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0" windowWidth="19140" windowHeight="8040" firstSheet="2" activeTab="4"/>
  </bookViews>
  <sheets>
    <sheet name="Payment Method Rankings" sheetId="1" r:id="rId1"/>
    <sheet name="&quot;Yes&quot; Order Value Frequencies" sheetId="2" r:id="rId2"/>
    <sheet name="&quot;No&quot; Order Value Frequencies" sheetId="4" r:id="rId3"/>
    <sheet name="Property Revenues" sheetId="5" r:id="rId4"/>
    <sheet name="Question 2 Raw Data" sheetId="3" r:id="rId5"/>
  </sheets>
  <calcPr calcId="144525"/>
  <fileRecoveryPr repairLoad="1"/>
</workbook>
</file>

<file path=xl/calcChain.xml><?xml version="1.0" encoding="utf-8"?>
<calcChain xmlns="http://schemas.openxmlformats.org/spreadsheetml/2006/main">
  <c r="D35" i="5" l="1"/>
  <c r="D34" i="5"/>
  <c r="C35" i="5"/>
  <c r="C34" i="5"/>
  <c r="B36" i="5"/>
  <c r="B35" i="5"/>
  <c r="B31" i="5"/>
  <c r="C25" i="5" s="1"/>
  <c r="C29" i="5"/>
  <c r="C24" i="5"/>
  <c r="D2" i="3"/>
  <c r="D2" i="5"/>
  <c r="D13" i="5"/>
  <c r="D12" i="5"/>
  <c r="D11" i="5"/>
  <c r="B14" i="5"/>
  <c r="C11" i="5" s="1"/>
  <c r="C30" i="5" l="1"/>
  <c r="C23" i="5"/>
  <c r="C26" i="5"/>
  <c r="C27" i="5"/>
  <c r="C28" i="5"/>
  <c r="C20" i="5"/>
  <c r="C17" i="5"/>
  <c r="C18" i="5"/>
  <c r="C19" i="5"/>
  <c r="C12" i="5"/>
  <c r="C13" i="5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H204" i="3" l="1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B8" i="5" l="1"/>
  <c r="C4" i="5" s="1"/>
  <c r="D4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D3" i="3"/>
  <c r="D5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3" i="4"/>
  <c r="C5" i="5" l="1"/>
  <c r="C2" i="5"/>
  <c r="C3" i="5"/>
  <c r="C7" i="5"/>
  <c r="C6" i="5"/>
  <c r="B28" i="1" l="1"/>
  <c r="C27" i="1" s="1"/>
  <c r="B10" i="1"/>
  <c r="C3" i="1" s="1"/>
  <c r="C24" i="1" l="1"/>
  <c r="C25" i="1"/>
  <c r="C21" i="1"/>
  <c r="C22" i="1"/>
  <c r="C23" i="1"/>
  <c r="C26" i="1"/>
  <c r="C4" i="1"/>
  <c r="C5" i="1"/>
  <c r="C7" i="1"/>
  <c r="C8" i="1"/>
  <c r="C6" i="1"/>
  <c r="C9" i="1"/>
</calcChain>
</file>

<file path=xl/sharedStrings.xml><?xml version="1.0" encoding="utf-8"?>
<sst xmlns="http://schemas.openxmlformats.org/spreadsheetml/2006/main" count="102" uniqueCount="71">
  <si>
    <t>Shopify Payments</t>
    <phoneticPr fontId="18" type="noConversion"/>
  </si>
  <si>
    <t>PayPal Express Checkout</t>
    <phoneticPr fontId="18" type="noConversion"/>
  </si>
  <si>
    <t>Amazon Pay</t>
    <phoneticPr fontId="18" type="noConversion"/>
  </si>
  <si>
    <t>Shopify + Amazon Pay</t>
    <phoneticPr fontId="18" type="noConversion"/>
  </si>
  <si>
    <t>Shopify + Paypal</t>
    <phoneticPr fontId="18" type="noConversion"/>
  </si>
  <si>
    <t>Manual</t>
    <phoneticPr fontId="18" type="noConversion"/>
  </si>
  <si>
    <t>Gift Card + Shopify</t>
    <phoneticPr fontId="18" type="noConversion"/>
  </si>
  <si>
    <t>Total:</t>
    <phoneticPr fontId="18" type="noConversion"/>
  </si>
  <si>
    <t>Most Popular Payment Types by Count</t>
    <phoneticPr fontId="18" type="noConversion"/>
  </si>
  <si>
    <t>Count</t>
    <phoneticPr fontId="18" type="noConversion"/>
  </si>
  <si>
    <t>Percentage</t>
    <phoneticPr fontId="18" type="noConversion"/>
  </si>
  <si>
    <t>Type</t>
    <phoneticPr fontId="18" type="noConversion"/>
  </si>
  <si>
    <t>Most Popular Payment Types by Dollar Value</t>
    <phoneticPr fontId="18" type="noConversion"/>
  </si>
  <si>
    <t>Value($)</t>
    <phoneticPr fontId="18" type="noConversion"/>
  </si>
  <si>
    <t>More</t>
  </si>
  <si>
    <t>Frequency</t>
  </si>
  <si>
    <t>Yes Marketing 
Frequency Table</t>
    <phoneticPr fontId="18" type="noConversion"/>
  </si>
  <si>
    <t>Average:</t>
    <phoneticPr fontId="18" type="noConversion"/>
  </si>
  <si>
    <t>Median:</t>
    <phoneticPr fontId="18" type="noConversion"/>
  </si>
  <si>
    <t>Standard deviation:</t>
    <phoneticPr fontId="18" type="noConversion"/>
  </si>
  <si>
    <t>Minimum:</t>
    <phoneticPr fontId="18" type="noConversion"/>
  </si>
  <si>
    <t>Maximum:</t>
    <phoneticPr fontId="18" type="noConversion"/>
  </si>
  <si>
    <t>Frequency Percentages</t>
    <phoneticPr fontId="18" type="noConversion"/>
  </si>
  <si>
    <t>"Yes" Order Values</t>
    <phoneticPr fontId="18" type="noConversion"/>
  </si>
  <si>
    <t>"No" Order Values</t>
    <phoneticPr fontId="18" type="noConversion"/>
  </si>
  <si>
    <t>"Yes" bin</t>
  </si>
  <si>
    <t>No Max:</t>
    <phoneticPr fontId="18" type="noConversion"/>
  </si>
  <si>
    <t>No Min:</t>
    <phoneticPr fontId="18" type="noConversion"/>
  </si>
  <si>
    <t>Yes Max:</t>
    <phoneticPr fontId="18" type="noConversion"/>
  </si>
  <si>
    <t>Yes Min:</t>
    <phoneticPr fontId="18" type="noConversion"/>
  </si>
  <si>
    <t>Order Value Bins($)</t>
    <phoneticPr fontId="18" type="noConversion"/>
  </si>
  <si>
    <t>"No" bin</t>
  </si>
  <si>
    <t>No Marketing 
Frequency Table</t>
    <phoneticPr fontId="18" type="noConversion"/>
  </si>
  <si>
    <t>Occupation</t>
    <phoneticPr fontId="18" type="noConversion"/>
  </si>
  <si>
    <t>Average Order Value</t>
    <phoneticPr fontId="18" type="noConversion"/>
  </si>
  <si>
    <t>Revenue</t>
    <phoneticPr fontId="18" type="noConversion"/>
  </si>
  <si>
    <t>Working Professional</t>
    <phoneticPr fontId="18" type="noConversion"/>
  </si>
  <si>
    <t>Student</t>
    <phoneticPr fontId="18" type="noConversion"/>
  </si>
  <si>
    <t>Undefined</t>
    <phoneticPr fontId="18" type="noConversion"/>
  </si>
  <si>
    <t>Other</t>
    <phoneticPr fontId="18" type="noConversion"/>
  </si>
  <si>
    <t>Creative/Writer</t>
    <phoneticPr fontId="18" type="noConversion"/>
  </si>
  <si>
    <t>Educator</t>
    <phoneticPr fontId="18" type="noConversion"/>
  </si>
  <si>
    <t>Total</t>
    <phoneticPr fontId="18" type="noConversion"/>
  </si>
  <si>
    <t>% of Total Revenue</t>
    <phoneticPr fontId="18" type="noConversion"/>
  </si>
  <si>
    <t>Frequency
Percentages</t>
    <phoneticPr fontId="18" type="noConversion"/>
  </si>
  <si>
    <t>Device</t>
    <phoneticPr fontId="18" type="noConversion"/>
  </si>
  <si>
    <t>Apple</t>
    <phoneticPr fontId="18" type="noConversion"/>
  </si>
  <si>
    <t>Samsung</t>
    <phoneticPr fontId="18" type="noConversion"/>
  </si>
  <si>
    <t>Other</t>
    <phoneticPr fontId="18" type="noConversion"/>
  </si>
  <si>
    <t>Revenue</t>
    <phoneticPr fontId="18" type="noConversion"/>
  </si>
  <si>
    <t>% of Total Revenue</t>
    <phoneticPr fontId="18" type="noConversion"/>
  </si>
  <si>
    <t>Average Order Value</t>
    <phoneticPr fontId="18" type="noConversion"/>
  </si>
  <si>
    <t>Total</t>
    <phoneticPr fontId="18" type="noConversion"/>
  </si>
  <si>
    <t>Country</t>
    <phoneticPr fontId="18" type="noConversion"/>
  </si>
  <si>
    <t>U.S.</t>
    <phoneticPr fontId="18" type="noConversion"/>
  </si>
  <si>
    <t>Canada</t>
    <phoneticPr fontId="18" type="noConversion"/>
  </si>
  <si>
    <t>Mexico</t>
    <phoneticPr fontId="18" type="noConversion"/>
  </si>
  <si>
    <t>Great Britain</t>
    <phoneticPr fontId="18" type="noConversion"/>
  </si>
  <si>
    <t>Region</t>
    <phoneticPr fontId="18" type="noConversion"/>
  </si>
  <si>
    <t>North America</t>
    <phoneticPr fontId="18" type="noConversion"/>
  </si>
  <si>
    <t>Europe</t>
    <phoneticPr fontId="18" type="noConversion"/>
  </si>
  <si>
    <t>South America</t>
    <phoneticPr fontId="18" type="noConversion"/>
  </si>
  <si>
    <t>East Asia</t>
    <phoneticPr fontId="18" type="noConversion"/>
  </si>
  <si>
    <t>Middle East</t>
    <phoneticPr fontId="18" type="noConversion"/>
  </si>
  <si>
    <t>Oceania</t>
    <phoneticPr fontId="18" type="noConversion"/>
  </si>
  <si>
    <t>% of International Revenue</t>
    <phoneticPr fontId="18" type="noConversion"/>
  </si>
  <si>
    <t>South Asia (India)</t>
    <phoneticPr fontId="18" type="noConversion"/>
  </si>
  <si>
    <t>Africa</t>
    <phoneticPr fontId="18" type="noConversion"/>
  </si>
  <si>
    <t>English-speaking</t>
    <phoneticPr fontId="18" type="noConversion"/>
  </si>
  <si>
    <t>non-English-speaking</t>
    <phoneticPr fontId="18" type="noConversion"/>
  </si>
  <si>
    <t>Average Order Value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</si>
</sst>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26" formatCode="\$#,##0.00_);[Red]\(\$#,##0.00\)"/>
    <numFmt numFmtId="176" formatCode="0.0000%"/>
    <numFmt numFmtId="177" formatCode="0.0"/>
    <numFmt numFmtId="178" formatCode="0.00_);[Red]\(0.00\)"/>
    <numFmt numFmtId="179" formatCode="0_);[Red]\(0\)"/>
  </numFmts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A010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9" fontId="0" fillId="0" borderId="0" xfId="1" applyFont="1">
      <alignment vertical="center"/>
    </xf>
    <xf numFmtId="10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0" xfId="0" applyBorder="1">
      <alignment vertical="center"/>
    </xf>
    <xf numFmtId="10" fontId="0" fillId="0" borderId="10" xfId="1" applyNumberFormat="1" applyFont="1" applyBorder="1">
      <alignment vertical="center"/>
    </xf>
    <xf numFmtId="0" fontId="0" fillId="0" borderId="10" xfId="0" applyBorder="1" applyAlignment="1">
      <alignment horizontal="right" vertical="center"/>
    </xf>
    <xf numFmtId="9" fontId="0" fillId="0" borderId="10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12" xfId="0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11" xfId="0" applyFill="1" applyBorder="1" applyAlignment="1">
      <alignment vertical="center"/>
    </xf>
    <xf numFmtId="49" fontId="19" fillId="0" borderId="0" xfId="0" applyNumberFormat="1" applyFont="1">
      <alignment vertical="center"/>
    </xf>
    <xf numFmtId="0" fontId="19" fillId="0" borderId="0" xfId="0" applyNumberFormat="1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ont="1" applyFill="1" applyBorder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right" vertical="center"/>
    </xf>
    <xf numFmtId="178" fontId="0" fillId="0" borderId="1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right" vertical="center"/>
    </xf>
    <xf numFmtId="176" fontId="0" fillId="0" borderId="18" xfId="1" applyNumberFormat="1" applyFont="1" applyBorder="1" applyAlignment="1">
      <alignment horizontal="center" vertical="center"/>
    </xf>
    <xf numFmtId="176" fontId="0" fillId="0" borderId="15" xfId="1" applyNumberFormat="1" applyFont="1" applyBorder="1" applyAlignment="1">
      <alignment horizontal="center" vertical="center"/>
    </xf>
    <xf numFmtId="176" fontId="0" fillId="0" borderId="16" xfId="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76" fontId="0" fillId="0" borderId="0" xfId="1" applyNumberFormat="1" applyFont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76" fontId="0" fillId="0" borderId="10" xfId="1" applyNumberFormat="1" applyFont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179" fontId="19" fillId="0" borderId="0" xfId="0" applyNumberFormat="1" applyFon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76" fontId="0" fillId="0" borderId="13" xfId="1" applyNumberFormat="1" applyFont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0" borderId="13" xfId="0" applyNumberFormat="1" applyFill="1" applyBorder="1" applyAlignment="1">
      <alignment horizontal="center" vertical="center"/>
    </xf>
    <xf numFmtId="0" fontId="0" fillId="0" borderId="15" xfId="0" applyNumberForma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14" xfId="0" applyNumberFormat="1" applyFill="1" applyBorder="1" applyAlignment="1">
      <alignment horizontal="center" vertical="center"/>
    </xf>
    <xf numFmtId="26" fontId="0" fillId="0" borderId="10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6" fontId="0" fillId="0" borderId="10" xfId="0" applyNumberFormat="1" applyBorder="1">
      <alignment vertical="center"/>
    </xf>
    <xf numFmtId="0" fontId="0" fillId="0" borderId="20" xfId="0" applyBorder="1">
      <alignment vertical="center"/>
    </xf>
    <xf numFmtId="10" fontId="0" fillId="0" borderId="19" xfId="1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NumberFormat="1">
      <alignment vertical="center"/>
    </xf>
    <xf numFmtId="176" fontId="0" fillId="0" borderId="10" xfId="1" applyNumberFormat="1" applyFont="1" applyBorder="1" applyAlignment="1">
      <alignment horizontal="center" vertical="center" wrapText="1"/>
    </xf>
    <xf numFmtId="0" fontId="0" fillId="0" borderId="10" xfId="0" applyNumberForma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26" fontId="0" fillId="0" borderId="0" xfId="0" applyNumberFormat="1">
      <alignment vertical="center"/>
    </xf>
    <xf numFmtId="10" fontId="0" fillId="0" borderId="0" xfId="1" applyNumberFormat="1" applyFont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26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right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+mj-lt"/>
              </a:defRPr>
            </a:pPr>
            <a:r>
              <a:rPr lang="en-US" altLang="en-US">
                <a:latin typeface="+mj-lt"/>
              </a:rPr>
              <a:t>Most Popular Payment</a:t>
            </a:r>
            <a:endParaRPr lang="en-US" altLang="en-US" baseline="0">
              <a:latin typeface="+mj-lt"/>
            </a:endParaRPr>
          </a:p>
          <a:p>
            <a:pPr>
              <a:defRPr>
                <a:latin typeface="+mj-lt"/>
              </a:defRPr>
            </a:pPr>
            <a:r>
              <a:rPr lang="en-US" altLang="en-US" baseline="0">
                <a:latin typeface="+mj-lt"/>
              </a:rPr>
              <a:t>Types by Count</a:t>
            </a:r>
            <a:endParaRPr lang="en-US" altLang="en-US">
              <a:latin typeface="+mj-lt"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2"/>
              <c:layout>
                <c:manualLayout>
                  <c:x val="-4.1659533920140025E-2"/>
                  <c:y val="9.3021756208426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39882912326608755"/>
                  <c:y val="-6.44487695162519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0.4064733168319426"/>
                  <c:y val="0.1128670558739994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31561398973233867"/>
                  <c:y val="-2.96382464740675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0.43181691142176892"/>
                  <c:y val="0.1351085452184537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txPr>
              <a:bodyPr/>
              <a:lstStyle/>
              <a:p>
                <a:pPr>
                  <a:defRPr>
                    <a:latin typeface="+mj-lt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'Payment Method Rankings'!$A$3:$A$9</c:f>
              <c:strCache>
                <c:ptCount val="7"/>
                <c:pt idx="0">
                  <c:v>Shopify Payments</c:v>
                </c:pt>
                <c:pt idx="1">
                  <c:v>PayPal Express Checkout</c:v>
                </c:pt>
                <c:pt idx="2">
                  <c:v>Amazon Pay</c:v>
                </c:pt>
                <c:pt idx="3">
                  <c:v>Shopify + Amazon Pay</c:v>
                </c:pt>
                <c:pt idx="4">
                  <c:v>Shopify + Paypal</c:v>
                </c:pt>
                <c:pt idx="5">
                  <c:v>Manual</c:v>
                </c:pt>
                <c:pt idx="6">
                  <c:v>Gift Card + Shopify</c:v>
                </c:pt>
              </c:strCache>
            </c:strRef>
          </c:cat>
          <c:val>
            <c:numRef>
              <c:f>'Payment Method Rankings'!$B$3:$B$9</c:f>
              <c:numCache>
                <c:formatCode>General</c:formatCode>
                <c:ptCount val="7"/>
                <c:pt idx="0">
                  <c:v>2904</c:v>
                </c:pt>
                <c:pt idx="1">
                  <c:v>1479</c:v>
                </c:pt>
                <c:pt idx="2">
                  <c:v>483</c:v>
                </c:pt>
                <c:pt idx="3">
                  <c:v>9</c:v>
                </c:pt>
                <c:pt idx="4">
                  <c:v>10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+mj-lt"/>
              </a:defRPr>
            </a:pPr>
            <a:r>
              <a:rPr lang="en-US" altLang="en-US">
                <a:latin typeface="+mj-lt"/>
              </a:rPr>
              <a:t>Most</a:t>
            </a:r>
            <a:r>
              <a:rPr lang="en-US" altLang="en-US" baseline="0">
                <a:latin typeface="+mj-lt"/>
              </a:rPr>
              <a:t> Popular Payment</a:t>
            </a:r>
          </a:p>
          <a:p>
            <a:pPr>
              <a:defRPr>
                <a:latin typeface="+mj-lt"/>
              </a:defRPr>
            </a:pPr>
            <a:r>
              <a:rPr lang="en-US" altLang="en-US" baseline="0">
                <a:latin typeface="+mj-lt"/>
              </a:rPr>
              <a:t>Types by Dollar Value</a:t>
            </a:r>
            <a:endParaRPr lang="en-US" altLang="en-US">
              <a:latin typeface="+mj-lt"/>
            </a:endParaRPr>
          </a:p>
        </c:rich>
      </c:tx>
      <c:layout>
        <c:manualLayout>
          <c:xMode val="edge"/>
          <c:yMode val="edge"/>
          <c:x val="0.22523600174978126"/>
          <c:y val="9.2592592592592587E-3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2"/>
              <c:layout>
                <c:manualLayout>
                  <c:x val="-7.5216097987751557E-2"/>
                  <c:y val="0.1102577282006415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39388560804899386"/>
                  <c:y val="7.79250510352872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0.39849671916010498"/>
                  <c:y val="-0.1232137649460484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31317793088363954"/>
                  <c:y val="6.334609215514727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0.43984087926509186"/>
                  <c:y val="1.91568241469816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txPr>
              <a:bodyPr/>
              <a:lstStyle/>
              <a:p>
                <a:pPr>
                  <a:defRPr>
                    <a:latin typeface="+mj-lt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'Payment Method Rankings'!$A$21:$A$27</c:f>
              <c:strCache>
                <c:ptCount val="7"/>
                <c:pt idx="0">
                  <c:v>Shopify Payments</c:v>
                </c:pt>
                <c:pt idx="1">
                  <c:v>PayPal Express Checkout</c:v>
                </c:pt>
                <c:pt idx="2">
                  <c:v>Amazon Pay</c:v>
                </c:pt>
                <c:pt idx="3">
                  <c:v>Shopify + Amazon Pay</c:v>
                </c:pt>
                <c:pt idx="4">
                  <c:v>Shopify + Paypal</c:v>
                </c:pt>
                <c:pt idx="5">
                  <c:v>Manual</c:v>
                </c:pt>
                <c:pt idx="6">
                  <c:v>Gift Card + Shopify</c:v>
                </c:pt>
              </c:strCache>
            </c:strRef>
          </c:cat>
          <c:val>
            <c:numRef>
              <c:f>'Payment Method Rankings'!$B$21:$B$27</c:f>
              <c:numCache>
                <c:formatCode>0.00</c:formatCode>
                <c:ptCount val="7"/>
                <c:pt idx="0">
                  <c:v>153083.85999999999</c:v>
                </c:pt>
                <c:pt idx="1">
                  <c:v>70996.740000000005</c:v>
                </c:pt>
                <c:pt idx="2">
                  <c:v>21771.07</c:v>
                </c:pt>
                <c:pt idx="3">
                  <c:v>507.57</c:v>
                </c:pt>
                <c:pt idx="4">
                  <c:v>432.69</c:v>
                </c:pt>
                <c:pt idx="5">
                  <c:v>37</c:v>
                </c:pt>
                <c:pt idx="6">
                  <c:v>61.6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+mj-lt"/>
              </a:defRPr>
            </a:pPr>
            <a:r>
              <a:rPr lang="en-US" altLang="en-US">
                <a:latin typeface="+mj-lt"/>
              </a:rPr>
              <a:t>"Yes</a:t>
            </a:r>
            <a:r>
              <a:rPr lang="en-US" altLang="en-US" baseline="0">
                <a:latin typeface="+mj-lt"/>
              </a:rPr>
              <a:t>" to Marketing Order Value</a:t>
            </a:r>
          </a:p>
          <a:p>
            <a:pPr>
              <a:defRPr>
                <a:latin typeface="+mj-lt"/>
              </a:defRPr>
            </a:pPr>
            <a:r>
              <a:rPr lang="en-US" altLang="en-US" baseline="0">
                <a:latin typeface="+mj-lt"/>
              </a:rPr>
              <a:t>Relative Frequency Distribution</a:t>
            </a:r>
            <a:endParaRPr lang="en-US" altLang="en-US">
              <a:latin typeface="+mj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'Question 2 Raw Data'!$F$2:$F$205</c:f>
              <c:strCache>
                <c:ptCount val="20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More</c:v>
                </c:pt>
              </c:strCache>
            </c:strRef>
          </c:cat>
          <c:val>
            <c:numRef>
              <c:f>'Question 2 Raw Data'!$H$2:$H$205</c:f>
              <c:numCache>
                <c:formatCode>0.0000%</c:formatCode>
                <c:ptCount val="204"/>
                <c:pt idx="0">
                  <c:v>9.0865268739455288E-2</c:v>
                </c:pt>
                <c:pt idx="1">
                  <c:v>7.1342492166787175E-2</c:v>
                </c:pt>
                <c:pt idx="2">
                  <c:v>5.3506869125090381E-2</c:v>
                </c:pt>
                <c:pt idx="3">
                  <c:v>8.7973005543504457E-2</c:v>
                </c:pt>
                <c:pt idx="4">
                  <c:v>3.1814895155459148E-2</c:v>
                </c:pt>
                <c:pt idx="5">
                  <c:v>0.12750060255483248</c:v>
                </c:pt>
                <c:pt idx="6">
                  <c:v>0.26536514822848878</c:v>
                </c:pt>
                <c:pt idx="7">
                  <c:v>0.17522294528802121</c:v>
                </c:pt>
                <c:pt idx="8">
                  <c:v>9.1588334538443006E-3</c:v>
                </c:pt>
                <c:pt idx="9">
                  <c:v>4.1937816341287057E-2</c:v>
                </c:pt>
                <c:pt idx="10">
                  <c:v>1.5425403711737768E-2</c:v>
                </c:pt>
                <c:pt idx="11">
                  <c:v>5.0614605929139552E-3</c:v>
                </c:pt>
                <c:pt idx="12">
                  <c:v>1.9281754639672211E-3</c:v>
                </c:pt>
                <c:pt idx="13">
                  <c:v>2.651241262954929E-3</c:v>
                </c:pt>
                <c:pt idx="14">
                  <c:v>5.3024825259098581E-3</c:v>
                </c:pt>
                <c:pt idx="15">
                  <c:v>9.6408773198361053E-4</c:v>
                </c:pt>
                <c:pt idx="16">
                  <c:v>7.2306579898770787E-4</c:v>
                </c:pt>
                <c:pt idx="17">
                  <c:v>4.8204386599180526E-4</c:v>
                </c:pt>
                <c:pt idx="18">
                  <c:v>0</c:v>
                </c:pt>
                <c:pt idx="19">
                  <c:v>6.7486141238852736E-3</c:v>
                </c:pt>
                <c:pt idx="20">
                  <c:v>2.4102193299590263E-4</c:v>
                </c:pt>
                <c:pt idx="21">
                  <c:v>0</c:v>
                </c:pt>
                <c:pt idx="22">
                  <c:v>9.6408773198361053E-4</c:v>
                </c:pt>
                <c:pt idx="23">
                  <c:v>4.8204386599180526E-4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2.4102193299590263E-4</c:v>
                </c:pt>
                <c:pt idx="28">
                  <c:v>0</c:v>
                </c:pt>
                <c:pt idx="29">
                  <c:v>2.4102193299590263E-4</c:v>
                </c:pt>
                <c:pt idx="30">
                  <c:v>0</c:v>
                </c:pt>
                <c:pt idx="31">
                  <c:v>0</c:v>
                </c:pt>
                <c:pt idx="32">
                  <c:v>2.4102193299590263E-4</c:v>
                </c:pt>
                <c:pt idx="33">
                  <c:v>4.8204386599180526E-4</c:v>
                </c:pt>
                <c:pt idx="34">
                  <c:v>2.4102193299590263E-4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2.4102193299590263E-4</c:v>
                </c:pt>
                <c:pt idx="39">
                  <c:v>4.8204386599180526E-4</c:v>
                </c:pt>
                <c:pt idx="40">
                  <c:v>0</c:v>
                </c:pt>
                <c:pt idx="41">
                  <c:v>4.8204386599180526E-4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2.4102193299590263E-4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2.4102193299590263E-4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2.4102193299590263E-4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2.4102193299590263E-4</c:v>
                </c:pt>
                <c:pt idx="116">
                  <c:v>0</c:v>
                </c:pt>
                <c:pt idx="117">
                  <c:v>0</c:v>
                </c:pt>
                <c:pt idx="118">
                  <c:v>2.4102193299590263E-4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2.4102193299590263E-4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2.4102193299590263E-4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2.4102193299590263E-4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433216"/>
        <c:axId val="141007616"/>
      </c:barChart>
      <c:catAx>
        <c:axId val="17543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+mj-lt"/>
                  </a:defRPr>
                </a:pPr>
                <a:r>
                  <a:rPr lang="en-US" altLang="en-US" sz="1400">
                    <a:latin typeface="+mj-lt"/>
                  </a:rPr>
                  <a:t>Order</a:t>
                </a:r>
                <a:r>
                  <a:rPr lang="en-US" altLang="en-US" sz="1400" baseline="0">
                    <a:latin typeface="+mj-lt"/>
                  </a:rPr>
                  <a:t> Values ($)</a:t>
                </a:r>
                <a:endParaRPr lang="en-US" altLang="en-US" sz="1400">
                  <a:latin typeface="+mj-lt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+mj-lt"/>
              </a:defRPr>
            </a:pPr>
            <a:endParaRPr lang="zh-CN"/>
          </a:p>
        </c:txPr>
        <c:crossAx val="141007616"/>
        <c:crosses val="autoZero"/>
        <c:auto val="1"/>
        <c:lblAlgn val="ctr"/>
        <c:lblOffset val="100"/>
        <c:noMultiLvlLbl val="0"/>
      </c:catAx>
      <c:valAx>
        <c:axId val="141007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>
                    <a:latin typeface="+mj-lt"/>
                  </a:defRPr>
                </a:pPr>
                <a:r>
                  <a:rPr lang="en-US" altLang="en-US" sz="1400">
                    <a:latin typeface="+mj-lt"/>
                  </a:rPr>
                  <a:t>Relative Frequency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+mj-lt"/>
              </a:defRPr>
            </a:pPr>
            <a:endParaRPr lang="zh-CN"/>
          </a:p>
        </c:txPr>
        <c:crossAx val="175433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+mj-lt"/>
              </a:defRPr>
            </a:pPr>
            <a:r>
              <a:rPr lang="en-US">
                <a:latin typeface="+mj-lt"/>
              </a:rPr>
              <a:t>"No" to Marketing Order Value</a:t>
            </a:r>
          </a:p>
          <a:p>
            <a:pPr>
              <a:defRPr>
                <a:latin typeface="+mj-lt"/>
              </a:defRPr>
            </a:pPr>
            <a:r>
              <a:rPr lang="en-US">
                <a:latin typeface="+mj-lt"/>
              </a:rPr>
              <a:t>Relative Frequency Distribution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'Question 2 Raw Data'!$J$2:$J$176</c:f>
              <c:strCache>
                <c:ptCount val="17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More</c:v>
                </c:pt>
              </c:strCache>
            </c:strRef>
          </c:cat>
          <c:val>
            <c:numRef>
              <c:f>'Question 2 Raw Data'!$L$2:$L$176</c:f>
              <c:numCache>
                <c:formatCode>0.0000%</c:formatCode>
                <c:ptCount val="175"/>
                <c:pt idx="0">
                  <c:v>0.12010796221322537</c:v>
                </c:pt>
                <c:pt idx="1">
                  <c:v>8.3670715249662617E-2</c:v>
                </c:pt>
                <c:pt idx="2">
                  <c:v>6.6126855600539811E-2</c:v>
                </c:pt>
                <c:pt idx="3">
                  <c:v>7.6923076923076927E-2</c:v>
                </c:pt>
                <c:pt idx="4">
                  <c:v>3.7786774628879895E-2</c:v>
                </c:pt>
                <c:pt idx="5">
                  <c:v>0.17678812415654521</c:v>
                </c:pt>
                <c:pt idx="6">
                  <c:v>0.23076923076923078</c:v>
                </c:pt>
                <c:pt idx="7">
                  <c:v>0.13225371120107962</c:v>
                </c:pt>
                <c:pt idx="8">
                  <c:v>1.2145748987854251E-2</c:v>
                </c:pt>
                <c:pt idx="9">
                  <c:v>2.1592442645074223E-2</c:v>
                </c:pt>
                <c:pt idx="10">
                  <c:v>1.7543859649122806E-2</c:v>
                </c:pt>
                <c:pt idx="11">
                  <c:v>5.3981106612685558E-3</c:v>
                </c:pt>
                <c:pt idx="12">
                  <c:v>4.048582995951417E-3</c:v>
                </c:pt>
                <c:pt idx="13">
                  <c:v>0</c:v>
                </c:pt>
                <c:pt idx="14">
                  <c:v>0</c:v>
                </c:pt>
                <c:pt idx="15">
                  <c:v>1.3495276653171389E-3</c:v>
                </c:pt>
                <c:pt idx="16">
                  <c:v>1.3495276653171389E-3</c:v>
                </c:pt>
                <c:pt idx="17">
                  <c:v>0</c:v>
                </c:pt>
                <c:pt idx="18">
                  <c:v>0</c:v>
                </c:pt>
                <c:pt idx="19">
                  <c:v>5.3981106612685558E-3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1.3495276653171389E-3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1.3495276653171389E-3</c:v>
                </c:pt>
                <c:pt idx="39">
                  <c:v>0</c:v>
                </c:pt>
                <c:pt idx="40">
                  <c:v>1.3495276653171389E-3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1.3495276653171389E-3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1.3495276653171389E-3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85248"/>
        <c:axId val="148636224"/>
      </c:barChart>
      <c:catAx>
        <c:axId val="14648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+mj-lt"/>
                  </a:defRPr>
                </a:pPr>
                <a:r>
                  <a:rPr lang="en-US" sz="1400">
                    <a:latin typeface="+mj-lt"/>
                  </a:rPr>
                  <a:t>Order Values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+mj-lt"/>
              </a:defRPr>
            </a:pPr>
            <a:endParaRPr lang="zh-CN"/>
          </a:p>
        </c:txPr>
        <c:crossAx val="148636224"/>
        <c:crosses val="autoZero"/>
        <c:auto val="1"/>
        <c:lblAlgn val="ctr"/>
        <c:lblOffset val="100"/>
        <c:noMultiLvlLbl val="0"/>
      </c:catAx>
      <c:valAx>
        <c:axId val="148636224"/>
        <c:scaling>
          <c:orientation val="minMax"/>
          <c:max val="0.30000000000000004"/>
        </c:scaling>
        <c:delete val="0"/>
        <c:axPos val="l"/>
        <c:title>
          <c:tx>
            <c:rich>
              <a:bodyPr/>
              <a:lstStyle/>
              <a:p>
                <a:pPr>
                  <a:defRPr sz="1400">
                    <a:latin typeface="+mj-lt"/>
                  </a:defRPr>
                </a:pPr>
                <a:r>
                  <a:rPr lang="en-US" sz="1400">
                    <a:latin typeface="+mj-lt"/>
                  </a:rPr>
                  <a:t>Relative Frequency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+mj-lt"/>
              </a:defRPr>
            </a:pPr>
            <a:endParaRPr lang="zh-CN"/>
          </a:p>
        </c:txPr>
        <c:crossAx val="146485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8654</xdr:colOff>
      <xdr:row>0</xdr:row>
      <xdr:rowOff>14909</xdr:rowOff>
    </xdr:from>
    <xdr:to>
      <xdr:col>11</xdr:col>
      <xdr:colOff>314431</xdr:colOff>
      <xdr:row>15</xdr:row>
      <xdr:rowOff>91109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12211</xdr:colOff>
      <xdr:row>18</xdr:row>
      <xdr:rowOff>30286</xdr:rowOff>
    </xdr:from>
    <xdr:to>
      <xdr:col>11</xdr:col>
      <xdr:colOff>310173</xdr:colOff>
      <xdr:row>33</xdr:row>
      <xdr:rowOff>135794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11579</xdr:colOff>
      <xdr:row>7</xdr:row>
      <xdr:rowOff>133351</xdr:rowOff>
    </xdr:from>
    <xdr:to>
      <xdr:col>16</xdr:col>
      <xdr:colOff>582332</xdr:colOff>
      <xdr:row>26</xdr:row>
      <xdr:rowOff>109071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38100</xdr:rowOff>
    </xdr:from>
    <xdr:to>
      <xdr:col>14</xdr:col>
      <xdr:colOff>234950</xdr:colOff>
      <xdr:row>24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403411</xdr:colOff>
      <xdr:row>8</xdr:row>
      <xdr:rowOff>82177</xdr:rowOff>
    </xdr:from>
    <xdr:to>
      <xdr:col>4</xdr:col>
      <xdr:colOff>717175</xdr:colOff>
      <xdr:row>12</xdr:row>
      <xdr:rowOff>141942</xdr:rowOff>
    </xdr:to>
    <xdr:sp macro="" textlink="">
      <xdr:nvSpPr>
        <xdr:cNvPr id="5" name="TextBox 4"/>
        <xdr:cNvSpPr txBox="1"/>
      </xdr:nvSpPr>
      <xdr:spPr>
        <a:xfrm>
          <a:off x="3197411" y="1516530"/>
          <a:ext cx="2226235" cy="7769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rgbClr val="FF0000"/>
              </a:solidFill>
              <a:latin typeface="+mj-lt"/>
            </a:rPr>
            <a:t>This</a:t>
          </a:r>
          <a:r>
            <a:rPr lang="en-US" altLang="zh-CN" sz="1100" baseline="0">
              <a:solidFill>
                <a:srgbClr val="FF0000"/>
              </a:solidFill>
              <a:latin typeface="+mj-lt"/>
            </a:rPr>
            <a:t> page contains the raw data used to answer Question 2, as I thought it would be messy to include in the other pages.</a:t>
          </a:r>
          <a:endParaRPr lang="zh-CN" altLang="en-US" sz="1100">
            <a:solidFill>
              <a:srgbClr val="FF0000"/>
            </a:solidFill>
            <a:latin typeface="+mj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Normal="100" workbookViewId="0">
      <selection activeCell="C14" sqref="C14"/>
    </sheetView>
  </sheetViews>
  <sheetFormatPr defaultRowHeight="14" x14ac:dyDescent="0.25"/>
  <cols>
    <col min="1" max="1" width="24.54296875" customWidth="1"/>
    <col min="2" max="2" width="11.6328125" customWidth="1"/>
    <col min="3" max="3" width="12.453125" bestFit="1" customWidth="1"/>
  </cols>
  <sheetData>
    <row r="1" spans="1:3" x14ac:dyDescent="0.25">
      <c r="A1" s="61" t="s">
        <v>8</v>
      </c>
      <c r="B1" s="61"/>
      <c r="C1" s="61"/>
    </row>
    <row r="2" spans="1:3" x14ac:dyDescent="0.25">
      <c r="A2" s="9" t="s">
        <v>11</v>
      </c>
      <c r="B2" s="9" t="s">
        <v>9</v>
      </c>
      <c r="C2" s="9" t="s">
        <v>10</v>
      </c>
    </row>
    <row r="3" spans="1:3" x14ac:dyDescent="0.25">
      <c r="A3" s="5" t="s">
        <v>0</v>
      </c>
      <c r="B3" s="5">
        <v>2904</v>
      </c>
      <c r="C3" s="6">
        <f>B3/B10</f>
        <v>0.59422958870472686</v>
      </c>
    </row>
    <row r="4" spans="1:3" x14ac:dyDescent="0.25">
      <c r="A4" s="5" t="s">
        <v>1</v>
      </c>
      <c r="B4" s="5">
        <v>1479</v>
      </c>
      <c r="C4" s="6">
        <f>B4/B10</f>
        <v>0.30263965623081646</v>
      </c>
    </row>
    <row r="5" spans="1:3" x14ac:dyDescent="0.25">
      <c r="A5" s="5" t="s">
        <v>2</v>
      </c>
      <c r="B5" s="5">
        <v>483</v>
      </c>
      <c r="C5" s="6">
        <f>B5/B10</f>
        <v>9.8833640270104356E-2</v>
      </c>
    </row>
    <row r="6" spans="1:3" x14ac:dyDescent="0.25">
      <c r="A6" s="5" t="s">
        <v>3</v>
      </c>
      <c r="B6" s="5">
        <v>9</v>
      </c>
      <c r="C6" s="6">
        <f>B6/B10</f>
        <v>1.841620626151013E-3</v>
      </c>
    </row>
    <row r="7" spans="1:3" x14ac:dyDescent="0.25">
      <c r="A7" s="5" t="s">
        <v>4</v>
      </c>
      <c r="B7" s="5">
        <v>10</v>
      </c>
      <c r="C7" s="6">
        <f>B7/B10</f>
        <v>2.0462451401677922E-3</v>
      </c>
    </row>
    <row r="8" spans="1:3" x14ac:dyDescent="0.25">
      <c r="A8" s="5" t="s">
        <v>5</v>
      </c>
      <c r="B8" s="5">
        <v>1</v>
      </c>
      <c r="C8" s="6">
        <f>B8/B10</f>
        <v>2.0462451401677921E-4</v>
      </c>
    </row>
    <row r="9" spans="1:3" x14ac:dyDescent="0.25">
      <c r="A9" s="5" t="s">
        <v>6</v>
      </c>
      <c r="B9" s="5">
        <v>1</v>
      </c>
      <c r="C9" s="6">
        <f>B9/B10</f>
        <v>2.0462451401677921E-4</v>
      </c>
    </row>
    <row r="10" spans="1:3" x14ac:dyDescent="0.25">
      <c r="A10" s="7" t="s">
        <v>7</v>
      </c>
      <c r="B10" s="5">
        <f>SUM(B3:B9)</f>
        <v>4887</v>
      </c>
      <c r="C10" s="8">
        <v>1</v>
      </c>
    </row>
    <row r="19" spans="1:3" x14ac:dyDescent="0.25">
      <c r="A19" s="61" t="s">
        <v>12</v>
      </c>
      <c r="B19" s="61"/>
      <c r="C19" s="61"/>
    </row>
    <row r="20" spans="1:3" x14ac:dyDescent="0.25">
      <c r="A20" s="9" t="s">
        <v>11</v>
      </c>
      <c r="B20" s="9" t="s">
        <v>13</v>
      </c>
      <c r="C20" s="9" t="s">
        <v>10</v>
      </c>
    </row>
    <row r="21" spans="1:3" x14ac:dyDescent="0.25">
      <c r="A21" s="5" t="s">
        <v>0</v>
      </c>
      <c r="B21" s="10">
        <v>153083.85999999999</v>
      </c>
      <c r="C21" s="6">
        <f>B21/B28</f>
        <v>0.62004751660584145</v>
      </c>
    </row>
    <row r="22" spans="1:3" x14ac:dyDescent="0.25">
      <c r="A22" s="5" t="s">
        <v>1</v>
      </c>
      <c r="B22" s="10">
        <v>70996.740000000005</v>
      </c>
      <c r="C22" s="6">
        <f>B22/B28</f>
        <v>0.28756364207246021</v>
      </c>
    </row>
    <row r="23" spans="1:3" x14ac:dyDescent="0.25">
      <c r="A23" s="5" t="s">
        <v>2</v>
      </c>
      <c r="B23" s="10">
        <v>21771.07</v>
      </c>
      <c r="C23" s="6">
        <f>B23/B28</f>
        <v>8.8181065511099194E-2</v>
      </c>
    </row>
    <row r="24" spans="1:3" x14ac:dyDescent="0.25">
      <c r="A24" s="5" t="s">
        <v>3</v>
      </c>
      <c r="B24" s="10">
        <v>507.57</v>
      </c>
      <c r="C24" s="6">
        <f>B24/B28</f>
        <v>2.0558504208322611E-3</v>
      </c>
    </row>
    <row r="25" spans="1:3" x14ac:dyDescent="0.25">
      <c r="A25" s="5" t="s">
        <v>4</v>
      </c>
      <c r="B25" s="10">
        <v>432.69</v>
      </c>
      <c r="C25" s="6">
        <f>B25/B28</f>
        <v>1.7525581074332823E-3</v>
      </c>
    </row>
    <row r="26" spans="1:3" x14ac:dyDescent="0.25">
      <c r="A26" s="5" t="s">
        <v>5</v>
      </c>
      <c r="B26" s="10">
        <v>37</v>
      </c>
      <c r="C26" s="6">
        <f>B26/B28</f>
        <v>1.4986399032802108E-4</v>
      </c>
    </row>
    <row r="27" spans="1:3" x14ac:dyDescent="0.25">
      <c r="A27" s="5" t="s">
        <v>6</v>
      </c>
      <c r="B27" s="10">
        <v>61.6</v>
      </c>
      <c r="C27" s="6">
        <f>B27/B28</f>
        <v>2.4950329200557026E-4</v>
      </c>
    </row>
    <row r="28" spans="1:3" x14ac:dyDescent="0.25">
      <c r="A28" s="7" t="s">
        <v>7</v>
      </c>
      <c r="B28" s="5">
        <f>SUM(B21:B27)</f>
        <v>246890.53</v>
      </c>
      <c r="C28" s="8">
        <v>1</v>
      </c>
    </row>
  </sheetData>
  <mergeCells count="2">
    <mergeCell ref="A1:C1"/>
    <mergeCell ref="A19:C19"/>
  </mergeCells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6"/>
  <sheetViews>
    <sheetView zoomScale="70" zoomScaleNormal="70" workbookViewId="0">
      <selection activeCell="J31" sqref="J31"/>
    </sheetView>
  </sheetViews>
  <sheetFormatPr defaultRowHeight="14" x14ac:dyDescent="0.25"/>
  <cols>
    <col min="1" max="1" width="22.54296875" style="22" customWidth="1"/>
    <col min="2" max="2" width="11.1796875" style="3" customWidth="1"/>
    <col min="3" max="3" width="24.08984375" style="21" customWidth="1"/>
    <col min="4" max="4" width="8.7265625" customWidth="1"/>
    <col min="5" max="5" width="20.90625" customWidth="1"/>
  </cols>
  <sheetData>
    <row r="1" spans="1:6" ht="47.5" customHeight="1" x14ac:dyDescent="0.25">
      <c r="A1" s="62" t="s">
        <v>16</v>
      </c>
      <c r="B1" s="62"/>
      <c r="C1" s="62"/>
      <c r="E1" s="38"/>
      <c r="F1" s="38"/>
    </row>
    <row r="2" spans="1:6" x14ac:dyDescent="0.25">
      <c r="A2" s="25" t="s">
        <v>30</v>
      </c>
      <c r="B2" s="20" t="s">
        <v>15</v>
      </c>
      <c r="C2" s="33" t="s">
        <v>22</v>
      </c>
      <c r="E2" s="4" t="s">
        <v>17</v>
      </c>
      <c r="F2" s="15">
        <v>29.6</v>
      </c>
    </row>
    <row r="3" spans="1:6" x14ac:dyDescent="0.25">
      <c r="A3" s="49">
        <v>5</v>
      </c>
      <c r="B3" s="30">
        <v>377</v>
      </c>
      <c r="C3" s="28">
        <f>B3/4149</f>
        <v>9.0865268739455288E-2</v>
      </c>
      <c r="E3" s="4" t="s">
        <v>18</v>
      </c>
      <c r="F3">
        <v>31.45</v>
      </c>
    </row>
    <row r="4" spans="1:6" x14ac:dyDescent="0.25">
      <c r="A4" s="48">
        <v>10</v>
      </c>
      <c r="B4" s="32">
        <v>296</v>
      </c>
      <c r="C4" s="29">
        <f t="shared" ref="C4:C67" si="0">B4/4149</f>
        <v>7.1342492166787175E-2</v>
      </c>
      <c r="E4" s="4" t="s">
        <v>19</v>
      </c>
      <c r="F4">
        <v>31.2</v>
      </c>
    </row>
    <row r="5" spans="1:6" x14ac:dyDescent="0.25">
      <c r="A5" s="48">
        <v>15</v>
      </c>
      <c r="B5" s="32">
        <v>222</v>
      </c>
      <c r="C5" s="29">
        <f t="shared" si="0"/>
        <v>5.3506869125090381E-2</v>
      </c>
      <c r="E5" s="4" t="s">
        <v>20</v>
      </c>
      <c r="F5">
        <v>0</v>
      </c>
    </row>
    <row r="6" spans="1:6" x14ac:dyDescent="0.25">
      <c r="A6" s="48">
        <v>20</v>
      </c>
      <c r="B6" s="32">
        <v>365</v>
      </c>
      <c r="C6" s="29">
        <f t="shared" si="0"/>
        <v>8.7973005543504457E-2</v>
      </c>
      <c r="E6" s="4" t="s">
        <v>21</v>
      </c>
      <c r="F6">
        <v>1011.5</v>
      </c>
    </row>
    <row r="7" spans="1:6" x14ac:dyDescent="0.25">
      <c r="A7" s="48">
        <v>25</v>
      </c>
      <c r="B7" s="32">
        <v>132</v>
      </c>
      <c r="C7" s="29">
        <f t="shared" si="0"/>
        <v>3.1814895155459148E-2</v>
      </c>
    </row>
    <row r="8" spans="1:6" x14ac:dyDescent="0.25">
      <c r="A8" s="48">
        <v>30</v>
      </c>
      <c r="B8" s="32">
        <v>529</v>
      </c>
      <c r="C8" s="29">
        <f t="shared" si="0"/>
        <v>0.12750060255483248</v>
      </c>
    </row>
    <row r="9" spans="1:6" x14ac:dyDescent="0.25">
      <c r="A9" s="48">
        <v>35</v>
      </c>
      <c r="B9" s="32">
        <v>1101</v>
      </c>
      <c r="C9" s="29">
        <f t="shared" si="0"/>
        <v>0.26536514822848878</v>
      </c>
    </row>
    <row r="10" spans="1:6" x14ac:dyDescent="0.25">
      <c r="A10" s="48">
        <v>40</v>
      </c>
      <c r="B10" s="32">
        <v>727</v>
      </c>
      <c r="C10" s="29">
        <f t="shared" si="0"/>
        <v>0.17522294528802121</v>
      </c>
    </row>
    <row r="11" spans="1:6" x14ac:dyDescent="0.25">
      <c r="A11" s="48">
        <v>45</v>
      </c>
      <c r="B11" s="32">
        <v>38</v>
      </c>
      <c r="C11" s="29">
        <f t="shared" si="0"/>
        <v>9.1588334538443006E-3</v>
      </c>
    </row>
    <row r="12" spans="1:6" x14ac:dyDescent="0.25">
      <c r="A12" s="48">
        <v>50</v>
      </c>
      <c r="B12" s="32">
        <v>174</v>
      </c>
      <c r="C12" s="29">
        <f t="shared" si="0"/>
        <v>4.1937816341287057E-2</v>
      </c>
    </row>
    <row r="13" spans="1:6" x14ac:dyDescent="0.25">
      <c r="A13" s="48">
        <v>55</v>
      </c>
      <c r="B13" s="32">
        <v>64</v>
      </c>
      <c r="C13" s="29">
        <f t="shared" si="0"/>
        <v>1.5425403711737768E-2</v>
      </c>
    </row>
    <row r="14" spans="1:6" x14ac:dyDescent="0.25">
      <c r="A14" s="48">
        <v>60</v>
      </c>
      <c r="B14" s="32">
        <v>21</v>
      </c>
      <c r="C14" s="29">
        <f t="shared" si="0"/>
        <v>5.0614605929139552E-3</v>
      </c>
      <c r="E14" s="38"/>
    </row>
    <row r="15" spans="1:6" x14ac:dyDescent="0.25">
      <c r="A15" s="48">
        <v>65</v>
      </c>
      <c r="B15" s="32">
        <v>8</v>
      </c>
      <c r="C15" s="29">
        <f t="shared" si="0"/>
        <v>1.9281754639672211E-3</v>
      </c>
      <c r="E15" s="38"/>
    </row>
    <row r="16" spans="1:6" x14ac:dyDescent="0.25">
      <c r="A16" s="48">
        <v>70</v>
      </c>
      <c r="B16" s="32">
        <v>11</v>
      </c>
      <c r="C16" s="29">
        <f t="shared" si="0"/>
        <v>2.651241262954929E-3</v>
      </c>
      <c r="E16" s="38"/>
    </row>
    <row r="17" spans="1:3" x14ac:dyDescent="0.25">
      <c r="A17" s="48">
        <v>75</v>
      </c>
      <c r="B17" s="32">
        <v>22</v>
      </c>
      <c r="C17" s="29">
        <f t="shared" si="0"/>
        <v>5.3024825259098581E-3</v>
      </c>
    </row>
    <row r="18" spans="1:3" x14ac:dyDescent="0.25">
      <c r="A18" s="48">
        <v>80</v>
      </c>
      <c r="B18" s="32">
        <v>4</v>
      </c>
      <c r="C18" s="29">
        <f t="shared" si="0"/>
        <v>9.6408773198361053E-4</v>
      </c>
    </row>
    <row r="19" spans="1:3" x14ac:dyDescent="0.25">
      <c r="A19" s="48">
        <v>85</v>
      </c>
      <c r="B19" s="32">
        <v>3</v>
      </c>
      <c r="C19" s="29">
        <f t="shared" si="0"/>
        <v>7.2306579898770787E-4</v>
      </c>
    </row>
    <row r="20" spans="1:3" x14ac:dyDescent="0.25">
      <c r="A20" s="48">
        <v>90</v>
      </c>
      <c r="B20" s="32">
        <v>2</v>
      </c>
      <c r="C20" s="29">
        <f t="shared" si="0"/>
        <v>4.8204386599180526E-4</v>
      </c>
    </row>
    <row r="21" spans="1:3" x14ac:dyDescent="0.25">
      <c r="A21" s="48">
        <v>95</v>
      </c>
      <c r="B21" s="32">
        <v>0</v>
      </c>
      <c r="C21" s="29">
        <f t="shared" si="0"/>
        <v>0</v>
      </c>
    </row>
    <row r="22" spans="1:3" x14ac:dyDescent="0.25">
      <c r="A22" s="48">
        <v>100</v>
      </c>
      <c r="B22" s="32">
        <v>28</v>
      </c>
      <c r="C22" s="29">
        <f t="shared" si="0"/>
        <v>6.7486141238852736E-3</v>
      </c>
    </row>
    <row r="23" spans="1:3" x14ac:dyDescent="0.25">
      <c r="A23" s="48">
        <v>105</v>
      </c>
      <c r="B23" s="32">
        <v>1</v>
      </c>
      <c r="C23" s="29">
        <f t="shared" si="0"/>
        <v>2.4102193299590263E-4</v>
      </c>
    </row>
    <row r="24" spans="1:3" x14ac:dyDescent="0.25">
      <c r="A24" s="48">
        <v>110</v>
      </c>
      <c r="B24" s="32">
        <v>0</v>
      </c>
      <c r="C24" s="29">
        <f t="shared" si="0"/>
        <v>0</v>
      </c>
    </row>
    <row r="25" spans="1:3" x14ac:dyDescent="0.25">
      <c r="A25" s="48">
        <v>115</v>
      </c>
      <c r="B25" s="32">
        <v>4</v>
      </c>
      <c r="C25" s="29">
        <f t="shared" si="0"/>
        <v>9.6408773198361053E-4</v>
      </c>
    </row>
    <row r="26" spans="1:3" x14ac:dyDescent="0.25">
      <c r="A26" s="48">
        <v>120</v>
      </c>
      <c r="B26" s="32">
        <v>2</v>
      </c>
      <c r="C26" s="29">
        <f t="shared" si="0"/>
        <v>4.8204386599180526E-4</v>
      </c>
    </row>
    <row r="27" spans="1:3" x14ac:dyDescent="0.25">
      <c r="A27" s="48">
        <v>125</v>
      </c>
      <c r="B27" s="32">
        <v>0</v>
      </c>
      <c r="C27" s="29">
        <f t="shared" si="0"/>
        <v>0</v>
      </c>
    </row>
    <row r="28" spans="1:3" x14ac:dyDescent="0.25">
      <c r="A28" s="48">
        <v>130</v>
      </c>
      <c r="B28" s="32">
        <v>0</v>
      </c>
      <c r="C28" s="29">
        <f t="shared" si="0"/>
        <v>0</v>
      </c>
    </row>
    <row r="29" spans="1:3" x14ac:dyDescent="0.25">
      <c r="A29" s="48">
        <v>135</v>
      </c>
      <c r="B29" s="32">
        <v>0</v>
      </c>
      <c r="C29" s="29">
        <f t="shared" si="0"/>
        <v>0</v>
      </c>
    </row>
    <row r="30" spans="1:3" x14ac:dyDescent="0.25">
      <c r="A30" s="48">
        <v>140</v>
      </c>
      <c r="B30" s="32">
        <v>1</v>
      </c>
      <c r="C30" s="29">
        <f t="shared" si="0"/>
        <v>2.4102193299590263E-4</v>
      </c>
    </row>
    <row r="31" spans="1:3" x14ac:dyDescent="0.25">
      <c r="A31" s="48">
        <v>145</v>
      </c>
      <c r="B31" s="32">
        <v>0</v>
      </c>
      <c r="C31" s="29">
        <f t="shared" si="0"/>
        <v>0</v>
      </c>
    </row>
    <row r="32" spans="1:3" x14ac:dyDescent="0.25">
      <c r="A32" s="48">
        <v>150</v>
      </c>
      <c r="B32" s="32">
        <v>1</v>
      </c>
      <c r="C32" s="29">
        <f t="shared" si="0"/>
        <v>2.4102193299590263E-4</v>
      </c>
    </row>
    <row r="33" spans="1:3" x14ac:dyDescent="0.25">
      <c r="A33" s="48">
        <v>155</v>
      </c>
      <c r="B33" s="32">
        <v>0</v>
      </c>
      <c r="C33" s="29">
        <f t="shared" si="0"/>
        <v>0</v>
      </c>
    </row>
    <row r="34" spans="1:3" x14ac:dyDescent="0.25">
      <c r="A34" s="48">
        <v>160</v>
      </c>
      <c r="B34" s="32">
        <v>0</v>
      </c>
      <c r="C34" s="29">
        <f t="shared" si="0"/>
        <v>0</v>
      </c>
    </row>
    <row r="35" spans="1:3" x14ac:dyDescent="0.25">
      <c r="A35" s="48">
        <v>165</v>
      </c>
      <c r="B35" s="32">
        <v>1</v>
      </c>
      <c r="C35" s="29">
        <f t="shared" si="0"/>
        <v>2.4102193299590263E-4</v>
      </c>
    </row>
    <row r="36" spans="1:3" x14ac:dyDescent="0.25">
      <c r="A36" s="48">
        <v>170</v>
      </c>
      <c r="B36" s="32">
        <v>2</v>
      </c>
      <c r="C36" s="29">
        <f t="shared" si="0"/>
        <v>4.8204386599180526E-4</v>
      </c>
    </row>
    <row r="37" spans="1:3" x14ac:dyDescent="0.25">
      <c r="A37" s="48">
        <v>175</v>
      </c>
      <c r="B37" s="32">
        <v>1</v>
      </c>
      <c r="C37" s="29">
        <f t="shared" si="0"/>
        <v>2.4102193299590263E-4</v>
      </c>
    </row>
    <row r="38" spans="1:3" x14ac:dyDescent="0.25">
      <c r="A38" s="48">
        <v>180</v>
      </c>
      <c r="B38" s="32">
        <v>0</v>
      </c>
      <c r="C38" s="29">
        <f t="shared" si="0"/>
        <v>0</v>
      </c>
    </row>
    <row r="39" spans="1:3" x14ac:dyDescent="0.25">
      <c r="A39" s="48">
        <v>185</v>
      </c>
      <c r="B39" s="32">
        <v>0</v>
      </c>
      <c r="C39" s="29">
        <f t="shared" si="0"/>
        <v>0</v>
      </c>
    </row>
    <row r="40" spans="1:3" x14ac:dyDescent="0.25">
      <c r="A40" s="48">
        <v>190</v>
      </c>
      <c r="B40" s="32">
        <v>0</v>
      </c>
      <c r="C40" s="29">
        <f t="shared" si="0"/>
        <v>0</v>
      </c>
    </row>
    <row r="41" spans="1:3" x14ac:dyDescent="0.25">
      <c r="A41" s="48">
        <v>195</v>
      </c>
      <c r="B41" s="32">
        <v>1</v>
      </c>
      <c r="C41" s="29">
        <f t="shared" si="0"/>
        <v>2.4102193299590263E-4</v>
      </c>
    </row>
    <row r="42" spans="1:3" x14ac:dyDescent="0.25">
      <c r="A42" s="48">
        <v>200</v>
      </c>
      <c r="B42" s="32">
        <v>2</v>
      </c>
      <c r="C42" s="29">
        <f t="shared" si="0"/>
        <v>4.8204386599180526E-4</v>
      </c>
    </row>
    <row r="43" spans="1:3" x14ac:dyDescent="0.25">
      <c r="A43" s="48">
        <v>205</v>
      </c>
      <c r="B43" s="32">
        <v>0</v>
      </c>
      <c r="C43" s="29">
        <f t="shared" si="0"/>
        <v>0</v>
      </c>
    </row>
    <row r="44" spans="1:3" x14ac:dyDescent="0.25">
      <c r="A44" s="48">
        <v>210</v>
      </c>
      <c r="B44" s="32">
        <v>2</v>
      </c>
      <c r="C44" s="29">
        <f t="shared" si="0"/>
        <v>4.8204386599180526E-4</v>
      </c>
    </row>
    <row r="45" spans="1:3" x14ac:dyDescent="0.25">
      <c r="A45" s="48">
        <v>215</v>
      </c>
      <c r="B45" s="32">
        <v>0</v>
      </c>
      <c r="C45" s="29">
        <f t="shared" si="0"/>
        <v>0</v>
      </c>
    </row>
    <row r="46" spans="1:3" x14ac:dyDescent="0.25">
      <c r="A46" s="48">
        <v>220</v>
      </c>
      <c r="B46" s="32">
        <v>0</v>
      </c>
      <c r="C46" s="29">
        <f t="shared" si="0"/>
        <v>0</v>
      </c>
    </row>
    <row r="47" spans="1:3" x14ac:dyDescent="0.25">
      <c r="A47" s="48">
        <v>225</v>
      </c>
      <c r="B47" s="32">
        <v>0</v>
      </c>
      <c r="C47" s="29">
        <f t="shared" si="0"/>
        <v>0</v>
      </c>
    </row>
    <row r="48" spans="1:3" x14ac:dyDescent="0.25">
      <c r="A48" s="48">
        <v>230</v>
      </c>
      <c r="B48" s="32">
        <v>0</v>
      </c>
      <c r="C48" s="29">
        <f t="shared" si="0"/>
        <v>0</v>
      </c>
    </row>
    <row r="49" spans="1:3" x14ac:dyDescent="0.25">
      <c r="A49" s="48">
        <v>235</v>
      </c>
      <c r="B49" s="32">
        <v>0</v>
      </c>
      <c r="C49" s="29">
        <f t="shared" si="0"/>
        <v>0</v>
      </c>
    </row>
    <row r="50" spans="1:3" x14ac:dyDescent="0.25">
      <c r="A50" s="48">
        <v>240</v>
      </c>
      <c r="B50" s="32">
        <v>0</v>
      </c>
      <c r="C50" s="29">
        <f t="shared" si="0"/>
        <v>0</v>
      </c>
    </row>
    <row r="51" spans="1:3" x14ac:dyDescent="0.25">
      <c r="A51" s="48">
        <v>245</v>
      </c>
      <c r="B51" s="32">
        <v>0</v>
      </c>
      <c r="C51" s="29">
        <f t="shared" si="0"/>
        <v>0</v>
      </c>
    </row>
    <row r="52" spans="1:3" x14ac:dyDescent="0.25">
      <c r="A52" s="48">
        <v>250</v>
      </c>
      <c r="B52" s="32">
        <v>0</v>
      </c>
      <c r="C52" s="29">
        <f t="shared" si="0"/>
        <v>0</v>
      </c>
    </row>
    <row r="53" spans="1:3" x14ac:dyDescent="0.25">
      <c r="A53" s="48">
        <v>255</v>
      </c>
      <c r="B53" s="32">
        <v>0</v>
      </c>
      <c r="C53" s="29">
        <f t="shared" si="0"/>
        <v>0</v>
      </c>
    </row>
    <row r="54" spans="1:3" x14ac:dyDescent="0.25">
      <c r="A54" s="48">
        <v>260</v>
      </c>
      <c r="B54" s="32">
        <v>0</v>
      </c>
      <c r="C54" s="29">
        <f t="shared" si="0"/>
        <v>0</v>
      </c>
    </row>
    <row r="55" spans="1:3" x14ac:dyDescent="0.25">
      <c r="A55" s="48">
        <v>265</v>
      </c>
      <c r="B55" s="32">
        <v>0</v>
      </c>
      <c r="C55" s="29">
        <f t="shared" si="0"/>
        <v>0</v>
      </c>
    </row>
    <row r="56" spans="1:3" x14ac:dyDescent="0.25">
      <c r="A56" s="48">
        <v>270</v>
      </c>
      <c r="B56" s="32">
        <v>0</v>
      </c>
      <c r="C56" s="29">
        <f t="shared" si="0"/>
        <v>0</v>
      </c>
    </row>
    <row r="57" spans="1:3" x14ac:dyDescent="0.25">
      <c r="A57" s="48">
        <v>275</v>
      </c>
      <c r="B57" s="32">
        <v>0</v>
      </c>
      <c r="C57" s="29">
        <f t="shared" si="0"/>
        <v>0</v>
      </c>
    </row>
    <row r="58" spans="1:3" x14ac:dyDescent="0.25">
      <c r="A58" s="48">
        <v>280</v>
      </c>
      <c r="B58" s="32">
        <v>0</v>
      </c>
      <c r="C58" s="29">
        <f t="shared" si="0"/>
        <v>0</v>
      </c>
    </row>
    <row r="59" spans="1:3" x14ac:dyDescent="0.25">
      <c r="A59" s="48">
        <v>285</v>
      </c>
      <c r="B59" s="32">
        <v>0</v>
      </c>
      <c r="C59" s="29">
        <f t="shared" si="0"/>
        <v>0</v>
      </c>
    </row>
    <row r="60" spans="1:3" x14ac:dyDescent="0.25">
      <c r="A60" s="48">
        <v>290</v>
      </c>
      <c r="B60" s="32">
        <v>0</v>
      </c>
      <c r="C60" s="29">
        <f t="shared" si="0"/>
        <v>0</v>
      </c>
    </row>
    <row r="61" spans="1:3" x14ac:dyDescent="0.25">
      <c r="A61" s="48">
        <v>295</v>
      </c>
      <c r="B61" s="32">
        <v>0</v>
      </c>
      <c r="C61" s="29">
        <f t="shared" si="0"/>
        <v>0</v>
      </c>
    </row>
    <row r="62" spans="1:3" x14ac:dyDescent="0.25">
      <c r="A62" s="48">
        <v>300</v>
      </c>
      <c r="B62" s="32">
        <v>0</v>
      </c>
      <c r="C62" s="29">
        <f t="shared" si="0"/>
        <v>0</v>
      </c>
    </row>
    <row r="63" spans="1:3" x14ac:dyDescent="0.25">
      <c r="A63" s="48">
        <v>305</v>
      </c>
      <c r="B63" s="32">
        <v>0</v>
      </c>
      <c r="C63" s="29">
        <f t="shared" si="0"/>
        <v>0</v>
      </c>
    </row>
    <row r="64" spans="1:3" x14ac:dyDescent="0.25">
      <c r="A64" s="48">
        <v>310</v>
      </c>
      <c r="B64" s="32">
        <v>0</v>
      </c>
      <c r="C64" s="29">
        <f t="shared" si="0"/>
        <v>0</v>
      </c>
    </row>
    <row r="65" spans="1:3" x14ac:dyDescent="0.25">
      <c r="A65" s="48">
        <v>315</v>
      </c>
      <c r="B65" s="32">
        <v>0</v>
      </c>
      <c r="C65" s="29">
        <f t="shared" si="0"/>
        <v>0</v>
      </c>
    </row>
    <row r="66" spans="1:3" x14ac:dyDescent="0.25">
      <c r="A66" s="48">
        <v>320</v>
      </c>
      <c r="B66" s="32">
        <v>0</v>
      </c>
      <c r="C66" s="29">
        <f t="shared" si="0"/>
        <v>0</v>
      </c>
    </row>
    <row r="67" spans="1:3" x14ac:dyDescent="0.25">
      <c r="A67" s="48">
        <v>325</v>
      </c>
      <c r="B67" s="32">
        <v>0</v>
      </c>
      <c r="C67" s="29">
        <f t="shared" si="0"/>
        <v>0</v>
      </c>
    </row>
    <row r="68" spans="1:3" x14ac:dyDescent="0.25">
      <c r="A68" s="48">
        <v>330</v>
      </c>
      <c r="B68" s="32">
        <v>1</v>
      </c>
      <c r="C68" s="29">
        <f t="shared" ref="C68:C131" si="1">B68/4149</f>
        <v>2.4102193299590263E-4</v>
      </c>
    </row>
    <row r="69" spans="1:3" x14ac:dyDescent="0.25">
      <c r="A69" s="48">
        <v>335</v>
      </c>
      <c r="B69" s="32">
        <v>0</v>
      </c>
      <c r="C69" s="29">
        <f t="shared" si="1"/>
        <v>0</v>
      </c>
    </row>
    <row r="70" spans="1:3" x14ac:dyDescent="0.25">
      <c r="A70" s="48">
        <v>340</v>
      </c>
      <c r="B70" s="32">
        <v>0</v>
      </c>
      <c r="C70" s="29">
        <f t="shared" si="1"/>
        <v>0</v>
      </c>
    </row>
    <row r="71" spans="1:3" x14ac:dyDescent="0.25">
      <c r="A71" s="48">
        <v>345</v>
      </c>
      <c r="B71" s="32">
        <v>0</v>
      </c>
      <c r="C71" s="29">
        <f t="shared" si="1"/>
        <v>0</v>
      </c>
    </row>
    <row r="72" spans="1:3" x14ac:dyDescent="0.25">
      <c r="A72" s="48">
        <v>350</v>
      </c>
      <c r="B72" s="32">
        <v>0</v>
      </c>
      <c r="C72" s="29">
        <f t="shared" si="1"/>
        <v>0</v>
      </c>
    </row>
    <row r="73" spans="1:3" x14ac:dyDescent="0.25">
      <c r="A73" s="48">
        <v>355</v>
      </c>
      <c r="B73" s="32">
        <v>0</v>
      </c>
      <c r="C73" s="29">
        <f t="shared" si="1"/>
        <v>0</v>
      </c>
    </row>
    <row r="74" spans="1:3" x14ac:dyDescent="0.25">
      <c r="A74" s="48">
        <v>360</v>
      </c>
      <c r="B74" s="32">
        <v>0</v>
      </c>
      <c r="C74" s="29">
        <f t="shared" si="1"/>
        <v>0</v>
      </c>
    </row>
    <row r="75" spans="1:3" x14ac:dyDescent="0.25">
      <c r="A75" s="48">
        <v>365</v>
      </c>
      <c r="B75" s="32">
        <v>0</v>
      </c>
      <c r="C75" s="29">
        <f t="shared" si="1"/>
        <v>0</v>
      </c>
    </row>
    <row r="76" spans="1:3" x14ac:dyDescent="0.25">
      <c r="A76" s="48">
        <v>370</v>
      </c>
      <c r="B76" s="32">
        <v>1</v>
      </c>
      <c r="C76" s="29">
        <f t="shared" si="1"/>
        <v>2.4102193299590263E-4</v>
      </c>
    </row>
    <row r="77" spans="1:3" x14ac:dyDescent="0.25">
      <c r="A77" s="48">
        <v>375</v>
      </c>
      <c r="B77" s="32">
        <v>0</v>
      </c>
      <c r="C77" s="29">
        <f t="shared" si="1"/>
        <v>0</v>
      </c>
    </row>
    <row r="78" spans="1:3" x14ac:dyDescent="0.25">
      <c r="A78" s="48">
        <v>380</v>
      </c>
      <c r="B78" s="32">
        <v>0</v>
      </c>
      <c r="C78" s="29">
        <f t="shared" si="1"/>
        <v>0</v>
      </c>
    </row>
    <row r="79" spans="1:3" x14ac:dyDescent="0.25">
      <c r="A79" s="48">
        <v>385</v>
      </c>
      <c r="B79" s="32">
        <v>0</v>
      </c>
      <c r="C79" s="29">
        <f t="shared" si="1"/>
        <v>0</v>
      </c>
    </row>
    <row r="80" spans="1:3" x14ac:dyDescent="0.25">
      <c r="A80" s="48">
        <v>390</v>
      </c>
      <c r="B80" s="32">
        <v>0</v>
      </c>
      <c r="C80" s="29">
        <f t="shared" si="1"/>
        <v>0</v>
      </c>
    </row>
    <row r="81" spans="1:3" x14ac:dyDescent="0.25">
      <c r="A81" s="48">
        <v>395</v>
      </c>
      <c r="B81" s="32">
        <v>0</v>
      </c>
      <c r="C81" s="29">
        <f t="shared" si="1"/>
        <v>0</v>
      </c>
    </row>
    <row r="82" spans="1:3" x14ac:dyDescent="0.25">
      <c r="A82" s="48">
        <v>400</v>
      </c>
      <c r="B82" s="32">
        <v>0</v>
      </c>
      <c r="C82" s="29">
        <f t="shared" si="1"/>
        <v>0</v>
      </c>
    </row>
    <row r="83" spans="1:3" x14ac:dyDescent="0.25">
      <c r="A83" s="48">
        <v>405</v>
      </c>
      <c r="B83" s="32">
        <v>0</v>
      </c>
      <c r="C83" s="29">
        <f t="shared" si="1"/>
        <v>0</v>
      </c>
    </row>
    <row r="84" spans="1:3" x14ac:dyDescent="0.25">
      <c r="A84" s="48">
        <v>410</v>
      </c>
      <c r="B84" s="32">
        <v>0</v>
      </c>
      <c r="C84" s="29">
        <f t="shared" si="1"/>
        <v>0</v>
      </c>
    </row>
    <row r="85" spans="1:3" x14ac:dyDescent="0.25">
      <c r="A85" s="48">
        <v>415</v>
      </c>
      <c r="B85" s="32">
        <v>0</v>
      </c>
      <c r="C85" s="29">
        <f t="shared" si="1"/>
        <v>0</v>
      </c>
    </row>
    <row r="86" spans="1:3" x14ac:dyDescent="0.25">
      <c r="A86" s="48">
        <v>420</v>
      </c>
      <c r="B86" s="32">
        <v>0</v>
      </c>
      <c r="C86" s="29">
        <f t="shared" si="1"/>
        <v>0</v>
      </c>
    </row>
    <row r="87" spans="1:3" x14ac:dyDescent="0.25">
      <c r="A87" s="48">
        <v>425</v>
      </c>
      <c r="B87" s="32">
        <v>0</v>
      </c>
      <c r="C87" s="29">
        <f t="shared" si="1"/>
        <v>0</v>
      </c>
    </row>
    <row r="88" spans="1:3" x14ac:dyDescent="0.25">
      <c r="A88" s="48">
        <v>430</v>
      </c>
      <c r="B88" s="32">
        <v>0</v>
      </c>
      <c r="C88" s="29">
        <f t="shared" si="1"/>
        <v>0</v>
      </c>
    </row>
    <row r="89" spans="1:3" x14ac:dyDescent="0.25">
      <c r="A89" s="48">
        <v>435</v>
      </c>
      <c r="B89" s="32">
        <v>0</v>
      </c>
      <c r="C89" s="29">
        <f t="shared" si="1"/>
        <v>0</v>
      </c>
    </row>
    <row r="90" spans="1:3" x14ac:dyDescent="0.25">
      <c r="A90" s="48">
        <v>440</v>
      </c>
      <c r="B90" s="32">
        <v>0</v>
      </c>
      <c r="C90" s="29">
        <f t="shared" si="1"/>
        <v>0</v>
      </c>
    </row>
    <row r="91" spans="1:3" x14ac:dyDescent="0.25">
      <c r="A91" s="48">
        <v>445</v>
      </c>
      <c r="B91" s="32">
        <v>0</v>
      </c>
      <c r="C91" s="29">
        <f t="shared" si="1"/>
        <v>0</v>
      </c>
    </row>
    <row r="92" spans="1:3" x14ac:dyDescent="0.25">
      <c r="A92" s="48">
        <v>450</v>
      </c>
      <c r="B92" s="32">
        <v>0</v>
      </c>
      <c r="C92" s="29">
        <f t="shared" si="1"/>
        <v>0</v>
      </c>
    </row>
    <row r="93" spans="1:3" x14ac:dyDescent="0.25">
      <c r="A93" s="48">
        <v>455</v>
      </c>
      <c r="B93" s="32">
        <v>0</v>
      </c>
      <c r="C93" s="29">
        <f t="shared" si="1"/>
        <v>0</v>
      </c>
    </row>
    <row r="94" spans="1:3" x14ac:dyDescent="0.25">
      <c r="A94" s="48">
        <v>460</v>
      </c>
      <c r="B94" s="32">
        <v>0</v>
      </c>
      <c r="C94" s="29">
        <f t="shared" si="1"/>
        <v>0</v>
      </c>
    </row>
    <row r="95" spans="1:3" x14ac:dyDescent="0.25">
      <c r="A95" s="48">
        <v>465</v>
      </c>
      <c r="B95" s="32">
        <v>0</v>
      </c>
      <c r="C95" s="29">
        <f t="shared" si="1"/>
        <v>0</v>
      </c>
    </row>
    <row r="96" spans="1:3" x14ac:dyDescent="0.25">
      <c r="A96" s="48">
        <v>470</v>
      </c>
      <c r="B96" s="32">
        <v>0</v>
      </c>
      <c r="C96" s="29">
        <f t="shared" si="1"/>
        <v>0</v>
      </c>
    </row>
    <row r="97" spans="1:3" x14ac:dyDescent="0.25">
      <c r="A97" s="48">
        <v>475</v>
      </c>
      <c r="B97" s="32">
        <v>0</v>
      </c>
      <c r="C97" s="29">
        <f t="shared" si="1"/>
        <v>0</v>
      </c>
    </row>
    <row r="98" spans="1:3" x14ac:dyDescent="0.25">
      <c r="A98" s="48">
        <v>480</v>
      </c>
      <c r="B98" s="32">
        <v>1</v>
      </c>
      <c r="C98" s="29">
        <f t="shared" si="1"/>
        <v>2.4102193299590263E-4</v>
      </c>
    </row>
    <row r="99" spans="1:3" x14ac:dyDescent="0.25">
      <c r="A99" s="48">
        <v>485</v>
      </c>
      <c r="B99" s="32">
        <v>0</v>
      </c>
      <c r="C99" s="29">
        <f t="shared" si="1"/>
        <v>0</v>
      </c>
    </row>
    <row r="100" spans="1:3" x14ac:dyDescent="0.25">
      <c r="A100" s="48">
        <v>490</v>
      </c>
      <c r="B100" s="32">
        <v>0</v>
      </c>
      <c r="C100" s="29">
        <f t="shared" si="1"/>
        <v>0</v>
      </c>
    </row>
    <row r="101" spans="1:3" x14ac:dyDescent="0.25">
      <c r="A101" s="48">
        <v>495</v>
      </c>
      <c r="B101" s="32">
        <v>0</v>
      </c>
      <c r="C101" s="29">
        <f t="shared" si="1"/>
        <v>0</v>
      </c>
    </row>
    <row r="102" spans="1:3" x14ac:dyDescent="0.25">
      <c r="A102" s="48">
        <v>500</v>
      </c>
      <c r="B102" s="32">
        <v>0</v>
      </c>
      <c r="C102" s="29">
        <f t="shared" si="1"/>
        <v>0</v>
      </c>
    </row>
    <row r="103" spans="1:3" x14ac:dyDescent="0.25">
      <c r="A103" s="48">
        <v>505</v>
      </c>
      <c r="B103" s="32">
        <v>0</v>
      </c>
      <c r="C103" s="29">
        <f t="shared" si="1"/>
        <v>0</v>
      </c>
    </row>
    <row r="104" spans="1:3" x14ac:dyDescent="0.25">
      <c r="A104" s="48">
        <v>510</v>
      </c>
      <c r="B104" s="32">
        <v>0</v>
      </c>
      <c r="C104" s="29">
        <f t="shared" si="1"/>
        <v>0</v>
      </c>
    </row>
    <row r="105" spans="1:3" x14ac:dyDescent="0.25">
      <c r="A105" s="48">
        <v>515</v>
      </c>
      <c r="B105" s="32">
        <v>0</v>
      </c>
      <c r="C105" s="29">
        <f t="shared" si="1"/>
        <v>0</v>
      </c>
    </row>
    <row r="106" spans="1:3" x14ac:dyDescent="0.25">
      <c r="A106" s="48">
        <v>520</v>
      </c>
      <c r="B106" s="32">
        <v>0</v>
      </c>
      <c r="C106" s="29">
        <f t="shared" si="1"/>
        <v>0</v>
      </c>
    </row>
    <row r="107" spans="1:3" x14ac:dyDescent="0.25">
      <c r="A107" s="48">
        <v>525</v>
      </c>
      <c r="B107" s="32">
        <v>0</v>
      </c>
      <c r="C107" s="29">
        <f t="shared" si="1"/>
        <v>0</v>
      </c>
    </row>
    <row r="108" spans="1:3" x14ac:dyDescent="0.25">
      <c r="A108" s="48">
        <v>530</v>
      </c>
      <c r="B108" s="32">
        <v>0</v>
      </c>
      <c r="C108" s="29">
        <f t="shared" si="1"/>
        <v>0</v>
      </c>
    </row>
    <row r="109" spans="1:3" x14ac:dyDescent="0.25">
      <c r="A109" s="48">
        <v>535</v>
      </c>
      <c r="B109" s="32">
        <v>0</v>
      </c>
      <c r="C109" s="29">
        <f t="shared" si="1"/>
        <v>0</v>
      </c>
    </row>
    <row r="110" spans="1:3" x14ac:dyDescent="0.25">
      <c r="A110" s="48">
        <v>540</v>
      </c>
      <c r="B110" s="32">
        <v>0</v>
      </c>
      <c r="C110" s="29">
        <f t="shared" si="1"/>
        <v>0</v>
      </c>
    </row>
    <row r="111" spans="1:3" x14ac:dyDescent="0.25">
      <c r="A111" s="48">
        <v>545</v>
      </c>
      <c r="B111" s="32">
        <v>0</v>
      </c>
      <c r="C111" s="29">
        <f t="shared" si="1"/>
        <v>0</v>
      </c>
    </row>
    <row r="112" spans="1:3" x14ac:dyDescent="0.25">
      <c r="A112" s="48">
        <v>550</v>
      </c>
      <c r="B112" s="32">
        <v>0</v>
      </c>
      <c r="C112" s="29">
        <f t="shared" si="1"/>
        <v>0</v>
      </c>
    </row>
    <row r="113" spans="1:3" x14ac:dyDescent="0.25">
      <c r="A113" s="48">
        <v>555</v>
      </c>
      <c r="B113" s="32">
        <v>0</v>
      </c>
      <c r="C113" s="29">
        <f t="shared" si="1"/>
        <v>0</v>
      </c>
    </row>
    <row r="114" spans="1:3" x14ac:dyDescent="0.25">
      <c r="A114" s="48">
        <v>560</v>
      </c>
      <c r="B114" s="32">
        <v>0</v>
      </c>
      <c r="C114" s="29">
        <f t="shared" si="1"/>
        <v>0</v>
      </c>
    </row>
    <row r="115" spans="1:3" x14ac:dyDescent="0.25">
      <c r="A115" s="48">
        <v>565</v>
      </c>
      <c r="B115" s="32">
        <v>0</v>
      </c>
      <c r="C115" s="29">
        <f t="shared" si="1"/>
        <v>0</v>
      </c>
    </row>
    <row r="116" spans="1:3" x14ac:dyDescent="0.25">
      <c r="A116" s="48">
        <v>570</v>
      </c>
      <c r="B116" s="32">
        <v>0</v>
      </c>
      <c r="C116" s="29">
        <f t="shared" si="1"/>
        <v>0</v>
      </c>
    </row>
    <row r="117" spans="1:3" x14ac:dyDescent="0.25">
      <c r="A117" s="48">
        <v>575</v>
      </c>
      <c r="B117" s="32">
        <v>0</v>
      </c>
      <c r="C117" s="29">
        <f t="shared" si="1"/>
        <v>0</v>
      </c>
    </row>
    <row r="118" spans="1:3" x14ac:dyDescent="0.25">
      <c r="A118" s="48">
        <v>580</v>
      </c>
      <c r="B118" s="32">
        <v>1</v>
      </c>
      <c r="C118" s="29">
        <f t="shared" si="1"/>
        <v>2.4102193299590263E-4</v>
      </c>
    </row>
    <row r="119" spans="1:3" x14ac:dyDescent="0.25">
      <c r="A119" s="48">
        <v>585</v>
      </c>
      <c r="B119" s="32">
        <v>0</v>
      </c>
      <c r="C119" s="29">
        <f t="shared" si="1"/>
        <v>0</v>
      </c>
    </row>
    <row r="120" spans="1:3" x14ac:dyDescent="0.25">
      <c r="A120" s="48">
        <v>590</v>
      </c>
      <c r="B120" s="32">
        <v>0</v>
      </c>
      <c r="C120" s="29">
        <f t="shared" si="1"/>
        <v>0</v>
      </c>
    </row>
    <row r="121" spans="1:3" x14ac:dyDescent="0.25">
      <c r="A121" s="48">
        <v>595</v>
      </c>
      <c r="B121" s="32">
        <v>1</v>
      </c>
      <c r="C121" s="29">
        <f t="shared" si="1"/>
        <v>2.4102193299590263E-4</v>
      </c>
    </row>
    <row r="122" spans="1:3" x14ac:dyDescent="0.25">
      <c r="A122" s="48">
        <v>600</v>
      </c>
      <c r="B122" s="32">
        <v>0</v>
      </c>
      <c r="C122" s="29">
        <f t="shared" si="1"/>
        <v>0</v>
      </c>
    </row>
    <row r="123" spans="1:3" x14ac:dyDescent="0.25">
      <c r="A123" s="48">
        <v>605</v>
      </c>
      <c r="B123" s="32">
        <v>0</v>
      </c>
      <c r="C123" s="29">
        <f t="shared" si="1"/>
        <v>0</v>
      </c>
    </row>
    <row r="124" spans="1:3" x14ac:dyDescent="0.25">
      <c r="A124" s="48">
        <v>610</v>
      </c>
      <c r="B124" s="32">
        <v>0</v>
      </c>
      <c r="C124" s="29">
        <f t="shared" si="1"/>
        <v>0</v>
      </c>
    </row>
    <row r="125" spans="1:3" x14ac:dyDescent="0.25">
      <c r="A125" s="48">
        <v>615</v>
      </c>
      <c r="B125" s="32">
        <v>0</v>
      </c>
      <c r="C125" s="29">
        <f t="shared" si="1"/>
        <v>0</v>
      </c>
    </row>
    <row r="126" spans="1:3" x14ac:dyDescent="0.25">
      <c r="A126" s="48">
        <v>620</v>
      </c>
      <c r="B126" s="32">
        <v>0</v>
      </c>
      <c r="C126" s="29">
        <f t="shared" si="1"/>
        <v>0</v>
      </c>
    </row>
    <row r="127" spans="1:3" x14ac:dyDescent="0.25">
      <c r="A127" s="48">
        <v>625</v>
      </c>
      <c r="B127" s="32">
        <v>0</v>
      </c>
      <c r="C127" s="29">
        <f t="shared" si="1"/>
        <v>0</v>
      </c>
    </row>
    <row r="128" spans="1:3" x14ac:dyDescent="0.25">
      <c r="A128" s="48">
        <v>630</v>
      </c>
      <c r="B128" s="32">
        <v>0</v>
      </c>
      <c r="C128" s="29">
        <f t="shared" si="1"/>
        <v>0</v>
      </c>
    </row>
    <row r="129" spans="1:3" x14ac:dyDescent="0.25">
      <c r="A129" s="48">
        <v>635</v>
      </c>
      <c r="B129" s="32">
        <v>0</v>
      </c>
      <c r="C129" s="29">
        <f t="shared" si="1"/>
        <v>0</v>
      </c>
    </row>
    <row r="130" spans="1:3" x14ac:dyDescent="0.25">
      <c r="A130" s="48">
        <v>640</v>
      </c>
      <c r="B130" s="32">
        <v>1</v>
      </c>
      <c r="C130" s="29">
        <f t="shared" si="1"/>
        <v>2.4102193299590263E-4</v>
      </c>
    </row>
    <row r="131" spans="1:3" x14ac:dyDescent="0.25">
      <c r="A131" s="48">
        <v>645</v>
      </c>
      <c r="B131" s="32">
        <v>0</v>
      </c>
      <c r="C131" s="29">
        <f t="shared" si="1"/>
        <v>0</v>
      </c>
    </row>
    <row r="132" spans="1:3" x14ac:dyDescent="0.25">
      <c r="A132" s="48">
        <v>650</v>
      </c>
      <c r="B132" s="32">
        <v>0</v>
      </c>
      <c r="C132" s="29">
        <f t="shared" ref="C132:C195" si="2">B132/4149</f>
        <v>0</v>
      </c>
    </row>
    <row r="133" spans="1:3" x14ac:dyDescent="0.25">
      <c r="A133" s="48">
        <v>655</v>
      </c>
      <c r="B133" s="32">
        <v>0</v>
      </c>
      <c r="C133" s="29">
        <f t="shared" si="2"/>
        <v>0</v>
      </c>
    </row>
    <row r="134" spans="1:3" x14ac:dyDescent="0.25">
      <c r="A134" s="48">
        <v>660</v>
      </c>
      <c r="B134" s="32">
        <v>0</v>
      </c>
      <c r="C134" s="29">
        <f t="shared" si="2"/>
        <v>0</v>
      </c>
    </row>
    <row r="135" spans="1:3" x14ac:dyDescent="0.25">
      <c r="A135" s="48">
        <v>665</v>
      </c>
      <c r="B135" s="32">
        <v>0</v>
      </c>
      <c r="C135" s="29">
        <f t="shared" si="2"/>
        <v>0</v>
      </c>
    </row>
    <row r="136" spans="1:3" x14ac:dyDescent="0.25">
      <c r="A136" s="48">
        <v>670</v>
      </c>
      <c r="B136" s="32">
        <v>0</v>
      </c>
      <c r="C136" s="29">
        <f t="shared" si="2"/>
        <v>0</v>
      </c>
    </row>
    <row r="137" spans="1:3" x14ac:dyDescent="0.25">
      <c r="A137" s="48">
        <v>675</v>
      </c>
      <c r="B137" s="32">
        <v>1</v>
      </c>
      <c r="C137" s="29">
        <f t="shared" si="2"/>
        <v>2.4102193299590263E-4</v>
      </c>
    </row>
    <row r="138" spans="1:3" x14ac:dyDescent="0.25">
      <c r="A138" s="48">
        <v>680</v>
      </c>
      <c r="B138" s="32">
        <v>0</v>
      </c>
      <c r="C138" s="29">
        <f t="shared" si="2"/>
        <v>0</v>
      </c>
    </row>
    <row r="139" spans="1:3" x14ac:dyDescent="0.25">
      <c r="A139" s="48">
        <v>685</v>
      </c>
      <c r="B139" s="32">
        <v>0</v>
      </c>
      <c r="C139" s="29">
        <f t="shared" si="2"/>
        <v>0</v>
      </c>
    </row>
    <row r="140" spans="1:3" x14ac:dyDescent="0.25">
      <c r="A140" s="48">
        <v>690</v>
      </c>
      <c r="B140" s="32">
        <v>0</v>
      </c>
      <c r="C140" s="29">
        <f t="shared" si="2"/>
        <v>0</v>
      </c>
    </row>
    <row r="141" spans="1:3" x14ac:dyDescent="0.25">
      <c r="A141" s="48">
        <v>695</v>
      </c>
      <c r="B141" s="32">
        <v>0</v>
      </c>
      <c r="C141" s="29">
        <f t="shared" si="2"/>
        <v>0</v>
      </c>
    </row>
    <row r="142" spans="1:3" x14ac:dyDescent="0.25">
      <c r="A142" s="48">
        <v>700</v>
      </c>
      <c r="B142" s="32">
        <v>0</v>
      </c>
      <c r="C142" s="29">
        <f t="shared" si="2"/>
        <v>0</v>
      </c>
    </row>
    <row r="143" spans="1:3" x14ac:dyDescent="0.25">
      <c r="A143" s="48">
        <v>705</v>
      </c>
      <c r="B143" s="32">
        <v>0</v>
      </c>
      <c r="C143" s="29">
        <f t="shared" si="2"/>
        <v>0</v>
      </c>
    </row>
    <row r="144" spans="1:3" x14ac:dyDescent="0.25">
      <c r="A144" s="48">
        <v>710</v>
      </c>
      <c r="B144" s="32">
        <v>0</v>
      </c>
      <c r="C144" s="29">
        <f t="shared" si="2"/>
        <v>0</v>
      </c>
    </row>
    <row r="145" spans="1:3" x14ac:dyDescent="0.25">
      <c r="A145" s="48">
        <v>715</v>
      </c>
      <c r="B145" s="32">
        <v>0</v>
      </c>
      <c r="C145" s="29">
        <f t="shared" si="2"/>
        <v>0</v>
      </c>
    </row>
    <row r="146" spans="1:3" x14ac:dyDescent="0.25">
      <c r="A146" s="48">
        <v>720</v>
      </c>
      <c r="B146" s="32">
        <v>0</v>
      </c>
      <c r="C146" s="29">
        <f t="shared" si="2"/>
        <v>0</v>
      </c>
    </row>
    <row r="147" spans="1:3" x14ac:dyDescent="0.25">
      <c r="A147" s="48">
        <v>725</v>
      </c>
      <c r="B147" s="32">
        <v>0</v>
      </c>
      <c r="C147" s="29">
        <f t="shared" si="2"/>
        <v>0</v>
      </c>
    </row>
    <row r="148" spans="1:3" x14ac:dyDescent="0.25">
      <c r="A148" s="48">
        <v>730</v>
      </c>
      <c r="B148" s="32">
        <v>0</v>
      </c>
      <c r="C148" s="29">
        <f t="shared" si="2"/>
        <v>0</v>
      </c>
    </row>
    <row r="149" spans="1:3" x14ac:dyDescent="0.25">
      <c r="A149" s="48">
        <v>735</v>
      </c>
      <c r="B149" s="32">
        <v>0</v>
      </c>
      <c r="C149" s="29">
        <f t="shared" si="2"/>
        <v>0</v>
      </c>
    </row>
    <row r="150" spans="1:3" x14ac:dyDescent="0.25">
      <c r="A150" s="48">
        <v>740</v>
      </c>
      <c r="B150" s="32">
        <v>0</v>
      </c>
      <c r="C150" s="29">
        <f t="shared" si="2"/>
        <v>0</v>
      </c>
    </row>
    <row r="151" spans="1:3" x14ac:dyDescent="0.25">
      <c r="A151" s="48">
        <v>745</v>
      </c>
      <c r="B151" s="32">
        <v>0</v>
      </c>
      <c r="C151" s="29">
        <f t="shared" si="2"/>
        <v>0</v>
      </c>
    </row>
    <row r="152" spans="1:3" x14ac:dyDescent="0.25">
      <c r="A152" s="48">
        <v>750</v>
      </c>
      <c r="B152" s="32">
        <v>0</v>
      </c>
      <c r="C152" s="29">
        <f t="shared" si="2"/>
        <v>0</v>
      </c>
    </row>
    <row r="153" spans="1:3" x14ac:dyDescent="0.25">
      <c r="A153" s="48">
        <v>755</v>
      </c>
      <c r="B153" s="32">
        <v>0</v>
      </c>
      <c r="C153" s="29">
        <f t="shared" si="2"/>
        <v>0</v>
      </c>
    </row>
    <row r="154" spans="1:3" x14ac:dyDescent="0.25">
      <c r="A154" s="48">
        <v>760</v>
      </c>
      <c r="B154" s="32">
        <v>0</v>
      </c>
      <c r="C154" s="29">
        <f t="shared" si="2"/>
        <v>0</v>
      </c>
    </row>
    <row r="155" spans="1:3" x14ac:dyDescent="0.25">
      <c r="A155" s="48">
        <v>765</v>
      </c>
      <c r="B155" s="32">
        <v>0</v>
      </c>
      <c r="C155" s="29">
        <f t="shared" si="2"/>
        <v>0</v>
      </c>
    </row>
    <row r="156" spans="1:3" x14ac:dyDescent="0.25">
      <c r="A156" s="48">
        <v>770</v>
      </c>
      <c r="B156" s="32">
        <v>0</v>
      </c>
      <c r="C156" s="29">
        <f t="shared" si="2"/>
        <v>0</v>
      </c>
    </row>
    <row r="157" spans="1:3" x14ac:dyDescent="0.25">
      <c r="A157" s="48">
        <v>775</v>
      </c>
      <c r="B157" s="32">
        <v>0</v>
      </c>
      <c r="C157" s="29">
        <f t="shared" si="2"/>
        <v>0</v>
      </c>
    </row>
    <row r="158" spans="1:3" x14ac:dyDescent="0.25">
      <c r="A158" s="48">
        <v>780</v>
      </c>
      <c r="B158" s="32">
        <v>0</v>
      </c>
      <c r="C158" s="29">
        <f t="shared" si="2"/>
        <v>0</v>
      </c>
    </row>
    <row r="159" spans="1:3" x14ac:dyDescent="0.25">
      <c r="A159" s="48">
        <v>785</v>
      </c>
      <c r="B159" s="32">
        <v>0</v>
      </c>
      <c r="C159" s="29">
        <f t="shared" si="2"/>
        <v>0</v>
      </c>
    </row>
    <row r="160" spans="1:3" x14ac:dyDescent="0.25">
      <c r="A160" s="48">
        <v>790</v>
      </c>
      <c r="B160" s="32">
        <v>0</v>
      </c>
      <c r="C160" s="29">
        <f t="shared" si="2"/>
        <v>0</v>
      </c>
    </row>
    <row r="161" spans="1:3" x14ac:dyDescent="0.25">
      <c r="A161" s="48">
        <v>795</v>
      </c>
      <c r="B161" s="32">
        <v>0</v>
      </c>
      <c r="C161" s="29">
        <f t="shared" si="2"/>
        <v>0</v>
      </c>
    </row>
    <row r="162" spans="1:3" x14ac:dyDescent="0.25">
      <c r="A162" s="48">
        <v>800</v>
      </c>
      <c r="B162" s="32">
        <v>0</v>
      </c>
      <c r="C162" s="29">
        <f t="shared" si="2"/>
        <v>0</v>
      </c>
    </row>
    <row r="163" spans="1:3" x14ac:dyDescent="0.25">
      <c r="A163" s="48">
        <v>805</v>
      </c>
      <c r="B163" s="32">
        <v>0</v>
      </c>
      <c r="C163" s="29">
        <f t="shared" si="2"/>
        <v>0</v>
      </c>
    </row>
    <row r="164" spans="1:3" x14ac:dyDescent="0.25">
      <c r="A164" s="48">
        <v>810</v>
      </c>
      <c r="B164" s="32">
        <v>0</v>
      </c>
      <c r="C164" s="29">
        <f t="shared" si="2"/>
        <v>0</v>
      </c>
    </row>
    <row r="165" spans="1:3" x14ac:dyDescent="0.25">
      <c r="A165" s="48">
        <v>815</v>
      </c>
      <c r="B165" s="32">
        <v>0</v>
      </c>
      <c r="C165" s="29">
        <f t="shared" si="2"/>
        <v>0</v>
      </c>
    </row>
    <row r="166" spans="1:3" x14ac:dyDescent="0.25">
      <c r="A166" s="48">
        <v>820</v>
      </c>
      <c r="B166" s="32">
        <v>0</v>
      </c>
      <c r="C166" s="29">
        <f t="shared" si="2"/>
        <v>0</v>
      </c>
    </row>
    <row r="167" spans="1:3" x14ac:dyDescent="0.25">
      <c r="A167" s="48">
        <v>825</v>
      </c>
      <c r="B167" s="32">
        <v>0</v>
      </c>
      <c r="C167" s="29">
        <f t="shared" si="2"/>
        <v>0</v>
      </c>
    </row>
    <row r="168" spans="1:3" x14ac:dyDescent="0.25">
      <c r="A168" s="48">
        <v>830</v>
      </c>
      <c r="B168" s="32">
        <v>0</v>
      </c>
      <c r="C168" s="29">
        <f t="shared" si="2"/>
        <v>0</v>
      </c>
    </row>
    <row r="169" spans="1:3" x14ac:dyDescent="0.25">
      <c r="A169" s="48">
        <v>835</v>
      </c>
      <c r="B169" s="32">
        <v>0</v>
      </c>
      <c r="C169" s="29">
        <f t="shared" si="2"/>
        <v>0</v>
      </c>
    </row>
    <row r="170" spans="1:3" x14ac:dyDescent="0.25">
      <c r="A170" s="48">
        <v>840</v>
      </c>
      <c r="B170" s="32">
        <v>0</v>
      </c>
      <c r="C170" s="29">
        <f t="shared" si="2"/>
        <v>0</v>
      </c>
    </row>
    <row r="171" spans="1:3" x14ac:dyDescent="0.25">
      <c r="A171" s="48">
        <v>845</v>
      </c>
      <c r="B171" s="32">
        <v>0</v>
      </c>
      <c r="C171" s="29">
        <f t="shared" si="2"/>
        <v>0</v>
      </c>
    </row>
    <row r="172" spans="1:3" x14ac:dyDescent="0.25">
      <c r="A172" s="48">
        <v>850</v>
      </c>
      <c r="B172" s="32">
        <v>0</v>
      </c>
      <c r="C172" s="29">
        <f t="shared" si="2"/>
        <v>0</v>
      </c>
    </row>
    <row r="173" spans="1:3" x14ac:dyDescent="0.25">
      <c r="A173" s="48">
        <v>855</v>
      </c>
      <c r="B173" s="32">
        <v>0</v>
      </c>
      <c r="C173" s="29">
        <f t="shared" si="2"/>
        <v>0</v>
      </c>
    </row>
    <row r="174" spans="1:3" x14ac:dyDescent="0.25">
      <c r="A174" s="48">
        <v>860</v>
      </c>
      <c r="B174" s="32">
        <v>0</v>
      </c>
      <c r="C174" s="29">
        <f t="shared" si="2"/>
        <v>0</v>
      </c>
    </row>
    <row r="175" spans="1:3" x14ac:dyDescent="0.25">
      <c r="A175" s="48">
        <v>865</v>
      </c>
      <c r="B175" s="32">
        <v>0</v>
      </c>
      <c r="C175" s="29">
        <f t="shared" si="2"/>
        <v>0</v>
      </c>
    </row>
    <row r="176" spans="1:3" x14ac:dyDescent="0.25">
      <c r="A176" s="48">
        <v>870</v>
      </c>
      <c r="B176" s="32">
        <v>0</v>
      </c>
      <c r="C176" s="29">
        <f t="shared" si="2"/>
        <v>0</v>
      </c>
    </row>
    <row r="177" spans="1:3" x14ac:dyDescent="0.25">
      <c r="A177" s="48">
        <v>875</v>
      </c>
      <c r="B177" s="32">
        <v>0</v>
      </c>
      <c r="C177" s="29">
        <f t="shared" si="2"/>
        <v>0</v>
      </c>
    </row>
    <row r="178" spans="1:3" x14ac:dyDescent="0.25">
      <c r="A178" s="48">
        <v>880</v>
      </c>
      <c r="B178" s="32">
        <v>0</v>
      </c>
      <c r="C178" s="29">
        <f t="shared" si="2"/>
        <v>0</v>
      </c>
    </row>
    <row r="179" spans="1:3" x14ac:dyDescent="0.25">
      <c r="A179" s="48">
        <v>885</v>
      </c>
      <c r="B179" s="32">
        <v>0</v>
      </c>
      <c r="C179" s="29">
        <f t="shared" si="2"/>
        <v>0</v>
      </c>
    </row>
    <row r="180" spans="1:3" x14ac:dyDescent="0.25">
      <c r="A180" s="48">
        <v>890</v>
      </c>
      <c r="B180" s="32">
        <v>0</v>
      </c>
      <c r="C180" s="29">
        <f t="shared" si="2"/>
        <v>0</v>
      </c>
    </row>
    <row r="181" spans="1:3" x14ac:dyDescent="0.25">
      <c r="A181" s="48">
        <v>895</v>
      </c>
      <c r="B181" s="32">
        <v>0</v>
      </c>
      <c r="C181" s="29">
        <f t="shared" si="2"/>
        <v>0</v>
      </c>
    </row>
    <row r="182" spans="1:3" x14ac:dyDescent="0.25">
      <c r="A182" s="48">
        <v>900</v>
      </c>
      <c r="B182" s="32">
        <v>0</v>
      </c>
      <c r="C182" s="29">
        <f t="shared" si="2"/>
        <v>0</v>
      </c>
    </row>
    <row r="183" spans="1:3" x14ac:dyDescent="0.25">
      <c r="A183" s="48">
        <v>905</v>
      </c>
      <c r="B183" s="32">
        <v>0</v>
      </c>
      <c r="C183" s="29">
        <f t="shared" si="2"/>
        <v>0</v>
      </c>
    </row>
    <row r="184" spans="1:3" x14ac:dyDescent="0.25">
      <c r="A184" s="48">
        <v>910</v>
      </c>
      <c r="B184" s="32">
        <v>0</v>
      </c>
      <c r="C184" s="29">
        <f t="shared" si="2"/>
        <v>0</v>
      </c>
    </row>
    <row r="185" spans="1:3" x14ac:dyDescent="0.25">
      <c r="A185" s="48">
        <v>915</v>
      </c>
      <c r="B185" s="32">
        <v>0</v>
      </c>
      <c r="C185" s="29">
        <f t="shared" si="2"/>
        <v>0</v>
      </c>
    </row>
    <row r="186" spans="1:3" x14ac:dyDescent="0.25">
      <c r="A186" s="48">
        <v>920</v>
      </c>
      <c r="B186" s="32">
        <v>0</v>
      </c>
      <c r="C186" s="29">
        <f t="shared" si="2"/>
        <v>0</v>
      </c>
    </row>
    <row r="187" spans="1:3" x14ac:dyDescent="0.25">
      <c r="A187" s="48">
        <v>925</v>
      </c>
      <c r="B187" s="32">
        <v>0</v>
      </c>
      <c r="C187" s="29">
        <f t="shared" si="2"/>
        <v>0</v>
      </c>
    </row>
    <row r="188" spans="1:3" x14ac:dyDescent="0.25">
      <c r="A188" s="48">
        <v>930</v>
      </c>
      <c r="B188" s="32">
        <v>0</v>
      </c>
      <c r="C188" s="29">
        <f t="shared" si="2"/>
        <v>0</v>
      </c>
    </row>
    <row r="189" spans="1:3" x14ac:dyDescent="0.25">
      <c r="A189" s="48">
        <v>935</v>
      </c>
      <c r="B189" s="32">
        <v>0</v>
      </c>
      <c r="C189" s="29">
        <f t="shared" si="2"/>
        <v>0</v>
      </c>
    </row>
    <row r="190" spans="1:3" x14ac:dyDescent="0.25">
      <c r="A190" s="48">
        <v>940</v>
      </c>
      <c r="B190" s="32">
        <v>0</v>
      </c>
      <c r="C190" s="29">
        <f t="shared" si="2"/>
        <v>0</v>
      </c>
    </row>
    <row r="191" spans="1:3" x14ac:dyDescent="0.25">
      <c r="A191" s="48">
        <v>945</v>
      </c>
      <c r="B191" s="32">
        <v>0</v>
      </c>
      <c r="C191" s="29">
        <f t="shared" si="2"/>
        <v>0</v>
      </c>
    </row>
    <row r="192" spans="1:3" x14ac:dyDescent="0.25">
      <c r="A192" s="48">
        <v>950</v>
      </c>
      <c r="B192" s="32">
        <v>0</v>
      </c>
      <c r="C192" s="29">
        <f t="shared" si="2"/>
        <v>0</v>
      </c>
    </row>
    <row r="193" spans="1:3" x14ac:dyDescent="0.25">
      <c r="A193" s="48">
        <v>955</v>
      </c>
      <c r="B193" s="32">
        <v>0</v>
      </c>
      <c r="C193" s="29">
        <f t="shared" si="2"/>
        <v>0</v>
      </c>
    </row>
    <row r="194" spans="1:3" x14ac:dyDescent="0.25">
      <c r="A194" s="48">
        <v>960</v>
      </c>
      <c r="B194" s="32">
        <v>0</v>
      </c>
      <c r="C194" s="29">
        <f t="shared" si="2"/>
        <v>0</v>
      </c>
    </row>
    <row r="195" spans="1:3" x14ac:dyDescent="0.25">
      <c r="A195" s="48">
        <v>965</v>
      </c>
      <c r="B195" s="32">
        <v>0</v>
      </c>
      <c r="C195" s="29">
        <f t="shared" si="2"/>
        <v>0</v>
      </c>
    </row>
    <row r="196" spans="1:3" x14ac:dyDescent="0.25">
      <c r="A196" s="48">
        <v>970</v>
      </c>
      <c r="B196" s="32">
        <v>0</v>
      </c>
      <c r="C196" s="29">
        <f t="shared" ref="C196:C205" si="3">B196/4149</f>
        <v>0</v>
      </c>
    </row>
    <row r="197" spans="1:3" x14ac:dyDescent="0.25">
      <c r="A197" s="48">
        <v>975</v>
      </c>
      <c r="B197" s="32">
        <v>0</v>
      </c>
      <c r="C197" s="29">
        <f t="shared" si="3"/>
        <v>0</v>
      </c>
    </row>
    <row r="198" spans="1:3" x14ac:dyDescent="0.25">
      <c r="A198" s="48">
        <v>980</v>
      </c>
      <c r="B198" s="32">
        <v>0</v>
      </c>
      <c r="C198" s="29">
        <f t="shared" si="3"/>
        <v>0</v>
      </c>
    </row>
    <row r="199" spans="1:3" x14ac:dyDescent="0.25">
      <c r="A199" s="48">
        <v>985</v>
      </c>
      <c r="B199" s="32">
        <v>0</v>
      </c>
      <c r="C199" s="29">
        <f t="shared" si="3"/>
        <v>0</v>
      </c>
    </row>
    <row r="200" spans="1:3" x14ac:dyDescent="0.25">
      <c r="A200" s="48">
        <v>990</v>
      </c>
      <c r="B200" s="32">
        <v>0</v>
      </c>
      <c r="C200" s="29">
        <f t="shared" si="3"/>
        <v>0</v>
      </c>
    </row>
    <row r="201" spans="1:3" x14ac:dyDescent="0.25">
      <c r="A201" s="48">
        <v>995</v>
      </c>
      <c r="B201" s="32">
        <v>0</v>
      </c>
      <c r="C201" s="29">
        <f t="shared" si="3"/>
        <v>0</v>
      </c>
    </row>
    <row r="202" spans="1:3" x14ac:dyDescent="0.25">
      <c r="A202" s="48">
        <v>1000</v>
      </c>
      <c r="B202" s="32">
        <v>0</v>
      </c>
      <c r="C202" s="29">
        <f t="shared" si="3"/>
        <v>0</v>
      </c>
    </row>
    <row r="203" spans="1:3" x14ac:dyDescent="0.25">
      <c r="A203" s="48">
        <v>1005</v>
      </c>
      <c r="B203" s="32">
        <v>0</v>
      </c>
      <c r="C203" s="29">
        <f t="shared" si="3"/>
        <v>0</v>
      </c>
    </row>
    <row r="204" spans="1:3" x14ac:dyDescent="0.25">
      <c r="A204" s="48">
        <v>1010</v>
      </c>
      <c r="B204" s="32">
        <v>0</v>
      </c>
      <c r="C204" s="29">
        <f t="shared" si="3"/>
        <v>0</v>
      </c>
    </row>
    <row r="205" spans="1:3" x14ac:dyDescent="0.25">
      <c r="A205" s="45">
        <v>1015</v>
      </c>
      <c r="B205" s="34">
        <v>1</v>
      </c>
      <c r="C205" s="43">
        <f t="shared" si="3"/>
        <v>2.4102193299590263E-4</v>
      </c>
    </row>
    <row r="206" spans="1:3" x14ac:dyDescent="0.25">
      <c r="A206" s="35"/>
      <c r="B206" s="37"/>
      <c r="C206" s="31"/>
    </row>
    <row r="207" spans="1:3" x14ac:dyDescent="0.25">
      <c r="A207" s="35"/>
      <c r="B207" s="37"/>
      <c r="C207" s="31"/>
    </row>
    <row r="208" spans="1:3" x14ac:dyDescent="0.25">
      <c r="A208" s="35"/>
      <c r="B208" s="37"/>
      <c r="C208" s="31"/>
    </row>
    <row r="209" spans="1:3" x14ac:dyDescent="0.25">
      <c r="A209" s="35"/>
      <c r="B209" s="37"/>
      <c r="C209" s="31"/>
    </row>
    <row r="210" spans="1:3" x14ac:dyDescent="0.25">
      <c r="A210" s="35"/>
      <c r="B210" s="37"/>
      <c r="C210" s="31"/>
    </row>
    <row r="211" spans="1:3" x14ac:dyDescent="0.25">
      <c r="A211" s="35"/>
      <c r="B211" s="37"/>
      <c r="C211" s="31"/>
    </row>
    <row r="212" spans="1:3" x14ac:dyDescent="0.25">
      <c r="A212" s="35"/>
      <c r="B212" s="37"/>
      <c r="C212" s="31"/>
    </row>
    <row r="213" spans="1:3" x14ac:dyDescent="0.25">
      <c r="A213" s="35"/>
      <c r="B213" s="37"/>
      <c r="C213" s="31"/>
    </row>
    <row r="214" spans="1:3" x14ac:dyDescent="0.25">
      <c r="A214" s="35"/>
      <c r="B214" s="37"/>
      <c r="C214" s="31"/>
    </row>
    <row r="215" spans="1:3" x14ac:dyDescent="0.25">
      <c r="A215" s="35"/>
      <c r="B215" s="37"/>
      <c r="C215" s="31"/>
    </row>
    <row r="216" spans="1:3" x14ac:dyDescent="0.25">
      <c r="A216" s="35"/>
      <c r="B216" s="37"/>
      <c r="C216" s="31"/>
    </row>
    <row r="217" spans="1:3" x14ac:dyDescent="0.25">
      <c r="A217" s="35"/>
      <c r="B217" s="37"/>
      <c r="C217" s="31"/>
    </row>
    <row r="218" spans="1:3" x14ac:dyDescent="0.25">
      <c r="A218" s="35"/>
      <c r="B218" s="37"/>
      <c r="C218" s="31"/>
    </row>
    <row r="219" spans="1:3" x14ac:dyDescent="0.25">
      <c r="A219" s="35"/>
      <c r="B219" s="37"/>
      <c r="C219" s="31"/>
    </row>
    <row r="220" spans="1:3" x14ac:dyDescent="0.25">
      <c r="A220" s="35"/>
      <c r="B220" s="37"/>
      <c r="C220" s="31"/>
    </row>
    <row r="221" spans="1:3" x14ac:dyDescent="0.25">
      <c r="A221" s="35"/>
      <c r="B221" s="37"/>
      <c r="C221" s="31"/>
    </row>
    <row r="222" spans="1:3" x14ac:dyDescent="0.25">
      <c r="A222" s="35"/>
      <c r="B222" s="37"/>
      <c r="C222" s="31"/>
    </row>
    <row r="223" spans="1:3" x14ac:dyDescent="0.25">
      <c r="A223" s="35"/>
      <c r="B223" s="37"/>
      <c r="C223" s="31"/>
    </row>
    <row r="224" spans="1:3" x14ac:dyDescent="0.25">
      <c r="A224" s="35"/>
      <c r="B224" s="37"/>
      <c r="C224" s="31"/>
    </row>
    <row r="225" spans="1:3" x14ac:dyDescent="0.25">
      <c r="A225" s="35"/>
      <c r="B225" s="37"/>
      <c r="C225" s="31"/>
    </row>
    <row r="226" spans="1:3" x14ac:dyDescent="0.25">
      <c r="A226" s="35"/>
      <c r="B226" s="37"/>
      <c r="C226" s="31"/>
    </row>
    <row r="227" spans="1:3" x14ac:dyDescent="0.25">
      <c r="A227" s="35"/>
      <c r="B227" s="37"/>
      <c r="C227" s="31"/>
    </row>
    <row r="228" spans="1:3" x14ac:dyDescent="0.25">
      <c r="A228" s="35"/>
      <c r="B228" s="37"/>
      <c r="C228" s="31"/>
    </row>
    <row r="229" spans="1:3" x14ac:dyDescent="0.25">
      <c r="A229" s="35"/>
      <c r="B229" s="37"/>
      <c r="C229" s="31"/>
    </row>
    <row r="230" spans="1:3" x14ac:dyDescent="0.25">
      <c r="A230" s="35"/>
      <c r="B230" s="37"/>
      <c r="C230" s="31"/>
    </row>
    <row r="231" spans="1:3" x14ac:dyDescent="0.25">
      <c r="A231" s="35"/>
      <c r="B231" s="37"/>
      <c r="C231" s="31"/>
    </row>
    <row r="232" spans="1:3" x14ac:dyDescent="0.25">
      <c r="A232" s="35"/>
      <c r="B232" s="37"/>
      <c r="C232" s="31"/>
    </row>
    <row r="233" spans="1:3" x14ac:dyDescent="0.25">
      <c r="A233" s="35"/>
      <c r="B233" s="37"/>
      <c r="C233" s="31"/>
    </row>
    <row r="234" spans="1:3" x14ac:dyDescent="0.25">
      <c r="A234" s="35"/>
      <c r="B234" s="37"/>
      <c r="C234" s="31"/>
    </row>
    <row r="235" spans="1:3" x14ac:dyDescent="0.25">
      <c r="A235" s="35"/>
      <c r="B235" s="37"/>
      <c r="C235" s="31"/>
    </row>
    <row r="236" spans="1:3" x14ac:dyDescent="0.25">
      <c r="A236" s="35"/>
      <c r="B236" s="37"/>
      <c r="C236" s="31"/>
    </row>
    <row r="237" spans="1:3" x14ac:dyDescent="0.25">
      <c r="A237" s="35"/>
      <c r="B237" s="37"/>
      <c r="C237" s="31"/>
    </row>
    <row r="238" spans="1:3" x14ac:dyDescent="0.25">
      <c r="A238" s="35"/>
      <c r="B238" s="37"/>
      <c r="C238" s="31"/>
    </row>
    <row r="239" spans="1:3" x14ac:dyDescent="0.25">
      <c r="A239" s="35"/>
      <c r="B239" s="37"/>
      <c r="C239" s="31"/>
    </row>
    <row r="240" spans="1:3" x14ac:dyDescent="0.25">
      <c r="A240" s="35"/>
      <c r="B240" s="37"/>
      <c r="C240" s="31"/>
    </row>
    <row r="241" spans="1:3" x14ac:dyDescent="0.25">
      <c r="A241" s="35"/>
      <c r="B241" s="37"/>
      <c r="C241" s="31"/>
    </row>
    <row r="242" spans="1:3" x14ac:dyDescent="0.25">
      <c r="A242" s="35"/>
      <c r="B242" s="37"/>
      <c r="C242" s="31"/>
    </row>
    <row r="243" spans="1:3" x14ac:dyDescent="0.25">
      <c r="A243" s="35"/>
      <c r="B243" s="37"/>
      <c r="C243" s="31"/>
    </row>
    <row r="244" spans="1:3" x14ac:dyDescent="0.25">
      <c r="A244" s="35"/>
      <c r="B244" s="37"/>
      <c r="C244" s="31"/>
    </row>
    <row r="245" spans="1:3" x14ac:dyDescent="0.25">
      <c r="A245" s="35"/>
      <c r="B245" s="37"/>
      <c r="C245" s="31"/>
    </row>
    <row r="246" spans="1:3" x14ac:dyDescent="0.25">
      <c r="A246" s="35"/>
      <c r="B246" s="37"/>
      <c r="C246" s="31"/>
    </row>
    <row r="247" spans="1:3" x14ac:dyDescent="0.25">
      <c r="A247" s="35"/>
      <c r="B247" s="37"/>
      <c r="C247" s="31"/>
    </row>
    <row r="248" spans="1:3" x14ac:dyDescent="0.25">
      <c r="A248" s="35"/>
      <c r="B248" s="37"/>
      <c r="C248" s="31"/>
    </row>
    <row r="249" spans="1:3" x14ac:dyDescent="0.25">
      <c r="A249" s="35"/>
      <c r="B249" s="37"/>
      <c r="C249" s="31"/>
    </row>
    <row r="250" spans="1:3" x14ac:dyDescent="0.25">
      <c r="A250" s="35"/>
      <c r="B250" s="37"/>
      <c r="C250" s="31"/>
    </row>
    <row r="251" spans="1:3" x14ac:dyDescent="0.25">
      <c r="A251" s="35"/>
      <c r="B251" s="37"/>
      <c r="C251" s="31"/>
    </row>
    <row r="252" spans="1:3" x14ac:dyDescent="0.25">
      <c r="A252" s="35"/>
      <c r="B252" s="37"/>
      <c r="C252" s="31"/>
    </row>
    <row r="253" spans="1:3" x14ac:dyDescent="0.25">
      <c r="A253" s="35"/>
      <c r="B253" s="37"/>
      <c r="C253" s="31"/>
    </row>
    <row r="254" spans="1:3" x14ac:dyDescent="0.25">
      <c r="A254" s="35"/>
      <c r="B254" s="37"/>
      <c r="C254" s="31"/>
    </row>
    <row r="255" spans="1:3" x14ac:dyDescent="0.25">
      <c r="A255" s="35"/>
      <c r="B255" s="37"/>
      <c r="C255" s="31"/>
    </row>
    <row r="256" spans="1:3" x14ac:dyDescent="0.25">
      <c r="A256" s="35"/>
      <c r="B256" s="37"/>
      <c r="C256" s="31"/>
    </row>
    <row r="257" spans="1:3" x14ac:dyDescent="0.25">
      <c r="A257" s="35"/>
      <c r="B257" s="37"/>
      <c r="C257" s="31"/>
    </row>
    <row r="258" spans="1:3" x14ac:dyDescent="0.25">
      <c r="A258" s="35"/>
      <c r="B258" s="37"/>
      <c r="C258" s="31"/>
    </row>
    <row r="259" spans="1:3" x14ac:dyDescent="0.25">
      <c r="A259" s="35"/>
      <c r="B259" s="37"/>
      <c r="C259" s="31"/>
    </row>
    <row r="260" spans="1:3" x14ac:dyDescent="0.25">
      <c r="A260" s="35"/>
      <c r="B260" s="37"/>
      <c r="C260" s="31"/>
    </row>
    <row r="261" spans="1:3" x14ac:dyDescent="0.25">
      <c r="A261" s="35"/>
      <c r="B261" s="37"/>
      <c r="C261" s="31"/>
    </row>
    <row r="262" spans="1:3" x14ac:dyDescent="0.25">
      <c r="A262" s="35"/>
      <c r="B262" s="37"/>
      <c r="C262" s="31"/>
    </row>
    <row r="263" spans="1:3" x14ac:dyDescent="0.25">
      <c r="A263" s="35"/>
      <c r="B263" s="37"/>
      <c r="C263" s="31"/>
    </row>
    <row r="264" spans="1:3" x14ac:dyDescent="0.25">
      <c r="A264" s="35"/>
      <c r="B264" s="37"/>
      <c r="C264" s="31"/>
    </row>
    <row r="265" spans="1:3" x14ac:dyDescent="0.25">
      <c r="A265" s="35"/>
      <c r="B265" s="37"/>
      <c r="C265" s="31"/>
    </row>
    <row r="266" spans="1:3" x14ac:dyDescent="0.25">
      <c r="A266" s="35"/>
      <c r="B266" s="37"/>
      <c r="C266" s="31"/>
    </row>
    <row r="267" spans="1:3" x14ac:dyDescent="0.25">
      <c r="A267" s="35"/>
      <c r="B267" s="37"/>
      <c r="C267" s="31"/>
    </row>
    <row r="268" spans="1:3" x14ac:dyDescent="0.25">
      <c r="A268" s="35"/>
      <c r="B268" s="37"/>
      <c r="C268" s="31"/>
    </row>
    <row r="269" spans="1:3" x14ac:dyDescent="0.25">
      <c r="A269" s="35"/>
      <c r="B269" s="37"/>
      <c r="C269" s="31"/>
    </row>
    <row r="270" spans="1:3" x14ac:dyDescent="0.25">
      <c r="A270" s="35"/>
      <c r="B270" s="37"/>
      <c r="C270" s="31"/>
    </row>
    <row r="271" spans="1:3" x14ac:dyDescent="0.25">
      <c r="A271" s="35"/>
      <c r="B271" s="37"/>
      <c r="C271" s="31"/>
    </row>
    <row r="272" spans="1:3" x14ac:dyDescent="0.25">
      <c r="A272" s="35"/>
      <c r="B272" s="37"/>
      <c r="C272" s="31"/>
    </row>
    <row r="273" spans="1:5" x14ac:dyDescent="0.25">
      <c r="A273" s="35"/>
      <c r="B273" s="37"/>
      <c r="C273" s="31"/>
    </row>
    <row r="274" spans="1:5" x14ac:dyDescent="0.25">
      <c r="A274" s="35"/>
      <c r="B274" s="37"/>
      <c r="C274" s="31"/>
    </row>
    <row r="275" spans="1:5" x14ac:dyDescent="0.25">
      <c r="A275" s="35"/>
      <c r="B275" s="37"/>
      <c r="C275" s="31"/>
    </row>
    <row r="276" spans="1:5" x14ac:dyDescent="0.25">
      <c r="A276" s="35"/>
      <c r="B276" s="37"/>
      <c r="C276" s="31"/>
    </row>
    <row r="277" spans="1:5" x14ac:dyDescent="0.25">
      <c r="A277" s="35"/>
      <c r="B277" s="37"/>
      <c r="C277" s="31"/>
    </row>
    <row r="278" spans="1:5" x14ac:dyDescent="0.25">
      <c r="A278" s="35"/>
      <c r="B278" s="37"/>
      <c r="C278" s="31"/>
      <c r="E278" s="1"/>
    </row>
    <row r="279" spans="1:5" x14ac:dyDescent="0.25">
      <c r="A279" s="35"/>
      <c r="B279" s="37"/>
      <c r="C279" s="31"/>
    </row>
    <row r="280" spans="1:5" x14ac:dyDescent="0.25">
      <c r="A280" s="35"/>
      <c r="B280" s="37"/>
      <c r="C280" s="31"/>
    </row>
    <row r="281" spans="1:5" x14ac:dyDescent="0.25">
      <c r="A281" s="35"/>
      <c r="B281" s="37"/>
      <c r="C281" s="31"/>
    </row>
    <row r="282" spans="1:5" x14ac:dyDescent="0.25">
      <c r="A282" s="35"/>
      <c r="B282" s="37"/>
      <c r="C282" s="31"/>
    </row>
    <row r="283" spans="1:5" x14ac:dyDescent="0.25">
      <c r="A283" s="35"/>
      <c r="B283" s="37"/>
      <c r="C283" s="31"/>
    </row>
    <row r="284" spans="1:5" x14ac:dyDescent="0.25">
      <c r="A284" s="35"/>
      <c r="B284" s="37"/>
      <c r="C284" s="31"/>
    </row>
    <row r="285" spans="1:5" x14ac:dyDescent="0.25">
      <c r="A285" s="35"/>
      <c r="B285" s="37"/>
      <c r="C285" s="31"/>
    </row>
    <row r="286" spans="1:5" x14ac:dyDescent="0.25">
      <c r="A286" s="35"/>
      <c r="B286" s="37"/>
      <c r="C286" s="31"/>
    </row>
  </sheetData>
  <mergeCells count="1">
    <mergeCell ref="A1:C1"/>
  </mergeCells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6"/>
  <sheetViews>
    <sheetView zoomScale="70" zoomScaleNormal="70" workbookViewId="0">
      <selection activeCell="I5" sqref="I5"/>
    </sheetView>
  </sheetViews>
  <sheetFormatPr defaultRowHeight="14" x14ac:dyDescent="0.25"/>
  <cols>
    <col min="1" max="1" width="20.90625" style="3" customWidth="1"/>
    <col min="2" max="2" width="9.90625" style="3" customWidth="1"/>
    <col min="3" max="3" width="22.6328125" style="21" customWidth="1"/>
    <col min="5" max="5" width="20.36328125" customWidth="1"/>
    <col min="6" max="6" width="8.7265625" customWidth="1"/>
  </cols>
  <sheetData>
    <row r="1" spans="1:6" ht="47.5" customHeight="1" x14ac:dyDescent="0.25">
      <c r="A1" s="62" t="s">
        <v>32</v>
      </c>
      <c r="B1" s="62"/>
      <c r="C1" s="62"/>
      <c r="E1" s="38"/>
      <c r="F1" s="38"/>
    </row>
    <row r="2" spans="1:6" x14ac:dyDescent="0.25">
      <c r="A2" s="25" t="s">
        <v>30</v>
      </c>
      <c r="B2" s="20" t="s">
        <v>15</v>
      </c>
      <c r="C2" s="33" t="s">
        <v>22</v>
      </c>
      <c r="E2" s="38" t="s">
        <v>17</v>
      </c>
      <c r="F2">
        <v>27.66</v>
      </c>
    </row>
    <row r="3" spans="1:6" x14ac:dyDescent="0.25">
      <c r="A3" s="46">
        <v>5</v>
      </c>
      <c r="B3" s="30">
        <v>89</v>
      </c>
      <c r="C3" s="28">
        <f>B3/741</f>
        <v>0.12010796221322537</v>
      </c>
      <c r="E3" s="38" t="s">
        <v>18</v>
      </c>
      <c r="F3" s="11">
        <v>29</v>
      </c>
    </row>
    <row r="4" spans="1:6" x14ac:dyDescent="0.25">
      <c r="A4" s="47">
        <v>10</v>
      </c>
      <c r="B4" s="32">
        <v>62</v>
      </c>
      <c r="C4" s="29">
        <f t="shared" ref="C4:C67" si="0">B4/741</f>
        <v>8.3670715249662617E-2</v>
      </c>
      <c r="E4" s="38" t="s">
        <v>19</v>
      </c>
      <c r="F4">
        <v>36.47</v>
      </c>
    </row>
    <row r="5" spans="1:6" x14ac:dyDescent="0.25">
      <c r="A5" s="47">
        <v>15</v>
      </c>
      <c r="B5" s="32">
        <v>49</v>
      </c>
      <c r="C5" s="29">
        <f t="shared" si="0"/>
        <v>6.6126855600539811E-2</v>
      </c>
      <c r="E5" s="38" t="s">
        <v>20</v>
      </c>
      <c r="F5">
        <v>0</v>
      </c>
    </row>
    <row r="6" spans="1:6" x14ac:dyDescent="0.25">
      <c r="A6" s="47">
        <v>20</v>
      </c>
      <c r="B6" s="32">
        <v>57</v>
      </c>
      <c r="C6" s="29">
        <f t="shared" si="0"/>
        <v>7.6923076923076927E-2</v>
      </c>
      <c r="E6" s="38" t="s">
        <v>21</v>
      </c>
      <c r="F6">
        <v>867</v>
      </c>
    </row>
    <row r="7" spans="1:6" x14ac:dyDescent="0.25">
      <c r="A7" s="47">
        <v>25</v>
      </c>
      <c r="B7" s="32">
        <v>28</v>
      </c>
      <c r="C7" s="29">
        <f t="shared" si="0"/>
        <v>3.7786774628879895E-2</v>
      </c>
    </row>
    <row r="8" spans="1:6" x14ac:dyDescent="0.25">
      <c r="A8" s="47">
        <v>30</v>
      </c>
      <c r="B8" s="32">
        <v>131</v>
      </c>
      <c r="C8" s="29">
        <f t="shared" si="0"/>
        <v>0.17678812415654521</v>
      </c>
    </row>
    <row r="9" spans="1:6" x14ac:dyDescent="0.25">
      <c r="A9" s="47">
        <v>35</v>
      </c>
      <c r="B9" s="32">
        <v>171</v>
      </c>
      <c r="C9" s="29">
        <f t="shared" si="0"/>
        <v>0.23076923076923078</v>
      </c>
    </row>
    <row r="10" spans="1:6" x14ac:dyDescent="0.25">
      <c r="A10" s="47">
        <v>40</v>
      </c>
      <c r="B10" s="32">
        <v>98</v>
      </c>
      <c r="C10" s="29">
        <f t="shared" si="0"/>
        <v>0.13225371120107962</v>
      </c>
    </row>
    <row r="11" spans="1:6" x14ac:dyDescent="0.25">
      <c r="A11" s="47">
        <v>45</v>
      </c>
      <c r="B11" s="32">
        <v>9</v>
      </c>
      <c r="C11" s="29">
        <f t="shared" si="0"/>
        <v>1.2145748987854251E-2</v>
      </c>
    </row>
    <row r="12" spans="1:6" x14ac:dyDescent="0.25">
      <c r="A12" s="47">
        <v>50</v>
      </c>
      <c r="B12" s="32">
        <v>16</v>
      </c>
      <c r="C12" s="29">
        <f t="shared" si="0"/>
        <v>2.1592442645074223E-2</v>
      </c>
    </row>
    <row r="13" spans="1:6" x14ac:dyDescent="0.25">
      <c r="A13" s="47">
        <v>55</v>
      </c>
      <c r="B13" s="32">
        <v>13</v>
      </c>
      <c r="C13" s="29">
        <f t="shared" si="0"/>
        <v>1.7543859649122806E-2</v>
      </c>
    </row>
    <row r="14" spans="1:6" x14ac:dyDescent="0.25">
      <c r="A14" s="47">
        <v>60</v>
      </c>
      <c r="B14" s="32">
        <v>4</v>
      </c>
      <c r="C14" s="29">
        <f t="shared" si="0"/>
        <v>5.3981106612685558E-3</v>
      </c>
    </row>
    <row r="15" spans="1:6" x14ac:dyDescent="0.25">
      <c r="A15" s="47">
        <v>65</v>
      </c>
      <c r="B15" s="32">
        <v>3</v>
      </c>
      <c r="C15" s="29">
        <f t="shared" si="0"/>
        <v>4.048582995951417E-3</v>
      </c>
    </row>
    <row r="16" spans="1:6" x14ac:dyDescent="0.25">
      <c r="A16" s="47">
        <v>70</v>
      </c>
      <c r="B16" s="32">
        <v>0</v>
      </c>
      <c r="C16" s="29">
        <f t="shared" si="0"/>
        <v>0</v>
      </c>
    </row>
    <row r="17" spans="1:3" x14ac:dyDescent="0.25">
      <c r="A17" s="47">
        <v>75</v>
      </c>
      <c r="B17" s="32">
        <v>0</v>
      </c>
      <c r="C17" s="29">
        <f t="shared" si="0"/>
        <v>0</v>
      </c>
    </row>
    <row r="18" spans="1:3" x14ac:dyDescent="0.25">
      <c r="A18" s="47">
        <v>80</v>
      </c>
      <c r="B18" s="32">
        <v>1</v>
      </c>
      <c r="C18" s="29">
        <f t="shared" si="0"/>
        <v>1.3495276653171389E-3</v>
      </c>
    </row>
    <row r="19" spans="1:3" x14ac:dyDescent="0.25">
      <c r="A19" s="47">
        <v>85</v>
      </c>
      <c r="B19" s="32">
        <v>1</v>
      </c>
      <c r="C19" s="29">
        <f t="shared" si="0"/>
        <v>1.3495276653171389E-3</v>
      </c>
    </row>
    <row r="20" spans="1:3" x14ac:dyDescent="0.25">
      <c r="A20" s="47">
        <v>90</v>
      </c>
      <c r="B20" s="32">
        <v>0</v>
      </c>
      <c r="C20" s="29">
        <f t="shared" si="0"/>
        <v>0</v>
      </c>
    </row>
    <row r="21" spans="1:3" x14ac:dyDescent="0.25">
      <c r="A21" s="47">
        <v>95</v>
      </c>
      <c r="B21" s="32">
        <v>0</v>
      </c>
      <c r="C21" s="29">
        <f t="shared" si="0"/>
        <v>0</v>
      </c>
    </row>
    <row r="22" spans="1:3" x14ac:dyDescent="0.25">
      <c r="A22" s="47">
        <v>100</v>
      </c>
      <c r="B22" s="32">
        <v>4</v>
      </c>
      <c r="C22" s="29">
        <f t="shared" si="0"/>
        <v>5.3981106612685558E-3</v>
      </c>
    </row>
    <row r="23" spans="1:3" x14ac:dyDescent="0.25">
      <c r="A23" s="47">
        <v>105</v>
      </c>
      <c r="B23" s="32">
        <v>0</v>
      </c>
      <c r="C23" s="29">
        <f t="shared" si="0"/>
        <v>0</v>
      </c>
    </row>
    <row r="24" spans="1:3" x14ac:dyDescent="0.25">
      <c r="A24" s="47">
        <v>110</v>
      </c>
      <c r="B24" s="32">
        <v>0</v>
      </c>
      <c r="C24" s="29">
        <f t="shared" si="0"/>
        <v>0</v>
      </c>
    </row>
    <row r="25" spans="1:3" x14ac:dyDescent="0.25">
      <c r="A25" s="47">
        <v>115</v>
      </c>
      <c r="B25" s="32">
        <v>0</v>
      </c>
      <c r="C25" s="29">
        <f t="shared" si="0"/>
        <v>0</v>
      </c>
    </row>
    <row r="26" spans="1:3" x14ac:dyDescent="0.25">
      <c r="A26" s="47">
        <v>120</v>
      </c>
      <c r="B26" s="32">
        <v>0</v>
      </c>
      <c r="C26" s="29">
        <f t="shared" si="0"/>
        <v>0</v>
      </c>
    </row>
    <row r="27" spans="1:3" x14ac:dyDescent="0.25">
      <c r="A27" s="47">
        <v>125</v>
      </c>
      <c r="B27" s="32">
        <v>0</v>
      </c>
      <c r="C27" s="29">
        <f t="shared" si="0"/>
        <v>0</v>
      </c>
    </row>
    <row r="28" spans="1:3" x14ac:dyDescent="0.25">
      <c r="A28" s="47">
        <v>130</v>
      </c>
      <c r="B28" s="32">
        <v>1</v>
      </c>
      <c r="C28" s="29">
        <f t="shared" si="0"/>
        <v>1.3495276653171389E-3</v>
      </c>
    </row>
    <row r="29" spans="1:3" x14ac:dyDescent="0.25">
      <c r="A29" s="47">
        <v>135</v>
      </c>
      <c r="B29" s="32">
        <v>0</v>
      </c>
      <c r="C29" s="29">
        <f t="shared" si="0"/>
        <v>0</v>
      </c>
    </row>
    <row r="30" spans="1:3" x14ac:dyDescent="0.25">
      <c r="A30" s="47">
        <v>140</v>
      </c>
      <c r="B30" s="32">
        <v>0</v>
      </c>
      <c r="C30" s="29">
        <f t="shared" si="0"/>
        <v>0</v>
      </c>
    </row>
    <row r="31" spans="1:3" x14ac:dyDescent="0.25">
      <c r="A31" s="47">
        <v>145</v>
      </c>
      <c r="B31" s="32">
        <v>0</v>
      </c>
      <c r="C31" s="29">
        <f t="shared" si="0"/>
        <v>0</v>
      </c>
    </row>
    <row r="32" spans="1:3" x14ac:dyDescent="0.25">
      <c r="A32" s="47">
        <v>150</v>
      </c>
      <c r="B32" s="32">
        <v>0</v>
      </c>
      <c r="C32" s="29">
        <f t="shared" si="0"/>
        <v>0</v>
      </c>
    </row>
    <row r="33" spans="1:3" x14ac:dyDescent="0.25">
      <c r="A33" s="47">
        <v>155</v>
      </c>
      <c r="B33" s="32">
        <v>0</v>
      </c>
      <c r="C33" s="29">
        <f t="shared" si="0"/>
        <v>0</v>
      </c>
    </row>
    <row r="34" spans="1:3" x14ac:dyDescent="0.25">
      <c r="A34" s="47">
        <v>160</v>
      </c>
      <c r="B34" s="32">
        <v>0</v>
      </c>
      <c r="C34" s="29">
        <f t="shared" si="0"/>
        <v>0</v>
      </c>
    </row>
    <row r="35" spans="1:3" x14ac:dyDescent="0.25">
      <c r="A35" s="47">
        <v>165</v>
      </c>
      <c r="B35" s="32">
        <v>0</v>
      </c>
      <c r="C35" s="29">
        <f t="shared" si="0"/>
        <v>0</v>
      </c>
    </row>
    <row r="36" spans="1:3" x14ac:dyDescent="0.25">
      <c r="A36" s="47">
        <v>170</v>
      </c>
      <c r="B36" s="32">
        <v>0</v>
      </c>
      <c r="C36" s="29">
        <f t="shared" si="0"/>
        <v>0</v>
      </c>
    </row>
    <row r="37" spans="1:3" x14ac:dyDescent="0.25">
      <c r="A37" s="47">
        <v>175</v>
      </c>
      <c r="B37" s="32">
        <v>0</v>
      </c>
      <c r="C37" s="29">
        <f t="shared" si="0"/>
        <v>0</v>
      </c>
    </row>
    <row r="38" spans="1:3" x14ac:dyDescent="0.25">
      <c r="A38" s="47">
        <v>180</v>
      </c>
      <c r="B38" s="32">
        <v>0</v>
      </c>
      <c r="C38" s="29">
        <f t="shared" si="0"/>
        <v>0</v>
      </c>
    </row>
    <row r="39" spans="1:3" x14ac:dyDescent="0.25">
      <c r="A39" s="47">
        <v>185</v>
      </c>
      <c r="B39" s="32">
        <v>0</v>
      </c>
      <c r="C39" s="29">
        <f t="shared" si="0"/>
        <v>0</v>
      </c>
    </row>
    <row r="40" spans="1:3" x14ac:dyDescent="0.25">
      <c r="A40" s="47">
        <v>190</v>
      </c>
      <c r="B40" s="32">
        <v>0</v>
      </c>
      <c r="C40" s="29">
        <f t="shared" si="0"/>
        <v>0</v>
      </c>
    </row>
    <row r="41" spans="1:3" x14ac:dyDescent="0.25">
      <c r="A41" s="47">
        <v>195</v>
      </c>
      <c r="B41" s="32">
        <v>1</v>
      </c>
      <c r="C41" s="29">
        <f t="shared" si="0"/>
        <v>1.3495276653171389E-3</v>
      </c>
    </row>
    <row r="42" spans="1:3" x14ac:dyDescent="0.25">
      <c r="A42" s="47">
        <v>200</v>
      </c>
      <c r="B42" s="32">
        <v>0</v>
      </c>
      <c r="C42" s="29">
        <f t="shared" si="0"/>
        <v>0</v>
      </c>
    </row>
    <row r="43" spans="1:3" x14ac:dyDescent="0.25">
      <c r="A43" s="47">
        <v>205</v>
      </c>
      <c r="B43" s="32">
        <v>1</v>
      </c>
      <c r="C43" s="29">
        <f t="shared" si="0"/>
        <v>1.3495276653171389E-3</v>
      </c>
    </row>
    <row r="44" spans="1:3" x14ac:dyDescent="0.25">
      <c r="A44" s="47">
        <v>210</v>
      </c>
      <c r="B44" s="32">
        <v>0</v>
      </c>
      <c r="C44" s="29">
        <f t="shared" si="0"/>
        <v>0</v>
      </c>
    </row>
    <row r="45" spans="1:3" x14ac:dyDescent="0.25">
      <c r="A45" s="47">
        <v>215</v>
      </c>
      <c r="B45" s="32">
        <v>0</v>
      </c>
      <c r="C45" s="29">
        <f t="shared" si="0"/>
        <v>0</v>
      </c>
    </row>
    <row r="46" spans="1:3" x14ac:dyDescent="0.25">
      <c r="A46" s="47">
        <v>220</v>
      </c>
      <c r="B46" s="32">
        <v>0</v>
      </c>
      <c r="C46" s="29">
        <f t="shared" si="0"/>
        <v>0</v>
      </c>
    </row>
    <row r="47" spans="1:3" x14ac:dyDescent="0.25">
      <c r="A47" s="47">
        <v>225</v>
      </c>
      <c r="B47" s="32">
        <v>0</v>
      </c>
      <c r="C47" s="29">
        <f t="shared" si="0"/>
        <v>0</v>
      </c>
    </row>
    <row r="48" spans="1:3" x14ac:dyDescent="0.25">
      <c r="A48" s="47">
        <v>230</v>
      </c>
      <c r="B48" s="32">
        <v>0</v>
      </c>
      <c r="C48" s="29">
        <f t="shared" si="0"/>
        <v>0</v>
      </c>
    </row>
    <row r="49" spans="1:3" x14ac:dyDescent="0.25">
      <c r="A49" s="47">
        <v>235</v>
      </c>
      <c r="B49" s="32">
        <v>0</v>
      </c>
      <c r="C49" s="29">
        <f t="shared" si="0"/>
        <v>0</v>
      </c>
    </row>
    <row r="50" spans="1:3" x14ac:dyDescent="0.25">
      <c r="A50" s="47">
        <v>240</v>
      </c>
      <c r="B50" s="32">
        <v>1</v>
      </c>
      <c r="C50" s="29">
        <f t="shared" si="0"/>
        <v>1.3495276653171389E-3</v>
      </c>
    </row>
    <row r="51" spans="1:3" x14ac:dyDescent="0.25">
      <c r="A51" s="47">
        <v>245</v>
      </c>
      <c r="B51" s="32">
        <v>0</v>
      </c>
      <c r="C51" s="29">
        <f t="shared" si="0"/>
        <v>0</v>
      </c>
    </row>
    <row r="52" spans="1:3" x14ac:dyDescent="0.25">
      <c r="A52" s="47">
        <v>250</v>
      </c>
      <c r="B52" s="32">
        <v>0</v>
      </c>
      <c r="C52" s="29">
        <f t="shared" si="0"/>
        <v>0</v>
      </c>
    </row>
    <row r="53" spans="1:3" x14ac:dyDescent="0.25">
      <c r="A53" s="47">
        <v>255</v>
      </c>
      <c r="B53" s="32">
        <v>0</v>
      </c>
      <c r="C53" s="29">
        <f t="shared" si="0"/>
        <v>0</v>
      </c>
    </row>
    <row r="54" spans="1:3" x14ac:dyDescent="0.25">
      <c r="A54" s="47">
        <v>260</v>
      </c>
      <c r="B54" s="32">
        <v>0</v>
      </c>
      <c r="C54" s="29">
        <f t="shared" si="0"/>
        <v>0</v>
      </c>
    </row>
    <row r="55" spans="1:3" x14ac:dyDescent="0.25">
      <c r="A55" s="47">
        <v>265</v>
      </c>
      <c r="B55" s="32">
        <v>0</v>
      </c>
      <c r="C55" s="29">
        <f t="shared" si="0"/>
        <v>0</v>
      </c>
    </row>
    <row r="56" spans="1:3" x14ac:dyDescent="0.25">
      <c r="A56" s="47">
        <v>270</v>
      </c>
      <c r="B56" s="32">
        <v>0</v>
      </c>
      <c r="C56" s="29">
        <f t="shared" si="0"/>
        <v>0</v>
      </c>
    </row>
    <row r="57" spans="1:3" x14ac:dyDescent="0.25">
      <c r="A57" s="47">
        <v>275</v>
      </c>
      <c r="B57" s="32">
        <v>0</v>
      </c>
      <c r="C57" s="29">
        <f t="shared" si="0"/>
        <v>0</v>
      </c>
    </row>
    <row r="58" spans="1:3" x14ac:dyDescent="0.25">
      <c r="A58" s="47">
        <v>280</v>
      </c>
      <c r="B58" s="32">
        <v>0</v>
      </c>
      <c r="C58" s="29">
        <f t="shared" si="0"/>
        <v>0</v>
      </c>
    </row>
    <row r="59" spans="1:3" x14ac:dyDescent="0.25">
      <c r="A59" s="47">
        <v>285</v>
      </c>
      <c r="B59" s="32">
        <v>0</v>
      </c>
      <c r="C59" s="29">
        <f t="shared" si="0"/>
        <v>0</v>
      </c>
    </row>
    <row r="60" spans="1:3" x14ac:dyDescent="0.25">
      <c r="A60" s="47">
        <v>290</v>
      </c>
      <c r="B60" s="32">
        <v>0</v>
      </c>
      <c r="C60" s="29">
        <f t="shared" si="0"/>
        <v>0</v>
      </c>
    </row>
    <row r="61" spans="1:3" x14ac:dyDescent="0.25">
      <c r="A61" s="47">
        <v>295</v>
      </c>
      <c r="B61" s="32">
        <v>0</v>
      </c>
      <c r="C61" s="29">
        <f t="shared" si="0"/>
        <v>0</v>
      </c>
    </row>
    <row r="62" spans="1:3" x14ac:dyDescent="0.25">
      <c r="A62" s="47">
        <v>300</v>
      </c>
      <c r="B62" s="32">
        <v>0</v>
      </c>
      <c r="C62" s="29">
        <f t="shared" si="0"/>
        <v>0</v>
      </c>
    </row>
    <row r="63" spans="1:3" x14ac:dyDescent="0.25">
      <c r="A63" s="47">
        <v>305</v>
      </c>
      <c r="B63" s="32">
        <v>0</v>
      </c>
      <c r="C63" s="29">
        <f t="shared" si="0"/>
        <v>0</v>
      </c>
    </row>
    <row r="64" spans="1:3" x14ac:dyDescent="0.25">
      <c r="A64" s="47">
        <v>310</v>
      </c>
      <c r="B64" s="32">
        <v>0</v>
      </c>
      <c r="C64" s="29">
        <f t="shared" si="0"/>
        <v>0</v>
      </c>
    </row>
    <row r="65" spans="1:3" x14ac:dyDescent="0.25">
      <c r="A65" s="47">
        <v>315</v>
      </c>
      <c r="B65" s="32">
        <v>0</v>
      </c>
      <c r="C65" s="29">
        <f t="shared" si="0"/>
        <v>0</v>
      </c>
    </row>
    <row r="66" spans="1:3" x14ac:dyDescent="0.25">
      <c r="A66" s="47">
        <v>320</v>
      </c>
      <c r="B66" s="32">
        <v>0</v>
      </c>
      <c r="C66" s="29">
        <f t="shared" si="0"/>
        <v>0</v>
      </c>
    </row>
    <row r="67" spans="1:3" x14ac:dyDescent="0.25">
      <c r="A67" s="47">
        <v>325</v>
      </c>
      <c r="B67" s="32">
        <v>0</v>
      </c>
      <c r="C67" s="29">
        <f t="shared" si="0"/>
        <v>0</v>
      </c>
    </row>
    <row r="68" spans="1:3" x14ac:dyDescent="0.25">
      <c r="A68" s="47">
        <v>330</v>
      </c>
      <c r="B68" s="32">
        <v>0</v>
      </c>
      <c r="C68" s="29">
        <f t="shared" ref="C68:C131" si="1">B68/741</f>
        <v>0</v>
      </c>
    </row>
    <row r="69" spans="1:3" x14ac:dyDescent="0.25">
      <c r="A69" s="47">
        <v>335</v>
      </c>
      <c r="B69" s="32">
        <v>0</v>
      </c>
      <c r="C69" s="29">
        <f t="shared" si="1"/>
        <v>0</v>
      </c>
    </row>
    <row r="70" spans="1:3" x14ac:dyDescent="0.25">
      <c r="A70" s="47">
        <v>340</v>
      </c>
      <c r="B70" s="32">
        <v>0</v>
      </c>
      <c r="C70" s="29">
        <f t="shared" si="1"/>
        <v>0</v>
      </c>
    </row>
    <row r="71" spans="1:3" x14ac:dyDescent="0.25">
      <c r="A71" s="47">
        <v>345</v>
      </c>
      <c r="B71" s="32">
        <v>0</v>
      </c>
      <c r="C71" s="29">
        <f t="shared" si="1"/>
        <v>0</v>
      </c>
    </row>
    <row r="72" spans="1:3" x14ac:dyDescent="0.25">
      <c r="A72" s="47">
        <v>350</v>
      </c>
      <c r="B72" s="32">
        <v>0</v>
      </c>
      <c r="C72" s="29">
        <f t="shared" si="1"/>
        <v>0</v>
      </c>
    </row>
    <row r="73" spans="1:3" x14ac:dyDescent="0.25">
      <c r="A73" s="47">
        <v>355</v>
      </c>
      <c r="B73" s="32">
        <v>0</v>
      </c>
      <c r="C73" s="29">
        <f t="shared" si="1"/>
        <v>0</v>
      </c>
    </row>
    <row r="74" spans="1:3" x14ac:dyDescent="0.25">
      <c r="A74" s="47">
        <v>360</v>
      </c>
      <c r="B74" s="32">
        <v>0</v>
      </c>
      <c r="C74" s="29">
        <f t="shared" si="1"/>
        <v>0</v>
      </c>
    </row>
    <row r="75" spans="1:3" x14ac:dyDescent="0.25">
      <c r="A75" s="47">
        <v>365</v>
      </c>
      <c r="B75" s="32">
        <v>0</v>
      </c>
      <c r="C75" s="29">
        <f t="shared" si="1"/>
        <v>0</v>
      </c>
    </row>
    <row r="76" spans="1:3" x14ac:dyDescent="0.25">
      <c r="A76" s="47">
        <v>370</v>
      </c>
      <c r="B76" s="32">
        <v>0</v>
      </c>
      <c r="C76" s="29">
        <f t="shared" si="1"/>
        <v>0</v>
      </c>
    </row>
    <row r="77" spans="1:3" x14ac:dyDescent="0.25">
      <c r="A77" s="47">
        <v>375</v>
      </c>
      <c r="B77" s="32">
        <v>0</v>
      </c>
      <c r="C77" s="29">
        <f t="shared" si="1"/>
        <v>0</v>
      </c>
    </row>
    <row r="78" spans="1:3" x14ac:dyDescent="0.25">
      <c r="A78" s="47">
        <v>380</v>
      </c>
      <c r="B78" s="32">
        <v>0</v>
      </c>
      <c r="C78" s="29">
        <f t="shared" si="1"/>
        <v>0</v>
      </c>
    </row>
    <row r="79" spans="1:3" x14ac:dyDescent="0.25">
      <c r="A79" s="47">
        <v>385</v>
      </c>
      <c r="B79" s="32">
        <v>0</v>
      </c>
      <c r="C79" s="29">
        <f t="shared" si="1"/>
        <v>0</v>
      </c>
    </row>
    <row r="80" spans="1:3" x14ac:dyDescent="0.25">
      <c r="A80" s="47">
        <v>390</v>
      </c>
      <c r="B80" s="32">
        <v>0</v>
      </c>
      <c r="C80" s="29">
        <f t="shared" si="1"/>
        <v>0</v>
      </c>
    </row>
    <row r="81" spans="1:3" x14ac:dyDescent="0.25">
      <c r="A81" s="47">
        <v>395</v>
      </c>
      <c r="B81" s="32">
        <v>0</v>
      </c>
      <c r="C81" s="29">
        <f t="shared" si="1"/>
        <v>0</v>
      </c>
    </row>
    <row r="82" spans="1:3" x14ac:dyDescent="0.25">
      <c r="A82" s="47">
        <v>400</v>
      </c>
      <c r="B82" s="32">
        <v>0</v>
      </c>
      <c r="C82" s="29">
        <f t="shared" si="1"/>
        <v>0</v>
      </c>
    </row>
    <row r="83" spans="1:3" x14ac:dyDescent="0.25">
      <c r="A83" s="47">
        <v>405</v>
      </c>
      <c r="B83" s="32">
        <v>0</v>
      </c>
      <c r="C83" s="29">
        <f t="shared" si="1"/>
        <v>0</v>
      </c>
    </row>
    <row r="84" spans="1:3" x14ac:dyDescent="0.25">
      <c r="A84" s="47">
        <v>410</v>
      </c>
      <c r="B84" s="32">
        <v>0</v>
      </c>
      <c r="C84" s="29">
        <f t="shared" si="1"/>
        <v>0</v>
      </c>
    </row>
    <row r="85" spans="1:3" x14ac:dyDescent="0.25">
      <c r="A85" s="47">
        <v>415</v>
      </c>
      <c r="B85" s="32">
        <v>0</v>
      </c>
      <c r="C85" s="29">
        <f t="shared" si="1"/>
        <v>0</v>
      </c>
    </row>
    <row r="86" spans="1:3" x14ac:dyDescent="0.25">
      <c r="A86" s="47">
        <v>420</v>
      </c>
      <c r="B86" s="32">
        <v>0</v>
      </c>
      <c r="C86" s="29">
        <f t="shared" si="1"/>
        <v>0</v>
      </c>
    </row>
    <row r="87" spans="1:3" x14ac:dyDescent="0.25">
      <c r="A87" s="47">
        <v>425</v>
      </c>
      <c r="B87" s="32">
        <v>0</v>
      </c>
      <c r="C87" s="29">
        <f t="shared" si="1"/>
        <v>0</v>
      </c>
    </row>
    <row r="88" spans="1:3" x14ac:dyDescent="0.25">
      <c r="A88" s="47">
        <v>430</v>
      </c>
      <c r="B88" s="32">
        <v>0</v>
      </c>
      <c r="C88" s="29">
        <f t="shared" si="1"/>
        <v>0</v>
      </c>
    </row>
    <row r="89" spans="1:3" x14ac:dyDescent="0.25">
      <c r="A89" s="47">
        <v>435</v>
      </c>
      <c r="B89" s="32">
        <v>0</v>
      </c>
      <c r="C89" s="29">
        <f t="shared" si="1"/>
        <v>0</v>
      </c>
    </row>
    <row r="90" spans="1:3" x14ac:dyDescent="0.25">
      <c r="A90" s="47">
        <v>440</v>
      </c>
      <c r="B90" s="32">
        <v>0</v>
      </c>
      <c r="C90" s="29">
        <f t="shared" si="1"/>
        <v>0</v>
      </c>
    </row>
    <row r="91" spans="1:3" x14ac:dyDescent="0.25">
      <c r="A91" s="47">
        <v>445</v>
      </c>
      <c r="B91" s="32">
        <v>0</v>
      </c>
      <c r="C91" s="29">
        <f t="shared" si="1"/>
        <v>0</v>
      </c>
    </row>
    <row r="92" spans="1:3" x14ac:dyDescent="0.25">
      <c r="A92" s="47">
        <v>450</v>
      </c>
      <c r="B92" s="32">
        <v>0</v>
      </c>
      <c r="C92" s="29">
        <f t="shared" si="1"/>
        <v>0</v>
      </c>
    </row>
    <row r="93" spans="1:3" x14ac:dyDescent="0.25">
      <c r="A93" s="47">
        <v>455</v>
      </c>
      <c r="B93" s="32">
        <v>0</v>
      </c>
      <c r="C93" s="29">
        <f t="shared" si="1"/>
        <v>0</v>
      </c>
    </row>
    <row r="94" spans="1:3" x14ac:dyDescent="0.25">
      <c r="A94" s="47">
        <v>460</v>
      </c>
      <c r="B94" s="32">
        <v>0</v>
      </c>
      <c r="C94" s="29">
        <f t="shared" si="1"/>
        <v>0</v>
      </c>
    </row>
    <row r="95" spans="1:3" x14ac:dyDescent="0.25">
      <c r="A95" s="47">
        <v>465</v>
      </c>
      <c r="B95" s="32">
        <v>0</v>
      </c>
      <c r="C95" s="29">
        <f t="shared" si="1"/>
        <v>0</v>
      </c>
    </row>
    <row r="96" spans="1:3" x14ac:dyDescent="0.25">
      <c r="A96" s="47">
        <v>470</v>
      </c>
      <c r="B96" s="32">
        <v>0</v>
      </c>
      <c r="C96" s="29">
        <f t="shared" si="1"/>
        <v>0</v>
      </c>
    </row>
    <row r="97" spans="1:3" x14ac:dyDescent="0.25">
      <c r="A97" s="47">
        <v>475</v>
      </c>
      <c r="B97" s="32">
        <v>0</v>
      </c>
      <c r="C97" s="29">
        <f t="shared" si="1"/>
        <v>0</v>
      </c>
    </row>
    <row r="98" spans="1:3" x14ac:dyDescent="0.25">
      <c r="A98" s="47">
        <v>480</v>
      </c>
      <c r="B98" s="32">
        <v>0</v>
      </c>
      <c r="C98" s="29">
        <f t="shared" si="1"/>
        <v>0</v>
      </c>
    </row>
    <row r="99" spans="1:3" x14ac:dyDescent="0.25">
      <c r="A99" s="47">
        <v>485</v>
      </c>
      <c r="B99" s="32">
        <v>0</v>
      </c>
      <c r="C99" s="29">
        <f t="shared" si="1"/>
        <v>0</v>
      </c>
    </row>
    <row r="100" spans="1:3" x14ac:dyDescent="0.25">
      <c r="A100" s="47">
        <v>490</v>
      </c>
      <c r="B100" s="32">
        <v>0</v>
      </c>
      <c r="C100" s="29">
        <f t="shared" si="1"/>
        <v>0</v>
      </c>
    </row>
    <row r="101" spans="1:3" x14ac:dyDescent="0.25">
      <c r="A101" s="47">
        <v>495</v>
      </c>
      <c r="B101" s="32">
        <v>0</v>
      </c>
      <c r="C101" s="29">
        <f t="shared" si="1"/>
        <v>0</v>
      </c>
    </row>
    <row r="102" spans="1:3" x14ac:dyDescent="0.25">
      <c r="A102" s="47">
        <v>500</v>
      </c>
      <c r="B102" s="32">
        <v>0</v>
      </c>
      <c r="C102" s="29">
        <f t="shared" si="1"/>
        <v>0</v>
      </c>
    </row>
    <row r="103" spans="1:3" x14ac:dyDescent="0.25">
      <c r="A103" s="47">
        <v>505</v>
      </c>
      <c r="B103" s="32">
        <v>0</v>
      </c>
      <c r="C103" s="29">
        <f t="shared" si="1"/>
        <v>0</v>
      </c>
    </row>
    <row r="104" spans="1:3" x14ac:dyDescent="0.25">
      <c r="A104" s="47">
        <v>510</v>
      </c>
      <c r="B104" s="32">
        <v>0</v>
      </c>
      <c r="C104" s="29">
        <f t="shared" si="1"/>
        <v>0</v>
      </c>
    </row>
    <row r="105" spans="1:3" x14ac:dyDescent="0.25">
      <c r="A105" s="47">
        <v>515</v>
      </c>
      <c r="B105" s="32">
        <v>0</v>
      </c>
      <c r="C105" s="29">
        <f t="shared" si="1"/>
        <v>0</v>
      </c>
    </row>
    <row r="106" spans="1:3" x14ac:dyDescent="0.25">
      <c r="A106" s="47">
        <v>520</v>
      </c>
      <c r="B106" s="32">
        <v>0</v>
      </c>
      <c r="C106" s="29">
        <f t="shared" si="1"/>
        <v>0</v>
      </c>
    </row>
    <row r="107" spans="1:3" x14ac:dyDescent="0.25">
      <c r="A107" s="47">
        <v>525</v>
      </c>
      <c r="B107" s="32">
        <v>0</v>
      </c>
      <c r="C107" s="29">
        <f t="shared" si="1"/>
        <v>0</v>
      </c>
    </row>
    <row r="108" spans="1:3" x14ac:dyDescent="0.25">
      <c r="A108" s="47">
        <v>530</v>
      </c>
      <c r="B108" s="32">
        <v>0</v>
      </c>
      <c r="C108" s="29">
        <f t="shared" si="1"/>
        <v>0</v>
      </c>
    </row>
    <row r="109" spans="1:3" x14ac:dyDescent="0.25">
      <c r="A109" s="47">
        <v>535</v>
      </c>
      <c r="B109" s="32">
        <v>0</v>
      </c>
      <c r="C109" s="29">
        <f t="shared" si="1"/>
        <v>0</v>
      </c>
    </row>
    <row r="110" spans="1:3" x14ac:dyDescent="0.25">
      <c r="A110" s="47">
        <v>540</v>
      </c>
      <c r="B110" s="32">
        <v>0</v>
      </c>
      <c r="C110" s="29">
        <f t="shared" si="1"/>
        <v>0</v>
      </c>
    </row>
    <row r="111" spans="1:3" x14ac:dyDescent="0.25">
      <c r="A111" s="47">
        <v>545</v>
      </c>
      <c r="B111" s="32">
        <v>0</v>
      </c>
      <c r="C111" s="29">
        <f t="shared" si="1"/>
        <v>0</v>
      </c>
    </row>
    <row r="112" spans="1:3" x14ac:dyDescent="0.25">
      <c r="A112" s="47">
        <v>550</v>
      </c>
      <c r="B112" s="32">
        <v>0</v>
      </c>
      <c r="C112" s="29">
        <f t="shared" si="1"/>
        <v>0</v>
      </c>
    </row>
    <row r="113" spans="1:3" x14ac:dyDescent="0.25">
      <c r="A113" s="47">
        <v>555</v>
      </c>
      <c r="B113" s="32">
        <v>0</v>
      </c>
      <c r="C113" s="29">
        <f t="shared" si="1"/>
        <v>0</v>
      </c>
    </row>
    <row r="114" spans="1:3" x14ac:dyDescent="0.25">
      <c r="A114" s="47">
        <v>560</v>
      </c>
      <c r="B114" s="32">
        <v>0</v>
      </c>
      <c r="C114" s="29">
        <f t="shared" si="1"/>
        <v>0</v>
      </c>
    </row>
    <row r="115" spans="1:3" x14ac:dyDescent="0.25">
      <c r="A115" s="47">
        <v>565</v>
      </c>
      <c r="B115" s="32">
        <v>0</v>
      </c>
      <c r="C115" s="29">
        <f t="shared" si="1"/>
        <v>0</v>
      </c>
    </row>
    <row r="116" spans="1:3" x14ac:dyDescent="0.25">
      <c r="A116" s="47">
        <v>570</v>
      </c>
      <c r="B116" s="32">
        <v>0</v>
      </c>
      <c r="C116" s="29">
        <f t="shared" si="1"/>
        <v>0</v>
      </c>
    </row>
    <row r="117" spans="1:3" x14ac:dyDescent="0.25">
      <c r="A117" s="47">
        <v>575</v>
      </c>
      <c r="B117" s="32">
        <v>0</v>
      </c>
      <c r="C117" s="29">
        <f t="shared" si="1"/>
        <v>0</v>
      </c>
    </row>
    <row r="118" spans="1:3" x14ac:dyDescent="0.25">
      <c r="A118" s="47">
        <v>580</v>
      </c>
      <c r="B118" s="32">
        <v>0</v>
      </c>
      <c r="C118" s="29">
        <f t="shared" si="1"/>
        <v>0</v>
      </c>
    </row>
    <row r="119" spans="1:3" x14ac:dyDescent="0.25">
      <c r="A119" s="47">
        <v>585</v>
      </c>
      <c r="B119" s="32">
        <v>0</v>
      </c>
      <c r="C119" s="29">
        <f t="shared" si="1"/>
        <v>0</v>
      </c>
    </row>
    <row r="120" spans="1:3" x14ac:dyDescent="0.25">
      <c r="A120" s="47">
        <v>590</v>
      </c>
      <c r="B120" s="32">
        <v>0</v>
      </c>
      <c r="C120" s="29">
        <f t="shared" si="1"/>
        <v>0</v>
      </c>
    </row>
    <row r="121" spans="1:3" x14ac:dyDescent="0.25">
      <c r="A121" s="47">
        <v>595</v>
      </c>
      <c r="B121" s="32">
        <v>0</v>
      </c>
      <c r="C121" s="29">
        <f t="shared" si="1"/>
        <v>0</v>
      </c>
    </row>
    <row r="122" spans="1:3" x14ac:dyDescent="0.25">
      <c r="A122" s="47">
        <v>600</v>
      </c>
      <c r="B122" s="32">
        <v>0</v>
      </c>
      <c r="C122" s="29">
        <f t="shared" si="1"/>
        <v>0</v>
      </c>
    </row>
    <row r="123" spans="1:3" x14ac:dyDescent="0.25">
      <c r="A123" s="47">
        <v>605</v>
      </c>
      <c r="B123" s="32">
        <v>0</v>
      </c>
      <c r="C123" s="29">
        <f t="shared" si="1"/>
        <v>0</v>
      </c>
    </row>
    <row r="124" spans="1:3" x14ac:dyDescent="0.25">
      <c r="A124" s="47">
        <v>610</v>
      </c>
      <c r="B124" s="32">
        <v>0</v>
      </c>
      <c r="C124" s="29">
        <f t="shared" si="1"/>
        <v>0</v>
      </c>
    </row>
    <row r="125" spans="1:3" x14ac:dyDescent="0.25">
      <c r="A125" s="47">
        <v>615</v>
      </c>
      <c r="B125" s="32">
        <v>0</v>
      </c>
      <c r="C125" s="29">
        <f t="shared" si="1"/>
        <v>0</v>
      </c>
    </row>
    <row r="126" spans="1:3" x14ac:dyDescent="0.25">
      <c r="A126" s="47">
        <v>620</v>
      </c>
      <c r="B126" s="32">
        <v>0</v>
      </c>
      <c r="C126" s="29">
        <f t="shared" si="1"/>
        <v>0</v>
      </c>
    </row>
    <row r="127" spans="1:3" x14ac:dyDescent="0.25">
      <c r="A127" s="47">
        <v>625</v>
      </c>
      <c r="B127" s="32">
        <v>0</v>
      </c>
      <c r="C127" s="29">
        <f t="shared" si="1"/>
        <v>0</v>
      </c>
    </row>
    <row r="128" spans="1:3" x14ac:dyDescent="0.25">
      <c r="A128" s="47">
        <v>630</v>
      </c>
      <c r="B128" s="32">
        <v>0</v>
      </c>
      <c r="C128" s="29">
        <f t="shared" si="1"/>
        <v>0</v>
      </c>
    </row>
    <row r="129" spans="1:3" x14ac:dyDescent="0.25">
      <c r="A129" s="47">
        <v>635</v>
      </c>
      <c r="B129" s="32">
        <v>0</v>
      </c>
      <c r="C129" s="29">
        <f t="shared" si="1"/>
        <v>0</v>
      </c>
    </row>
    <row r="130" spans="1:3" x14ac:dyDescent="0.25">
      <c r="A130" s="47">
        <v>640</v>
      </c>
      <c r="B130" s="32">
        <v>0</v>
      </c>
      <c r="C130" s="29">
        <f t="shared" si="1"/>
        <v>0</v>
      </c>
    </row>
    <row r="131" spans="1:3" x14ac:dyDescent="0.25">
      <c r="A131" s="47">
        <v>645</v>
      </c>
      <c r="B131" s="32">
        <v>0</v>
      </c>
      <c r="C131" s="29">
        <f t="shared" si="1"/>
        <v>0</v>
      </c>
    </row>
    <row r="132" spans="1:3" x14ac:dyDescent="0.25">
      <c r="A132" s="47">
        <v>650</v>
      </c>
      <c r="B132" s="32">
        <v>0</v>
      </c>
      <c r="C132" s="29">
        <f t="shared" ref="C132:C176" si="2">B132/741</f>
        <v>0</v>
      </c>
    </row>
    <row r="133" spans="1:3" x14ac:dyDescent="0.25">
      <c r="A133" s="47">
        <v>655</v>
      </c>
      <c r="B133" s="32">
        <v>0</v>
      </c>
      <c r="C133" s="29">
        <f t="shared" si="2"/>
        <v>0</v>
      </c>
    </row>
    <row r="134" spans="1:3" x14ac:dyDescent="0.25">
      <c r="A134" s="47">
        <v>660</v>
      </c>
      <c r="B134" s="32">
        <v>0</v>
      </c>
      <c r="C134" s="29">
        <f t="shared" si="2"/>
        <v>0</v>
      </c>
    </row>
    <row r="135" spans="1:3" x14ac:dyDescent="0.25">
      <c r="A135" s="47">
        <v>665</v>
      </c>
      <c r="B135" s="32">
        <v>0</v>
      </c>
      <c r="C135" s="29">
        <f t="shared" si="2"/>
        <v>0</v>
      </c>
    </row>
    <row r="136" spans="1:3" x14ac:dyDescent="0.25">
      <c r="A136" s="47">
        <v>670</v>
      </c>
      <c r="B136" s="32">
        <v>0</v>
      </c>
      <c r="C136" s="29">
        <f t="shared" si="2"/>
        <v>0</v>
      </c>
    </row>
    <row r="137" spans="1:3" x14ac:dyDescent="0.25">
      <c r="A137" s="47">
        <v>675</v>
      </c>
      <c r="B137" s="32">
        <v>0</v>
      </c>
      <c r="C137" s="29">
        <f t="shared" si="2"/>
        <v>0</v>
      </c>
    </row>
    <row r="138" spans="1:3" x14ac:dyDescent="0.25">
      <c r="A138" s="47">
        <v>680</v>
      </c>
      <c r="B138" s="32">
        <v>0</v>
      </c>
      <c r="C138" s="29">
        <f t="shared" si="2"/>
        <v>0</v>
      </c>
    </row>
    <row r="139" spans="1:3" x14ac:dyDescent="0.25">
      <c r="A139" s="47">
        <v>685</v>
      </c>
      <c r="B139" s="32">
        <v>0</v>
      </c>
      <c r="C139" s="29">
        <f t="shared" si="2"/>
        <v>0</v>
      </c>
    </row>
    <row r="140" spans="1:3" x14ac:dyDescent="0.25">
      <c r="A140" s="47">
        <v>690</v>
      </c>
      <c r="B140" s="32">
        <v>0</v>
      </c>
      <c r="C140" s="29">
        <f t="shared" si="2"/>
        <v>0</v>
      </c>
    </row>
    <row r="141" spans="1:3" x14ac:dyDescent="0.25">
      <c r="A141" s="47">
        <v>695</v>
      </c>
      <c r="B141" s="32">
        <v>0</v>
      </c>
      <c r="C141" s="29">
        <f t="shared" si="2"/>
        <v>0</v>
      </c>
    </row>
    <row r="142" spans="1:3" x14ac:dyDescent="0.25">
      <c r="A142" s="47">
        <v>700</v>
      </c>
      <c r="B142" s="32">
        <v>0</v>
      </c>
      <c r="C142" s="29">
        <f t="shared" si="2"/>
        <v>0</v>
      </c>
    </row>
    <row r="143" spans="1:3" x14ac:dyDescent="0.25">
      <c r="A143" s="47">
        <v>705</v>
      </c>
      <c r="B143" s="32">
        <v>0</v>
      </c>
      <c r="C143" s="29">
        <f t="shared" si="2"/>
        <v>0</v>
      </c>
    </row>
    <row r="144" spans="1:3" x14ac:dyDescent="0.25">
      <c r="A144" s="47">
        <v>710</v>
      </c>
      <c r="B144" s="32">
        <v>0</v>
      </c>
      <c r="C144" s="29">
        <f t="shared" si="2"/>
        <v>0</v>
      </c>
    </row>
    <row r="145" spans="1:3" x14ac:dyDescent="0.25">
      <c r="A145" s="47">
        <v>715</v>
      </c>
      <c r="B145" s="32">
        <v>0</v>
      </c>
      <c r="C145" s="29">
        <f t="shared" si="2"/>
        <v>0</v>
      </c>
    </row>
    <row r="146" spans="1:3" x14ac:dyDescent="0.25">
      <c r="A146" s="47">
        <v>720</v>
      </c>
      <c r="B146" s="32">
        <v>0</v>
      </c>
      <c r="C146" s="29">
        <f t="shared" si="2"/>
        <v>0</v>
      </c>
    </row>
    <row r="147" spans="1:3" x14ac:dyDescent="0.25">
      <c r="A147" s="47">
        <v>725</v>
      </c>
      <c r="B147" s="32">
        <v>0</v>
      </c>
      <c r="C147" s="29">
        <f t="shared" si="2"/>
        <v>0</v>
      </c>
    </row>
    <row r="148" spans="1:3" x14ac:dyDescent="0.25">
      <c r="A148" s="47">
        <v>730</v>
      </c>
      <c r="B148" s="32">
        <v>0</v>
      </c>
      <c r="C148" s="29">
        <f t="shared" si="2"/>
        <v>0</v>
      </c>
    </row>
    <row r="149" spans="1:3" x14ac:dyDescent="0.25">
      <c r="A149" s="47">
        <v>735</v>
      </c>
      <c r="B149" s="32">
        <v>0</v>
      </c>
      <c r="C149" s="29">
        <f t="shared" si="2"/>
        <v>0</v>
      </c>
    </row>
    <row r="150" spans="1:3" x14ac:dyDescent="0.25">
      <c r="A150" s="47">
        <v>740</v>
      </c>
      <c r="B150" s="32">
        <v>0</v>
      </c>
      <c r="C150" s="29">
        <f t="shared" si="2"/>
        <v>0</v>
      </c>
    </row>
    <row r="151" spans="1:3" x14ac:dyDescent="0.25">
      <c r="A151" s="47">
        <v>745</v>
      </c>
      <c r="B151" s="32">
        <v>0</v>
      </c>
      <c r="C151" s="29">
        <f t="shared" si="2"/>
        <v>0</v>
      </c>
    </row>
    <row r="152" spans="1:3" x14ac:dyDescent="0.25">
      <c r="A152" s="47">
        <v>750</v>
      </c>
      <c r="B152" s="32">
        <v>0</v>
      </c>
      <c r="C152" s="29">
        <f t="shared" si="2"/>
        <v>0</v>
      </c>
    </row>
    <row r="153" spans="1:3" x14ac:dyDescent="0.25">
      <c r="A153" s="47">
        <v>755</v>
      </c>
      <c r="B153" s="32">
        <v>0</v>
      </c>
      <c r="C153" s="29">
        <f t="shared" si="2"/>
        <v>0</v>
      </c>
    </row>
    <row r="154" spans="1:3" x14ac:dyDescent="0.25">
      <c r="A154" s="47">
        <v>760</v>
      </c>
      <c r="B154" s="32">
        <v>0</v>
      </c>
      <c r="C154" s="29">
        <f t="shared" si="2"/>
        <v>0</v>
      </c>
    </row>
    <row r="155" spans="1:3" x14ac:dyDescent="0.25">
      <c r="A155" s="47">
        <v>765</v>
      </c>
      <c r="B155" s="32">
        <v>0</v>
      </c>
      <c r="C155" s="29">
        <f t="shared" si="2"/>
        <v>0</v>
      </c>
    </row>
    <row r="156" spans="1:3" x14ac:dyDescent="0.25">
      <c r="A156" s="47">
        <v>770</v>
      </c>
      <c r="B156" s="32">
        <v>0</v>
      </c>
      <c r="C156" s="29">
        <f t="shared" si="2"/>
        <v>0</v>
      </c>
    </row>
    <row r="157" spans="1:3" x14ac:dyDescent="0.25">
      <c r="A157" s="47">
        <v>775</v>
      </c>
      <c r="B157" s="32">
        <v>0</v>
      </c>
      <c r="C157" s="29">
        <f t="shared" si="2"/>
        <v>0</v>
      </c>
    </row>
    <row r="158" spans="1:3" x14ac:dyDescent="0.25">
      <c r="A158" s="47">
        <v>780</v>
      </c>
      <c r="B158" s="32">
        <v>0</v>
      </c>
      <c r="C158" s="29">
        <f t="shared" si="2"/>
        <v>0</v>
      </c>
    </row>
    <row r="159" spans="1:3" x14ac:dyDescent="0.25">
      <c r="A159" s="47">
        <v>785</v>
      </c>
      <c r="B159" s="32">
        <v>0</v>
      </c>
      <c r="C159" s="29">
        <f t="shared" si="2"/>
        <v>0</v>
      </c>
    </row>
    <row r="160" spans="1:3" x14ac:dyDescent="0.25">
      <c r="A160" s="47">
        <v>790</v>
      </c>
      <c r="B160" s="32">
        <v>0</v>
      </c>
      <c r="C160" s="29">
        <f t="shared" si="2"/>
        <v>0</v>
      </c>
    </row>
    <row r="161" spans="1:3" x14ac:dyDescent="0.25">
      <c r="A161" s="47">
        <v>795</v>
      </c>
      <c r="B161" s="32">
        <v>0</v>
      </c>
      <c r="C161" s="29">
        <f t="shared" si="2"/>
        <v>0</v>
      </c>
    </row>
    <row r="162" spans="1:3" x14ac:dyDescent="0.25">
      <c r="A162" s="47">
        <v>800</v>
      </c>
      <c r="B162" s="32">
        <v>0</v>
      </c>
      <c r="C162" s="29">
        <f t="shared" si="2"/>
        <v>0</v>
      </c>
    </row>
    <row r="163" spans="1:3" x14ac:dyDescent="0.25">
      <c r="A163" s="47">
        <v>805</v>
      </c>
      <c r="B163" s="32">
        <v>0</v>
      </c>
      <c r="C163" s="29">
        <f t="shared" si="2"/>
        <v>0</v>
      </c>
    </row>
    <row r="164" spans="1:3" x14ac:dyDescent="0.25">
      <c r="A164" s="47">
        <v>810</v>
      </c>
      <c r="B164" s="32">
        <v>0</v>
      </c>
      <c r="C164" s="29">
        <f t="shared" si="2"/>
        <v>0</v>
      </c>
    </row>
    <row r="165" spans="1:3" x14ac:dyDescent="0.25">
      <c r="A165" s="47">
        <v>815</v>
      </c>
      <c r="B165" s="32">
        <v>0</v>
      </c>
      <c r="C165" s="29">
        <f t="shared" si="2"/>
        <v>0</v>
      </c>
    </row>
    <row r="166" spans="1:3" x14ac:dyDescent="0.25">
      <c r="A166" s="47">
        <v>820</v>
      </c>
      <c r="B166" s="32">
        <v>0</v>
      </c>
      <c r="C166" s="29">
        <f t="shared" si="2"/>
        <v>0</v>
      </c>
    </row>
    <row r="167" spans="1:3" x14ac:dyDescent="0.25">
      <c r="A167" s="47">
        <v>825</v>
      </c>
      <c r="B167" s="32">
        <v>0</v>
      </c>
      <c r="C167" s="29">
        <f t="shared" si="2"/>
        <v>0</v>
      </c>
    </row>
    <row r="168" spans="1:3" x14ac:dyDescent="0.25">
      <c r="A168" s="47">
        <v>830</v>
      </c>
      <c r="B168" s="32">
        <v>0</v>
      </c>
      <c r="C168" s="29">
        <f t="shared" si="2"/>
        <v>0</v>
      </c>
    </row>
    <row r="169" spans="1:3" x14ac:dyDescent="0.25">
      <c r="A169" s="47">
        <v>835</v>
      </c>
      <c r="B169" s="32">
        <v>0</v>
      </c>
      <c r="C169" s="29">
        <f t="shared" si="2"/>
        <v>0</v>
      </c>
    </row>
    <row r="170" spans="1:3" x14ac:dyDescent="0.25">
      <c r="A170" s="47">
        <v>840</v>
      </c>
      <c r="B170" s="32">
        <v>0</v>
      </c>
      <c r="C170" s="29">
        <f t="shared" si="2"/>
        <v>0</v>
      </c>
    </row>
    <row r="171" spans="1:3" x14ac:dyDescent="0.25">
      <c r="A171" s="47">
        <v>845</v>
      </c>
      <c r="B171" s="32">
        <v>0</v>
      </c>
      <c r="C171" s="29">
        <f t="shared" si="2"/>
        <v>0</v>
      </c>
    </row>
    <row r="172" spans="1:3" x14ac:dyDescent="0.25">
      <c r="A172" s="47">
        <v>850</v>
      </c>
      <c r="B172" s="32">
        <v>0</v>
      </c>
      <c r="C172" s="29">
        <f t="shared" si="2"/>
        <v>0</v>
      </c>
    </row>
    <row r="173" spans="1:3" x14ac:dyDescent="0.25">
      <c r="A173" s="47">
        <v>855</v>
      </c>
      <c r="B173" s="32">
        <v>0</v>
      </c>
      <c r="C173" s="29">
        <f t="shared" si="2"/>
        <v>0</v>
      </c>
    </row>
    <row r="174" spans="1:3" x14ac:dyDescent="0.25">
      <c r="A174" s="47">
        <v>860</v>
      </c>
      <c r="B174" s="32">
        <v>0</v>
      </c>
      <c r="C174" s="29">
        <f t="shared" si="2"/>
        <v>0</v>
      </c>
    </row>
    <row r="175" spans="1:3" x14ac:dyDescent="0.25">
      <c r="A175" s="47">
        <v>865</v>
      </c>
      <c r="B175" s="32">
        <v>0</v>
      </c>
      <c r="C175" s="29">
        <f t="shared" si="2"/>
        <v>0</v>
      </c>
    </row>
    <row r="176" spans="1:3" x14ac:dyDescent="0.25">
      <c r="A176" s="44">
        <v>870</v>
      </c>
      <c r="B176" s="34">
        <v>1</v>
      </c>
      <c r="C176" s="27">
        <f t="shared" si="2"/>
        <v>1.3495276653171389E-3</v>
      </c>
    </row>
    <row r="177" spans="1:3" x14ac:dyDescent="0.25">
      <c r="A177" s="41"/>
      <c r="B177" s="37"/>
      <c r="C177" s="31"/>
    </row>
    <row r="178" spans="1:3" x14ac:dyDescent="0.25">
      <c r="A178" s="40"/>
      <c r="B178" s="37"/>
      <c r="C178" s="31"/>
    </row>
    <row r="179" spans="1:3" x14ac:dyDescent="0.25">
      <c r="A179" s="41"/>
      <c r="B179" s="37"/>
      <c r="C179" s="31"/>
    </row>
    <row r="180" spans="1:3" x14ac:dyDescent="0.25">
      <c r="A180" s="40"/>
      <c r="B180" s="37"/>
      <c r="C180" s="31"/>
    </row>
    <row r="181" spans="1:3" x14ac:dyDescent="0.25">
      <c r="A181" s="41"/>
      <c r="B181" s="37"/>
      <c r="C181" s="31"/>
    </row>
    <row r="182" spans="1:3" x14ac:dyDescent="0.25">
      <c r="A182" s="40"/>
      <c r="B182" s="37"/>
      <c r="C182" s="31"/>
    </row>
    <row r="183" spans="1:3" x14ac:dyDescent="0.25">
      <c r="A183" s="41"/>
      <c r="B183" s="37"/>
      <c r="C183" s="31"/>
    </row>
    <row r="184" spans="1:3" x14ac:dyDescent="0.25">
      <c r="A184" s="40"/>
      <c r="B184" s="37"/>
      <c r="C184" s="31"/>
    </row>
    <row r="185" spans="1:3" x14ac:dyDescent="0.25">
      <c r="A185" s="41"/>
      <c r="B185" s="37"/>
      <c r="C185" s="31"/>
    </row>
    <row r="186" spans="1:3" x14ac:dyDescent="0.25">
      <c r="A186" s="40"/>
      <c r="B186" s="37"/>
      <c r="C186" s="31"/>
    </row>
    <row r="187" spans="1:3" x14ac:dyDescent="0.25">
      <c r="A187" s="41"/>
      <c r="B187" s="37"/>
      <c r="C187" s="31"/>
    </row>
    <row r="188" spans="1:3" x14ac:dyDescent="0.25">
      <c r="A188" s="40"/>
      <c r="B188" s="37"/>
      <c r="C188" s="31"/>
    </row>
    <row r="189" spans="1:3" x14ac:dyDescent="0.25">
      <c r="A189" s="41"/>
      <c r="B189" s="37"/>
      <c r="C189" s="31"/>
    </row>
    <row r="190" spans="1:3" x14ac:dyDescent="0.25">
      <c r="A190" s="40"/>
      <c r="B190" s="37"/>
      <c r="C190" s="31"/>
    </row>
    <row r="191" spans="1:3" x14ac:dyDescent="0.25">
      <c r="A191" s="41"/>
      <c r="B191" s="37"/>
      <c r="C191" s="31"/>
    </row>
    <row r="192" spans="1:3" x14ac:dyDescent="0.25">
      <c r="A192" s="40"/>
      <c r="B192" s="37"/>
      <c r="C192" s="31"/>
    </row>
    <row r="193" spans="1:3" x14ac:dyDescent="0.25">
      <c r="A193" s="41"/>
      <c r="B193" s="37"/>
      <c r="C193" s="31"/>
    </row>
    <row r="194" spans="1:3" x14ac:dyDescent="0.25">
      <c r="A194" s="40"/>
      <c r="B194" s="37"/>
      <c r="C194" s="31"/>
    </row>
    <row r="195" spans="1:3" x14ac:dyDescent="0.25">
      <c r="A195" s="41"/>
      <c r="B195" s="37"/>
      <c r="C195" s="31"/>
    </row>
    <row r="196" spans="1:3" x14ac:dyDescent="0.25">
      <c r="A196" s="40"/>
      <c r="B196" s="37"/>
      <c r="C196" s="31"/>
    </row>
    <row r="197" spans="1:3" x14ac:dyDescent="0.25">
      <c r="A197" s="41"/>
      <c r="B197" s="37"/>
      <c r="C197" s="31"/>
    </row>
    <row r="198" spans="1:3" x14ac:dyDescent="0.25">
      <c r="A198" s="40"/>
      <c r="B198" s="37"/>
      <c r="C198" s="31"/>
    </row>
    <row r="199" spans="1:3" x14ac:dyDescent="0.25">
      <c r="A199" s="41"/>
      <c r="B199" s="37"/>
      <c r="C199" s="31"/>
    </row>
    <row r="200" spans="1:3" x14ac:dyDescent="0.25">
      <c r="A200" s="40"/>
      <c r="B200" s="37"/>
      <c r="C200" s="31"/>
    </row>
    <row r="201" spans="1:3" x14ac:dyDescent="0.25">
      <c r="A201" s="41"/>
      <c r="B201" s="37"/>
      <c r="C201" s="31"/>
    </row>
    <row r="202" spans="1:3" x14ac:dyDescent="0.25">
      <c r="A202" s="40"/>
      <c r="B202" s="37"/>
      <c r="C202" s="31"/>
    </row>
    <row r="203" spans="1:3" x14ac:dyDescent="0.25">
      <c r="A203" s="41"/>
      <c r="B203" s="37"/>
      <c r="C203" s="31"/>
    </row>
    <row r="204" spans="1:3" x14ac:dyDescent="0.25">
      <c r="A204" s="40"/>
      <c r="B204" s="37"/>
      <c r="C204" s="31"/>
    </row>
    <row r="205" spans="1:3" x14ac:dyDescent="0.25">
      <c r="A205" s="41"/>
      <c r="B205" s="37"/>
      <c r="C205" s="31"/>
    </row>
    <row r="206" spans="1:3" x14ac:dyDescent="0.25">
      <c r="A206" s="40"/>
      <c r="B206" s="37"/>
      <c r="C206" s="31"/>
    </row>
    <row r="207" spans="1:3" x14ac:dyDescent="0.25">
      <c r="A207" s="41"/>
      <c r="B207" s="37"/>
      <c r="C207" s="31"/>
    </row>
    <row r="208" spans="1:3" x14ac:dyDescent="0.25">
      <c r="A208" s="40"/>
      <c r="B208" s="37"/>
      <c r="C208" s="31"/>
    </row>
    <row r="209" spans="1:3" x14ac:dyDescent="0.25">
      <c r="A209" s="41"/>
      <c r="B209" s="37"/>
      <c r="C209" s="31"/>
    </row>
    <row r="210" spans="1:3" x14ac:dyDescent="0.25">
      <c r="A210" s="40"/>
      <c r="B210" s="37"/>
      <c r="C210" s="31"/>
    </row>
    <row r="211" spans="1:3" x14ac:dyDescent="0.25">
      <c r="A211" s="41"/>
      <c r="B211" s="37"/>
      <c r="C211" s="31"/>
    </row>
    <row r="212" spans="1:3" x14ac:dyDescent="0.25">
      <c r="A212" s="40"/>
      <c r="B212" s="37"/>
      <c r="C212" s="31"/>
    </row>
    <row r="213" spans="1:3" x14ac:dyDescent="0.25">
      <c r="A213" s="41"/>
      <c r="B213" s="37"/>
      <c r="C213" s="31"/>
    </row>
    <row r="214" spans="1:3" x14ac:dyDescent="0.25">
      <c r="A214" s="40"/>
      <c r="B214" s="37"/>
      <c r="C214" s="31"/>
    </row>
    <row r="215" spans="1:3" x14ac:dyDescent="0.25">
      <c r="A215" s="41"/>
      <c r="B215" s="37"/>
      <c r="C215" s="31"/>
    </row>
    <row r="216" spans="1:3" x14ac:dyDescent="0.25">
      <c r="A216" s="40"/>
      <c r="B216" s="37"/>
      <c r="C216" s="31"/>
    </row>
    <row r="217" spans="1:3" x14ac:dyDescent="0.25">
      <c r="A217" s="41"/>
      <c r="B217" s="37"/>
      <c r="C217" s="31"/>
    </row>
    <row r="218" spans="1:3" x14ac:dyDescent="0.25">
      <c r="A218" s="40"/>
      <c r="B218" s="37"/>
      <c r="C218" s="31"/>
    </row>
    <row r="219" spans="1:3" x14ac:dyDescent="0.25">
      <c r="A219" s="41"/>
      <c r="B219" s="37"/>
      <c r="C219" s="31"/>
    </row>
    <row r="220" spans="1:3" x14ac:dyDescent="0.25">
      <c r="A220" s="40"/>
      <c r="B220" s="37"/>
      <c r="C220" s="31"/>
    </row>
    <row r="221" spans="1:3" x14ac:dyDescent="0.25">
      <c r="A221" s="41"/>
      <c r="B221" s="37"/>
      <c r="C221" s="31"/>
    </row>
    <row r="222" spans="1:3" x14ac:dyDescent="0.25">
      <c r="A222" s="40"/>
      <c r="B222" s="37"/>
      <c r="C222" s="31"/>
    </row>
    <row r="223" spans="1:3" x14ac:dyDescent="0.25">
      <c r="A223" s="41"/>
      <c r="B223" s="37"/>
      <c r="C223" s="31"/>
    </row>
    <row r="224" spans="1:3" x14ac:dyDescent="0.25">
      <c r="A224" s="40"/>
      <c r="B224" s="37"/>
      <c r="C224" s="31"/>
    </row>
    <row r="225" spans="1:3" x14ac:dyDescent="0.25">
      <c r="A225" s="41"/>
      <c r="B225" s="37"/>
      <c r="C225" s="31"/>
    </row>
    <row r="226" spans="1:3" x14ac:dyDescent="0.25">
      <c r="A226" s="40"/>
      <c r="B226" s="37"/>
      <c r="C226" s="31"/>
    </row>
    <row r="227" spans="1:3" x14ac:dyDescent="0.25">
      <c r="A227" s="41"/>
      <c r="B227" s="37"/>
      <c r="C227" s="31"/>
    </row>
    <row r="228" spans="1:3" x14ac:dyDescent="0.25">
      <c r="A228" s="40"/>
      <c r="B228" s="37"/>
      <c r="C228" s="31"/>
    </row>
    <row r="229" spans="1:3" x14ac:dyDescent="0.25">
      <c r="A229" s="41"/>
      <c r="B229" s="37"/>
      <c r="C229" s="31"/>
    </row>
    <row r="230" spans="1:3" x14ac:dyDescent="0.25">
      <c r="A230" s="40"/>
      <c r="B230" s="37"/>
      <c r="C230" s="31"/>
    </row>
    <row r="231" spans="1:3" x14ac:dyDescent="0.25">
      <c r="A231" s="41"/>
      <c r="B231" s="37"/>
      <c r="C231" s="31"/>
    </row>
    <row r="232" spans="1:3" x14ac:dyDescent="0.25">
      <c r="A232" s="40"/>
      <c r="B232" s="37"/>
      <c r="C232" s="31"/>
    </row>
    <row r="233" spans="1:3" x14ac:dyDescent="0.25">
      <c r="A233" s="41"/>
      <c r="B233" s="37"/>
      <c r="C233" s="31"/>
    </row>
    <row r="234" spans="1:3" x14ac:dyDescent="0.25">
      <c r="A234" s="40"/>
      <c r="B234" s="37"/>
      <c r="C234" s="31"/>
    </row>
    <row r="235" spans="1:3" x14ac:dyDescent="0.25">
      <c r="A235" s="41"/>
      <c r="B235" s="37"/>
      <c r="C235" s="31"/>
    </row>
    <row r="236" spans="1:3" x14ac:dyDescent="0.25">
      <c r="A236" s="40"/>
      <c r="B236" s="37"/>
      <c r="C236" s="31"/>
    </row>
  </sheetData>
  <mergeCells count="1">
    <mergeCell ref="A1:C1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13" workbookViewId="0">
      <selection activeCell="F29" sqref="F29"/>
    </sheetView>
  </sheetViews>
  <sheetFormatPr defaultRowHeight="14" x14ac:dyDescent="0.25"/>
  <cols>
    <col min="1" max="1" width="21.7265625" customWidth="1"/>
    <col min="2" max="2" width="12.453125" bestFit="1" customWidth="1"/>
    <col min="3" max="3" width="29.36328125" style="2" customWidth="1"/>
    <col min="4" max="4" width="20.36328125" customWidth="1"/>
  </cols>
  <sheetData>
    <row r="1" spans="1:4" x14ac:dyDescent="0.25">
      <c r="A1" s="51" t="s">
        <v>33</v>
      </c>
      <c r="B1" s="51" t="s">
        <v>35</v>
      </c>
      <c r="C1" s="54" t="s">
        <v>43</v>
      </c>
      <c r="D1" s="53" t="s">
        <v>34</v>
      </c>
    </row>
    <row r="2" spans="1:4" x14ac:dyDescent="0.25">
      <c r="A2" s="5" t="s">
        <v>36</v>
      </c>
      <c r="B2" s="50">
        <v>13799.05</v>
      </c>
      <c r="C2" s="42">
        <f>B2/B8</f>
        <v>0.54294050064134336</v>
      </c>
      <c r="D2" s="52">
        <f>26.69</f>
        <v>26.69</v>
      </c>
    </row>
    <row r="3" spans="1:4" x14ac:dyDescent="0.25">
      <c r="A3" s="5" t="s">
        <v>37</v>
      </c>
      <c r="B3" s="50">
        <v>5024.5</v>
      </c>
      <c r="C3" s="42">
        <f>B3/B8</f>
        <v>0.19769509824751921</v>
      </c>
      <c r="D3" s="52">
        <v>28.23</v>
      </c>
    </row>
    <row r="4" spans="1:4" x14ac:dyDescent="0.25">
      <c r="A4" s="5" t="s">
        <v>41</v>
      </c>
      <c r="B4" s="50">
        <v>2855.9</v>
      </c>
      <c r="C4" s="42">
        <f>B4/B8</f>
        <v>0.1123688787113325</v>
      </c>
      <c r="D4" s="52">
        <v>28.56</v>
      </c>
    </row>
    <row r="5" spans="1:4" x14ac:dyDescent="0.25">
      <c r="A5" s="5" t="s">
        <v>40</v>
      </c>
      <c r="B5" s="50">
        <v>2024.8</v>
      </c>
      <c r="C5" s="42">
        <f>B5/B8</f>
        <v>7.9668232646348272E-2</v>
      </c>
      <c r="D5" s="52">
        <v>31.64</v>
      </c>
    </row>
    <row r="6" spans="1:4" x14ac:dyDescent="0.25">
      <c r="A6" s="5" t="s">
        <v>39</v>
      </c>
      <c r="B6" s="50">
        <v>1507.15</v>
      </c>
      <c r="C6" s="42">
        <f>B6/B8</f>
        <v>5.9300660229624561E-2</v>
      </c>
      <c r="D6" s="52">
        <v>30.14</v>
      </c>
    </row>
    <row r="7" spans="1:4" x14ac:dyDescent="0.25">
      <c r="A7" s="5" t="s">
        <v>38</v>
      </c>
      <c r="B7" s="50">
        <v>204</v>
      </c>
      <c r="C7" s="42">
        <f>B7/B8</f>
        <v>8.0266295238320077E-3</v>
      </c>
      <c r="D7" s="52">
        <v>34</v>
      </c>
    </row>
    <row r="8" spans="1:4" x14ac:dyDescent="0.25">
      <c r="A8" s="7" t="s">
        <v>42</v>
      </c>
      <c r="B8" s="52">
        <f>SUM(B2:B7)</f>
        <v>25415.4</v>
      </c>
    </row>
    <row r="10" spans="1:4" x14ac:dyDescent="0.25">
      <c r="A10" s="56" t="s">
        <v>45</v>
      </c>
      <c r="B10" s="56" t="s">
        <v>49</v>
      </c>
      <c r="C10" s="42" t="s">
        <v>50</v>
      </c>
      <c r="D10" s="56" t="s">
        <v>51</v>
      </c>
    </row>
    <row r="11" spans="1:4" x14ac:dyDescent="0.25">
      <c r="A11" s="56" t="s">
        <v>46</v>
      </c>
      <c r="B11" s="50">
        <v>15422.2</v>
      </c>
      <c r="C11" s="42">
        <f>B11/B14</f>
        <v>0.60680532275706855</v>
      </c>
      <c r="D11" s="50">
        <f>B11/544</f>
        <v>28.349632352941178</v>
      </c>
    </row>
    <row r="12" spans="1:4" x14ac:dyDescent="0.25">
      <c r="A12" s="56" t="s">
        <v>47</v>
      </c>
      <c r="B12" s="50">
        <v>5759</v>
      </c>
      <c r="C12" s="42">
        <f>B12/B14</f>
        <v>0.22659489915563003</v>
      </c>
      <c r="D12" s="50">
        <f>B12/199</f>
        <v>28.939698492462313</v>
      </c>
    </row>
    <row r="13" spans="1:4" x14ac:dyDescent="0.25">
      <c r="A13" s="56" t="s">
        <v>48</v>
      </c>
      <c r="B13" s="50">
        <v>4234.2</v>
      </c>
      <c r="C13" s="42">
        <f>B13/B14</f>
        <v>0.16659977808730139</v>
      </c>
      <c r="D13" s="50">
        <f>B13/162</f>
        <v>26.137037037037036</v>
      </c>
    </row>
    <row r="14" spans="1:4" x14ac:dyDescent="0.25">
      <c r="A14" s="56" t="s">
        <v>52</v>
      </c>
      <c r="B14" s="50">
        <f>SUM(B11:B13)</f>
        <v>25415.4</v>
      </c>
      <c r="C14" s="64"/>
      <c r="D14" s="3"/>
    </row>
    <row r="16" spans="1:4" x14ac:dyDescent="0.25">
      <c r="A16" s="65" t="s">
        <v>53</v>
      </c>
      <c r="B16" s="56" t="s">
        <v>49</v>
      </c>
      <c r="C16" s="42" t="s">
        <v>50</v>
      </c>
      <c r="D16" s="56" t="s">
        <v>51</v>
      </c>
    </row>
    <row r="17" spans="1:4" x14ac:dyDescent="0.25">
      <c r="A17" s="65" t="s">
        <v>54</v>
      </c>
      <c r="B17" s="52">
        <v>20328</v>
      </c>
      <c r="C17" s="6">
        <f>B17/B14</f>
        <v>0.79983002431596584</v>
      </c>
      <c r="D17" s="52">
        <v>27.73</v>
      </c>
    </row>
    <row r="18" spans="1:4" x14ac:dyDescent="0.25">
      <c r="A18" s="65" t="s">
        <v>55</v>
      </c>
      <c r="B18" s="52">
        <v>1263.2</v>
      </c>
      <c r="C18" s="6">
        <f>B18/B14</f>
        <v>4.9702149090708782E-2</v>
      </c>
      <c r="D18" s="52">
        <v>31.58</v>
      </c>
    </row>
    <row r="19" spans="1:4" x14ac:dyDescent="0.25">
      <c r="A19" s="65" t="s">
        <v>57</v>
      </c>
      <c r="B19" s="52">
        <v>724.3</v>
      </c>
      <c r="C19" s="6">
        <f>B19/B14</f>
        <v>2.8498469431919228E-2</v>
      </c>
      <c r="D19" s="52">
        <v>32.92</v>
      </c>
    </row>
    <row r="20" spans="1:4" ht="13.5" customHeight="1" x14ac:dyDescent="0.25">
      <c r="A20" s="65" t="s">
        <v>56</v>
      </c>
      <c r="B20" s="52">
        <v>567.29999999999995</v>
      </c>
      <c r="C20" s="6">
        <f>B20/B14</f>
        <v>2.2321112396421063E-2</v>
      </c>
      <c r="D20" s="52">
        <v>24.67</v>
      </c>
    </row>
    <row r="21" spans="1:4" x14ac:dyDescent="0.25">
      <c r="A21" s="37"/>
      <c r="B21" s="63"/>
    </row>
    <row r="22" spans="1:4" x14ac:dyDescent="0.25">
      <c r="A22" s="65" t="s">
        <v>58</v>
      </c>
      <c r="B22" s="56" t="s">
        <v>49</v>
      </c>
      <c r="C22" s="42" t="s">
        <v>65</v>
      </c>
      <c r="D22" s="56" t="s">
        <v>51</v>
      </c>
    </row>
    <row r="23" spans="1:4" x14ac:dyDescent="0.25">
      <c r="A23" s="65" t="s">
        <v>60</v>
      </c>
      <c r="B23" s="50">
        <v>1983.85</v>
      </c>
      <c r="C23" s="6">
        <f>B23/B31</f>
        <v>0.38995361088178637</v>
      </c>
      <c r="D23" s="52">
        <v>28.34</v>
      </c>
    </row>
    <row r="24" spans="1:4" x14ac:dyDescent="0.25">
      <c r="A24" s="65" t="s">
        <v>59</v>
      </c>
      <c r="B24" s="50">
        <v>1969.45</v>
      </c>
      <c r="C24" s="6">
        <f>B24/B31</f>
        <v>0.38712308841451432</v>
      </c>
      <c r="D24" s="52">
        <v>28.96</v>
      </c>
    </row>
    <row r="25" spans="1:4" x14ac:dyDescent="0.25">
      <c r="A25" s="65" t="s">
        <v>62</v>
      </c>
      <c r="B25" s="50">
        <v>285.75</v>
      </c>
      <c r="C25" s="6">
        <f>B25/B31</f>
        <v>5.6168180209930418E-2</v>
      </c>
      <c r="D25" s="52">
        <v>21.98</v>
      </c>
    </row>
    <row r="26" spans="1:4" x14ac:dyDescent="0.25">
      <c r="A26" s="65" t="s">
        <v>64</v>
      </c>
      <c r="B26" s="50">
        <v>244</v>
      </c>
      <c r="C26" s="6">
        <f>B26/B31</f>
        <v>4.7961630695443645E-2</v>
      </c>
      <c r="D26" s="52">
        <v>27.11</v>
      </c>
    </row>
    <row r="27" spans="1:4" x14ac:dyDescent="0.25">
      <c r="A27" s="65" t="s">
        <v>61</v>
      </c>
      <c r="B27" s="66">
        <v>232.4</v>
      </c>
      <c r="C27" s="6">
        <f>B27/B31</f>
        <v>4.5681487596807804E-2</v>
      </c>
      <c r="D27" s="52">
        <v>25.82</v>
      </c>
    </row>
    <row r="28" spans="1:4" x14ac:dyDescent="0.25">
      <c r="A28" s="65" t="s">
        <v>63</v>
      </c>
      <c r="B28" s="50">
        <v>207.95</v>
      </c>
      <c r="C28" s="6">
        <f>B28/B31</f>
        <v>4.0875496324252074E-2</v>
      </c>
      <c r="D28" s="52">
        <v>29.7</v>
      </c>
    </row>
    <row r="29" spans="1:4" x14ac:dyDescent="0.25">
      <c r="A29" s="65" t="s">
        <v>66</v>
      </c>
      <c r="B29" s="50">
        <v>65</v>
      </c>
      <c r="C29" s="6">
        <f>B29/B31</f>
        <v>1.2776663914769825E-2</v>
      </c>
      <c r="D29" s="52">
        <v>32.5</v>
      </c>
    </row>
    <row r="30" spans="1:4" x14ac:dyDescent="0.25">
      <c r="A30" s="65" t="s">
        <v>67</v>
      </c>
      <c r="B30" s="50">
        <v>99</v>
      </c>
      <c r="C30" s="6">
        <f>B30/B31</f>
        <v>1.9459841962495578E-2</v>
      </c>
      <c r="D30" s="52">
        <v>24.75</v>
      </c>
    </row>
    <row r="31" spans="1:4" x14ac:dyDescent="0.25">
      <c r="A31" s="67" t="s">
        <v>52</v>
      </c>
      <c r="B31" s="52">
        <f>SUM(B23:B30)</f>
        <v>5087.3999999999996</v>
      </c>
    </row>
    <row r="33" spans="1:4" x14ac:dyDescent="0.25">
      <c r="A33" s="5"/>
      <c r="B33" s="56" t="s">
        <v>49</v>
      </c>
      <c r="C33" s="42" t="s">
        <v>65</v>
      </c>
      <c r="D33" s="5" t="s">
        <v>70</v>
      </c>
    </row>
    <row r="34" spans="1:4" x14ac:dyDescent="0.25">
      <c r="A34" s="65" t="s">
        <v>68</v>
      </c>
      <c r="B34" s="52">
        <v>2603.15</v>
      </c>
      <c r="C34" s="6">
        <f>B34/B36</f>
        <v>0.51168573338050871</v>
      </c>
      <c r="D34" s="52">
        <f>B34/84</f>
        <v>30.989880952380954</v>
      </c>
    </row>
    <row r="35" spans="1:4" x14ac:dyDescent="0.25">
      <c r="A35" s="65" t="s">
        <v>69</v>
      </c>
      <c r="B35" s="52">
        <f>B31-B34</f>
        <v>2484.2499999999995</v>
      </c>
      <c r="C35" s="6">
        <f>B35/B36</f>
        <v>0.48831426661949123</v>
      </c>
      <c r="D35" s="52">
        <f>B35/98</f>
        <v>25.349489795918362</v>
      </c>
    </row>
    <row r="36" spans="1:4" x14ac:dyDescent="0.25">
      <c r="A36" s="7" t="s">
        <v>52</v>
      </c>
      <c r="B36" s="52">
        <f>SUM(B34:B35)</f>
        <v>5087.3999999999996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50"/>
  <sheetViews>
    <sheetView tabSelected="1" zoomScale="70" zoomScaleNormal="70" workbookViewId="0">
      <selection activeCell="C16" sqref="C16"/>
    </sheetView>
  </sheetViews>
  <sheetFormatPr defaultRowHeight="14" x14ac:dyDescent="0.25"/>
  <cols>
    <col min="1" max="1" width="20.453125" style="14" customWidth="1"/>
    <col min="2" max="2" width="19.54296875" style="22" customWidth="1"/>
    <col min="3" max="3" width="16.81640625" bestFit="1" customWidth="1"/>
    <col min="4" max="4" width="10.54296875" style="3" customWidth="1"/>
    <col min="5" max="5" width="12.1796875" customWidth="1"/>
    <col min="6" max="6" width="11.26953125" customWidth="1"/>
    <col min="7" max="7" width="10.36328125" customWidth="1"/>
    <col min="8" max="8" width="12.54296875" customWidth="1"/>
    <col min="9" max="9" width="10" style="38" customWidth="1"/>
    <col min="11" max="11" width="11" customWidth="1"/>
    <col min="12" max="12" width="11.90625" customWidth="1"/>
    <col min="14" max="14" width="11.1796875" customWidth="1"/>
  </cols>
  <sheetData>
    <row r="1" spans="1:14" ht="32.5" customHeight="1" x14ac:dyDescent="0.25">
      <c r="A1" s="22" t="s">
        <v>23</v>
      </c>
      <c r="B1" s="22" t="s">
        <v>24</v>
      </c>
      <c r="D1" s="36"/>
      <c r="F1" s="20" t="s">
        <v>25</v>
      </c>
      <c r="G1" s="20" t="s">
        <v>15</v>
      </c>
      <c r="H1" s="58" t="s">
        <v>44</v>
      </c>
      <c r="I1" s="36"/>
      <c r="J1" s="20" t="s">
        <v>31</v>
      </c>
      <c r="K1" s="20" t="s">
        <v>15</v>
      </c>
      <c r="L1" s="58" t="s">
        <v>44</v>
      </c>
      <c r="M1" s="13"/>
      <c r="N1" s="13"/>
    </row>
    <row r="2" spans="1:14" x14ac:dyDescent="0.25">
      <c r="A2" s="55">
        <v>29.75</v>
      </c>
      <c r="B2" s="55">
        <v>39</v>
      </c>
      <c r="C2" s="4" t="s">
        <v>28</v>
      </c>
      <c r="D2" s="4">
        <f>MAX(A:A)</f>
        <v>1011.5</v>
      </c>
      <c r="F2" s="59">
        <v>5</v>
      </c>
      <c r="G2" s="60">
        <v>377</v>
      </c>
      <c r="H2" s="33">
        <f t="shared" ref="H2:H65" si="0">G2/4149</f>
        <v>9.0865268739455288E-2</v>
      </c>
      <c r="I2" s="31"/>
      <c r="J2" s="59">
        <v>5</v>
      </c>
      <c r="K2" s="60">
        <v>89</v>
      </c>
      <c r="L2" s="33">
        <f>K2/741</f>
        <v>0.12010796221322537</v>
      </c>
    </row>
    <row r="3" spans="1:14" x14ac:dyDescent="0.25">
      <c r="A3" s="55">
        <v>35</v>
      </c>
      <c r="B3" s="55">
        <v>6.7999999999999901</v>
      </c>
      <c r="C3" s="4" t="s">
        <v>29</v>
      </c>
      <c r="D3" s="24">
        <f>MIN(A:A)</f>
        <v>0</v>
      </c>
      <c r="F3" s="59">
        <v>10</v>
      </c>
      <c r="G3" s="60">
        <v>296</v>
      </c>
      <c r="H3" s="33">
        <f t="shared" si="0"/>
        <v>7.1342492166787175E-2</v>
      </c>
      <c r="I3" s="31"/>
      <c r="J3" s="59">
        <v>10</v>
      </c>
      <c r="K3" s="60">
        <v>62</v>
      </c>
      <c r="L3" s="33">
        <f t="shared" ref="L3:L66" si="1">K3/741</f>
        <v>8.3670715249662617E-2</v>
      </c>
      <c r="M3" s="57"/>
    </row>
    <row r="4" spans="1:14" x14ac:dyDescent="0.25">
      <c r="A4" s="55">
        <v>35</v>
      </c>
      <c r="B4" s="55">
        <v>29.75</v>
      </c>
      <c r="C4" s="26" t="s">
        <v>26</v>
      </c>
      <c r="D4" s="15">
        <f>MAX(B:B)</f>
        <v>867</v>
      </c>
      <c r="F4" s="59">
        <v>15</v>
      </c>
      <c r="G4" s="60">
        <v>222</v>
      </c>
      <c r="H4" s="33">
        <f t="shared" si="0"/>
        <v>5.3506869125090381E-2</v>
      </c>
      <c r="I4" s="31"/>
      <c r="J4" s="59">
        <v>15</v>
      </c>
      <c r="K4" s="60">
        <v>49</v>
      </c>
      <c r="L4" s="33">
        <f t="shared" si="1"/>
        <v>6.6126855600539811E-2</v>
      </c>
      <c r="M4" s="57"/>
    </row>
    <row r="5" spans="1:14" x14ac:dyDescent="0.25">
      <c r="A5" s="55">
        <v>35</v>
      </c>
      <c r="B5" s="55">
        <v>39</v>
      </c>
      <c r="C5" s="26" t="s">
        <v>27</v>
      </c>
      <c r="D5">
        <f>MIN(B:B)</f>
        <v>0</v>
      </c>
      <c r="F5" s="59">
        <v>20</v>
      </c>
      <c r="G5" s="60">
        <v>365</v>
      </c>
      <c r="H5" s="33">
        <f t="shared" si="0"/>
        <v>8.7973005543504457E-2</v>
      </c>
      <c r="I5" s="31"/>
      <c r="J5" s="59">
        <v>20</v>
      </c>
      <c r="K5" s="60">
        <v>57</v>
      </c>
      <c r="L5" s="33">
        <f t="shared" si="1"/>
        <v>7.6923076923076927E-2</v>
      </c>
      <c r="M5" s="57"/>
    </row>
    <row r="6" spans="1:14" x14ac:dyDescent="0.25">
      <c r="A6" s="55">
        <v>35</v>
      </c>
      <c r="B6" s="55">
        <v>16</v>
      </c>
      <c r="D6" s="23"/>
      <c r="F6" s="59">
        <v>25</v>
      </c>
      <c r="G6" s="60">
        <v>132</v>
      </c>
      <c r="H6" s="33">
        <f t="shared" si="0"/>
        <v>3.1814895155459148E-2</v>
      </c>
      <c r="I6" s="31"/>
      <c r="J6" s="59">
        <v>25</v>
      </c>
      <c r="K6" s="60">
        <v>28</v>
      </c>
      <c r="L6" s="33">
        <f t="shared" si="1"/>
        <v>3.7786774628879895E-2</v>
      </c>
      <c r="M6" s="57"/>
    </row>
    <row r="7" spans="1:14" x14ac:dyDescent="0.25">
      <c r="A7" s="55">
        <v>37</v>
      </c>
      <c r="B7" s="55">
        <v>31.4499999999999</v>
      </c>
      <c r="D7" s="23"/>
      <c r="F7" s="59">
        <v>30</v>
      </c>
      <c r="G7" s="60">
        <v>529</v>
      </c>
      <c r="H7" s="33">
        <f t="shared" si="0"/>
        <v>0.12750060255483248</v>
      </c>
      <c r="I7" s="31"/>
      <c r="J7" s="59">
        <v>30</v>
      </c>
      <c r="K7" s="60">
        <v>131</v>
      </c>
      <c r="L7" s="33">
        <f t="shared" si="1"/>
        <v>0.17678812415654521</v>
      </c>
      <c r="M7" s="57"/>
    </row>
    <row r="8" spans="1:14" x14ac:dyDescent="0.25">
      <c r="A8" s="55">
        <v>35</v>
      </c>
      <c r="B8" s="55">
        <v>34</v>
      </c>
      <c r="D8" s="23"/>
      <c r="F8" s="59">
        <v>35</v>
      </c>
      <c r="G8" s="60">
        <v>1101</v>
      </c>
      <c r="H8" s="33">
        <f t="shared" si="0"/>
        <v>0.26536514822848878</v>
      </c>
      <c r="I8" s="31"/>
      <c r="J8" s="59">
        <v>35</v>
      </c>
      <c r="K8" s="60">
        <v>171</v>
      </c>
      <c r="L8" s="33">
        <f t="shared" si="1"/>
        <v>0.23076923076923078</v>
      </c>
      <c r="M8" s="57"/>
    </row>
    <row r="9" spans="1:14" x14ac:dyDescent="0.25">
      <c r="A9" s="55">
        <v>35</v>
      </c>
      <c r="B9" s="55">
        <v>27</v>
      </c>
      <c r="D9" s="23"/>
      <c r="F9" s="59">
        <v>40</v>
      </c>
      <c r="G9" s="60">
        <v>727</v>
      </c>
      <c r="H9" s="33">
        <f t="shared" si="0"/>
        <v>0.17522294528802121</v>
      </c>
      <c r="I9" s="31"/>
      <c r="J9" s="59">
        <v>40</v>
      </c>
      <c r="K9" s="60">
        <v>98</v>
      </c>
      <c r="L9" s="33">
        <f t="shared" si="1"/>
        <v>0.13225371120107962</v>
      </c>
      <c r="M9" s="57"/>
    </row>
    <row r="10" spans="1:14" x14ac:dyDescent="0.25">
      <c r="A10" s="55">
        <v>37</v>
      </c>
      <c r="B10" s="55">
        <v>29.75</v>
      </c>
      <c r="D10" s="23"/>
      <c r="F10" s="59">
        <v>45</v>
      </c>
      <c r="G10" s="60">
        <v>38</v>
      </c>
      <c r="H10" s="33">
        <f t="shared" si="0"/>
        <v>9.1588334538443006E-3</v>
      </c>
      <c r="I10" s="31"/>
      <c r="J10" s="59">
        <v>45</v>
      </c>
      <c r="K10" s="60">
        <v>9</v>
      </c>
      <c r="L10" s="33">
        <f t="shared" si="1"/>
        <v>1.2145748987854251E-2</v>
      </c>
      <c r="M10" s="57"/>
    </row>
    <row r="11" spans="1:14" x14ac:dyDescent="0.25">
      <c r="A11" s="55">
        <v>37</v>
      </c>
      <c r="B11" s="55">
        <v>40</v>
      </c>
      <c r="D11" s="23"/>
      <c r="F11" s="59">
        <v>50</v>
      </c>
      <c r="G11" s="60">
        <v>174</v>
      </c>
      <c r="H11" s="33">
        <f t="shared" si="0"/>
        <v>4.1937816341287057E-2</v>
      </c>
      <c r="I11" s="31"/>
      <c r="J11" s="59">
        <v>50</v>
      </c>
      <c r="K11" s="60">
        <v>16</v>
      </c>
      <c r="L11" s="33">
        <f t="shared" si="1"/>
        <v>2.1592442645074223E-2</v>
      </c>
      <c r="M11" s="57"/>
    </row>
    <row r="12" spans="1:14" x14ac:dyDescent="0.25">
      <c r="A12" s="55">
        <v>35</v>
      </c>
      <c r="B12" s="55">
        <v>37</v>
      </c>
      <c r="D12" s="23"/>
      <c r="F12" s="59">
        <v>55</v>
      </c>
      <c r="G12" s="60">
        <v>64</v>
      </c>
      <c r="H12" s="33">
        <f t="shared" si="0"/>
        <v>1.5425403711737768E-2</v>
      </c>
      <c r="I12" s="31"/>
      <c r="J12" s="59">
        <v>55</v>
      </c>
      <c r="K12" s="60">
        <v>13</v>
      </c>
      <c r="L12" s="33">
        <f t="shared" si="1"/>
        <v>1.7543859649122806E-2</v>
      </c>
      <c r="M12" s="57"/>
    </row>
    <row r="13" spans="1:14" x14ac:dyDescent="0.25">
      <c r="A13" s="55">
        <v>37</v>
      </c>
      <c r="B13" s="55">
        <v>29.75</v>
      </c>
      <c r="D13" s="23"/>
      <c r="F13" s="59">
        <v>60</v>
      </c>
      <c r="G13" s="60">
        <v>21</v>
      </c>
      <c r="H13" s="33">
        <f t="shared" si="0"/>
        <v>5.0614605929139552E-3</v>
      </c>
      <c r="I13" s="31"/>
      <c r="J13" s="59">
        <v>60</v>
      </c>
      <c r="K13" s="60">
        <v>4</v>
      </c>
      <c r="L13" s="33">
        <f t="shared" si="1"/>
        <v>5.3981106612685558E-3</v>
      </c>
      <c r="M13" s="57"/>
    </row>
    <row r="14" spans="1:14" x14ac:dyDescent="0.25">
      <c r="A14" s="55">
        <v>37</v>
      </c>
      <c r="B14" s="55">
        <v>31.4499999999999</v>
      </c>
      <c r="D14" s="23"/>
      <c r="F14" s="59">
        <v>65</v>
      </c>
      <c r="G14" s="60">
        <v>8</v>
      </c>
      <c r="H14" s="33">
        <f t="shared" si="0"/>
        <v>1.9281754639672211E-3</v>
      </c>
      <c r="I14" s="31"/>
      <c r="J14" s="59">
        <v>65</v>
      </c>
      <c r="K14" s="60">
        <v>3</v>
      </c>
      <c r="L14" s="33">
        <f t="shared" si="1"/>
        <v>4.048582995951417E-3</v>
      </c>
      <c r="M14" s="57"/>
    </row>
    <row r="15" spans="1:14" x14ac:dyDescent="0.25">
      <c r="A15" s="55">
        <v>29.75</v>
      </c>
      <c r="B15" s="55">
        <v>37</v>
      </c>
      <c r="D15" s="23"/>
      <c r="F15" s="59">
        <v>70</v>
      </c>
      <c r="G15" s="60">
        <v>11</v>
      </c>
      <c r="H15" s="33">
        <f t="shared" si="0"/>
        <v>2.651241262954929E-3</v>
      </c>
      <c r="I15" s="31"/>
      <c r="J15" s="59">
        <v>70</v>
      </c>
      <c r="K15" s="60">
        <v>0</v>
      </c>
      <c r="L15" s="33">
        <f t="shared" si="1"/>
        <v>0</v>
      </c>
      <c r="M15" s="57"/>
    </row>
    <row r="16" spans="1:14" x14ac:dyDescent="0.25">
      <c r="A16" s="55">
        <v>35</v>
      </c>
      <c r="B16" s="55">
        <v>27.1999999999999</v>
      </c>
      <c r="D16" s="23"/>
      <c r="F16" s="59">
        <v>75</v>
      </c>
      <c r="G16" s="60">
        <v>22</v>
      </c>
      <c r="H16" s="33">
        <f t="shared" si="0"/>
        <v>5.3024825259098581E-3</v>
      </c>
      <c r="I16" s="31"/>
      <c r="J16" s="59">
        <v>75</v>
      </c>
      <c r="K16" s="60">
        <v>0</v>
      </c>
      <c r="L16" s="33">
        <f t="shared" si="1"/>
        <v>0</v>
      </c>
      <c r="M16" s="57"/>
    </row>
    <row r="17" spans="1:13" x14ac:dyDescent="0.25">
      <c r="A17" s="55">
        <v>37</v>
      </c>
      <c r="B17" s="55">
        <v>28.899999999999899</v>
      </c>
      <c r="D17" s="23"/>
      <c r="F17" s="59">
        <v>80</v>
      </c>
      <c r="G17" s="60">
        <v>4</v>
      </c>
      <c r="H17" s="33">
        <f t="shared" si="0"/>
        <v>9.6408773198361053E-4</v>
      </c>
      <c r="I17" s="31"/>
      <c r="J17" s="59">
        <v>80</v>
      </c>
      <c r="K17" s="60">
        <v>1</v>
      </c>
      <c r="L17" s="33">
        <f t="shared" si="1"/>
        <v>1.3495276653171389E-3</v>
      </c>
      <c r="M17" s="57"/>
    </row>
    <row r="18" spans="1:13" x14ac:dyDescent="0.25">
      <c r="A18" s="55">
        <v>37</v>
      </c>
      <c r="B18" s="55">
        <v>7</v>
      </c>
      <c r="D18" s="23"/>
      <c r="F18" s="59">
        <v>85</v>
      </c>
      <c r="G18" s="60">
        <v>3</v>
      </c>
      <c r="H18" s="33">
        <f t="shared" si="0"/>
        <v>7.2306579898770787E-4</v>
      </c>
      <c r="I18" s="31"/>
      <c r="J18" s="59">
        <v>85</v>
      </c>
      <c r="K18" s="60">
        <v>1</v>
      </c>
      <c r="L18" s="33">
        <f t="shared" si="1"/>
        <v>1.3495276653171389E-3</v>
      </c>
      <c r="M18" s="57"/>
    </row>
    <row r="19" spans="1:13" x14ac:dyDescent="0.25">
      <c r="A19" s="55">
        <v>30</v>
      </c>
      <c r="B19" s="55">
        <v>15</v>
      </c>
      <c r="D19" s="23"/>
      <c r="F19" s="59">
        <v>90</v>
      </c>
      <c r="G19" s="60">
        <v>2</v>
      </c>
      <c r="H19" s="33">
        <f t="shared" si="0"/>
        <v>4.8204386599180526E-4</v>
      </c>
      <c r="I19" s="31"/>
      <c r="J19" s="59">
        <v>90</v>
      </c>
      <c r="K19" s="60">
        <v>0</v>
      </c>
      <c r="L19" s="33">
        <f t="shared" si="1"/>
        <v>0</v>
      </c>
      <c r="M19" s="57"/>
    </row>
    <row r="20" spans="1:13" x14ac:dyDescent="0.25">
      <c r="A20" s="55">
        <v>37</v>
      </c>
      <c r="B20" s="55">
        <v>28.899999999999899</v>
      </c>
      <c r="D20" s="23"/>
      <c r="F20" s="59">
        <v>95</v>
      </c>
      <c r="G20" s="60">
        <v>0</v>
      </c>
      <c r="H20" s="33">
        <f t="shared" si="0"/>
        <v>0</v>
      </c>
      <c r="I20" s="31"/>
      <c r="J20" s="59">
        <v>95</v>
      </c>
      <c r="K20" s="60">
        <v>0</v>
      </c>
      <c r="L20" s="33">
        <f t="shared" si="1"/>
        <v>0</v>
      </c>
      <c r="M20" s="57"/>
    </row>
    <row r="21" spans="1:13" x14ac:dyDescent="0.25">
      <c r="A21" s="55">
        <v>35</v>
      </c>
      <c r="B21" s="55">
        <v>64</v>
      </c>
      <c r="D21" s="23"/>
      <c r="F21" s="59">
        <v>100</v>
      </c>
      <c r="G21" s="60">
        <v>28</v>
      </c>
      <c r="H21" s="33">
        <f t="shared" si="0"/>
        <v>6.7486141238852736E-3</v>
      </c>
      <c r="I21" s="31"/>
      <c r="J21" s="59">
        <v>100</v>
      </c>
      <c r="K21" s="60">
        <v>4</v>
      </c>
      <c r="L21" s="33">
        <f t="shared" si="1"/>
        <v>5.3981106612685558E-3</v>
      </c>
      <c r="M21" s="57"/>
    </row>
    <row r="22" spans="1:13" x14ac:dyDescent="0.25">
      <c r="A22" s="55">
        <v>37</v>
      </c>
      <c r="B22" s="55">
        <v>34</v>
      </c>
      <c r="D22" s="23"/>
      <c r="F22" s="59">
        <v>105</v>
      </c>
      <c r="G22" s="60">
        <v>1</v>
      </c>
      <c r="H22" s="33">
        <f t="shared" si="0"/>
        <v>2.4102193299590263E-4</v>
      </c>
      <c r="I22" s="31"/>
      <c r="J22" s="59">
        <v>105</v>
      </c>
      <c r="K22" s="60">
        <v>0</v>
      </c>
      <c r="L22" s="33">
        <f t="shared" si="1"/>
        <v>0</v>
      </c>
      <c r="M22" s="57"/>
    </row>
    <row r="23" spans="1:13" x14ac:dyDescent="0.25">
      <c r="A23" s="55">
        <v>37</v>
      </c>
      <c r="B23" s="55">
        <v>7.5</v>
      </c>
      <c r="D23" s="23"/>
      <c r="F23" s="59">
        <v>110</v>
      </c>
      <c r="G23" s="60">
        <v>0</v>
      </c>
      <c r="H23" s="33">
        <f t="shared" si="0"/>
        <v>0</v>
      </c>
      <c r="I23" s="31"/>
      <c r="J23" s="59">
        <v>110</v>
      </c>
      <c r="K23" s="60">
        <v>0</v>
      </c>
      <c r="L23" s="33">
        <f t="shared" si="1"/>
        <v>0</v>
      </c>
      <c r="M23" s="57"/>
    </row>
    <row r="24" spans="1:13" x14ac:dyDescent="0.25">
      <c r="A24" s="55">
        <v>37</v>
      </c>
      <c r="B24" s="55">
        <v>35</v>
      </c>
      <c r="D24" s="23"/>
      <c r="F24" s="59">
        <v>115</v>
      </c>
      <c r="G24" s="60">
        <v>4</v>
      </c>
      <c r="H24" s="33">
        <f t="shared" si="0"/>
        <v>9.6408773198361053E-4</v>
      </c>
      <c r="I24" s="31"/>
      <c r="J24" s="59">
        <v>115</v>
      </c>
      <c r="K24" s="60">
        <v>0</v>
      </c>
      <c r="L24" s="33">
        <f t="shared" si="1"/>
        <v>0</v>
      </c>
      <c r="M24" s="57"/>
    </row>
    <row r="25" spans="1:13" x14ac:dyDescent="0.25">
      <c r="A25" s="55">
        <v>15</v>
      </c>
      <c r="B25" s="55">
        <v>34</v>
      </c>
      <c r="D25" s="23"/>
      <c r="F25" s="59">
        <v>120</v>
      </c>
      <c r="G25" s="60">
        <v>2</v>
      </c>
      <c r="H25" s="33">
        <f t="shared" si="0"/>
        <v>4.8204386599180526E-4</v>
      </c>
      <c r="I25" s="31"/>
      <c r="J25" s="59">
        <v>120</v>
      </c>
      <c r="K25" s="60">
        <v>0</v>
      </c>
      <c r="L25" s="33">
        <f t="shared" si="1"/>
        <v>0</v>
      </c>
      <c r="M25" s="57"/>
    </row>
    <row r="26" spans="1:13" x14ac:dyDescent="0.25">
      <c r="A26" s="55">
        <v>35</v>
      </c>
      <c r="B26" s="55">
        <v>28.899999999999899</v>
      </c>
      <c r="D26" s="23"/>
      <c r="F26" s="59">
        <v>125</v>
      </c>
      <c r="G26" s="60">
        <v>0</v>
      </c>
      <c r="H26" s="33">
        <f t="shared" si="0"/>
        <v>0</v>
      </c>
      <c r="I26" s="31"/>
      <c r="J26" s="59">
        <v>125</v>
      </c>
      <c r="K26" s="60">
        <v>0</v>
      </c>
      <c r="L26" s="33">
        <f t="shared" si="1"/>
        <v>0</v>
      </c>
      <c r="M26" s="57"/>
    </row>
    <row r="27" spans="1:13" x14ac:dyDescent="0.25">
      <c r="A27" s="55">
        <v>35</v>
      </c>
      <c r="B27" s="55">
        <v>37</v>
      </c>
      <c r="D27" s="23"/>
      <c r="F27" s="59">
        <v>130</v>
      </c>
      <c r="G27" s="60">
        <v>0</v>
      </c>
      <c r="H27" s="33">
        <f t="shared" si="0"/>
        <v>0</v>
      </c>
      <c r="I27" s="31"/>
      <c r="J27" s="59">
        <v>130</v>
      </c>
      <c r="K27" s="60">
        <v>1</v>
      </c>
      <c r="L27" s="33">
        <f t="shared" si="1"/>
        <v>1.3495276653171389E-3</v>
      </c>
      <c r="M27" s="57"/>
    </row>
    <row r="28" spans="1:13" x14ac:dyDescent="0.25">
      <c r="A28" s="55">
        <v>29.75</v>
      </c>
      <c r="B28" s="55">
        <v>34</v>
      </c>
      <c r="D28" s="23"/>
      <c r="F28" s="59">
        <v>135</v>
      </c>
      <c r="G28" s="60">
        <v>0</v>
      </c>
      <c r="H28" s="33">
        <f t="shared" si="0"/>
        <v>0</v>
      </c>
      <c r="I28" s="31"/>
      <c r="J28" s="59">
        <v>135</v>
      </c>
      <c r="K28" s="60">
        <v>0</v>
      </c>
      <c r="L28" s="33">
        <f t="shared" si="1"/>
        <v>0</v>
      </c>
      <c r="M28" s="57"/>
    </row>
    <row r="29" spans="1:13" x14ac:dyDescent="0.25">
      <c r="A29" s="55">
        <v>16</v>
      </c>
      <c r="B29" s="55">
        <v>35</v>
      </c>
      <c r="D29" s="23"/>
      <c r="F29" s="59">
        <v>140</v>
      </c>
      <c r="G29" s="60">
        <v>1</v>
      </c>
      <c r="H29" s="33">
        <f t="shared" si="0"/>
        <v>2.4102193299590263E-4</v>
      </c>
      <c r="I29" s="31"/>
      <c r="J29" s="59">
        <v>140</v>
      </c>
      <c r="K29" s="60">
        <v>0</v>
      </c>
      <c r="L29" s="33">
        <f t="shared" si="1"/>
        <v>0</v>
      </c>
      <c r="M29" s="57"/>
    </row>
    <row r="30" spans="1:13" x14ac:dyDescent="0.25">
      <c r="A30" s="55">
        <v>37</v>
      </c>
      <c r="B30" s="55">
        <v>29.75</v>
      </c>
      <c r="D30" s="23"/>
      <c r="F30" s="59">
        <v>145</v>
      </c>
      <c r="G30" s="60">
        <v>0</v>
      </c>
      <c r="H30" s="33">
        <f t="shared" si="0"/>
        <v>0</v>
      </c>
      <c r="I30" s="31"/>
      <c r="J30" s="59">
        <v>145</v>
      </c>
      <c r="K30" s="60">
        <v>0</v>
      </c>
      <c r="L30" s="33">
        <f t="shared" si="1"/>
        <v>0</v>
      </c>
      <c r="M30" s="57"/>
    </row>
    <row r="31" spans="1:13" x14ac:dyDescent="0.25">
      <c r="A31" s="55">
        <v>37</v>
      </c>
      <c r="B31" s="55">
        <v>15</v>
      </c>
      <c r="D31" s="23"/>
      <c r="F31" s="59">
        <v>150</v>
      </c>
      <c r="G31" s="60">
        <v>1</v>
      </c>
      <c r="H31" s="33">
        <f t="shared" si="0"/>
        <v>2.4102193299590263E-4</v>
      </c>
      <c r="I31" s="31"/>
      <c r="J31" s="59">
        <v>150</v>
      </c>
      <c r="K31" s="60">
        <v>0</v>
      </c>
      <c r="L31" s="33">
        <f t="shared" si="1"/>
        <v>0</v>
      </c>
      <c r="M31" s="57"/>
    </row>
    <row r="32" spans="1:13" x14ac:dyDescent="0.25">
      <c r="A32" s="55">
        <v>37</v>
      </c>
      <c r="B32" s="55">
        <v>31.4499999999999</v>
      </c>
      <c r="D32" s="23"/>
      <c r="F32" s="59">
        <v>155</v>
      </c>
      <c r="G32" s="60">
        <v>0</v>
      </c>
      <c r="H32" s="33">
        <f t="shared" si="0"/>
        <v>0</v>
      </c>
      <c r="I32" s="31"/>
      <c r="J32" s="59">
        <v>155</v>
      </c>
      <c r="K32" s="60">
        <v>0</v>
      </c>
      <c r="L32" s="33">
        <f t="shared" si="1"/>
        <v>0</v>
      </c>
      <c r="M32" s="57"/>
    </row>
    <row r="33" spans="1:13" x14ac:dyDescent="0.25">
      <c r="A33" s="55">
        <v>35</v>
      </c>
      <c r="B33" s="55">
        <v>24.8</v>
      </c>
      <c r="D33" s="23"/>
      <c r="F33" s="59">
        <v>160</v>
      </c>
      <c r="G33" s="60">
        <v>0</v>
      </c>
      <c r="H33" s="33">
        <f t="shared" si="0"/>
        <v>0</v>
      </c>
      <c r="I33" s="31"/>
      <c r="J33" s="59">
        <v>160</v>
      </c>
      <c r="K33" s="60">
        <v>0</v>
      </c>
      <c r="L33" s="33">
        <f t="shared" si="1"/>
        <v>0</v>
      </c>
      <c r="M33" s="57"/>
    </row>
    <row r="34" spans="1:13" x14ac:dyDescent="0.25">
      <c r="A34" s="55">
        <v>15</v>
      </c>
      <c r="B34" s="55">
        <v>7</v>
      </c>
      <c r="D34" s="23"/>
      <c r="F34" s="59">
        <v>165</v>
      </c>
      <c r="G34" s="60">
        <v>1</v>
      </c>
      <c r="H34" s="33">
        <f t="shared" si="0"/>
        <v>2.4102193299590263E-4</v>
      </c>
      <c r="I34" s="31"/>
      <c r="J34" s="59">
        <v>165</v>
      </c>
      <c r="K34" s="60">
        <v>0</v>
      </c>
      <c r="L34" s="33">
        <f t="shared" si="1"/>
        <v>0</v>
      </c>
      <c r="M34" s="57"/>
    </row>
    <row r="35" spans="1:13" x14ac:dyDescent="0.25">
      <c r="A35" s="55">
        <v>15</v>
      </c>
      <c r="B35" s="55">
        <v>29.75</v>
      </c>
      <c r="D35" s="23"/>
      <c r="F35" s="59">
        <v>170</v>
      </c>
      <c r="G35" s="60">
        <v>2</v>
      </c>
      <c r="H35" s="33">
        <f t="shared" si="0"/>
        <v>4.8204386599180526E-4</v>
      </c>
      <c r="I35" s="31"/>
      <c r="J35" s="59">
        <v>170</v>
      </c>
      <c r="K35" s="60">
        <v>0</v>
      </c>
      <c r="L35" s="33">
        <f t="shared" si="1"/>
        <v>0</v>
      </c>
      <c r="M35" s="57"/>
    </row>
    <row r="36" spans="1:13" x14ac:dyDescent="0.25">
      <c r="A36" s="55">
        <v>29.75</v>
      </c>
      <c r="B36" s="55">
        <v>7</v>
      </c>
      <c r="D36" s="23"/>
      <c r="F36" s="59">
        <v>175</v>
      </c>
      <c r="G36" s="60">
        <v>1</v>
      </c>
      <c r="H36" s="33">
        <f t="shared" si="0"/>
        <v>2.4102193299590263E-4</v>
      </c>
      <c r="I36" s="31"/>
      <c r="J36" s="59">
        <v>175</v>
      </c>
      <c r="K36" s="60">
        <v>0</v>
      </c>
      <c r="L36" s="33">
        <f t="shared" si="1"/>
        <v>0</v>
      </c>
      <c r="M36" s="57"/>
    </row>
    <row r="37" spans="1:13" x14ac:dyDescent="0.25">
      <c r="A37" s="55">
        <v>31.4499999999999</v>
      </c>
      <c r="B37" s="55">
        <v>15</v>
      </c>
      <c r="D37" s="23"/>
      <c r="F37" s="59">
        <v>180</v>
      </c>
      <c r="G37" s="60">
        <v>0</v>
      </c>
      <c r="H37" s="33">
        <f t="shared" si="0"/>
        <v>0</v>
      </c>
      <c r="I37" s="31"/>
      <c r="J37" s="59">
        <v>180</v>
      </c>
      <c r="K37" s="60">
        <v>0</v>
      </c>
      <c r="L37" s="33">
        <f t="shared" si="1"/>
        <v>0</v>
      </c>
      <c r="M37" s="57"/>
    </row>
    <row r="38" spans="1:13" x14ac:dyDescent="0.25">
      <c r="A38" s="55">
        <v>27.1999999999999</v>
      </c>
      <c r="B38" s="55">
        <v>16</v>
      </c>
      <c r="D38" s="23"/>
      <c r="F38" s="59">
        <v>185</v>
      </c>
      <c r="G38" s="60">
        <v>0</v>
      </c>
      <c r="H38" s="33">
        <f t="shared" si="0"/>
        <v>0</v>
      </c>
      <c r="I38" s="31"/>
      <c r="J38" s="59">
        <v>185</v>
      </c>
      <c r="K38" s="60">
        <v>0</v>
      </c>
      <c r="L38" s="33">
        <f t="shared" si="1"/>
        <v>0</v>
      </c>
      <c r="M38" s="57"/>
    </row>
    <row r="39" spans="1:13" x14ac:dyDescent="0.25">
      <c r="A39" s="55">
        <v>14</v>
      </c>
      <c r="B39" s="55">
        <v>37</v>
      </c>
      <c r="D39" s="23"/>
      <c r="F39" s="59">
        <v>190</v>
      </c>
      <c r="G39" s="60">
        <v>0</v>
      </c>
      <c r="H39" s="33">
        <f t="shared" si="0"/>
        <v>0</v>
      </c>
      <c r="I39" s="31"/>
      <c r="J39" s="59">
        <v>190</v>
      </c>
      <c r="K39" s="60">
        <v>0</v>
      </c>
      <c r="L39" s="33">
        <f t="shared" si="1"/>
        <v>0</v>
      </c>
      <c r="M39" s="57"/>
    </row>
    <row r="40" spans="1:13" x14ac:dyDescent="0.25">
      <c r="A40" s="55">
        <v>37</v>
      </c>
      <c r="B40" s="55">
        <v>32</v>
      </c>
      <c r="D40" s="23"/>
      <c r="F40" s="59">
        <v>195</v>
      </c>
      <c r="G40" s="60">
        <v>1</v>
      </c>
      <c r="H40" s="33">
        <f t="shared" si="0"/>
        <v>2.4102193299590263E-4</v>
      </c>
      <c r="I40" s="31"/>
      <c r="J40" s="59">
        <v>195</v>
      </c>
      <c r="K40" s="60">
        <v>1</v>
      </c>
      <c r="L40" s="33">
        <f t="shared" si="1"/>
        <v>1.3495276653171389E-3</v>
      </c>
      <c r="M40" s="57"/>
    </row>
    <row r="41" spans="1:13" x14ac:dyDescent="0.25">
      <c r="A41" s="55">
        <v>40</v>
      </c>
      <c r="B41" s="55">
        <v>28.899999999999899</v>
      </c>
      <c r="D41" s="23"/>
      <c r="F41" s="59">
        <v>200</v>
      </c>
      <c r="G41" s="60">
        <v>2</v>
      </c>
      <c r="H41" s="33">
        <f t="shared" si="0"/>
        <v>4.8204386599180526E-4</v>
      </c>
      <c r="I41" s="31"/>
      <c r="J41" s="59">
        <v>200</v>
      </c>
      <c r="K41" s="60">
        <v>0</v>
      </c>
      <c r="L41" s="33">
        <f t="shared" si="1"/>
        <v>0</v>
      </c>
      <c r="M41" s="57"/>
    </row>
    <row r="42" spans="1:13" x14ac:dyDescent="0.25">
      <c r="A42" s="55">
        <v>35</v>
      </c>
      <c r="B42" s="55">
        <v>34</v>
      </c>
      <c r="D42" s="23"/>
      <c r="F42" s="59">
        <v>205</v>
      </c>
      <c r="G42" s="60">
        <v>0</v>
      </c>
      <c r="H42" s="33">
        <f t="shared" si="0"/>
        <v>0</v>
      </c>
      <c r="I42" s="31"/>
      <c r="J42" s="59">
        <v>205</v>
      </c>
      <c r="K42" s="60">
        <v>1</v>
      </c>
      <c r="L42" s="33">
        <f t="shared" si="1"/>
        <v>1.3495276653171389E-3</v>
      </c>
      <c r="M42" s="57"/>
    </row>
    <row r="43" spans="1:13" x14ac:dyDescent="0.25">
      <c r="A43" s="55">
        <v>31.4499999999999</v>
      </c>
      <c r="B43" s="55">
        <v>0</v>
      </c>
      <c r="D43" s="23"/>
      <c r="F43" s="59">
        <v>210</v>
      </c>
      <c r="G43" s="60">
        <v>2</v>
      </c>
      <c r="H43" s="33">
        <f t="shared" si="0"/>
        <v>4.8204386599180526E-4</v>
      </c>
      <c r="I43" s="31"/>
      <c r="J43" s="59">
        <v>210</v>
      </c>
      <c r="K43" s="60">
        <v>0</v>
      </c>
      <c r="L43" s="33">
        <f t="shared" si="1"/>
        <v>0</v>
      </c>
      <c r="M43" s="57"/>
    </row>
    <row r="44" spans="1:13" x14ac:dyDescent="0.25">
      <c r="A44" s="55">
        <v>29.75</v>
      </c>
      <c r="B44" s="55">
        <v>34</v>
      </c>
      <c r="D44" s="23"/>
      <c r="F44" s="59">
        <v>215</v>
      </c>
      <c r="G44" s="60">
        <v>0</v>
      </c>
      <c r="H44" s="33">
        <f t="shared" si="0"/>
        <v>0</v>
      </c>
      <c r="I44" s="31"/>
      <c r="J44" s="59">
        <v>215</v>
      </c>
      <c r="K44" s="60">
        <v>0</v>
      </c>
      <c r="L44" s="33">
        <f t="shared" si="1"/>
        <v>0</v>
      </c>
      <c r="M44" s="57"/>
    </row>
    <row r="45" spans="1:13" x14ac:dyDescent="0.25">
      <c r="A45" s="55">
        <v>16</v>
      </c>
      <c r="B45" s="55">
        <v>51.2</v>
      </c>
      <c r="D45" s="23"/>
      <c r="F45" s="59">
        <v>220</v>
      </c>
      <c r="G45" s="60">
        <v>0</v>
      </c>
      <c r="H45" s="33">
        <f t="shared" si="0"/>
        <v>0</v>
      </c>
      <c r="I45" s="31"/>
      <c r="J45" s="59">
        <v>220</v>
      </c>
      <c r="K45" s="60">
        <v>0</v>
      </c>
      <c r="L45" s="33">
        <f t="shared" si="1"/>
        <v>0</v>
      </c>
      <c r="M45" s="57"/>
    </row>
    <row r="46" spans="1:13" x14ac:dyDescent="0.25">
      <c r="A46" s="55">
        <v>27.1999999999999</v>
      </c>
      <c r="B46" s="55">
        <v>31.4499999999999</v>
      </c>
      <c r="D46" s="23"/>
      <c r="F46" s="59">
        <v>225</v>
      </c>
      <c r="G46" s="60">
        <v>0</v>
      </c>
      <c r="H46" s="33">
        <f t="shared" si="0"/>
        <v>0</v>
      </c>
      <c r="I46" s="31"/>
      <c r="J46" s="59">
        <v>225</v>
      </c>
      <c r="K46" s="60">
        <v>0</v>
      </c>
      <c r="L46" s="33">
        <f t="shared" si="1"/>
        <v>0</v>
      </c>
      <c r="M46" s="57"/>
    </row>
    <row r="47" spans="1:13" x14ac:dyDescent="0.25">
      <c r="A47" s="55">
        <v>37</v>
      </c>
      <c r="B47" s="55">
        <v>16</v>
      </c>
      <c r="D47" s="23"/>
      <c r="F47" s="59">
        <v>230</v>
      </c>
      <c r="G47" s="60">
        <v>0</v>
      </c>
      <c r="H47" s="33">
        <f t="shared" si="0"/>
        <v>0</v>
      </c>
      <c r="I47" s="31"/>
      <c r="J47" s="59">
        <v>230</v>
      </c>
      <c r="K47" s="60">
        <v>0</v>
      </c>
      <c r="L47" s="33">
        <f t="shared" si="1"/>
        <v>0</v>
      </c>
      <c r="M47" s="57"/>
    </row>
    <row r="48" spans="1:13" x14ac:dyDescent="0.25">
      <c r="A48" s="55">
        <v>35</v>
      </c>
      <c r="B48" s="55">
        <v>29.75</v>
      </c>
      <c r="D48" s="23"/>
      <c r="F48" s="59">
        <v>235</v>
      </c>
      <c r="G48" s="60">
        <v>0</v>
      </c>
      <c r="H48" s="33">
        <f t="shared" si="0"/>
        <v>0</v>
      </c>
      <c r="I48" s="31"/>
      <c r="J48" s="59">
        <v>235</v>
      </c>
      <c r="K48" s="60">
        <v>0</v>
      </c>
      <c r="L48" s="33">
        <f t="shared" si="1"/>
        <v>0</v>
      </c>
      <c r="M48" s="57"/>
    </row>
    <row r="49" spans="1:13" x14ac:dyDescent="0.25">
      <c r="A49" s="55">
        <v>37</v>
      </c>
      <c r="B49" s="55">
        <v>28.899999999999899</v>
      </c>
      <c r="D49" s="23"/>
      <c r="F49" s="59">
        <v>240</v>
      </c>
      <c r="G49" s="60">
        <v>0</v>
      </c>
      <c r="H49" s="33">
        <f t="shared" si="0"/>
        <v>0</v>
      </c>
      <c r="I49" s="31"/>
      <c r="J49" s="59">
        <v>240</v>
      </c>
      <c r="K49" s="60">
        <v>1</v>
      </c>
      <c r="L49" s="33">
        <f t="shared" si="1"/>
        <v>1.3495276653171389E-3</v>
      </c>
      <c r="M49" s="57"/>
    </row>
    <row r="50" spans="1:13" x14ac:dyDescent="0.25">
      <c r="A50" s="55">
        <v>5</v>
      </c>
      <c r="B50" s="55">
        <v>35</v>
      </c>
      <c r="D50" s="23"/>
      <c r="F50" s="59">
        <v>245</v>
      </c>
      <c r="G50" s="60">
        <v>0</v>
      </c>
      <c r="H50" s="33">
        <f t="shared" si="0"/>
        <v>0</v>
      </c>
      <c r="I50" s="31"/>
      <c r="J50" s="59">
        <v>245</v>
      </c>
      <c r="K50" s="60">
        <v>0</v>
      </c>
      <c r="L50" s="33">
        <f t="shared" si="1"/>
        <v>0</v>
      </c>
      <c r="M50" s="57"/>
    </row>
    <row r="51" spans="1:13" x14ac:dyDescent="0.25">
      <c r="A51" s="55">
        <v>37</v>
      </c>
      <c r="B51" s="55">
        <v>32</v>
      </c>
      <c r="D51" s="23"/>
      <c r="F51" s="59">
        <v>250</v>
      </c>
      <c r="G51" s="60">
        <v>0</v>
      </c>
      <c r="H51" s="33">
        <f t="shared" si="0"/>
        <v>0</v>
      </c>
      <c r="I51" s="31"/>
      <c r="J51" s="59">
        <v>250</v>
      </c>
      <c r="K51" s="60">
        <v>0</v>
      </c>
      <c r="L51" s="33">
        <f t="shared" si="1"/>
        <v>0</v>
      </c>
      <c r="M51" s="57"/>
    </row>
    <row r="52" spans="1:13" x14ac:dyDescent="0.25">
      <c r="A52" s="55">
        <v>37</v>
      </c>
      <c r="B52" s="55">
        <v>37</v>
      </c>
      <c r="D52" s="23"/>
      <c r="F52" s="59">
        <v>255</v>
      </c>
      <c r="G52" s="60">
        <v>0</v>
      </c>
      <c r="H52" s="33">
        <f t="shared" si="0"/>
        <v>0</v>
      </c>
      <c r="I52" s="31"/>
      <c r="J52" s="59">
        <v>255</v>
      </c>
      <c r="K52" s="60">
        <v>0</v>
      </c>
      <c r="L52" s="33">
        <f t="shared" si="1"/>
        <v>0</v>
      </c>
      <c r="M52" s="57"/>
    </row>
    <row r="53" spans="1:13" x14ac:dyDescent="0.25">
      <c r="A53" s="55">
        <v>37</v>
      </c>
      <c r="B53" s="55">
        <v>28.899999999999899</v>
      </c>
      <c r="D53" s="23"/>
      <c r="F53" s="59">
        <v>260</v>
      </c>
      <c r="G53" s="60">
        <v>0</v>
      </c>
      <c r="H53" s="33">
        <f t="shared" si="0"/>
        <v>0</v>
      </c>
      <c r="I53" s="31"/>
      <c r="J53" s="59">
        <v>260</v>
      </c>
      <c r="K53" s="60">
        <v>0</v>
      </c>
      <c r="L53" s="33">
        <f t="shared" si="1"/>
        <v>0</v>
      </c>
      <c r="M53" s="57"/>
    </row>
    <row r="54" spans="1:13" x14ac:dyDescent="0.25">
      <c r="A54" s="55">
        <v>7.1499999999999897</v>
      </c>
      <c r="B54" s="55">
        <v>34</v>
      </c>
      <c r="D54" s="23"/>
      <c r="F54" s="59">
        <v>265</v>
      </c>
      <c r="G54" s="60">
        <v>0</v>
      </c>
      <c r="H54" s="33">
        <f t="shared" si="0"/>
        <v>0</v>
      </c>
      <c r="I54" s="31"/>
      <c r="J54" s="59">
        <v>265</v>
      </c>
      <c r="K54" s="60">
        <v>0</v>
      </c>
      <c r="L54" s="33">
        <f t="shared" si="1"/>
        <v>0</v>
      </c>
      <c r="M54" s="57"/>
    </row>
    <row r="55" spans="1:13" x14ac:dyDescent="0.25">
      <c r="A55" s="55">
        <v>16</v>
      </c>
      <c r="B55" s="55">
        <v>35</v>
      </c>
      <c r="D55" s="23"/>
      <c r="F55" s="59">
        <v>270</v>
      </c>
      <c r="G55" s="60">
        <v>0</v>
      </c>
      <c r="H55" s="33">
        <f t="shared" si="0"/>
        <v>0</v>
      </c>
      <c r="I55" s="31"/>
      <c r="J55" s="59">
        <v>270</v>
      </c>
      <c r="K55" s="60">
        <v>0</v>
      </c>
      <c r="L55" s="33">
        <f t="shared" si="1"/>
        <v>0</v>
      </c>
      <c r="M55" s="57"/>
    </row>
    <row r="56" spans="1:13" x14ac:dyDescent="0.25">
      <c r="A56" s="55">
        <v>37</v>
      </c>
      <c r="B56" s="55">
        <v>0.4</v>
      </c>
      <c r="D56" s="23"/>
      <c r="F56" s="59">
        <v>275</v>
      </c>
      <c r="G56" s="60">
        <v>0</v>
      </c>
      <c r="H56" s="33">
        <f t="shared" si="0"/>
        <v>0</v>
      </c>
      <c r="I56" s="31"/>
      <c r="J56" s="59">
        <v>275</v>
      </c>
      <c r="K56" s="60">
        <v>0</v>
      </c>
      <c r="L56" s="33">
        <f t="shared" si="1"/>
        <v>0</v>
      </c>
      <c r="M56" s="57"/>
    </row>
    <row r="57" spans="1:13" x14ac:dyDescent="0.25">
      <c r="A57" s="55">
        <v>31.4499999999999</v>
      </c>
      <c r="B57" s="55">
        <v>31.4499999999999</v>
      </c>
      <c r="D57" s="23"/>
      <c r="F57" s="59">
        <v>280</v>
      </c>
      <c r="G57" s="60">
        <v>0</v>
      </c>
      <c r="H57" s="33">
        <f t="shared" si="0"/>
        <v>0</v>
      </c>
      <c r="I57" s="31"/>
      <c r="J57" s="59">
        <v>280</v>
      </c>
      <c r="K57" s="60">
        <v>0</v>
      </c>
      <c r="L57" s="33">
        <f t="shared" si="1"/>
        <v>0</v>
      </c>
      <c r="M57" s="57"/>
    </row>
    <row r="58" spans="1:13" x14ac:dyDescent="0.25">
      <c r="A58" s="55">
        <v>37</v>
      </c>
      <c r="B58" s="55">
        <v>35</v>
      </c>
      <c r="D58" s="23"/>
      <c r="F58" s="59">
        <v>285</v>
      </c>
      <c r="G58" s="60">
        <v>0</v>
      </c>
      <c r="H58" s="33">
        <f t="shared" si="0"/>
        <v>0</v>
      </c>
      <c r="I58" s="31"/>
      <c r="J58" s="59">
        <v>285</v>
      </c>
      <c r="K58" s="60">
        <v>0</v>
      </c>
      <c r="L58" s="33">
        <f t="shared" si="1"/>
        <v>0</v>
      </c>
      <c r="M58" s="57"/>
    </row>
    <row r="59" spans="1:13" x14ac:dyDescent="0.25">
      <c r="A59" s="55">
        <v>34</v>
      </c>
      <c r="B59" s="55">
        <v>37</v>
      </c>
      <c r="D59" s="23"/>
      <c r="F59" s="59">
        <v>290</v>
      </c>
      <c r="G59" s="60">
        <v>0</v>
      </c>
      <c r="H59" s="33">
        <f t="shared" si="0"/>
        <v>0</v>
      </c>
      <c r="I59" s="31"/>
      <c r="J59" s="59">
        <v>290</v>
      </c>
      <c r="K59" s="60">
        <v>0</v>
      </c>
      <c r="L59" s="33">
        <f t="shared" si="1"/>
        <v>0</v>
      </c>
      <c r="M59" s="57"/>
    </row>
    <row r="60" spans="1:13" x14ac:dyDescent="0.25">
      <c r="A60" s="55">
        <v>7</v>
      </c>
      <c r="B60" s="55">
        <v>37</v>
      </c>
      <c r="D60" s="23"/>
      <c r="F60" s="59">
        <v>295</v>
      </c>
      <c r="G60" s="60">
        <v>0</v>
      </c>
      <c r="H60" s="33">
        <f t="shared" si="0"/>
        <v>0</v>
      </c>
      <c r="I60" s="31"/>
      <c r="J60" s="59">
        <v>295</v>
      </c>
      <c r="K60" s="60">
        <v>0</v>
      </c>
      <c r="L60" s="33">
        <f t="shared" si="1"/>
        <v>0</v>
      </c>
      <c r="M60" s="57"/>
    </row>
    <row r="61" spans="1:13" x14ac:dyDescent="0.25">
      <c r="A61" s="55">
        <v>39</v>
      </c>
      <c r="B61" s="55">
        <v>35</v>
      </c>
      <c r="D61" s="23"/>
      <c r="F61" s="59">
        <v>300</v>
      </c>
      <c r="G61" s="60">
        <v>0</v>
      </c>
      <c r="H61" s="33">
        <f t="shared" si="0"/>
        <v>0</v>
      </c>
      <c r="I61" s="31"/>
      <c r="J61" s="59">
        <v>300</v>
      </c>
      <c r="K61" s="60">
        <v>0</v>
      </c>
      <c r="L61" s="33">
        <f t="shared" si="1"/>
        <v>0</v>
      </c>
      <c r="M61" s="57"/>
    </row>
    <row r="62" spans="1:13" x14ac:dyDescent="0.25">
      <c r="A62" s="55">
        <v>37</v>
      </c>
      <c r="B62" s="55">
        <v>37</v>
      </c>
      <c r="D62" s="23"/>
      <c r="F62" s="59">
        <v>305</v>
      </c>
      <c r="G62" s="60">
        <v>0</v>
      </c>
      <c r="H62" s="33">
        <f t="shared" si="0"/>
        <v>0</v>
      </c>
      <c r="I62" s="31"/>
      <c r="J62" s="59">
        <v>305</v>
      </c>
      <c r="K62" s="60">
        <v>0</v>
      </c>
      <c r="L62" s="33">
        <f t="shared" si="1"/>
        <v>0</v>
      </c>
      <c r="M62" s="57"/>
    </row>
    <row r="63" spans="1:13" x14ac:dyDescent="0.25">
      <c r="A63" s="55">
        <v>8.0500000000000007</v>
      </c>
      <c r="B63" s="55">
        <v>35</v>
      </c>
      <c r="D63" s="23"/>
      <c r="F63" s="59">
        <v>310</v>
      </c>
      <c r="G63" s="60">
        <v>0</v>
      </c>
      <c r="H63" s="33">
        <f t="shared" si="0"/>
        <v>0</v>
      </c>
      <c r="I63" s="31"/>
      <c r="J63" s="59">
        <v>310</v>
      </c>
      <c r="K63" s="60">
        <v>0</v>
      </c>
      <c r="L63" s="33">
        <f t="shared" si="1"/>
        <v>0</v>
      </c>
      <c r="M63" s="57"/>
    </row>
    <row r="64" spans="1:13" x14ac:dyDescent="0.25">
      <c r="A64" s="55">
        <v>29</v>
      </c>
      <c r="B64" s="55">
        <v>5</v>
      </c>
      <c r="D64" s="23"/>
      <c r="F64" s="59">
        <v>315</v>
      </c>
      <c r="G64" s="60">
        <v>0</v>
      </c>
      <c r="H64" s="33">
        <f t="shared" si="0"/>
        <v>0</v>
      </c>
      <c r="I64" s="31"/>
      <c r="J64" s="59">
        <v>315</v>
      </c>
      <c r="K64" s="60">
        <v>0</v>
      </c>
      <c r="L64" s="33">
        <f t="shared" si="1"/>
        <v>0</v>
      </c>
      <c r="M64" s="57"/>
    </row>
    <row r="65" spans="1:13" x14ac:dyDescent="0.25">
      <c r="A65" s="55">
        <v>37</v>
      </c>
      <c r="B65" s="55">
        <v>34</v>
      </c>
      <c r="D65" s="23"/>
      <c r="F65" s="59">
        <v>320</v>
      </c>
      <c r="G65" s="60">
        <v>0</v>
      </c>
      <c r="H65" s="33">
        <f t="shared" si="0"/>
        <v>0</v>
      </c>
      <c r="I65" s="31"/>
      <c r="J65" s="59">
        <v>320</v>
      </c>
      <c r="K65" s="60">
        <v>0</v>
      </c>
      <c r="L65" s="33">
        <f t="shared" si="1"/>
        <v>0</v>
      </c>
      <c r="M65" s="57"/>
    </row>
    <row r="66" spans="1:13" x14ac:dyDescent="0.25">
      <c r="A66" s="55">
        <v>37</v>
      </c>
      <c r="B66" s="55">
        <v>31.4499999999999</v>
      </c>
      <c r="D66" s="23"/>
      <c r="F66" s="59">
        <v>325</v>
      </c>
      <c r="G66" s="60">
        <v>0</v>
      </c>
      <c r="H66" s="33">
        <f t="shared" ref="H66:H129" si="2">G66/4149</f>
        <v>0</v>
      </c>
      <c r="I66" s="31"/>
      <c r="J66" s="59">
        <v>325</v>
      </c>
      <c r="K66" s="60">
        <v>0</v>
      </c>
      <c r="L66" s="33">
        <f t="shared" si="1"/>
        <v>0</v>
      </c>
      <c r="M66" s="57"/>
    </row>
    <row r="67" spans="1:13" x14ac:dyDescent="0.25">
      <c r="A67" s="55">
        <v>0</v>
      </c>
      <c r="B67" s="55">
        <v>31.4499999999999</v>
      </c>
      <c r="D67" s="23"/>
      <c r="F67" s="59">
        <v>330</v>
      </c>
      <c r="G67" s="60">
        <v>1</v>
      </c>
      <c r="H67" s="33">
        <f t="shared" si="2"/>
        <v>2.4102193299590263E-4</v>
      </c>
      <c r="I67" s="31"/>
      <c r="J67" s="59">
        <v>330</v>
      </c>
      <c r="K67" s="60">
        <v>0</v>
      </c>
      <c r="L67" s="33">
        <f t="shared" ref="L67:L130" si="3">K67/741</f>
        <v>0</v>
      </c>
      <c r="M67" s="57"/>
    </row>
    <row r="68" spans="1:13" x14ac:dyDescent="0.25">
      <c r="A68" s="55">
        <v>24.5</v>
      </c>
      <c r="B68" s="55">
        <v>35</v>
      </c>
      <c r="D68" s="23"/>
      <c r="F68" s="59">
        <v>335</v>
      </c>
      <c r="G68" s="60">
        <v>0</v>
      </c>
      <c r="H68" s="33">
        <f t="shared" si="2"/>
        <v>0</v>
      </c>
      <c r="I68" s="31"/>
      <c r="J68" s="59">
        <v>335</v>
      </c>
      <c r="K68" s="60">
        <v>0</v>
      </c>
      <c r="L68" s="33">
        <f t="shared" si="3"/>
        <v>0</v>
      </c>
      <c r="M68" s="57"/>
    </row>
    <row r="69" spans="1:13" x14ac:dyDescent="0.25">
      <c r="A69" s="55">
        <v>35</v>
      </c>
      <c r="B69" s="55">
        <v>31.4499999999999</v>
      </c>
      <c r="D69" s="23"/>
      <c r="F69" s="59">
        <v>340</v>
      </c>
      <c r="G69" s="60">
        <v>0</v>
      </c>
      <c r="H69" s="33">
        <f t="shared" si="2"/>
        <v>0</v>
      </c>
      <c r="I69" s="31"/>
      <c r="J69" s="59">
        <v>340</v>
      </c>
      <c r="K69" s="60">
        <v>0</v>
      </c>
      <c r="L69" s="33">
        <f t="shared" si="3"/>
        <v>0</v>
      </c>
      <c r="M69" s="57"/>
    </row>
    <row r="70" spans="1:13" x14ac:dyDescent="0.25">
      <c r="A70" s="55">
        <v>15</v>
      </c>
      <c r="B70" s="55">
        <v>32</v>
      </c>
      <c r="D70" s="23"/>
      <c r="F70" s="59">
        <v>345</v>
      </c>
      <c r="G70" s="60">
        <v>0</v>
      </c>
      <c r="H70" s="33">
        <f t="shared" si="2"/>
        <v>0</v>
      </c>
      <c r="I70" s="31"/>
      <c r="J70" s="59">
        <v>345</v>
      </c>
      <c r="K70" s="60">
        <v>0</v>
      </c>
      <c r="L70" s="33">
        <f t="shared" si="3"/>
        <v>0</v>
      </c>
      <c r="M70" s="57"/>
    </row>
    <row r="71" spans="1:13" x14ac:dyDescent="0.25">
      <c r="A71" s="55">
        <v>68</v>
      </c>
      <c r="B71" s="55">
        <v>16</v>
      </c>
      <c r="D71" s="23"/>
      <c r="F71" s="59">
        <v>350</v>
      </c>
      <c r="G71" s="60">
        <v>0</v>
      </c>
      <c r="H71" s="33">
        <f t="shared" si="2"/>
        <v>0</v>
      </c>
      <c r="I71" s="31"/>
      <c r="J71" s="59">
        <v>350</v>
      </c>
      <c r="K71" s="60">
        <v>0</v>
      </c>
      <c r="L71" s="33">
        <f t="shared" si="3"/>
        <v>0</v>
      </c>
      <c r="M71" s="57"/>
    </row>
    <row r="72" spans="1:13" x14ac:dyDescent="0.25">
      <c r="A72" s="55">
        <v>37</v>
      </c>
      <c r="B72" s="55">
        <v>35</v>
      </c>
      <c r="D72" s="23"/>
      <c r="F72" s="59">
        <v>355</v>
      </c>
      <c r="G72" s="60">
        <v>0</v>
      </c>
      <c r="H72" s="33">
        <f t="shared" si="2"/>
        <v>0</v>
      </c>
      <c r="I72" s="31"/>
      <c r="J72" s="59">
        <v>355</v>
      </c>
      <c r="K72" s="60">
        <v>0</v>
      </c>
      <c r="L72" s="33">
        <f t="shared" si="3"/>
        <v>0</v>
      </c>
      <c r="M72" s="57"/>
    </row>
    <row r="73" spans="1:13" x14ac:dyDescent="0.25">
      <c r="A73" s="55">
        <v>28</v>
      </c>
      <c r="B73" s="55">
        <v>32</v>
      </c>
      <c r="D73" s="23"/>
      <c r="F73" s="59">
        <v>360</v>
      </c>
      <c r="G73" s="60">
        <v>0</v>
      </c>
      <c r="H73" s="33">
        <f t="shared" si="2"/>
        <v>0</v>
      </c>
      <c r="I73" s="31"/>
      <c r="J73" s="59">
        <v>360</v>
      </c>
      <c r="K73" s="60">
        <v>0</v>
      </c>
      <c r="L73" s="33">
        <f t="shared" si="3"/>
        <v>0</v>
      </c>
      <c r="M73" s="57"/>
    </row>
    <row r="74" spans="1:13" x14ac:dyDescent="0.25">
      <c r="A74" s="55">
        <v>5</v>
      </c>
      <c r="B74" s="55">
        <v>37</v>
      </c>
      <c r="D74" s="23"/>
      <c r="F74" s="59">
        <v>365</v>
      </c>
      <c r="G74" s="60">
        <v>0</v>
      </c>
      <c r="H74" s="33">
        <f t="shared" si="2"/>
        <v>0</v>
      </c>
      <c r="I74" s="31"/>
      <c r="J74" s="59">
        <v>365</v>
      </c>
      <c r="K74" s="60">
        <v>0</v>
      </c>
      <c r="L74" s="33">
        <f t="shared" si="3"/>
        <v>0</v>
      </c>
      <c r="M74" s="57"/>
    </row>
    <row r="75" spans="1:13" x14ac:dyDescent="0.25">
      <c r="A75" s="55">
        <v>16</v>
      </c>
      <c r="B75" s="55">
        <v>24.5</v>
      </c>
      <c r="D75" s="23"/>
      <c r="F75" s="59">
        <v>370</v>
      </c>
      <c r="G75" s="60">
        <v>1</v>
      </c>
      <c r="H75" s="33">
        <f t="shared" si="2"/>
        <v>2.4102193299590263E-4</v>
      </c>
      <c r="I75" s="31"/>
      <c r="J75" s="59">
        <v>370</v>
      </c>
      <c r="K75" s="60">
        <v>0</v>
      </c>
      <c r="L75" s="33">
        <f t="shared" si="3"/>
        <v>0</v>
      </c>
      <c r="M75" s="57"/>
    </row>
    <row r="76" spans="1:13" x14ac:dyDescent="0.25">
      <c r="A76" s="55">
        <v>7</v>
      </c>
      <c r="B76" s="55">
        <v>7.2</v>
      </c>
      <c r="D76" s="23"/>
      <c r="F76" s="59">
        <v>375</v>
      </c>
      <c r="G76" s="60">
        <v>0</v>
      </c>
      <c r="H76" s="33">
        <f t="shared" si="2"/>
        <v>0</v>
      </c>
      <c r="I76" s="31"/>
      <c r="J76" s="59">
        <v>375</v>
      </c>
      <c r="K76" s="60">
        <v>0</v>
      </c>
      <c r="L76" s="33">
        <f t="shared" si="3"/>
        <v>0</v>
      </c>
      <c r="M76" s="57"/>
    </row>
    <row r="77" spans="1:13" x14ac:dyDescent="0.25">
      <c r="A77" s="55">
        <v>37</v>
      </c>
      <c r="B77" s="55">
        <v>29.75</v>
      </c>
      <c r="D77" s="23"/>
      <c r="F77" s="59">
        <v>380</v>
      </c>
      <c r="G77" s="60">
        <v>0</v>
      </c>
      <c r="H77" s="33">
        <f t="shared" si="2"/>
        <v>0</v>
      </c>
      <c r="I77" s="31"/>
      <c r="J77" s="59">
        <v>380</v>
      </c>
      <c r="K77" s="60">
        <v>0</v>
      </c>
      <c r="L77" s="33">
        <f t="shared" si="3"/>
        <v>0</v>
      </c>
      <c r="M77" s="57"/>
    </row>
    <row r="78" spans="1:13" x14ac:dyDescent="0.25">
      <c r="A78" s="55">
        <v>28</v>
      </c>
      <c r="B78" s="55">
        <v>6</v>
      </c>
      <c r="D78" s="23"/>
      <c r="F78" s="59">
        <v>385</v>
      </c>
      <c r="G78" s="60">
        <v>0</v>
      </c>
      <c r="H78" s="33">
        <f t="shared" si="2"/>
        <v>0</v>
      </c>
      <c r="I78" s="31"/>
      <c r="J78" s="59">
        <v>385</v>
      </c>
      <c r="K78" s="60">
        <v>0</v>
      </c>
      <c r="L78" s="33">
        <f t="shared" si="3"/>
        <v>0</v>
      </c>
      <c r="M78" s="57"/>
    </row>
    <row r="79" spans="1:13" x14ac:dyDescent="0.25">
      <c r="A79" s="55">
        <v>37</v>
      </c>
      <c r="B79" s="55">
        <v>18.55</v>
      </c>
      <c r="D79" s="23"/>
      <c r="F79" s="59">
        <v>390</v>
      </c>
      <c r="G79" s="60">
        <v>0</v>
      </c>
      <c r="H79" s="33">
        <f t="shared" si="2"/>
        <v>0</v>
      </c>
      <c r="I79" s="31"/>
      <c r="J79" s="59">
        <v>390</v>
      </c>
      <c r="K79" s="60">
        <v>0</v>
      </c>
      <c r="L79" s="33">
        <f t="shared" si="3"/>
        <v>0</v>
      </c>
      <c r="M79" s="57"/>
    </row>
    <row r="80" spans="1:13" x14ac:dyDescent="0.25">
      <c r="A80" s="55">
        <v>31.4499999999999</v>
      </c>
      <c r="B80" s="55">
        <v>35</v>
      </c>
      <c r="D80" s="23"/>
      <c r="F80" s="59">
        <v>395</v>
      </c>
      <c r="G80" s="60">
        <v>0</v>
      </c>
      <c r="H80" s="33">
        <f t="shared" si="2"/>
        <v>0</v>
      </c>
      <c r="I80" s="31"/>
      <c r="J80" s="59">
        <v>395</v>
      </c>
      <c r="K80" s="60">
        <v>0</v>
      </c>
      <c r="L80" s="33">
        <f t="shared" si="3"/>
        <v>0</v>
      </c>
      <c r="M80" s="57"/>
    </row>
    <row r="81" spans="1:13" x14ac:dyDescent="0.25">
      <c r="A81" s="55">
        <v>37</v>
      </c>
      <c r="B81" s="55">
        <v>7</v>
      </c>
      <c r="D81" s="23"/>
      <c r="F81" s="59">
        <v>400</v>
      </c>
      <c r="G81" s="60">
        <v>0</v>
      </c>
      <c r="H81" s="33">
        <f t="shared" si="2"/>
        <v>0</v>
      </c>
      <c r="I81" s="31"/>
      <c r="J81" s="59">
        <v>400</v>
      </c>
      <c r="K81" s="60">
        <v>0</v>
      </c>
      <c r="L81" s="33">
        <f t="shared" si="3"/>
        <v>0</v>
      </c>
      <c r="M81" s="57"/>
    </row>
    <row r="82" spans="1:13" x14ac:dyDescent="0.25">
      <c r="A82" s="55">
        <v>34</v>
      </c>
      <c r="B82" s="55">
        <v>29.75</v>
      </c>
      <c r="D82" s="23"/>
      <c r="F82" s="59">
        <v>405</v>
      </c>
      <c r="G82" s="60">
        <v>0</v>
      </c>
      <c r="H82" s="33">
        <f t="shared" si="2"/>
        <v>0</v>
      </c>
      <c r="I82" s="31"/>
      <c r="J82" s="59">
        <v>405</v>
      </c>
      <c r="K82" s="60">
        <v>0</v>
      </c>
      <c r="L82" s="33">
        <f t="shared" si="3"/>
        <v>0</v>
      </c>
      <c r="M82" s="57"/>
    </row>
    <row r="83" spans="1:13" x14ac:dyDescent="0.25">
      <c r="A83" s="55">
        <v>34</v>
      </c>
      <c r="B83" s="55">
        <v>35</v>
      </c>
      <c r="D83" s="23"/>
      <c r="F83" s="59">
        <v>410</v>
      </c>
      <c r="G83" s="60">
        <v>0</v>
      </c>
      <c r="H83" s="33">
        <f t="shared" si="2"/>
        <v>0</v>
      </c>
      <c r="I83" s="31"/>
      <c r="J83" s="59">
        <v>410</v>
      </c>
      <c r="K83" s="60">
        <v>0</v>
      </c>
      <c r="L83" s="33">
        <f t="shared" si="3"/>
        <v>0</v>
      </c>
      <c r="M83" s="57"/>
    </row>
    <row r="84" spans="1:13" x14ac:dyDescent="0.25">
      <c r="A84" s="55">
        <v>34</v>
      </c>
      <c r="B84" s="55">
        <v>35</v>
      </c>
      <c r="D84" s="23"/>
      <c r="F84" s="59">
        <v>415</v>
      </c>
      <c r="G84" s="60">
        <v>0</v>
      </c>
      <c r="H84" s="33">
        <f t="shared" si="2"/>
        <v>0</v>
      </c>
      <c r="I84" s="31"/>
      <c r="J84" s="59">
        <v>415</v>
      </c>
      <c r="K84" s="60">
        <v>0</v>
      </c>
      <c r="L84" s="33">
        <f t="shared" si="3"/>
        <v>0</v>
      </c>
      <c r="M84" s="57"/>
    </row>
    <row r="85" spans="1:13" x14ac:dyDescent="0.25">
      <c r="A85" s="55">
        <v>50</v>
      </c>
      <c r="B85" s="55">
        <v>35</v>
      </c>
      <c r="D85" s="23"/>
      <c r="F85" s="59">
        <v>420</v>
      </c>
      <c r="G85" s="60">
        <v>0</v>
      </c>
      <c r="H85" s="33">
        <f t="shared" si="2"/>
        <v>0</v>
      </c>
      <c r="I85" s="31"/>
      <c r="J85" s="59">
        <v>420</v>
      </c>
      <c r="K85" s="60">
        <v>0</v>
      </c>
      <c r="L85" s="33">
        <f t="shared" si="3"/>
        <v>0</v>
      </c>
      <c r="M85" s="57"/>
    </row>
    <row r="86" spans="1:13" x14ac:dyDescent="0.25">
      <c r="A86" s="55">
        <v>34</v>
      </c>
      <c r="B86" s="55">
        <v>12.8</v>
      </c>
      <c r="D86" s="23"/>
      <c r="F86" s="59">
        <v>425</v>
      </c>
      <c r="G86" s="60">
        <v>0</v>
      </c>
      <c r="H86" s="33">
        <f t="shared" si="2"/>
        <v>0</v>
      </c>
      <c r="I86" s="31"/>
      <c r="J86" s="59">
        <v>425</v>
      </c>
      <c r="K86" s="60">
        <v>0</v>
      </c>
      <c r="L86" s="33">
        <f t="shared" si="3"/>
        <v>0</v>
      </c>
      <c r="M86" s="57"/>
    </row>
    <row r="87" spans="1:13" x14ac:dyDescent="0.25">
      <c r="A87" s="55">
        <v>32</v>
      </c>
      <c r="B87" s="55">
        <v>34</v>
      </c>
      <c r="D87" s="23"/>
      <c r="F87" s="59">
        <v>430</v>
      </c>
      <c r="G87" s="60">
        <v>0</v>
      </c>
      <c r="H87" s="33">
        <f t="shared" si="2"/>
        <v>0</v>
      </c>
      <c r="I87" s="31"/>
      <c r="J87" s="59">
        <v>430</v>
      </c>
      <c r="K87" s="60">
        <v>0</v>
      </c>
      <c r="L87" s="33">
        <f t="shared" si="3"/>
        <v>0</v>
      </c>
      <c r="M87" s="57"/>
    </row>
    <row r="88" spans="1:13" x14ac:dyDescent="0.25">
      <c r="A88" s="55">
        <v>37</v>
      </c>
      <c r="B88" s="55">
        <v>29.75</v>
      </c>
      <c r="D88" s="23"/>
      <c r="F88" s="59">
        <v>435</v>
      </c>
      <c r="G88" s="60">
        <v>0</v>
      </c>
      <c r="H88" s="33">
        <f t="shared" si="2"/>
        <v>0</v>
      </c>
      <c r="I88" s="31"/>
      <c r="J88" s="59">
        <v>435</v>
      </c>
      <c r="K88" s="60">
        <v>0</v>
      </c>
      <c r="L88" s="33">
        <f t="shared" si="3"/>
        <v>0</v>
      </c>
      <c r="M88" s="57"/>
    </row>
    <row r="89" spans="1:13" x14ac:dyDescent="0.25">
      <c r="A89" s="55">
        <v>0</v>
      </c>
      <c r="B89" s="55">
        <v>35</v>
      </c>
      <c r="D89" s="23"/>
      <c r="F89" s="59">
        <v>440</v>
      </c>
      <c r="G89" s="60">
        <v>0</v>
      </c>
      <c r="H89" s="33">
        <f t="shared" si="2"/>
        <v>0</v>
      </c>
      <c r="I89" s="31"/>
      <c r="J89" s="59">
        <v>440</v>
      </c>
      <c r="K89" s="60">
        <v>0</v>
      </c>
      <c r="L89" s="33">
        <f t="shared" si="3"/>
        <v>0</v>
      </c>
      <c r="M89" s="57"/>
    </row>
    <row r="90" spans="1:13" x14ac:dyDescent="0.25">
      <c r="A90" s="55">
        <v>37</v>
      </c>
      <c r="B90" s="55">
        <v>37</v>
      </c>
      <c r="D90" s="23"/>
      <c r="F90" s="59">
        <v>445</v>
      </c>
      <c r="G90" s="60">
        <v>0</v>
      </c>
      <c r="H90" s="33">
        <f t="shared" si="2"/>
        <v>0</v>
      </c>
      <c r="I90" s="31"/>
      <c r="J90" s="59">
        <v>445</v>
      </c>
      <c r="K90" s="60">
        <v>0</v>
      </c>
      <c r="L90" s="33">
        <f t="shared" si="3"/>
        <v>0</v>
      </c>
      <c r="M90" s="57"/>
    </row>
    <row r="91" spans="1:13" x14ac:dyDescent="0.25">
      <c r="A91" s="55">
        <v>7</v>
      </c>
      <c r="B91" s="55">
        <v>29.75</v>
      </c>
      <c r="D91" s="23"/>
      <c r="F91" s="59">
        <v>450</v>
      </c>
      <c r="G91" s="60">
        <v>0</v>
      </c>
      <c r="H91" s="33">
        <f t="shared" si="2"/>
        <v>0</v>
      </c>
      <c r="I91" s="31"/>
      <c r="J91" s="59">
        <v>450</v>
      </c>
      <c r="K91" s="60">
        <v>0</v>
      </c>
      <c r="L91" s="33">
        <f t="shared" si="3"/>
        <v>0</v>
      </c>
      <c r="M91" s="57"/>
    </row>
    <row r="92" spans="1:13" x14ac:dyDescent="0.25">
      <c r="A92" s="55">
        <v>37</v>
      </c>
      <c r="B92" s="55">
        <v>34</v>
      </c>
      <c r="D92" s="23"/>
      <c r="F92" s="59">
        <v>455</v>
      </c>
      <c r="G92" s="60">
        <v>0</v>
      </c>
      <c r="H92" s="33">
        <f t="shared" si="2"/>
        <v>0</v>
      </c>
      <c r="I92" s="31"/>
      <c r="J92" s="59">
        <v>455</v>
      </c>
      <c r="K92" s="60">
        <v>0</v>
      </c>
      <c r="L92" s="33">
        <f t="shared" si="3"/>
        <v>0</v>
      </c>
      <c r="M92" s="57"/>
    </row>
    <row r="93" spans="1:13" x14ac:dyDescent="0.25">
      <c r="A93" s="55">
        <v>34</v>
      </c>
      <c r="B93" s="55">
        <v>34</v>
      </c>
      <c r="D93" s="23"/>
      <c r="F93" s="59">
        <v>460</v>
      </c>
      <c r="G93" s="60">
        <v>0</v>
      </c>
      <c r="H93" s="33">
        <f t="shared" si="2"/>
        <v>0</v>
      </c>
      <c r="I93" s="31"/>
      <c r="J93" s="59">
        <v>460</v>
      </c>
      <c r="K93" s="60">
        <v>0</v>
      </c>
      <c r="L93" s="33">
        <f t="shared" si="3"/>
        <v>0</v>
      </c>
      <c r="M93" s="57"/>
    </row>
    <row r="94" spans="1:13" x14ac:dyDescent="0.25">
      <c r="A94" s="55">
        <v>31.4499999999999</v>
      </c>
      <c r="B94" s="55">
        <v>29.649999999999899</v>
      </c>
      <c r="D94" s="23"/>
      <c r="F94" s="59">
        <v>465</v>
      </c>
      <c r="G94" s="60">
        <v>0</v>
      </c>
      <c r="H94" s="33">
        <f t="shared" si="2"/>
        <v>0</v>
      </c>
      <c r="I94" s="31"/>
      <c r="J94" s="59">
        <v>465</v>
      </c>
      <c r="K94" s="60">
        <v>0</v>
      </c>
      <c r="L94" s="33">
        <f t="shared" si="3"/>
        <v>0</v>
      </c>
      <c r="M94" s="57"/>
    </row>
    <row r="95" spans="1:13" x14ac:dyDescent="0.25">
      <c r="A95" s="55">
        <v>15</v>
      </c>
      <c r="B95" s="55">
        <v>40</v>
      </c>
      <c r="D95" s="23"/>
      <c r="F95" s="59">
        <v>470</v>
      </c>
      <c r="G95" s="60">
        <v>0</v>
      </c>
      <c r="H95" s="33">
        <f t="shared" si="2"/>
        <v>0</v>
      </c>
      <c r="I95" s="31"/>
      <c r="J95" s="59">
        <v>470</v>
      </c>
      <c r="K95" s="60">
        <v>0</v>
      </c>
      <c r="L95" s="33">
        <f t="shared" si="3"/>
        <v>0</v>
      </c>
      <c r="M95" s="57"/>
    </row>
    <row r="96" spans="1:13" x14ac:dyDescent="0.25">
      <c r="A96" s="55">
        <v>37</v>
      </c>
      <c r="B96" s="55">
        <v>37</v>
      </c>
      <c r="D96" s="23"/>
      <c r="F96" s="59">
        <v>475</v>
      </c>
      <c r="G96" s="60">
        <v>0</v>
      </c>
      <c r="H96" s="33">
        <f t="shared" si="2"/>
        <v>0</v>
      </c>
      <c r="I96" s="31"/>
      <c r="J96" s="59">
        <v>475</v>
      </c>
      <c r="K96" s="60">
        <v>0</v>
      </c>
      <c r="L96" s="33">
        <f t="shared" si="3"/>
        <v>0</v>
      </c>
      <c r="M96" s="57"/>
    </row>
    <row r="97" spans="1:13" x14ac:dyDescent="0.25">
      <c r="A97" s="55">
        <v>31.4499999999999</v>
      </c>
      <c r="B97" s="55">
        <v>37</v>
      </c>
      <c r="D97" s="23"/>
      <c r="F97" s="59">
        <v>480</v>
      </c>
      <c r="G97" s="60">
        <v>1</v>
      </c>
      <c r="H97" s="33">
        <f t="shared" si="2"/>
        <v>2.4102193299590263E-4</v>
      </c>
      <c r="I97" s="31"/>
      <c r="J97" s="59">
        <v>480</v>
      </c>
      <c r="K97" s="60">
        <v>0</v>
      </c>
      <c r="L97" s="33">
        <f t="shared" si="3"/>
        <v>0</v>
      </c>
      <c r="M97" s="57"/>
    </row>
    <row r="98" spans="1:13" x14ac:dyDescent="0.25">
      <c r="A98" s="55">
        <v>31.4499999999999</v>
      </c>
      <c r="B98" s="55">
        <v>29.75</v>
      </c>
      <c r="D98" s="23"/>
      <c r="F98" s="59">
        <v>485</v>
      </c>
      <c r="G98" s="60">
        <v>0</v>
      </c>
      <c r="H98" s="33">
        <f t="shared" si="2"/>
        <v>0</v>
      </c>
      <c r="I98" s="31"/>
      <c r="J98" s="59">
        <v>485</v>
      </c>
      <c r="K98" s="60">
        <v>0</v>
      </c>
      <c r="L98" s="33">
        <f t="shared" si="3"/>
        <v>0</v>
      </c>
      <c r="M98" s="57"/>
    </row>
    <row r="99" spans="1:13" x14ac:dyDescent="0.25">
      <c r="A99" s="55">
        <v>35</v>
      </c>
      <c r="B99" s="55">
        <v>37</v>
      </c>
      <c r="D99" s="23"/>
      <c r="F99" s="59">
        <v>490</v>
      </c>
      <c r="G99" s="60">
        <v>0</v>
      </c>
      <c r="H99" s="33">
        <f t="shared" si="2"/>
        <v>0</v>
      </c>
      <c r="I99" s="31"/>
      <c r="J99" s="59">
        <v>490</v>
      </c>
      <c r="K99" s="60">
        <v>0</v>
      </c>
      <c r="L99" s="33">
        <f t="shared" si="3"/>
        <v>0</v>
      </c>
      <c r="M99" s="57"/>
    </row>
    <row r="100" spans="1:13" x14ac:dyDescent="0.25">
      <c r="A100" s="55">
        <v>37</v>
      </c>
      <c r="B100" s="55">
        <v>31.4499999999999</v>
      </c>
      <c r="D100" s="23"/>
      <c r="F100" s="59">
        <v>495</v>
      </c>
      <c r="G100" s="60">
        <v>0</v>
      </c>
      <c r="H100" s="33">
        <f t="shared" si="2"/>
        <v>0</v>
      </c>
      <c r="I100" s="31"/>
      <c r="J100" s="59">
        <v>495</v>
      </c>
      <c r="K100" s="60">
        <v>0</v>
      </c>
      <c r="L100" s="33">
        <f t="shared" si="3"/>
        <v>0</v>
      </c>
      <c r="M100" s="57"/>
    </row>
    <row r="101" spans="1:13" x14ac:dyDescent="0.25">
      <c r="A101" s="55">
        <v>34</v>
      </c>
      <c r="B101" s="55">
        <v>37</v>
      </c>
      <c r="D101" s="23"/>
      <c r="F101" s="59">
        <v>500</v>
      </c>
      <c r="G101" s="60">
        <v>0</v>
      </c>
      <c r="H101" s="33">
        <f t="shared" si="2"/>
        <v>0</v>
      </c>
      <c r="I101" s="31"/>
      <c r="J101" s="59">
        <v>500</v>
      </c>
      <c r="K101" s="60">
        <v>0</v>
      </c>
      <c r="L101" s="33">
        <f t="shared" si="3"/>
        <v>0</v>
      </c>
      <c r="M101" s="57"/>
    </row>
    <row r="102" spans="1:13" x14ac:dyDescent="0.25">
      <c r="A102" s="55">
        <v>6</v>
      </c>
      <c r="B102" s="55">
        <v>3</v>
      </c>
      <c r="D102" s="23"/>
      <c r="F102" s="59">
        <v>505</v>
      </c>
      <c r="G102" s="60">
        <v>0</v>
      </c>
      <c r="H102" s="33">
        <f t="shared" si="2"/>
        <v>0</v>
      </c>
      <c r="I102" s="31"/>
      <c r="J102" s="59">
        <v>505</v>
      </c>
      <c r="K102" s="60">
        <v>0</v>
      </c>
      <c r="L102" s="33">
        <f t="shared" si="3"/>
        <v>0</v>
      </c>
      <c r="M102" s="57"/>
    </row>
    <row r="103" spans="1:13" x14ac:dyDescent="0.25">
      <c r="A103" s="55">
        <v>34</v>
      </c>
      <c r="B103" s="55">
        <v>34</v>
      </c>
      <c r="D103" s="23"/>
      <c r="F103" s="59">
        <v>510</v>
      </c>
      <c r="G103" s="60">
        <v>0</v>
      </c>
      <c r="H103" s="33">
        <f t="shared" si="2"/>
        <v>0</v>
      </c>
      <c r="I103" s="31"/>
      <c r="J103" s="59">
        <v>510</v>
      </c>
      <c r="K103" s="60">
        <v>0</v>
      </c>
      <c r="L103" s="33">
        <f t="shared" si="3"/>
        <v>0</v>
      </c>
      <c r="M103" s="57"/>
    </row>
    <row r="104" spans="1:13" x14ac:dyDescent="0.25">
      <c r="A104" s="55">
        <v>6.75</v>
      </c>
      <c r="B104" s="55">
        <v>31.4499999999999</v>
      </c>
      <c r="D104" s="23"/>
      <c r="F104" s="59">
        <v>515</v>
      </c>
      <c r="G104" s="60">
        <v>0</v>
      </c>
      <c r="H104" s="33">
        <f t="shared" si="2"/>
        <v>0</v>
      </c>
      <c r="I104" s="31"/>
      <c r="J104" s="59">
        <v>515</v>
      </c>
      <c r="K104" s="60">
        <v>0</v>
      </c>
      <c r="L104" s="33">
        <f t="shared" si="3"/>
        <v>0</v>
      </c>
      <c r="M104" s="57"/>
    </row>
    <row r="105" spans="1:13" x14ac:dyDescent="0.25">
      <c r="A105" s="55">
        <v>34</v>
      </c>
      <c r="B105" s="55">
        <v>5</v>
      </c>
      <c r="D105" s="23"/>
      <c r="F105" s="59">
        <v>520</v>
      </c>
      <c r="G105" s="60">
        <v>0</v>
      </c>
      <c r="H105" s="33">
        <f t="shared" si="2"/>
        <v>0</v>
      </c>
      <c r="I105" s="31"/>
      <c r="J105" s="59">
        <v>520</v>
      </c>
      <c r="K105" s="60">
        <v>0</v>
      </c>
      <c r="L105" s="33">
        <f t="shared" si="3"/>
        <v>0</v>
      </c>
      <c r="M105" s="57"/>
    </row>
    <row r="106" spans="1:13" x14ac:dyDescent="0.25">
      <c r="A106" s="55">
        <v>37</v>
      </c>
      <c r="B106" s="55">
        <v>37</v>
      </c>
      <c r="D106" s="23"/>
      <c r="F106" s="59">
        <v>525</v>
      </c>
      <c r="G106" s="60">
        <v>0</v>
      </c>
      <c r="H106" s="33">
        <f t="shared" si="2"/>
        <v>0</v>
      </c>
      <c r="I106" s="31"/>
      <c r="J106" s="59">
        <v>525</v>
      </c>
      <c r="K106" s="60">
        <v>0</v>
      </c>
      <c r="L106" s="33">
        <f t="shared" si="3"/>
        <v>0</v>
      </c>
      <c r="M106" s="57"/>
    </row>
    <row r="107" spans="1:13" x14ac:dyDescent="0.25">
      <c r="A107" s="55">
        <v>37</v>
      </c>
      <c r="B107" s="55">
        <v>34</v>
      </c>
      <c r="D107" s="23"/>
      <c r="F107" s="59">
        <v>530</v>
      </c>
      <c r="G107" s="60">
        <v>0</v>
      </c>
      <c r="H107" s="33">
        <f t="shared" si="2"/>
        <v>0</v>
      </c>
      <c r="I107" s="31"/>
      <c r="J107" s="59">
        <v>530</v>
      </c>
      <c r="K107" s="60">
        <v>0</v>
      </c>
      <c r="L107" s="33">
        <f t="shared" si="3"/>
        <v>0</v>
      </c>
      <c r="M107" s="57"/>
    </row>
    <row r="108" spans="1:13" x14ac:dyDescent="0.25">
      <c r="A108" s="55">
        <v>35</v>
      </c>
      <c r="B108" s="55">
        <v>29.75</v>
      </c>
      <c r="D108" s="23"/>
      <c r="F108" s="59">
        <v>535</v>
      </c>
      <c r="G108" s="60">
        <v>0</v>
      </c>
      <c r="H108" s="33">
        <f t="shared" si="2"/>
        <v>0</v>
      </c>
      <c r="I108" s="31"/>
      <c r="J108" s="59">
        <v>535</v>
      </c>
      <c r="K108" s="60">
        <v>0</v>
      </c>
      <c r="L108" s="33">
        <f t="shared" si="3"/>
        <v>0</v>
      </c>
      <c r="M108" s="57"/>
    </row>
    <row r="109" spans="1:13" x14ac:dyDescent="0.25">
      <c r="A109" s="55">
        <v>37</v>
      </c>
      <c r="B109" s="55">
        <v>28.899999999999899</v>
      </c>
      <c r="D109" s="23"/>
      <c r="F109" s="59">
        <v>540</v>
      </c>
      <c r="G109" s="60">
        <v>0</v>
      </c>
      <c r="H109" s="33">
        <f t="shared" si="2"/>
        <v>0</v>
      </c>
      <c r="I109" s="31"/>
      <c r="J109" s="59">
        <v>540</v>
      </c>
      <c r="K109" s="60">
        <v>0</v>
      </c>
      <c r="L109" s="33">
        <f t="shared" si="3"/>
        <v>0</v>
      </c>
      <c r="M109" s="57"/>
    </row>
    <row r="110" spans="1:13" x14ac:dyDescent="0.25">
      <c r="A110" s="55">
        <v>6.9</v>
      </c>
      <c r="B110" s="55">
        <v>7.2</v>
      </c>
      <c r="D110" s="23"/>
      <c r="F110" s="59">
        <v>545</v>
      </c>
      <c r="G110" s="60">
        <v>0</v>
      </c>
      <c r="H110" s="33">
        <f t="shared" si="2"/>
        <v>0</v>
      </c>
      <c r="I110" s="31"/>
      <c r="J110" s="59">
        <v>545</v>
      </c>
      <c r="K110" s="60">
        <v>0</v>
      </c>
      <c r="L110" s="33">
        <f t="shared" si="3"/>
        <v>0</v>
      </c>
      <c r="M110" s="57"/>
    </row>
    <row r="111" spans="1:13" x14ac:dyDescent="0.25">
      <c r="A111" s="55">
        <v>35</v>
      </c>
      <c r="B111" s="55">
        <v>37</v>
      </c>
      <c r="D111" s="23"/>
      <c r="F111" s="59">
        <v>550</v>
      </c>
      <c r="G111" s="60">
        <v>0</v>
      </c>
      <c r="H111" s="33">
        <f t="shared" si="2"/>
        <v>0</v>
      </c>
      <c r="I111" s="31"/>
      <c r="J111" s="59">
        <v>550</v>
      </c>
      <c r="K111" s="60">
        <v>0</v>
      </c>
      <c r="L111" s="33">
        <f t="shared" si="3"/>
        <v>0</v>
      </c>
      <c r="M111" s="57"/>
    </row>
    <row r="112" spans="1:13" x14ac:dyDescent="0.25">
      <c r="A112" s="55">
        <v>37</v>
      </c>
      <c r="B112" s="55">
        <v>35</v>
      </c>
      <c r="D112" s="23"/>
      <c r="F112" s="59">
        <v>555</v>
      </c>
      <c r="G112" s="60">
        <v>0</v>
      </c>
      <c r="H112" s="33">
        <f t="shared" si="2"/>
        <v>0</v>
      </c>
      <c r="I112" s="31"/>
      <c r="J112" s="59">
        <v>555</v>
      </c>
      <c r="K112" s="60">
        <v>0</v>
      </c>
      <c r="L112" s="33">
        <f t="shared" si="3"/>
        <v>0</v>
      </c>
      <c r="M112" s="57"/>
    </row>
    <row r="113" spans="1:13" x14ac:dyDescent="0.25">
      <c r="A113" s="55">
        <v>35</v>
      </c>
      <c r="B113" s="55">
        <v>37</v>
      </c>
      <c r="D113" s="23"/>
      <c r="F113" s="59">
        <v>560</v>
      </c>
      <c r="G113" s="60">
        <v>0</v>
      </c>
      <c r="H113" s="33">
        <f t="shared" si="2"/>
        <v>0</v>
      </c>
      <c r="I113" s="31"/>
      <c r="J113" s="59">
        <v>560</v>
      </c>
      <c r="K113" s="60">
        <v>0</v>
      </c>
      <c r="L113" s="33">
        <f t="shared" si="3"/>
        <v>0</v>
      </c>
      <c r="M113" s="57"/>
    </row>
    <row r="114" spans="1:13" x14ac:dyDescent="0.25">
      <c r="A114" s="55">
        <v>29.75</v>
      </c>
      <c r="B114" s="55">
        <v>0</v>
      </c>
      <c r="D114" s="23"/>
      <c r="F114" s="59">
        <v>565</v>
      </c>
      <c r="G114" s="60">
        <v>0</v>
      </c>
      <c r="H114" s="33">
        <f t="shared" si="2"/>
        <v>0</v>
      </c>
      <c r="I114" s="31"/>
      <c r="J114" s="59">
        <v>565</v>
      </c>
      <c r="K114" s="60">
        <v>0</v>
      </c>
      <c r="L114" s="33">
        <f t="shared" si="3"/>
        <v>0</v>
      </c>
      <c r="M114" s="57"/>
    </row>
    <row r="115" spans="1:13" x14ac:dyDescent="0.25">
      <c r="A115" s="55">
        <v>23.8</v>
      </c>
      <c r="B115" s="55">
        <v>27</v>
      </c>
      <c r="D115" s="23"/>
      <c r="F115" s="59">
        <v>570</v>
      </c>
      <c r="G115" s="60">
        <v>0</v>
      </c>
      <c r="H115" s="33">
        <f t="shared" si="2"/>
        <v>0</v>
      </c>
      <c r="I115" s="31"/>
      <c r="J115" s="59">
        <v>570</v>
      </c>
      <c r="K115" s="60">
        <v>0</v>
      </c>
      <c r="L115" s="33">
        <f t="shared" si="3"/>
        <v>0</v>
      </c>
      <c r="M115" s="57"/>
    </row>
    <row r="116" spans="1:13" x14ac:dyDescent="0.25">
      <c r="A116" s="55">
        <v>32</v>
      </c>
      <c r="B116" s="55">
        <v>37</v>
      </c>
      <c r="D116" s="23"/>
      <c r="F116" s="59">
        <v>575</v>
      </c>
      <c r="G116" s="60">
        <v>0</v>
      </c>
      <c r="H116" s="33">
        <f t="shared" si="2"/>
        <v>0</v>
      </c>
      <c r="I116" s="31"/>
      <c r="J116" s="59">
        <v>575</v>
      </c>
      <c r="K116" s="60">
        <v>0</v>
      </c>
      <c r="L116" s="33">
        <f t="shared" si="3"/>
        <v>0</v>
      </c>
      <c r="M116" s="57"/>
    </row>
    <row r="117" spans="1:13" x14ac:dyDescent="0.25">
      <c r="A117" s="55">
        <v>6.4499999999999904</v>
      </c>
      <c r="B117" s="55">
        <v>23.35</v>
      </c>
      <c r="D117" s="23"/>
      <c r="F117" s="59">
        <v>580</v>
      </c>
      <c r="G117" s="60">
        <v>1</v>
      </c>
      <c r="H117" s="33">
        <f t="shared" si="2"/>
        <v>2.4102193299590263E-4</v>
      </c>
      <c r="I117" s="31"/>
      <c r="J117" s="59">
        <v>580</v>
      </c>
      <c r="K117" s="60">
        <v>0</v>
      </c>
      <c r="L117" s="33">
        <f t="shared" si="3"/>
        <v>0</v>
      </c>
      <c r="M117" s="57"/>
    </row>
    <row r="118" spans="1:13" x14ac:dyDescent="0.25">
      <c r="A118" s="55">
        <v>35</v>
      </c>
      <c r="B118" s="55">
        <v>5</v>
      </c>
      <c r="D118" s="23"/>
      <c r="F118" s="59">
        <v>585</v>
      </c>
      <c r="G118" s="60">
        <v>0</v>
      </c>
      <c r="H118" s="33">
        <f t="shared" si="2"/>
        <v>0</v>
      </c>
      <c r="I118" s="31"/>
      <c r="J118" s="59">
        <v>585</v>
      </c>
      <c r="K118" s="60">
        <v>0</v>
      </c>
      <c r="L118" s="33">
        <f t="shared" si="3"/>
        <v>0</v>
      </c>
      <c r="M118" s="57"/>
    </row>
    <row r="119" spans="1:13" x14ac:dyDescent="0.25">
      <c r="A119" s="55">
        <v>34</v>
      </c>
      <c r="B119" s="55">
        <v>35</v>
      </c>
      <c r="D119" s="23"/>
      <c r="F119" s="59">
        <v>590</v>
      </c>
      <c r="G119" s="60">
        <v>0</v>
      </c>
      <c r="H119" s="33">
        <f t="shared" si="2"/>
        <v>0</v>
      </c>
      <c r="I119" s="31"/>
      <c r="J119" s="59">
        <v>590</v>
      </c>
      <c r="K119" s="60">
        <v>0</v>
      </c>
      <c r="L119" s="33">
        <f t="shared" si="3"/>
        <v>0</v>
      </c>
      <c r="M119" s="57"/>
    </row>
    <row r="120" spans="1:13" x14ac:dyDescent="0.25">
      <c r="A120" s="55">
        <v>15</v>
      </c>
      <c r="B120" s="55">
        <v>12</v>
      </c>
      <c r="D120" s="23"/>
      <c r="F120" s="59">
        <v>595</v>
      </c>
      <c r="G120" s="60">
        <v>1</v>
      </c>
      <c r="H120" s="33">
        <f t="shared" si="2"/>
        <v>2.4102193299590263E-4</v>
      </c>
      <c r="I120" s="31"/>
      <c r="J120" s="59">
        <v>595</v>
      </c>
      <c r="K120" s="60">
        <v>0</v>
      </c>
      <c r="L120" s="33">
        <f t="shared" si="3"/>
        <v>0</v>
      </c>
      <c r="M120" s="57"/>
    </row>
    <row r="121" spans="1:13" x14ac:dyDescent="0.25">
      <c r="A121" s="55">
        <v>31.4499999999999</v>
      </c>
      <c r="B121" s="55">
        <v>55</v>
      </c>
      <c r="D121" s="23"/>
      <c r="F121" s="59">
        <v>600</v>
      </c>
      <c r="G121" s="60">
        <v>0</v>
      </c>
      <c r="H121" s="33">
        <f t="shared" si="2"/>
        <v>0</v>
      </c>
      <c r="I121" s="31"/>
      <c r="J121" s="59">
        <v>600</v>
      </c>
      <c r="K121" s="60">
        <v>0</v>
      </c>
      <c r="L121" s="33">
        <f t="shared" si="3"/>
        <v>0</v>
      </c>
      <c r="M121" s="57"/>
    </row>
    <row r="122" spans="1:13" x14ac:dyDescent="0.25">
      <c r="A122" s="55">
        <v>40</v>
      </c>
      <c r="B122" s="55">
        <v>31.4499999999999</v>
      </c>
      <c r="D122" s="23"/>
      <c r="F122" s="59">
        <v>605</v>
      </c>
      <c r="G122" s="60">
        <v>0</v>
      </c>
      <c r="H122" s="33">
        <f t="shared" si="2"/>
        <v>0</v>
      </c>
      <c r="I122" s="31"/>
      <c r="J122" s="59">
        <v>605</v>
      </c>
      <c r="K122" s="60">
        <v>0</v>
      </c>
      <c r="L122" s="33">
        <f t="shared" si="3"/>
        <v>0</v>
      </c>
      <c r="M122" s="57"/>
    </row>
    <row r="123" spans="1:13" x14ac:dyDescent="0.25">
      <c r="A123" s="55">
        <v>37</v>
      </c>
      <c r="B123" s="55">
        <v>31.4499999999999</v>
      </c>
      <c r="D123" s="23"/>
      <c r="F123" s="59">
        <v>610</v>
      </c>
      <c r="G123" s="60">
        <v>0</v>
      </c>
      <c r="H123" s="33">
        <f t="shared" si="2"/>
        <v>0</v>
      </c>
      <c r="I123" s="31"/>
      <c r="J123" s="59">
        <v>610</v>
      </c>
      <c r="K123" s="60">
        <v>0</v>
      </c>
      <c r="L123" s="33">
        <f t="shared" si="3"/>
        <v>0</v>
      </c>
      <c r="M123" s="57"/>
    </row>
    <row r="124" spans="1:13" x14ac:dyDescent="0.25">
      <c r="A124" s="55">
        <v>35</v>
      </c>
      <c r="B124" s="55">
        <v>29.75</v>
      </c>
      <c r="D124" s="23"/>
      <c r="F124" s="59">
        <v>615</v>
      </c>
      <c r="G124" s="60">
        <v>0</v>
      </c>
      <c r="H124" s="33">
        <f t="shared" si="2"/>
        <v>0</v>
      </c>
      <c r="I124" s="31"/>
      <c r="J124" s="59">
        <v>615</v>
      </c>
      <c r="K124" s="60">
        <v>0</v>
      </c>
      <c r="L124" s="33">
        <f t="shared" si="3"/>
        <v>0</v>
      </c>
      <c r="M124" s="57"/>
    </row>
    <row r="125" spans="1:13" x14ac:dyDescent="0.25">
      <c r="A125" s="55">
        <v>7.2</v>
      </c>
      <c r="B125" s="55">
        <v>0</v>
      </c>
      <c r="D125" s="23"/>
      <c r="F125" s="59">
        <v>620</v>
      </c>
      <c r="G125" s="60">
        <v>0</v>
      </c>
      <c r="H125" s="33">
        <f t="shared" si="2"/>
        <v>0</v>
      </c>
      <c r="I125" s="31"/>
      <c r="J125" s="59">
        <v>620</v>
      </c>
      <c r="K125" s="60">
        <v>0</v>
      </c>
      <c r="L125" s="33">
        <f t="shared" si="3"/>
        <v>0</v>
      </c>
      <c r="M125" s="57"/>
    </row>
    <row r="126" spans="1:13" x14ac:dyDescent="0.25">
      <c r="A126" s="55">
        <v>28</v>
      </c>
      <c r="B126" s="55">
        <v>35</v>
      </c>
      <c r="D126" s="23"/>
      <c r="F126" s="59">
        <v>625</v>
      </c>
      <c r="G126" s="60">
        <v>0</v>
      </c>
      <c r="H126" s="33">
        <f t="shared" si="2"/>
        <v>0</v>
      </c>
      <c r="I126" s="31"/>
      <c r="J126" s="59">
        <v>625</v>
      </c>
      <c r="K126" s="60">
        <v>0</v>
      </c>
      <c r="L126" s="33">
        <f t="shared" si="3"/>
        <v>0</v>
      </c>
      <c r="M126" s="57"/>
    </row>
    <row r="127" spans="1:13" x14ac:dyDescent="0.25">
      <c r="A127" s="55">
        <v>35</v>
      </c>
      <c r="B127" s="55">
        <v>26.25</v>
      </c>
      <c r="D127" s="23"/>
      <c r="F127" s="59">
        <v>630</v>
      </c>
      <c r="G127" s="60">
        <v>0</v>
      </c>
      <c r="H127" s="33">
        <f t="shared" si="2"/>
        <v>0</v>
      </c>
      <c r="I127" s="31"/>
      <c r="J127" s="59">
        <v>630</v>
      </c>
      <c r="K127" s="60">
        <v>0</v>
      </c>
      <c r="L127" s="33">
        <f t="shared" si="3"/>
        <v>0</v>
      </c>
      <c r="M127" s="57"/>
    </row>
    <row r="128" spans="1:13" x14ac:dyDescent="0.25">
      <c r="A128" s="55">
        <v>37</v>
      </c>
      <c r="B128" s="55">
        <v>15</v>
      </c>
      <c r="D128" s="23"/>
      <c r="F128" s="59">
        <v>635</v>
      </c>
      <c r="G128" s="60">
        <v>0</v>
      </c>
      <c r="H128" s="33">
        <f t="shared" si="2"/>
        <v>0</v>
      </c>
      <c r="I128" s="31"/>
      <c r="J128" s="59">
        <v>635</v>
      </c>
      <c r="K128" s="60">
        <v>0</v>
      </c>
      <c r="L128" s="33">
        <f t="shared" si="3"/>
        <v>0</v>
      </c>
      <c r="M128" s="57"/>
    </row>
    <row r="129" spans="1:13" x14ac:dyDescent="0.25">
      <c r="A129" s="55">
        <v>28</v>
      </c>
      <c r="B129" s="55">
        <v>37</v>
      </c>
      <c r="D129" s="23"/>
      <c r="F129" s="59">
        <v>640</v>
      </c>
      <c r="G129" s="60">
        <v>1</v>
      </c>
      <c r="H129" s="33">
        <f t="shared" si="2"/>
        <v>2.4102193299590263E-4</v>
      </c>
      <c r="I129" s="31"/>
      <c r="J129" s="59">
        <v>640</v>
      </c>
      <c r="K129" s="60">
        <v>0</v>
      </c>
      <c r="L129" s="33">
        <f t="shared" si="3"/>
        <v>0</v>
      </c>
      <c r="M129" s="57"/>
    </row>
    <row r="130" spans="1:13" x14ac:dyDescent="0.25">
      <c r="A130" s="55">
        <v>15</v>
      </c>
      <c r="B130" s="55">
        <v>35</v>
      </c>
      <c r="D130" s="23"/>
      <c r="F130" s="59">
        <v>645</v>
      </c>
      <c r="G130" s="60">
        <v>0</v>
      </c>
      <c r="H130" s="33">
        <f t="shared" ref="H130:H193" si="4">G130/4149</f>
        <v>0</v>
      </c>
      <c r="I130" s="31"/>
      <c r="J130" s="59">
        <v>645</v>
      </c>
      <c r="K130" s="60">
        <v>0</v>
      </c>
      <c r="L130" s="33">
        <f t="shared" si="3"/>
        <v>0</v>
      </c>
      <c r="M130" s="57"/>
    </row>
    <row r="131" spans="1:13" x14ac:dyDescent="0.25">
      <c r="A131" s="55">
        <v>8.0500000000000007</v>
      </c>
      <c r="B131" s="55">
        <v>34</v>
      </c>
      <c r="D131" s="23"/>
      <c r="F131" s="59">
        <v>650</v>
      </c>
      <c r="G131" s="60">
        <v>0</v>
      </c>
      <c r="H131" s="33">
        <f t="shared" si="4"/>
        <v>0</v>
      </c>
      <c r="I131" s="31"/>
      <c r="J131" s="59">
        <v>650</v>
      </c>
      <c r="K131" s="60">
        <v>0</v>
      </c>
      <c r="L131" s="33">
        <f t="shared" ref="L131:L175" si="5">K131/741</f>
        <v>0</v>
      </c>
      <c r="M131" s="57"/>
    </row>
    <row r="132" spans="1:13" x14ac:dyDescent="0.25">
      <c r="A132" s="55">
        <v>15</v>
      </c>
      <c r="B132" s="55">
        <v>80</v>
      </c>
      <c r="D132" s="23"/>
      <c r="F132" s="59">
        <v>655</v>
      </c>
      <c r="G132" s="60">
        <v>0</v>
      </c>
      <c r="H132" s="33">
        <f t="shared" si="4"/>
        <v>0</v>
      </c>
      <c r="I132" s="31"/>
      <c r="J132" s="59">
        <v>655</v>
      </c>
      <c r="K132" s="60">
        <v>0</v>
      </c>
      <c r="L132" s="33">
        <f t="shared" si="5"/>
        <v>0</v>
      </c>
      <c r="M132" s="57"/>
    </row>
    <row r="133" spans="1:13" x14ac:dyDescent="0.25">
      <c r="A133" s="55">
        <v>16</v>
      </c>
      <c r="B133" s="55">
        <v>204</v>
      </c>
      <c r="D133" s="23"/>
      <c r="F133" s="59">
        <v>660</v>
      </c>
      <c r="G133" s="60">
        <v>0</v>
      </c>
      <c r="H133" s="33">
        <f t="shared" si="4"/>
        <v>0</v>
      </c>
      <c r="I133" s="31"/>
      <c r="J133" s="59">
        <v>660</v>
      </c>
      <c r="K133" s="60">
        <v>0</v>
      </c>
      <c r="L133" s="33">
        <f t="shared" si="5"/>
        <v>0</v>
      </c>
      <c r="M133" s="57"/>
    </row>
    <row r="134" spans="1:13" x14ac:dyDescent="0.25">
      <c r="A134" s="55">
        <v>7</v>
      </c>
      <c r="B134" s="55">
        <v>50</v>
      </c>
      <c r="D134" s="23"/>
      <c r="F134" s="59">
        <v>665</v>
      </c>
      <c r="G134" s="60">
        <v>0</v>
      </c>
      <c r="H134" s="33">
        <f t="shared" si="4"/>
        <v>0</v>
      </c>
      <c r="I134" s="31"/>
      <c r="J134" s="59">
        <v>665</v>
      </c>
      <c r="K134" s="60">
        <v>0</v>
      </c>
      <c r="L134" s="33">
        <f t="shared" si="5"/>
        <v>0</v>
      </c>
      <c r="M134" s="57"/>
    </row>
    <row r="135" spans="1:13" x14ac:dyDescent="0.25">
      <c r="A135" s="55">
        <v>35</v>
      </c>
      <c r="B135" s="55">
        <v>35</v>
      </c>
      <c r="D135" s="23"/>
      <c r="F135" s="59">
        <v>670</v>
      </c>
      <c r="G135" s="60">
        <v>0</v>
      </c>
      <c r="H135" s="33">
        <f t="shared" si="4"/>
        <v>0</v>
      </c>
      <c r="I135" s="31"/>
      <c r="J135" s="59">
        <v>670</v>
      </c>
      <c r="K135" s="60">
        <v>0</v>
      </c>
      <c r="L135" s="33">
        <f t="shared" si="5"/>
        <v>0</v>
      </c>
      <c r="M135" s="57"/>
    </row>
    <row r="136" spans="1:13" x14ac:dyDescent="0.25">
      <c r="A136" s="55">
        <v>32</v>
      </c>
      <c r="B136" s="55">
        <v>100</v>
      </c>
      <c r="D136" s="23"/>
      <c r="F136" s="59">
        <v>675</v>
      </c>
      <c r="G136" s="60">
        <v>1</v>
      </c>
      <c r="H136" s="33">
        <f t="shared" si="4"/>
        <v>2.4102193299590263E-4</v>
      </c>
      <c r="I136" s="31"/>
      <c r="J136" s="59">
        <v>675</v>
      </c>
      <c r="K136" s="60">
        <v>0</v>
      </c>
      <c r="L136" s="33">
        <f t="shared" si="5"/>
        <v>0</v>
      </c>
      <c r="M136" s="57"/>
    </row>
    <row r="137" spans="1:13" x14ac:dyDescent="0.25">
      <c r="A137" s="55">
        <v>25.899999999999899</v>
      </c>
      <c r="B137" s="55">
        <v>39</v>
      </c>
      <c r="D137" s="23"/>
      <c r="F137" s="59">
        <v>680</v>
      </c>
      <c r="G137" s="60">
        <v>0</v>
      </c>
      <c r="H137" s="33">
        <f t="shared" si="4"/>
        <v>0</v>
      </c>
      <c r="I137" s="31"/>
      <c r="J137" s="59">
        <v>680</v>
      </c>
      <c r="K137" s="60">
        <v>0</v>
      </c>
      <c r="L137" s="33">
        <f t="shared" si="5"/>
        <v>0</v>
      </c>
      <c r="M137" s="57"/>
    </row>
    <row r="138" spans="1:13" x14ac:dyDescent="0.25">
      <c r="A138" s="55">
        <v>31.4499999999999</v>
      </c>
      <c r="B138" s="55">
        <v>31.4499999999999</v>
      </c>
      <c r="D138" s="23"/>
      <c r="F138" s="59">
        <v>685</v>
      </c>
      <c r="G138" s="60">
        <v>0</v>
      </c>
      <c r="H138" s="33">
        <f t="shared" si="4"/>
        <v>0</v>
      </c>
      <c r="I138" s="31"/>
      <c r="J138" s="59">
        <v>685</v>
      </c>
      <c r="K138" s="60">
        <v>0</v>
      </c>
      <c r="L138" s="33">
        <f t="shared" si="5"/>
        <v>0</v>
      </c>
      <c r="M138" s="57"/>
    </row>
    <row r="139" spans="1:13" x14ac:dyDescent="0.25">
      <c r="A139" s="55">
        <v>37</v>
      </c>
      <c r="B139" s="55">
        <v>14.8</v>
      </c>
      <c r="D139" s="23"/>
      <c r="F139" s="59">
        <v>690</v>
      </c>
      <c r="G139" s="60">
        <v>0</v>
      </c>
      <c r="H139" s="33">
        <f t="shared" si="4"/>
        <v>0</v>
      </c>
      <c r="I139" s="31"/>
      <c r="J139" s="59">
        <v>690</v>
      </c>
      <c r="K139" s="60">
        <v>0</v>
      </c>
      <c r="L139" s="33">
        <f t="shared" si="5"/>
        <v>0</v>
      </c>
      <c r="M139" s="57"/>
    </row>
    <row r="140" spans="1:13" x14ac:dyDescent="0.25">
      <c r="A140" s="55">
        <v>5</v>
      </c>
      <c r="B140" s="55">
        <v>27.1999999999999</v>
      </c>
      <c r="D140" s="23"/>
      <c r="F140" s="59">
        <v>695</v>
      </c>
      <c r="G140" s="60">
        <v>0</v>
      </c>
      <c r="H140" s="33">
        <f t="shared" si="4"/>
        <v>0</v>
      </c>
      <c r="I140" s="31"/>
      <c r="J140" s="59">
        <v>695</v>
      </c>
      <c r="K140" s="60">
        <v>0</v>
      </c>
      <c r="L140" s="33">
        <f t="shared" si="5"/>
        <v>0</v>
      </c>
      <c r="M140" s="57"/>
    </row>
    <row r="141" spans="1:13" x14ac:dyDescent="0.25">
      <c r="A141" s="55">
        <v>37</v>
      </c>
      <c r="B141" s="55">
        <v>5</v>
      </c>
      <c r="D141" s="23"/>
      <c r="F141" s="59">
        <v>700</v>
      </c>
      <c r="G141" s="60">
        <v>0</v>
      </c>
      <c r="H141" s="33">
        <f t="shared" si="4"/>
        <v>0</v>
      </c>
      <c r="I141" s="31"/>
      <c r="J141" s="59">
        <v>700</v>
      </c>
      <c r="K141" s="60">
        <v>0</v>
      </c>
      <c r="L141" s="33">
        <f t="shared" si="5"/>
        <v>0</v>
      </c>
      <c r="M141" s="57"/>
    </row>
    <row r="142" spans="1:13" x14ac:dyDescent="0.25">
      <c r="A142" s="55">
        <v>10</v>
      </c>
      <c r="B142" s="55">
        <v>37</v>
      </c>
      <c r="D142" s="23"/>
      <c r="F142" s="59">
        <v>705</v>
      </c>
      <c r="G142" s="60">
        <v>0</v>
      </c>
      <c r="H142" s="33">
        <f t="shared" si="4"/>
        <v>0</v>
      </c>
      <c r="I142" s="31"/>
      <c r="J142" s="59">
        <v>705</v>
      </c>
      <c r="K142" s="60">
        <v>0</v>
      </c>
      <c r="L142" s="33">
        <f t="shared" si="5"/>
        <v>0</v>
      </c>
      <c r="M142" s="57"/>
    </row>
    <row r="143" spans="1:13" x14ac:dyDescent="0.25">
      <c r="A143" s="55">
        <v>31.4499999999999</v>
      </c>
      <c r="B143" s="55">
        <v>63.75</v>
      </c>
      <c r="D143" s="23"/>
      <c r="F143" s="59">
        <v>710</v>
      </c>
      <c r="G143" s="60">
        <v>0</v>
      </c>
      <c r="H143" s="33">
        <f t="shared" si="4"/>
        <v>0</v>
      </c>
      <c r="I143" s="31"/>
      <c r="J143" s="59">
        <v>710</v>
      </c>
      <c r="K143" s="60">
        <v>0</v>
      </c>
      <c r="L143" s="33">
        <f t="shared" si="5"/>
        <v>0</v>
      </c>
      <c r="M143" s="57"/>
    </row>
    <row r="144" spans="1:13" x14ac:dyDescent="0.25">
      <c r="A144" s="55">
        <v>3.3</v>
      </c>
      <c r="B144" s="55">
        <v>28.899999999999899</v>
      </c>
      <c r="D144" s="23"/>
      <c r="F144" s="59">
        <v>715</v>
      </c>
      <c r="G144" s="60">
        <v>0</v>
      </c>
      <c r="H144" s="33">
        <f t="shared" si="4"/>
        <v>0</v>
      </c>
      <c r="I144" s="31"/>
      <c r="J144" s="59">
        <v>715</v>
      </c>
      <c r="K144" s="60">
        <v>0</v>
      </c>
      <c r="L144" s="33">
        <f t="shared" si="5"/>
        <v>0</v>
      </c>
      <c r="M144" s="57"/>
    </row>
    <row r="145" spans="1:13" x14ac:dyDescent="0.25">
      <c r="A145" s="55">
        <v>34</v>
      </c>
      <c r="B145" s="55">
        <v>5</v>
      </c>
      <c r="D145" s="23"/>
      <c r="F145" s="59">
        <v>720</v>
      </c>
      <c r="G145" s="60">
        <v>0</v>
      </c>
      <c r="H145" s="33">
        <f t="shared" si="4"/>
        <v>0</v>
      </c>
      <c r="I145" s="31"/>
      <c r="J145" s="59">
        <v>720</v>
      </c>
      <c r="K145" s="60">
        <v>0</v>
      </c>
      <c r="L145" s="33">
        <f t="shared" si="5"/>
        <v>0</v>
      </c>
      <c r="M145" s="57"/>
    </row>
    <row r="146" spans="1:13" x14ac:dyDescent="0.25">
      <c r="A146" s="55">
        <v>34</v>
      </c>
      <c r="B146" s="55">
        <v>29.75</v>
      </c>
      <c r="D146" s="23"/>
      <c r="F146" s="59">
        <v>725</v>
      </c>
      <c r="G146" s="60">
        <v>0</v>
      </c>
      <c r="H146" s="33">
        <f t="shared" si="4"/>
        <v>0</v>
      </c>
      <c r="I146" s="31"/>
      <c r="J146" s="59">
        <v>725</v>
      </c>
      <c r="K146" s="60">
        <v>0</v>
      </c>
      <c r="L146" s="33">
        <f t="shared" si="5"/>
        <v>0</v>
      </c>
      <c r="M146" s="57"/>
    </row>
    <row r="147" spans="1:13" x14ac:dyDescent="0.25">
      <c r="A147" s="55">
        <v>35</v>
      </c>
      <c r="B147" s="55">
        <v>31.4499999999999</v>
      </c>
      <c r="D147" s="23"/>
      <c r="F147" s="59">
        <v>730</v>
      </c>
      <c r="G147" s="60">
        <v>0</v>
      </c>
      <c r="H147" s="33">
        <f t="shared" si="4"/>
        <v>0</v>
      </c>
      <c r="I147" s="31"/>
      <c r="J147" s="59">
        <v>730</v>
      </c>
      <c r="K147" s="60">
        <v>0</v>
      </c>
      <c r="L147" s="33">
        <f t="shared" si="5"/>
        <v>0</v>
      </c>
      <c r="M147" s="57"/>
    </row>
    <row r="148" spans="1:13" x14ac:dyDescent="0.25">
      <c r="A148" s="55">
        <v>3.75</v>
      </c>
      <c r="B148" s="55">
        <v>34</v>
      </c>
      <c r="D148" s="23"/>
      <c r="F148" s="59">
        <v>735</v>
      </c>
      <c r="G148" s="60">
        <v>0</v>
      </c>
      <c r="H148" s="33">
        <f t="shared" si="4"/>
        <v>0</v>
      </c>
      <c r="I148" s="31"/>
      <c r="J148" s="59">
        <v>735</v>
      </c>
      <c r="K148" s="60">
        <v>0</v>
      </c>
      <c r="L148" s="33">
        <f t="shared" si="5"/>
        <v>0</v>
      </c>
      <c r="M148" s="57"/>
    </row>
    <row r="149" spans="1:13" x14ac:dyDescent="0.25">
      <c r="A149" s="55">
        <v>40</v>
      </c>
      <c r="B149" s="55">
        <v>52</v>
      </c>
      <c r="D149" s="23"/>
      <c r="F149" s="59">
        <v>740</v>
      </c>
      <c r="G149" s="60">
        <v>0</v>
      </c>
      <c r="H149" s="33">
        <f t="shared" si="4"/>
        <v>0</v>
      </c>
      <c r="I149" s="31"/>
      <c r="J149" s="59">
        <v>740</v>
      </c>
      <c r="K149" s="60">
        <v>0</v>
      </c>
      <c r="L149" s="33">
        <f t="shared" si="5"/>
        <v>0</v>
      </c>
      <c r="M149" s="57"/>
    </row>
    <row r="150" spans="1:13" x14ac:dyDescent="0.25">
      <c r="A150" s="55">
        <v>7</v>
      </c>
      <c r="B150" s="55">
        <v>29.1999999999999</v>
      </c>
      <c r="D150" s="23"/>
      <c r="F150" s="59">
        <v>745</v>
      </c>
      <c r="G150" s="60">
        <v>0</v>
      </c>
      <c r="H150" s="33">
        <f t="shared" si="4"/>
        <v>0</v>
      </c>
      <c r="I150" s="31"/>
      <c r="J150" s="59">
        <v>745</v>
      </c>
      <c r="K150" s="60">
        <v>0</v>
      </c>
      <c r="L150" s="33">
        <f t="shared" si="5"/>
        <v>0</v>
      </c>
      <c r="M150" s="57"/>
    </row>
    <row r="151" spans="1:13" x14ac:dyDescent="0.25">
      <c r="A151" s="55">
        <v>68</v>
      </c>
      <c r="B151" s="55">
        <v>37</v>
      </c>
      <c r="D151" s="23"/>
      <c r="F151" s="59">
        <v>750</v>
      </c>
      <c r="G151" s="60">
        <v>0</v>
      </c>
      <c r="H151" s="33">
        <f t="shared" si="4"/>
        <v>0</v>
      </c>
      <c r="I151" s="31"/>
      <c r="J151" s="59">
        <v>750</v>
      </c>
      <c r="K151" s="60">
        <v>0</v>
      </c>
      <c r="L151" s="33">
        <f t="shared" si="5"/>
        <v>0</v>
      </c>
      <c r="M151" s="57"/>
    </row>
    <row r="152" spans="1:13" x14ac:dyDescent="0.25">
      <c r="A152" s="55">
        <v>16</v>
      </c>
      <c r="B152" s="55">
        <v>16</v>
      </c>
      <c r="D152" s="23"/>
      <c r="F152" s="59">
        <v>755</v>
      </c>
      <c r="G152" s="60">
        <v>0</v>
      </c>
      <c r="H152" s="33">
        <f t="shared" si="4"/>
        <v>0</v>
      </c>
      <c r="I152" s="31"/>
      <c r="J152" s="59">
        <v>755</v>
      </c>
      <c r="K152" s="60">
        <v>0</v>
      </c>
      <c r="L152" s="33">
        <f t="shared" si="5"/>
        <v>0</v>
      </c>
      <c r="M152" s="57"/>
    </row>
    <row r="153" spans="1:13" x14ac:dyDescent="0.25">
      <c r="A153" s="55">
        <v>40</v>
      </c>
      <c r="B153" s="55">
        <v>28</v>
      </c>
      <c r="D153" s="23"/>
      <c r="F153" s="59">
        <v>760</v>
      </c>
      <c r="G153" s="60">
        <v>0</v>
      </c>
      <c r="H153" s="33">
        <f t="shared" si="4"/>
        <v>0</v>
      </c>
      <c r="I153" s="31"/>
      <c r="J153" s="59">
        <v>760</v>
      </c>
      <c r="K153" s="60">
        <v>0</v>
      </c>
      <c r="L153" s="33">
        <f t="shared" si="5"/>
        <v>0</v>
      </c>
      <c r="M153" s="57"/>
    </row>
    <row r="154" spans="1:13" x14ac:dyDescent="0.25">
      <c r="A154" s="55">
        <v>29.75</v>
      </c>
      <c r="B154" s="55">
        <v>31.4499999999999</v>
      </c>
      <c r="D154" s="23"/>
      <c r="F154" s="59">
        <v>765</v>
      </c>
      <c r="G154" s="60">
        <v>0</v>
      </c>
      <c r="H154" s="33">
        <f t="shared" si="4"/>
        <v>0</v>
      </c>
      <c r="I154" s="31"/>
      <c r="J154" s="59">
        <v>765</v>
      </c>
      <c r="K154" s="60">
        <v>0</v>
      </c>
      <c r="L154" s="33">
        <f t="shared" si="5"/>
        <v>0</v>
      </c>
      <c r="M154" s="57"/>
    </row>
    <row r="155" spans="1:13" x14ac:dyDescent="0.25">
      <c r="A155" s="55">
        <v>37</v>
      </c>
      <c r="B155" s="55">
        <v>50</v>
      </c>
      <c r="D155" s="23"/>
      <c r="F155" s="59">
        <v>770</v>
      </c>
      <c r="G155" s="60">
        <v>0</v>
      </c>
      <c r="H155" s="33">
        <f t="shared" si="4"/>
        <v>0</v>
      </c>
      <c r="I155" s="31"/>
      <c r="J155" s="59">
        <v>770</v>
      </c>
      <c r="K155" s="60">
        <v>0</v>
      </c>
      <c r="L155" s="33">
        <f t="shared" si="5"/>
        <v>0</v>
      </c>
      <c r="M155" s="57"/>
    </row>
    <row r="156" spans="1:13" x14ac:dyDescent="0.25">
      <c r="A156" s="55">
        <v>32</v>
      </c>
      <c r="B156" s="55">
        <v>64</v>
      </c>
      <c r="D156" s="23"/>
      <c r="F156" s="59">
        <v>775</v>
      </c>
      <c r="G156" s="60">
        <v>0</v>
      </c>
      <c r="H156" s="33">
        <f t="shared" si="4"/>
        <v>0</v>
      </c>
      <c r="I156" s="31"/>
      <c r="J156" s="59">
        <v>775</v>
      </c>
      <c r="K156" s="60">
        <v>0</v>
      </c>
      <c r="L156" s="33">
        <f t="shared" si="5"/>
        <v>0</v>
      </c>
      <c r="M156" s="57"/>
    </row>
    <row r="157" spans="1:13" x14ac:dyDescent="0.25">
      <c r="A157" s="55">
        <v>22.75</v>
      </c>
      <c r="B157" s="55">
        <v>37</v>
      </c>
      <c r="D157" s="23"/>
      <c r="F157" s="59">
        <v>780</v>
      </c>
      <c r="G157" s="60">
        <v>0</v>
      </c>
      <c r="H157" s="33">
        <f t="shared" si="4"/>
        <v>0</v>
      </c>
      <c r="I157" s="31"/>
      <c r="J157" s="59">
        <v>780</v>
      </c>
      <c r="K157" s="60">
        <v>0</v>
      </c>
      <c r="L157" s="33">
        <f t="shared" si="5"/>
        <v>0</v>
      </c>
      <c r="M157" s="57"/>
    </row>
    <row r="158" spans="1:13" x14ac:dyDescent="0.25">
      <c r="A158" s="55">
        <v>32</v>
      </c>
      <c r="B158" s="55">
        <v>7</v>
      </c>
      <c r="D158" s="23"/>
      <c r="F158" s="59">
        <v>785</v>
      </c>
      <c r="G158" s="60">
        <v>0</v>
      </c>
      <c r="H158" s="33">
        <f t="shared" si="4"/>
        <v>0</v>
      </c>
      <c r="I158" s="31"/>
      <c r="J158" s="59">
        <v>785</v>
      </c>
      <c r="K158" s="60">
        <v>0</v>
      </c>
      <c r="L158" s="33">
        <f t="shared" si="5"/>
        <v>0</v>
      </c>
      <c r="M158" s="57"/>
    </row>
    <row r="159" spans="1:13" x14ac:dyDescent="0.25">
      <c r="A159" s="55">
        <v>30</v>
      </c>
      <c r="B159" s="55">
        <v>34</v>
      </c>
      <c r="D159" s="23"/>
      <c r="F159" s="59">
        <v>790</v>
      </c>
      <c r="G159" s="60">
        <v>0</v>
      </c>
      <c r="H159" s="33">
        <f t="shared" si="4"/>
        <v>0</v>
      </c>
      <c r="I159" s="31"/>
      <c r="J159" s="59">
        <v>790</v>
      </c>
      <c r="K159" s="60">
        <v>0</v>
      </c>
      <c r="L159" s="33">
        <f t="shared" si="5"/>
        <v>0</v>
      </c>
      <c r="M159" s="57"/>
    </row>
    <row r="160" spans="1:13" x14ac:dyDescent="0.25">
      <c r="A160" s="55">
        <v>29.75</v>
      </c>
      <c r="B160" s="55">
        <v>33.149999999999899</v>
      </c>
      <c r="D160" s="23"/>
      <c r="F160" s="59">
        <v>795</v>
      </c>
      <c r="G160" s="60">
        <v>0</v>
      </c>
      <c r="H160" s="33">
        <f t="shared" si="4"/>
        <v>0</v>
      </c>
      <c r="I160" s="31"/>
      <c r="J160" s="59">
        <v>795</v>
      </c>
      <c r="K160" s="60">
        <v>0</v>
      </c>
      <c r="L160" s="33">
        <f t="shared" si="5"/>
        <v>0</v>
      </c>
      <c r="M160" s="57"/>
    </row>
    <row r="161" spans="1:13" x14ac:dyDescent="0.25">
      <c r="A161" s="55">
        <v>39</v>
      </c>
      <c r="B161" s="55">
        <v>20.649999999999899</v>
      </c>
      <c r="D161" s="23"/>
      <c r="F161" s="59">
        <v>800</v>
      </c>
      <c r="G161" s="60">
        <v>0</v>
      </c>
      <c r="H161" s="33">
        <f t="shared" si="4"/>
        <v>0</v>
      </c>
      <c r="I161" s="31"/>
      <c r="J161" s="59">
        <v>800</v>
      </c>
      <c r="K161" s="60">
        <v>0</v>
      </c>
      <c r="L161" s="33">
        <f t="shared" si="5"/>
        <v>0</v>
      </c>
      <c r="M161" s="57"/>
    </row>
    <row r="162" spans="1:13" x14ac:dyDescent="0.25">
      <c r="A162" s="55">
        <v>37</v>
      </c>
      <c r="B162" s="55">
        <v>0</v>
      </c>
      <c r="D162" s="23"/>
      <c r="F162" s="59">
        <v>805</v>
      </c>
      <c r="G162" s="60">
        <v>0</v>
      </c>
      <c r="H162" s="33">
        <f t="shared" si="4"/>
        <v>0</v>
      </c>
      <c r="I162" s="31"/>
      <c r="J162" s="59">
        <v>805</v>
      </c>
      <c r="K162" s="60">
        <v>0</v>
      </c>
      <c r="L162" s="33">
        <f t="shared" si="5"/>
        <v>0</v>
      </c>
      <c r="M162" s="57"/>
    </row>
    <row r="163" spans="1:13" x14ac:dyDescent="0.25">
      <c r="A163" s="55">
        <v>35</v>
      </c>
      <c r="B163" s="55">
        <v>5</v>
      </c>
      <c r="D163" s="23"/>
      <c r="F163" s="59">
        <v>810</v>
      </c>
      <c r="G163" s="60">
        <v>0</v>
      </c>
      <c r="H163" s="33">
        <f t="shared" si="4"/>
        <v>0</v>
      </c>
      <c r="I163" s="31"/>
      <c r="J163" s="59">
        <v>810</v>
      </c>
      <c r="K163" s="60">
        <v>0</v>
      </c>
      <c r="L163" s="33">
        <f t="shared" si="5"/>
        <v>0</v>
      </c>
      <c r="M163" s="57"/>
    </row>
    <row r="164" spans="1:13" x14ac:dyDescent="0.25">
      <c r="A164" s="55">
        <v>37</v>
      </c>
      <c r="B164" s="55">
        <v>34</v>
      </c>
      <c r="D164" s="23"/>
      <c r="F164" s="59">
        <v>815</v>
      </c>
      <c r="G164" s="60">
        <v>0</v>
      </c>
      <c r="H164" s="33">
        <f t="shared" si="4"/>
        <v>0</v>
      </c>
      <c r="I164" s="31"/>
      <c r="J164" s="59">
        <v>815</v>
      </c>
      <c r="K164" s="60">
        <v>0</v>
      </c>
      <c r="L164" s="33">
        <f t="shared" si="5"/>
        <v>0</v>
      </c>
      <c r="M164" s="57"/>
    </row>
    <row r="165" spans="1:13" x14ac:dyDescent="0.25">
      <c r="A165" s="55">
        <v>31.4499999999999</v>
      </c>
      <c r="B165" s="55">
        <v>34</v>
      </c>
      <c r="D165" s="23"/>
      <c r="F165" s="59">
        <v>820</v>
      </c>
      <c r="G165" s="60">
        <v>0</v>
      </c>
      <c r="H165" s="33">
        <f t="shared" si="4"/>
        <v>0</v>
      </c>
      <c r="I165" s="31"/>
      <c r="J165" s="59">
        <v>820</v>
      </c>
      <c r="K165" s="60">
        <v>0</v>
      </c>
      <c r="L165" s="33">
        <f t="shared" si="5"/>
        <v>0</v>
      </c>
      <c r="M165" s="57"/>
    </row>
    <row r="166" spans="1:13" x14ac:dyDescent="0.25">
      <c r="A166" s="55">
        <v>37</v>
      </c>
      <c r="B166" s="55">
        <v>30</v>
      </c>
      <c r="D166" s="23"/>
      <c r="F166" s="59">
        <v>825</v>
      </c>
      <c r="G166" s="60">
        <v>0</v>
      </c>
      <c r="H166" s="33">
        <f t="shared" si="4"/>
        <v>0</v>
      </c>
      <c r="I166" s="31"/>
      <c r="J166" s="59">
        <v>825</v>
      </c>
      <c r="K166" s="60">
        <v>0</v>
      </c>
      <c r="L166" s="33">
        <f t="shared" si="5"/>
        <v>0</v>
      </c>
      <c r="M166" s="57"/>
    </row>
    <row r="167" spans="1:13" x14ac:dyDescent="0.25">
      <c r="A167" s="55">
        <v>51</v>
      </c>
      <c r="B167" s="55">
        <v>19.100000000000001</v>
      </c>
      <c r="D167" s="23"/>
      <c r="F167" s="59">
        <v>830</v>
      </c>
      <c r="G167" s="60">
        <v>0</v>
      </c>
      <c r="H167" s="33">
        <f t="shared" si="4"/>
        <v>0</v>
      </c>
      <c r="I167" s="31"/>
      <c r="J167" s="59">
        <v>830</v>
      </c>
      <c r="K167" s="60">
        <v>0</v>
      </c>
      <c r="L167" s="33">
        <f t="shared" si="5"/>
        <v>0</v>
      </c>
      <c r="M167" s="57"/>
    </row>
    <row r="168" spans="1:13" x14ac:dyDescent="0.25">
      <c r="A168" s="55">
        <v>32</v>
      </c>
      <c r="B168" s="55">
        <v>32</v>
      </c>
      <c r="D168" s="23"/>
      <c r="F168" s="59">
        <v>835</v>
      </c>
      <c r="G168" s="60">
        <v>0</v>
      </c>
      <c r="H168" s="33">
        <f t="shared" si="4"/>
        <v>0</v>
      </c>
      <c r="I168" s="31"/>
      <c r="J168" s="59">
        <v>835</v>
      </c>
      <c r="K168" s="60">
        <v>0</v>
      </c>
      <c r="L168" s="33">
        <f t="shared" si="5"/>
        <v>0</v>
      </c>
      <c r="M168" s="57"/>
    </row>
    <row r="169" spans="1:13" x14ac:dyDescent="0.25">
      <c r="A169" s="55">
        <v>37</v>
      </c>
      <c r="B169" s="55">
        <v>37</v>
      </c>
      <c r="D169" s="23"/>
      <c r="F169" s="59">
        <v>840</v>
      </c>
      <c r="G169" s="60">
        <v>0</v>
      </c>
      <c r="H169" s="33">
        <f t="shared" si="4"/>
        <v>0</v>
      </c>
      <c r="I169" s="31"/>
      <c r="J169" s="59">
        <v>840</v>
      </c>
      <c r="K169" s="60">
        <v>0</v>
      </c>
      <c r="L169" s="33">
        <f t="shared" si="5"/>
        <v>0</v>
      </c>
      <c r="M169" s="57"/>
    </row>
    <row r="170" spans="1:13" x14ac:dyDescent="0.25">
      <c r="A170" s="55">
        <v>34</v>
      </c>
      <c r="B170" s="55">
        <v>34</v>
      </c>
      <c r="D170" s="23"/>
      <c r="F170" s="59">
        <v>845</v>
      </c>
      <c r="G170" s="60">
        <v>0</v>
      </c>
      <c r="H170" s="33">
        <f t="shared" si="4"/>
        <v>0</v>
      </c>
      <c r="I170" s="31"/>
      <c r="J170" s="59">
        <v>845</v>
      </c>
      <c r="K170" s="60">
        <v>0</v>
      </c>
      <c r="L170" s="33">
        <f t="shared" si="5"/>
        <v>0</v>
      </c>
      <c r="M170" s="57"/>
    </row>
    <row r="171" spans="1:13" x14ac:dyDescent="0.25">
      <c r="A171" s="55">
        <v>4</v>
      </c>
      <c r="B171" s="55">
        <v>7</v>
      </c>
      <c r="D171" s="23"/>
      <c r="F171" s="59">
        <v>850</v>
      </c>
      <c r="G171" s="60">
        <v>0</v>
      </c>
      <c r="H171" s="33">
        <f t="shared" si="4"/>
        <v>0</v>
      </c>
      <c r="I171" s="31"/>
      <c r="J171" s="59">
        <v>850</v>
      </c>
      <c r="K171" s="60">
        <v>0</v>
      </c>
      <c r="L171" s="33">
        <f t="shared" si="5"/>
        <v>0</v>
      </c>
      <c r="M171" s="57"/>
    </row>
    <row r="172" spans="1:13" x14ac:dyDescent="0.25">
      <c r="A172" s="55">
        <v>37</v>
      </c>
      <c r="B172" s="55">
        <v>0.84999999999999898</v>
      </c>
      <c r="D172" s="23"/>
      <c r="F172" s="59">
        <v>855</v>
      </c>
      <c r="G172" s="60">
        <v>0</v>
      </c>
      <c r="H172" s="33">
        <f t="shared" si="4"/>
        <v>0</v>
      </c>
      <c r="I172" s="31"/>
      <c r="J172" s="59">
        <v>855</v>
      </c>
      <c r="K172" s="60">
        <v>0</v>
      </c>
      <c r="L172" s="33">
        <f t="shared" si="5"/>
        <v>0</v>
      </c>
      <c r="M172" s="57"/>
    </row>
    <row r="173" spans="1:13" x14ac:dyDescent="0.25">
      <c r="A173" s="55">
        <v>35</v>
      </c>
      <c r="B173" s="55">
        <v>34</v>
      </c>
      <c r="D173" s="23"/>
      <c r="F173" s="59">
        <v>860</v>
      </c>
      <c r="G173" s="60">
        <v>0</v>
      </c>
      <c r="H173" s="33">
        <f t="shared" si="4"/>
        <v>0</v>
      </c>
      <c r="I173" s="31"/>
      <c r="J173" s="59">
        <v>860</v>
      </c>
      <c r="K173" s="60">
        <v>0</v>
      </c>
      <c r="L173" s="33">
        <f t="shared" si="5"/>
        <v>0</v>
      </c>
      <c r="M173" s="57"/>
    </row>
    <row r="174" spans="1:13" x14ac:dyDescent="0.25">
      <c r="A174" s="55">
        <v>28</v>
      </c>
      <c r="B174" s="55">
        <v>16</v>
      </c>
      <c r="D174" s="23"/>
      <c r="F174" s="59">
        <v>865</v>
      </c>
      <c r="G174" s="60">
        <v>0</v>
      </c>
      <c r="H174" s="33">
        <f t="shared" si="4"/>
        <v>0</v>
      </c>
      <c r="I174" s="31"/>
      <c r="J174" s="59">
        <v>865</v>
      </c>
      <c r="K174" s="60">
        <v>0</v>
      </c>
      <c r="L174" s="33">
        <f t="shared" si="5"/>
        <v>0</v>
      </c>
      <c r="M174" s="57"/>
    </row>
    <row r="175" spans="1:13" x14ac:dyDescent="0.25">
      <c r="A175" s="55">
        <v>31.4499999999999</v>
      </c>
      <c r="B175" s="55">
        <v>15</v>
      </c>
      <c r="D175" s="23"/>
      <c r="F175" s="59">
        <v>870</v>
      </c>
      <c r="G175" s="60">
        <v>0</v>
      </c>
      <c r="H175" s="33">
        <f t="shared" si="4"/>
        <v>0</v>
      </c>
      <c r="I175" s="31"/>
      <c r="J175" s="59">
        <v>870</v>
      </c>
      <c r="K175" s="60">
        <v>1</v>
      </c>
      <c r="L175" s="33">
        <f t="shared" si="5"/>
        <v>1.3495276653171389E-3</v>
      </c>
      <c r="M175" s="57"/>
    </row>
    <row r="176" spans="1:13" ht="14.5" thickBot="1" x14ac:dyDescent="0.3">
      <c r="A176" s="55">
        <v>32</v>
      </c>
      <c r="B176" s="55">
        <v>30</v>
      </c>
      <c r="D176" s="23"/>
      <c r="F176" s="59">
        <v>875</v>
      </c>
      <c r="G176" s="60">
        <v>0</v>
      </c>
      <c r="H176" s="33">
        <f t="shared" si="4"/>
        <v>0</v>
      </c>
      <c r="I176" s="31"/>
      <c r="J176" s="16" t="s">
        <v>14</v>
      </c>
      <c r="K176" s="16">
        <v>0</v>
      </c>
      <c r="M176" s="57"/>
    </row>
    <row r="177" spans="1:13" x14ac:dyDescent="0.25">
      <c r="A177" s="55">
        <v>37</v>
      </c>
      <c r="B177" s="55">
        <v>126</v>
      </c>
      <c r="D177" s="23"/>
      <c r="F177" s="59">
        <v>880</v>
      </c>
      <c r="G177" s="60">
        <v>0</v>
      </c>
      <c r="H177" s="33">
        <f t="shared" si="4"/>
        <v>0</v>
      </c>
      <c r="I177" s="31"/>
      <c r="J177" s="12"/>
      <c r="K177" s="19"/>
      <c r="M177" s="57"/>
    </row>
    <row r="178" spans="1:13" x14ac:dyDescent="0.25">
      <c r="A178" s="55">
        <v>75</v>
      </c>
      <c r="B178" s="55">
        <v>28</v>
      </c>
      <c r="D178" s="23"/>
      <c r="F178" s="59">
        <v>885</v>
      </c>
      <c r="G178" s="60">
        <v>0</v>
      </c>
      <c r="H178" s="33">
        <f t="shared" si="4"/>
        <v>0</v>
      </c>
      <c r="I178" s="31"/>
      <c r="J178" s="12"/>
      <c r="K178" s="19"/>
      <c r="M178" s="57"/>
    </row>
    <row r="179" spans="1:13" x14ac:dyDescent="0.25">
      <c r="A179" s="55">
        <v>57</v>
      </c>
      <c r="B179" s="55">
        <v>34</v>
      </c>
      <c r="D179" s="23"/>
      <c r="F179" s="59">
        <v>890</v>
      </c>
      <c r="G179" s="60">
        <v>0</v>
      </c>
      <c r="H179" s="33">
        <f t="shared" si="4"/>
        <v>0</v>
      </c>
      <c r="I179" s="31"/>
      <c r="J179" s="12"/>
      <c r="K179" s="19"/>
      <c r="M179" s="57"/>
    </row>
    <row r="180" spans="1:13" x14ac:dyDescent="0.25">
      <c r="A180" s="55">
        <v>80</v>
      </c>
      <c r="B180" s="55">
        <v>7</v>
      </c>
      <c r="D180" s="23"/>
      <c r="F180" s="59">
        <v>895</v>
      </c>
      <c r="G180" s="60">
        <v>0</v>
      </c>
      <c r="H180" s="33">
        <f t="shared" si="4"/>
        <v>0</v>
      </c>
      <c r="I180" s="31"/>
      <c r="J180" s="12"/>
      <c r="K180" s="19"/>
      <c r="M180" s="57"/>
    </row>
    <row r="181" spans="1:13" x14ac:dyDescent="0.25">
      <c r="A181" s="55">
        <v>111</v>
      </c>
      <c r="B181" s="55">
        <v>0</v>
      </c>
      <c r="D181" s="23"/>
      <c r="F181" s="59">
        <v>900</v>
      </c>
      <c r="G181" s="60">
        <v>0</v>
      </c>
      <c r="H181" s="33">
        <f t="shared" si="4"/>
        <v>0</v>
      </c>
      <c r="I181" s="31"/>
      <c r="J181" s="12"/>
      <c r="K181" s="19"/>
      <c r="M181" s="57"/>
    </row>
    <row r="182" spans="1:13" x14ac:dyDescent="0.25">
      <c r="A182" s="55">
        <v>37</v>
      </c>
      <c r="B182" s="55">
        <v>40</v>
      </c>
      <c r="D182" s="23"/>
      <c r="F182" s="59">
        <v>905</v>
      </c>
      <c r="G182" s="60">
        <v>0</v>
      </c>
      <c r="H182" s="33">
        <f t="shared" si="4"/>
        <v>0</v>
      </c>
      <c r="I182" s="31"/>
      <c r="J182" s="12"/>
      <c r="K182" s="19"/>
      <c r="M182" s="57"/>
    </row>
    <row r="183" spans="1:13" x14ac:dyDescent="0.25">
      <c r="A183" s="55">
        <v>37</v>
      </c>
      <c r="B183" s="55">
        <v>16.6999999999999</v>
      </c>
      <c r="D183" s="23"/>
      <c r="F183" s="59">
        <v>910</v>
      </c>
      <c r="G183" s="60">
        <v>0</v>
      </c>
      <c r="H183" s="33">
        <f t="shared" si="4"/>
        <v>0</v>
      </c>
      <c r="I183" s="31"/>
      <c r="J183" s="12"/>
      <c r="K183" s="19"/>
      <c r="M183" s="57"/>
    </row>
    <row r="184" spans="1:13" x14ac:dyDescent="0.25">
      <c r="A184" s="55">
        <v>37</v>
      </c>
      <c r="B184" s="55">
        <v>28</v>
      </c>
      <c r="D184" s="23"/>
      <c r="F184" s="59">
        <v>915</v>
      </c>
      <c r="G184" s="60">
        <v>0</v>
      </c>
      <c r="H184" s="33">
        <f t="shared" si="4"/>
        <v>0</v>
      </c>
      <c r="I184" s="31"/>
      <c r="J184" s="12"/>
      <c r="K184" s="19"/>
      <c r="M184" s="57"/>
    </row>
    <row r="185" spans="1:13" x14ac:dyDescent="0.25">
      <c r="A185" s="55">
        <v>70</v>
      </c>
      <c r="B185" s="55">
        <v>28.899999999999899</v>
      </c>
      <c r="D185" s="23"/>
      <c r="F185" s="59">
        <v>920</v>
      </c>
      <c r="G185" s="60">
        <v>0</v>
      </c>
      <c r="H185" s="33">
        <f t="shared" si="4"/>
        <v>0</v>
      </c>
      <c r="I185" s="31"/>
      <c r="J185" s="12"/>
      <c r="K185" s="19"/>
      <c r="M185" s="57"/>
    </row>
    <row r="186" spans="1:13" x14ac:dyDescent="0.25">
      <c r="A186" s="55">
        <v>0.4</v>
      </c>
      <c r="B186" s="55">
        <v>238</v>
      </c>
      <c r="D186" s="23"/>
      <c r="F186" s="59">
        <v>925</v>
      </c>
      <c r="G186" s="60">
        <v>0</v>
      </c>
      <c r="H186" s="33">
        <f t="shared" si="4"/>
        <v>0</v>
      </c>
      <c r="I186" s="31"/>
      <c r="J186" s="12"/>
      <c r="K186" s="19"/>
      <c r="M186" s="57"/>
    </row>
    <row r="187" spans="1:13" x14ac:dyDescent="0.25">
      <c r="A187" s="55">
        <v>30.6999999999999</v>
      </c>
      <c r="B187" s="55">
        <v>18</v>
      </c>
      <c r="D187" s="23"/>
      <c r="F187" s="59">
        <v>930</v>
      </c>
      <c r="G187" s="60">
        <v>0</v>
      </c>
      <c r="H187" s="33">
        <f t="shared" si="4"/>
        <v>0</v>
      </c>
      <c r="I187" s="31"/>
      <c r="J187" s="12"/>
      <c r="K187" s="19"/>
      <c r="M187" s="57"/>
    </row>
    <row r="188" spans="1:13" x14ac:dyDescent="0.25">
      <c r="A188" s="55">
        <v>37</v>
      </c>
      <c r="B188" s="55">
        <v>0.84999999999999898</v>
      </c>
      <c r="D188" s="23"/>
      <c r="F188" s="59">
        <v>935</v>
      </c>
      <c r="G188" s="60">
        <v>0</v>
      </c>
      <c r="H188" s="33">
        <f t="shared" si="4"/>
        <v>0</v>
      </c>
      <c r="I188" s="31"/>
      <c r="J188" s="12"/>
      <c r="K188" s="19"/>
      <c r="M188" s="57"/>
    </row>
    <row r="189" spans="1:13" x14ac:dyDescent="0.25">
      <c r="A189" s="55">
        <v>37</v>
      </c>
      <c r="B189" s="55">
        <v>29.75</v>
      </c>
      <c r="D189" s="23"/>
      <c r="F189" s="59">
        <v>940</v>
      </c>
      <c r="G189" s="60">
        <v>0</v>
      </c>
      <c r="H189" s="33">
        <f t="shared" si="4"/>
        <v>0</v>
      </c>
      <c r="I189" s="31"/>
      <c r="J189" s="12"/>
      <c r="K189" s="19"/>
      <c r="M189" s="57"/>
    </row>
    <row r="190" spans="1:13" x14ac:dyDescent="0.25">
      <c r="A190" s="55">
        <v>34</v>
      </c>
      <c r="B190" s="55">
        <v>8.0500000000000007</v>
      </c>
      <c r="D190" s="23"/>
      <c r="F190" s="59">
        <v>945</v>
      </c>
      <c r="G190" s="60">
        <v>0</v>
      </c>
      <c r="H190" s="33">
        <f t="shared" si="4"/>
        <v>0</v>
      </c>
      <c r="I190" s="31"/>
      <c r="J190" s="12"/>
      <c r="K190" s="19"/>
      <c r="M190" s="57"/>
    </row>
    <row r="191" spans="1:13" x14ac:dyDescent="0.25">
      <c r="A191" s="55">
        <v>35</v>
      </c>
      <c r="B191" s="55">
        <v>16</v>
      </c>
      <c r="D191" s="23"/>
      <c r="F191" s="59">
        <v>950</v>
      </c>
      <c r="G191" s="60">
        <v>0</v>
      </c>
      <c r="H191" s="33">
        <f t="shared" si="4"/>
        <v>0</v>
      </c>
      <c r="I191" s="31"/>
      <c r="J191" s="12"/>
      <c r="K191" s="19"/>
      <c r="M191" s="57"/>
    </row>
    <row r="192" spans="1:13" x14ac:dyDescent="0.25">
      <c r="A192" s="55">
        <v>37</v>
      </c>
      <c r="B192" s="55">
        <v>27.1999999999999</v>
      </c>
      <c r="D192" s="23"/>
      <c r="F192" s="59">
        <v>955</v>
      </c>
      <c r="G192" s="60">
        <v>0</v>
      </c>
      <c r="H192" s="33">
        <f t="shared" si="4"/>
        <v>0</v>
      </c>
      <c r="I192" s="31"/>
      <c r="J192" s="12"/>
      <c r="K192" s="19"/>
      <c r="M192" s="57"/>
    </row>
    <row r="193" spans="1:14" x14ac:dyDescent="0.25">
      <c r="A193" s="55">
        <v>19.149999999999899</v>
      </c>
      <c r="B193" s="55">
        <v>29.75</v>
      </c>
      <c r="D193" s="23"/>
      <c r="F193" s="59">
        <v>960</v>
      </c>
      <c r="G193" s="60">
        <v>0</v>
      </c>
      <c r="H193" s="33">
        <f t="shared" si="4"/>
        <v>0</v>
      </c>
      <c r="I193" s="31"/>
      <c r="J193" s="12"/>
      <c r="K193" s="19"/>
      <c r="M193" s="57"/>
    </row>
    <row r="194" spans="1:14" x14ac:dyDescent="0.25">
      <c r="A194" s="55">
        <v>7.2</v>
      </c>
      <c r="B194" s="55">
        <v>34</v>
      </c>
      <c r="D194" s="23"/>
      <c r="F194" s="59">
        <v>965</v>
      </c>
      <c r="G194" s="60">
        <v>0</v>
      </c>
      <c r="H194" s="33">
        <f t="shared" ref="H194:H257" si="6">G194/4149</f>
        <v>0</v>
      </c>
      <c r="I194" s="31"/>
      <c r="J194" s="12"/>
      <c r="K194" s="19"/>
      <c r="M194" s="57"/>
    </row>
    <row r="195" spans="1:14" x14ac:dyDescent="0.25">
      <c r="A195" s="55">
        <v>16</v>
      </c>
      <c r="B195" s="55">
        <v>16</v>
      </c>
      <c r="D195" s="23"/>
      <c r="F195" s="59">
        <v>970</v>
      </c>
      <c r="G195" s="60">
        <v>0</v>
      </c>
      <c r="H195" s="33">
        <f t="shared" si="6"/>
        <v>0</v>
      </c>
      <c r="I195" s="31"/>
      <c r="J195" s="12"/>
      <c r="K195" s="19"/>
      <c r="M195" s="57"/>
    </row>
    <row r="196" spans="1:14" x14ac:dyDescent="0.25">
      <c r="A196" s="55">
        <v>35</v>
      </c>
      <c r="B196" s="55">
        <v>34</v>
      </c>
      <c r="D196" s="23"/>
      <c r="F196" s="59">
        <v>975</v>
      </c>
      <c r="G196" s="60">
        <v>0</v>
      </c>
      <c r="H196" s="33">
        <f t="shared" si="6"/>
        <v>0</v>
      </c>
      <c r="I196" s="31"/>
      <c r="J196" s="12"/>
      <c r="K196" s="19"/>
      <c r="M196" s="57"/>
    </row>
    <row r="197" spans="1:14" x14ac:dyDescent="0.25">
      <c r="A197" s="55">
        <v>37</v>
      </c>
      <c r="B197" s="55">
        <v>34</v>
      </c>
      <c r="D197" s="23"/>
      <c r="F197" s="59">
        <v>980</v>
      </c>
      <c r="G197" s="60">
        <v>0</v>
      </c>
      <c r="H197" s="33">
        <f t="shared" si="6"/>
        <v>0</v>
      </c>
      <c r="I197" s="31"/>
      <c r="J197" s="12"/>
      <c r="K197" s="19"/>
      <c r="M197" s="57"/>
    </row>
    <row r="198" spans="1:14" x14ac:dyDescent="0.25">
      <c r="A198" s="55">
        <v>31.4499999999999</v>
      </c>
      <c r="B198" s="55">
        <v>37</v>
      </c>
      <c r="D198" s="23"/>
      <c r="F198" s="59">
        <v>985</v>
      </c>
      <c r="G198" s="60">
        <v>0</v>
      </c>
      <c r="H198" s="33">
        <f t="shared" si="6"/>
        <v>0</v>
      </c>
      <c r="I198" s="31"/>
      <c r="J198" s="12"/>
      <c r="K198" s="19"/>
      <c r="M198" s="57"/>
    </row>
    <row r="199" spans="1:14" x14ac:dyDescent="0.25">
      <c r="A199" s="55">
        <v>22.4499999999999</v>
      </c>
      <c r="B199" s="55">
        <v>28.899999999999899</v>
      </c>
      <c r="D199" s="23"/>
      <c r="F199" s="59">
        <v>990</v>
      </c>
      <c r="G199" s="60">
        <v>0</v>
      </c>
      <c r="H199" s="33">
        <f t="shared" si="6"/>
        <v>0</v>
      </c>
      <c r="I199" s="31"/>
      <c r="J199" s="12"/>
      <c r="K199" s="19"/>
      <c r="M199" s="57"/>
    </row>
    <row r="200" spans="1:14" x14ac:dyDescent="0.25">
      <c r="A200" s="55">
        <v>37</v>
      </c>
      <c r="B200" s="55">
        <v>7</v>
      </c>
      <c r="D200" s="23"/>
      <c r="F200" s="59">
        <v>995</v>
      </c>
      <c r="G200" s="60">
        <v>0</v>
      </c>
      <c r="H200" s="33">
        <f t="shared" si="6"/>
        <v>0</v>
      </c>
      <c r="I200" s="31"/>
      <c r="J200" s="12"/>
      <c r="K200" s="19"/>
      <c r="M200" s="57"/>
    </row>
    <row r="201" spans="1:14" x14ac:dyDescent="0.25">
      <c r="A201" s="55">
        <v>7</v>
      </c>
      <c r="B201" s="55">
        <v>34</v>
      </c>
      <c r="D201" s="23"/>
      <c r="F201" s="59">
        <v>1000</v>
      </c>
      <c r="G201" s="60">
        <v>0</v>
      </c>
      <c r="H201" s="33">
        <f t="shared" si="6"/>
        <v>0</v>
      </c>
      <c r="I201" s="31"/>
      <c r="J201" s="12"/>
      <c r="K201" s="19"/>
      <c r="M201" s="57"/>
    </row>
    <row r="202" spans="1:14" x14ac:dyDescent="0.25">
      <c r="A202" s="55">
        <v>29.75</v>
      </c>
      <c r="B202" s="55">
        <v>7</v>
      </c>
      <c r="D202" s="23"/>
      <c r="F202" s="59">
        <v>1005</v>
      </c>
      <c r="G202" s="60">
        <v>0</v>
      </c>
      <c r="H202" s="33">
        <f t="shared" si="6"/>
        <v>0</v>
      </c>
      <c r="I202" s="31"/>
      <c r="J202" s="12"/>
      <c r="K202" s="19"/>
      <c r="M202" s="57"/>
    </row>
    <row r="203" spans="1:14" x14ac:dyDescent="0.25">
      <c r="A203" s="55">
        <v>37</v>
      </c>
      <c r="B203" s="55">
        <v>37</v>
      </c>
      <c r="D203" s="23"/>
      <c r="F203" s="59">
        <v>1010</v>
      </c>
      <c r="G203" s="60">
        <v>0</v>
      </c>
      <c r="H203" s="33">
        <f t="shared" si="6"/>
        <v>0</v>
      </c>
      <c r="I203" s="31"/>
      <c r="J203" s="12"/>
      <c r="K203" s="19"/>
      <c r="M203" s="57"/>
    </row>
    <row r="204" spans="1:14" x14ac:dyDescent="0.25">
      <c r="A204" s="55">
        <v>35</v>
      </c>
      <c r="B204" s="55">
        <v>40</v>
      </c>
      <c r="D204" s="23"/>
      <c r="F204" s="59">
        <v>1015</v>
      </c>
      <c r="G204" s="60">
        <v>1</v>
      </c>
      <c r="H204" s="33">
        <f t="shared" si="6"/>
        <v>2.4102193299590263E-4</v>
      </c>
      <c r="I204" s="31"/>
      <c r="J204" s="12"/>
      <c r="K204" s="19"/>
      <c r="M204" s="57"/>
    </row>
    <row r="205" spans="1:14" ht="14.5" thickBot="1" x14ac:dyDescent="0.3">
      <c r="A205" s="55">
        <v>37</v>
      </c>
      <c r="B205" s="55">
        <v>22</v>
      </c>
      <c r="D205" s="23"/>
      <c r="F205" s="16" t="s">
        <v>14</v>
      </c>
      <c r="G205" s="16">
        <v>0</v>
      </c>
      <c r="H205" s="19"/>
      <c r="I205" s="19"/>
      <c r="J205" s="12"/>
      <c r="K205" s="19"/>
      <c r="M205" s="57"/>
    </row>
    <row r="206" spans="1:14" x14ac:dyDescent="0.25">
      <c r="A206" s="55">
        <v>28</v>
      </c>
      <c r="B206" s="55">
        <v>34</v>
      </c>
      <c r="D206" s="23"/>
      <c r="G206" s="19"/>
      <c r="H206" s="19"/>
      <c r="I206" s="19"/>
      <c r="J206" s="12"/>
      <c r="K206" s="19"/>
    </row>
    <row r="207" spans="1:14" x14ac:dyDescent="0.25">
      <c r="A207" s="55">
        <v>37</v>
      </c>
      <c r="B207" s="55">
        <v>28.899999999999899</v>
      </c>
      <c r="D207" s="23"/>
      <c r="G207" s="19"/>
      <c r="H207" s="19"/>
      <c r="I207" s="19"/>
      <c r="J207" s="12"/>
      <c r="K207" s="19"/>
      <c r="M207" s="12"/>
      <c r="N207" s="12"/>
    </row>
    <row r="208" spans="1:14" x14ac:dyDescent="0.25">
      <c r="A208" s="55">
        <v>31.4499999999999</v>
      </c>
      <c r="B208" s="55">
        <v>20.85</v>
      </c>
      <c r="D208" s="23"/>
      <c r="G208" s="19"/>
      <c r="H208" s="19"/>
      <c r="I208" s="19"/>
      <c r="J208" s="12"/>
      <c r="K208" s="19"/>
      <c r="M208" s="12"/>
      <c r="N208" s="12"/>
    </row>
    <row r="209" spans="1:14" x14ac:dyDescent="0.25">
      <c r="A209" s="55">
        <v>15</v>
      </c>
      <c r="B209" s="55">
        <v>42</v>
      </c>
      <c r="D209" s="23"/>
      <c r="G209" s="19"/>
      <c r="H209" s="19"/>
      <c r="I209" s="19"/>
      <c r="J209" s="12"/>
      <c r="K209" s="19"/>
      <c r="M209" s="12"/>
      <c r="N209" s="12"/>
    </row>
    <row r="210" spans="1:14" x14ac:dyDescent="0.25">
      <c r="A210" s="55">
        <v>29.75</v>
      </c>
      <c r="B210" s="55">
        <v>7</v>
      </c>
      <c r="D210" s="23"/>
      <c r="G210" s="19"/>
      <c r="H210" s="19"/>
      <c r="I210" s="19"/>
      <c r="J210" s="12"/>
      <c r="K210" s="19"/>
      <c r="M210" s="12"/>
      <c r="N210" s="12"/>
    </row>
    <row r="211" spans="1:14" x14ac:dyDescent="0.25">
      <c r="A211" s="55">
        <v>15</v>
      </c>
      <c r="B211" s="55">
        <v>32</v>
      </c>
      <c r="D211" s="23"/>
      <c r="G211" s="19"/>
      <c r="H211" s="19"/>
      <c r="I211" s="19"/>
      <c r="J211" s="12"/>
      <c r="K211" s="19"/>
      <c r="M211" s="12"/>
      <c r="N211" s="12"/>
    </row>
    <row r="212" spans="1:14" x14ac:dyDescent="0.25">
      <c r="A212" s="55">
        <v>31.4499999999999</v>
      </c>
      <c r="B212" s="55">
        <v>3</v>
      </c>
      <c r="D212" s="23"/>
      <c r="G212" s="19"/>
      <c r="H212" s="19"/>
      <c r="I212" s="19"/>
      <c r="J212" s="12"/>
      <c r="K212" s="19"/>
      <c r="M212" s="12"/>
      <c r="N212" s="12"/>
    </row>
    <row r="213" spans="1:14" x14ac:dyDescent="0.25">
      <c r="A213" s="55">
        <v>7</v>
      </c>
      <c r="B213" s="55">
        <v>29.75</v>
      </c>
      <c r="D213" s="23"/>
      <c r="G213" s="19"/>
      <c r="H213" s="19"/>
      <c r="I213" s="19"/>
      <c r="J213" s="12"/>
      <c r="K213" s="19"/>
      <c r="M213" s="12"/>
      <c r="N213" s="12"/>
    </row>
    <row r="214" spans="1:14" x14ac:dyDescent="0.25">
      <c r="A214" s="55">
        <v>37</v>
      </c>
      <c r="B214" s="55">
        <v>24.1</v>
      </c>
      <c r="D214" s="23"/>
      <c r="G214" s="19"/>
      <c r="H214" s="19"/>
      <c r="I214" s="19"/>
      <c r="J214" s="12"/>
      <c r="K214" s="19"/>
      <c r="M214" s="12"/>
      <c r="N214" s="12"/>
    </row>
    <row r="215" spans="1:14" x14ac:dyDescent="0.25">
      <c r="A215" s="55">
        <v>35</v>
      </c>
      <c r="B215" s="55">
        <v>52</v>
      </c>
      <c r="D215" s="23"/>
      <c r="G215" s="19"/>
      <c r="H215" s="19"/>
      <c r="I215" s="19"/>
      <c r="J215" s="12"/>
      <c r="K215" s="19"/>
      <c r="M215" s="12"/>
      <c r="N215" s="12"/>
    </row>
    <row r="216" spans="1:14" x14ac:dyDescent="0.25">
      <c r="A216" s="55">
        <v>35</v>
      </c>
      <c r="B216" s="55">
        <v>29.75</v>
      </c>
      <c r="D216" s="23"/>
      <c r="G216" s="19"/>
      <c r="H216" s="19"/>
      <c r="I216" s="19"/>
      <c r="J216" s="12"/>
      <c r="K216" s="19"/>
      <c r="M216" s="12"/>
      <c r="N216" s="12"/>
    </row>
    <row r="217" spans="1:14" x14ac:dyDescent="0.25">
      <c r="A217" s="55">
        <v>37</v>
      </c>
      <c r="B217" s="55">
        <v>50</v>
      </c>
      <c r="D217" s="23"/>
      <c r="G217" s="19"/>
      <c r="H217" s="19"/>
      <c r="I217" s="19"/>
      <c r="J217" s="12"/>
      <c r="K217" s="19"/>
      <c r="M217" s="12"/>
      <c r="N217" s="12"/>
    </row>
    <row r="218" spans="1:14" x14ac:dyDescent="0.25">
      <c r="A218" s="55">
        <v>32</v>
      </c>
      <c r="B218" s="55">
        <v>37</v>
      </c>
      <c r="D218" s="23"/>
      <c r="G218" s="19"/>
      <c r="H218" s="19"/>
      <c r="I218" s="19"/>
      <c r="J218" s="12"/>
      <c r="K218" s="19"/>
      <c r="M218" s="12"/>
      <c r="N218" s="12"/>
    </row>
    <row r="219" spans="1:14" x14ac:dyDescent="0.25">
      <c r="A219" s="55">
        <v>37</v>
      </c>
      <c r="B219" s="55">
        <v>21.399999999999899</v>
      </c>
      <c r="D219" s="23"/>
      <c r="G219" s="19"/>
      <c r="H219" s="19"/>
      <c r="I219" s="19"/>
      <c r="J219" s="12"/>
      <c r="K219" s="19"/>
      <c r="M219" s="12"/>
      <c r="N219" s="12"/>
    </row>
    <row r="220" spans="1:14" x14ac:dyDescent="0.25">
      <c r="A220" s="55">
        <v>28.899999999999899</v>
      </c>
      <c r="B220" s="55">
        <v>35</v>
      </c>
      <c r="D220" s="23"/>
      <c r="G220" s="19"/>
      <c r="H220" s="19"/>
      <c r="I220" s="19"/>
      <c r="J220" s="12"/>
      <c r="K220" s="19"/>
      <c r="M220" s="12"/>
      <c r="N220" s="12"/>
    </row>
    <row r="221" spans="1:14" x14ac:dyDescent="0.25">
      <c r="A221" s="55">
        <v>8.3499999999999908</v>
      </c>
      <c r="B221" s="55">
        <v>7.65</v>
      </c>
      <c r="D221" s="23"/>
      <c r="G221" s="19"/>
      <c r="H221" s="19"/>
      <c r="I221" s="19"/>
      <c r="J221" s="12"/>
      <c r="K221" s="19"/>
      <c r="M221" s="12"/>
      <c r="N221" s="12"/>
    </row>
    <row r="222" spans="1:14" x14ac:dyDescent="0.25">
      <c r="A222" s="55">
        <v>15</v>
      </c>
      <c r="B222" s="55">
        <v>8.5</v>
      </c>
      <c r="D222" s="23"/>
      <c r="G222" s="19"/>
      <c r="H222" s="19"/>
      <c r="I222" s="19"/>
      <c r="J222" s="12"/>
      <c r="K222" s="19"/>
      <c r="M222" s="12"/>
      <c r="N222" s="12"/>
    </row>
    <row r="223" spans="1:14" x14ac:dyDescent="0.25">
      <c r="A223" s="55">
        <v>7</v>
      </c>
      <c r="B223" s="55">
        <v>7</v>
      </c>
      <c r="D223" s="23"/>
      <c r="G223" s="19"/>
      <c r="H223" s="19"/>
      <c r="I223" s="19"/>
      <c r="J223" s="12"/>
      <c r="K223" s="19"/>
      <c r="M223" s="12"/>
      <c r="N223" s="12"/>
    </row>
    <row r="224" spans="1:14" x14ac:dyDescent="0.25">
      <c r="A224" s="55">
        <v>33.149999999999899</v>
      </c>
      <c r="B224" s="55">
        <v>7</v>
      </c>
      <c r="D224" s="23"/>
      <c r="G224" s="19"/>
      <c r="H224" s="19"/>
      <c r="I224" s="19"/>
      <c r="J224" s="12"/>
      <c r="K224" s="19"/>
      <c r="M224" s="12"/>
      <c r="N224" s="12"/>
    </row>
    <row r="225" spans="1:14" x14ac:dyDescent="0.25">
      <c r="A225" s="55">
        <v>35</v>
      </c>
      <c r="B225" s="55">
        <v>47</v>
      </c>
      <c r="D225" s="23"/>
      <c r="G225" s="19"/>
      <c r="H225" s="19"/>
      <c r="I225" s="19"/>
      <c r="J225" s="12"/>
      <c r="K225" s="19"/>
      <c r="M225" s="12"/>
      <c r="N225" s="12"/>
    </row>
    <row r="226" spans="1:14" x14ac:dyDescent="0.25">
      <c r="A226" s="55">
        <v>15</v>
      </c>
      <c r="B226" s="55">
        <v>51</v>
      </c>
      <c r="D226" s="23"/>
      <c r="G226" s="19"/>
      <c r="H226" s="19"/>
      <c r="I226" s="19"/>
      <c r="J226" s="12"/>
      <c r="K226" s="19"/>
      <c r="M226" s="12"/>
      <c r="N226" s="12"/>
    </row>
    <row r="227" spans="1:14" x14ac:dyDescent="0.25">
      <c r="A227" s="55">
        <v>29.75</v>
      </c>
      <c r="B227" s="55">
        <v>37</v>
      </c>
      <c r="D227" s="23"/>
      <c r="G227" s="19"/>
      <c r="H227" s="19"/>
      <c r="I227" s="19"/>
      <c r="J227" s="12"/>
      <c r="K227" s="19"/>
      <c r="M227" s="12"/>
      <c r="N227" s="12"/>
    </row>
    <row r="228" spans="1:14" x14ac:dyDescent="0.25">
      <c r="A228" s="55">
        <v>28.899999999999899</v>
      </c>
      <c r="B228" s="55">
        <v>29.05</v>
      </c>
      <c r="D228" s="23"/>
      <c r="G228" s="19"/>
      <c r="H228" s="19"/>
      <c r="I228" s="19"/>
      <c r="J228" s="12"/>
      <c r="K228" s="19"/>
      <c r="M228" s="12"/>
      <c r="N228" s="12"/>
    </row>
    <row r="229" spans="1:14" x14ac:dyDescent="0.25">
      <c r="A229" s="55">
        <v>33.149999999999899</v>
      </c>
      <c r="B229" s="55">
        <v>31.4499999999999</v>
      </c>
      <c r="D229" s="23"/>
      <c r="G229" s="19"/>
      <c r="H229" s="19"/>
      <c r="I229" s="19"/>
      <c r="J229" s="12"/>
      <c r="K229" s="19"/>
      <c r="M229" s="12"/>
      <c r="N229" s="12"/>
    </row>
    <row r="230" spans="1:14" x14ac:dyDescent="0.25">
      <c r="A230" s="55">
        <v>31.4499999999999</v>
      </c>
      <c r="B230" s="55">
        <v>7.2</v>
      </c>
      <c r="D230" s="23"/>
      <c r="G230" s="19"/>
      <c r="H230" s="19"/>
      <c r="I230" s="19"/>
      <c r="J230" s="12"/>
      <c r="K230" s="19"/>
      <c r="M230" s="12"/>
      <c r="N230" s="12"/>
    </row>
    <row r="231" spans="1:14" x14ac:dyDescent="0.25">
      <c r="A231" s="55">
        <v>35</v>
      </c>
      <c r="B231" s="55">
        <v>15</v>
      </c>
      <c r="D231" s="23"/>
      <c r="G231" s="19"/>
      <c r="H231" s="19"/>
      <c r="I231" s="19"/>
      <c r="J231" s="12"/>
      <c r="K231" s="19"/>
      <c r="M231" s="12"/>
      <c r="N231" s="12"/>
    </row>
    <row r="232" spans="1:14" x14ac:dyDescent="0.25">
      <c r="A232" s="55">
        <v>37</v>
      </c>
      <c r="B232" s="55">
        <v>28.899999999999899</v>
      </c>
      <c r="D232" s="23"/>
      <c r="G232" s="19"/>
      <c r="H232" s="19"/>
      <c r="I232" s="19"/>
      <c r="J232" s="12"/>
      <c r="K232" s="19"/>
      <c r="M232" s="12"/>
      <c r="N232" s="12"/>
    </row>
    <row r="233" spans="1:14" x14ac:dyDescent="0.25">
      <c r="A233" s="55">
        <v>24.5</v>
      </c>
      <c r="B233" s="55">
        <v>0</v>
      </c>
      <c r="D233" s="23"/>
      <c r="G233" s="19"/>
      <c r="H233" s="19"/>
      <c r="I233" s="19"/>
      <c r="J233" s="12"/>
      <c r="K233" s="19"/>
      <c r="M233" s="12"/>
      <c r="N233" s="12"/>
    </row>
    <row r="234" spans="1:14" x14ac:dyDescent="0.25">
      <c r="A234" s="55">
        <v>20.399999999999899</v>
      </c>
      <c r="B234" s="55">
        <v>3</v>
      </c>
      <c r="D234" s="23"/>
      <c r="G234" s="19"/>
      <c r="H234" s="19"/>
      <c r="I234" s="19"/>
      <c r="J234" s="12"/>
      <c r="K234" s="19"/>
      <c r="M234" s="12"/>
      <c r="N234" s="12"/>
    </row>
    <row r="235" spans="1:14" x14ac:dyDescent="0.25">
      <c r="A235" s="55">
        <v>37</v>
      </c>
      <c r="B235" s="55">
        <v>31.4499999999999</v>
      </c>
      <c r="D235" s="23"/>
      <c r="G235" s="19"/>
      <c r="H235" s="19"/>
      <c r="I235" s="19"/>
      <c r="J235" s="12"/>
      <c r="K235" s="19"/>
      <c r="M235" s="12"/>
      <c r="N235" s="12"/>
    </row>
    <row r="236" spans="1:14" x14ac:dyDescent="0.25">
      <c r="A236" s="55">
        <v>0</v>
      </c>
      <c r="B236" s="55">
        <v>22.1999999999999</v>
      </c>
      <c r="D236" s="23"/>
      <c r="E236" s="18"/>
      <c r="G236" s="19"/>
      <c r="H236" s="19"/>
      <c r="I236" s="19"/>
      <c r="J236" s="19"/>
      <c r="K236" s="19"/>
      <c r="N236" s="12"/>
    </row>
    <row r="237" spans="1:14" x14ac:dyDescent="0.25">
      <c r="A237" s="55">
        <v>29.75</v>
      </c>
      <c r="B237" s="55">
        <v>35</v>
      </c>
      <c r="D237" s="23"/>
      <c r="E237" s="18"/>
      <c r="G237" s="19"/>
      <c r="H237" s="19"/>
      <c r="I237" s="19"/>
      <c r="N237" s="12"/>
    </row>
    <row r="238" spans="1:14" x14ac:dyDescent="0.25">
      <c r="A238" s="55">
        <v>35</v>
      </c>
      <c r="B238" s="55">
        <v>3.5499999999999901</v>
      </c>
      <c r="D238" s="23"/>
      <c r="E238" s="18"/>
      <c r="G238" s="19"/>
      <c r="H238" s="19"/>
      <c r="I238" s="19"/>
      <c r="N238" s="12"/>
    </row>
    <row r="239" spans="1:14" x14ac:dyDescent="0.25">
      <c r="A239" s="55">
        <v>15</v>
      </c>
      <c r="B239" s="55">
        <v>16</v>
      </c>
      <c r="D239" s="23"/>
      <c r="E239" s="18"/>
      <c r="G239" s="19"/>
      <c r="H239" s="19"/>
      <c r="I239" s="19"/>
      <c r="N239" s="12"/>
    </row>
    <row r="240" spans="1:14" x14ac:dyDescent="0.25">
      <c r="A240" s="55">
        <v>37</v>
      </c>
      <c r="B240" s="55">
        <v>40</v>
      </c>
      <c r="D240" s="23"/>
      <c r="E240" s="18"/>
      <c r="G240" s="19"/>
      <c r="H240" s="19"/>
      <c r="I240" s="19"/>
      <c r="N240" s="12"/>
    </row>
    <row r="241" spans="1:14" x14ac:dyDescent="0.25">
      <c r="A241" s="55">
        <v>15</v>
      </c>
      <c r="B241" s="55">
        <v>34</v>
      </c>
      <c r="D241" s="23"/>
      <c r="E241" s="18"/>
      <c r="G241" s="19"/>
      <c r="H241" s="19"/>
      <c r="I241" s="19"/>
      <c r="N241" s="12"/>
    </row>
    <row r="242" spans="1:14" x14ac:dyDescent="0.25">
      <c r="A242" s="55">
        <v>28.899999999999899</v>
      </c>
      <c r="B242" s="55">
        <v>0.4</v>
      </c>
      <c r="D242" s="23"/>
      <c r="E242" s="18"/>
      <c r="G242" s="19"/>
      <c r="H242" s="19"/>
      <c r="I242" s="19"/>
      <c r="N242" s="12"/>
    </row>
    <row r="243" spans="1:14" x14ac:dyDescent="0.25">
      <c r="A243" s="55">
        <v>37</v>
      </c>
      <c r="B243" s="55">
        <v>5</v>
      </c>
      <c r="D243" s="23"/>
      <c r="E243" s="18"/>
      <c r="G243" s="19"/>
      <c r="H243" s="19"/>
      <c r="I243" s="19"/>
      <c r="N243" s="12"/>
    </row>
    <row r="244" spans="1:14" x14ac:dyDescent="0.25">
      <c r="A244" s="55">
        <v>34</v>
      </c>
      <c r="B244" s="55">
        <v>31.4499999999999</v>
      </c>
      <c r="D244" s="23"/>
      <c r="E244" s="18"/>
      <c r="G244" s="19"/>
      <c r="H244" s="19"/>
      <c r="I244" s="19"/>
      <c r="N244" s="12"/>
    </row>
    <row r="245" spans="1:14" x14ac:dyDescent="0.25">
      <c r="A245" s="55">
        <v>3</v>
      </c>
      <c r="B245" s="55">
        <v>34</v>
      </c>
      <c r="D245" s="23"/>
      <c r="E245" s="18"/>
      <c r="G245" s="19"/>
      <c r="H245" s="19"/>
      <c r="I245" s="19"/>
      <c r="N245" s="12"/>
    </row>
    <row r="246" spans="1:14" x14ac:dyDescent="0.25">
      <c r="A246" s="55">
        <v>37</v>
      </c>
      <c r="B246" s="55">
        <v>31.4499999999999</v>
      </c>
      <c r="D246" s="23"/>
      <c r="E246" s="18"/>
      <c r="G246" s="19"/>
      <c r="H246" s="19"/>
      <c r="I246" s="19"/>
      <c r="N246" s="12"/>
    </row>
    <row r="247" spans="1:14" x14ac:dyDescent="0.25">
      <c r="A247" s="55">
        <v>35</v>
      </c>
      <c r="B247" s="55">
        <v>10</v>
      </c>
      <c r="D247" s="23"/>
      <c r="E247" s="18"/>
      <c r="G247" s="19"/>
      <c r="H247" s="19"/>
      <c r="I247" s="19"/>
      <c r="N247" s="12"/>
    </row>
    <row r="248" spans="1:14" x14ac:dyDescent="0.25">
      <c r="A248" s="55">
        <v>27</v>
      </c>
      <c r="B248" s="55">
        <v>0</v>
      </c>
      <c r="D248" s="23"/>
      <c r="E248" s="18"/>
      <c r="G248" s="19"/>
      <c r="H248" s="19"/>
      <c r="I248" s="19"/>
      <c r="N248" s="12"/>
    </row>
    <row r="249" spans="1:14" x14ac:dyDescent="0.25">
      <c r="A249" s="55">
        <v>37</v>
      </c>
      <c r="B249" s="55">
        <v>6</v>
      </c>
      <c r="D249" s="23"/>
      <c r="E249" s="18"/>
      <c r="G249" s="19"/>
      <c r="H249" s="19"/>
      <c r="I249" s="19"/>
      <c r="N249" s="12"/>
    </row>
    <row r="250" spans="1:14" x14ac:dyDescent="0.25">
      <c r="A250" s="55">
        <v>29</v>
      </c>
      <c r="B250" s="55">
        <v>16</v>
      </c>
      <c r="D250" s="23"/>
      <c r="E250" s="18"/>
      <c r="G250" s="19"/>
      <c r="H250" s="19"/>
      <c r="I250" s="19"/>
      <c r="N250" s="12"/>
    </row>
    <row r="251" spans="1:14" x14ac:dyDescent="0.25">
      <c r="A251" s="55">
        <v>31.4499999999999</v>
      </c>
      <c r="B251" s="55">
        <v>35</v>
      </c>
      <c r="D251" s="23"/>
      <c r="E251" s="18"/>
      <c r="G251" s="19"/>
      <c r="H251" s="19"/>
      <c r="I251" s="19"/>
      <c r="N251" s="12"/>
    </row>
    <row r="252" spans="1:14" x14ac:dyDescent="0.25">
      <c r="A252" s="55">
        <v>35</v>
      </c>
      <c r="B252" s="55">
        <v>23.8</v>
      </c>
      <c r="D252" s="23"/>
      <c r="E252" s="18"/>
      <c r="G252" s="19"/>
      <c r="H252" s="19"/>
      <c r="I252" s="19"/>
      <c r="N252" s="12"/>
    </row>
    <row r="253" spans="1:14" x14ac:dyDescent="0.25">
      <c r="A253" s="55">
        <v>31.4499999999999</v>
      </c>
      <c r="B253" s="55">
        <v>40</v>
      </c>
      <c r="D253" s="23"/>
      <c r="E253" s="18"/>
      <c r="G253" s="19"/>
      <c r="H253" s="19"/>
      <c r="I253" s="19"/>
      <c r="N253" s="12"/>
    </row>
    <row r="254" spans="1:14" x14ac:dyDescent="0.25">
      <c r="A254" s="55">
        <v>74</v>
      </c>
      <c r="B254" s="55">
        <v>51</v>
      </c>
      <c r="D254" s="23"/>
      <c r="E254" s="18"/>
      <c r="G254" s="19"/>
      <c r="H254" s="19"/>
      <c r="I254" s="19"/>
      <c r="N254" s="12"/>
    </row>
    <row r="255" spans="1:14" x14ac:dyDescent="0.25">
      <c r="A255" s="55">
        <v>34</v>
      </c>
      <c r="B255" s="55">
        <v>37</v>
      </c>
      <c r="D255" s="23"/>
      <c r="E255" s="18"/>
      <c r="G255" s="19"/>
      <c r="H255" s="19"/>
      <c r="I255" s="19"/>
      <c r="N255" s="12"/>
    </row>
    <row r="256" spans="1:14" x14ac:dyDescent="0.25">
      <c r="A256" s="55">
        <v>7</v>
      </c>
      <c r="B256" s="55">
        <v>37</v>
      </c>
      <c r="D256" s="23"/>
      <c r="E256" s="18"/>
      <c r="G256" s="19"/>
      <c r="H256" s="19"/>
      <c r="I256" s="19"/>
      <c r="N256" s="12"/>
    </row>
    <row r="257" spans="1:14" x14ac:dyDescent="0.25">
      <c r="A257" s="55">
        <v>31.4499999999999</v>
      </c>
      <c r="B257" s="55">
        <v>28.899999999999899</v>
      </c>
      <c r="D257" s="23"/>
      <c r="E257" s="18"/>
      <c r="G257" s="19"/>
      <c r="H257" s="19"/>
      <c r="I257" s="19"/>
      <c r="N257" s="12"/>
    </row>
    <row r="258" spans="1:14" x14ac:dyDescent="0.25">
      <c r="A258" s="55">
        <v>37</v>
      </c>
      <c r="B258" s="55">
        <v>45</v>
      </c>
      <c r="D258" s="23"/>
      <c r="E258" s="18"/>
      <c r="G258" s="19"/>
      <c r="H258" s="19"/>
      <c r="I258" s="19"/>
      <c r="N258" s="12"/>
    </row>
    <row r="259" spans="1:14" x14ac:dyDescent="0.25">
      <c r="A259" s="55">
        <v>37</v>
      </c>
      <c r="B259" s="55">
        <v>5</v>
      </c>
      <c r="D259" s="23"/>
      <c r="E259" s="18"/>
      <c r="G259" s="19"/>
      <c r="H259" s="19"/>
      <c r="I259" s="19"/>
      <c r="N259" s="12"/>
    </row>
    <row r="260" spans="1:14" x14ac:dyDescent="0.25">
      <c r="A260" s="55">
        <v>16</v>
      </c>
      <c r="B260" s="55">
        <v>34</v>
      </c>
      <c r="D260" s="23"/>
      <c r="E260" s="18"/>
      <c r="G260" s="19"/>
      <c r="H260" s="19"/>
      <c r="I260" s="19"/>
      <c r="N260" s="12"/>
    </row>
    <row r="261" spans="1:14" x14ac:dyDescent="0.25">
      <c r="A261" s="55">
        <v>35</v>
      </c>
      <c r="B261" s="55">
        <v>35</v>
      </c>
      <c r="D261" s="23"/>
      <c r="E261" s="18"/>
      <c r="G261" s="19"/>
      <c r="H261" s="19"/>
      <c r="I261" s="19"/>
      <c r="N261" s="12"/>
    </row>
    <row r="262" spans="1:14" x14ac:dyDescent="0.25">
      <c r="A262" s="55">
        <v>34</v>
      </c>
      <c r="B262" s="55">
        <v>27.1999999999999</v>
      </c>
      <c r="D262" s="23"/>
      <c r="E262" s="18"/>
      <c r="G262" s="19"/>
      <c r="H262" s="19"/>
      <c r="I262" s="19"/>
      <c r="N262" s="12"/>
    </row>
    <row r="263" spans="1:14" x14ac:dyDescent="0.25">
      <c r="A263" s="55">
        <v>29.75</v>
      </c>
      <c r="B263" s="55">
        <v>11</v>
      </c>
      <c r="D263" s="23"/>
      <c r="E263" s="18"/>
      <c r="G263" s="19"/>
      <c r="H263" s="19"/>
      <c r="I263" s="19"/>
      <c r="N263" s="12"/>
    </row>
    <row r="264" spans="1:14" x14ac:dyDescent="0.25">
      <c r="A264" s="55">
        <v>37</v>
      </c>
      <c r="B264" s="55">
        <v>40</v>
      </c>
      <c r="D264" s="23"/>
      <c r="E264" s="18"/>
      <c r="G264" s="19"/>
      <c r="H264" s="19"/>
      <c r="I264" s="19"/>
      <c r="N264" s="12"/>
    </row>
    <row r="265" spans="1:14" x14ac:dyDescent="0.25">
      <c r="A265" s="55">
        <v>28.899999999999899</v>
      </c>
      <c r="B265" s="55">
        <v>16</v>
      </c>
      <c r="D265" s="23"/>
      <c r="E265" s="18"/>
      <c r="G265" s="19"/>
      <c r="H265" s="19"/>
      <c r="I265" s="19"/>
      <c r="N265" s="12"/>
    </row>
    <row r="266" spans="1:14" x14ac:dyDescent="0.25">
      <c r="A266" s="55">
        <v>34</v>
      </c>
      <c r="B266" s="55">
        <v>37</v>
      </c>
      <c r="D266" s="23"/>
      <c r="E266" s="18"/>
      <c r="G266" s="19"/>
      <c r="H266" s="19"/>
      <c r="I266" s="19"/>
      <c r="N266" s="12"/>
    </row>
    <row r="267" spans="1:14" x14ac:dyDescent="0.25">
      <c r="A267" s="55">
        <v>31.4499999999999</v>
      </c>
      <c r="B267" s="55">
        <v>34</v>
      </c>
      <c r="D267" s="23"/>
      <c r="E267" s="18"/>
      <c r="G267" s="19"/>
      <c r="H267" s="19"/>
      <c r="I267" s="19"/>
      <c r="N267" s="12"/>
    </row>
    <row r="268" spans="1:14" x14ac:dyDescent="0.25">
      <c r="A268" s="55">
        <v>2</v>
      </c>
      <c r="B268" s="55">
        <v>16</v>
      </c>
      <c r="D268" s="23"/>
      <c r="E268" s="18"/>
      <c r="G268" s="19"/>
      <c r="H268" s="19"/>
      <c r="I268" s="19"/>
      <c r="N268" s="12"/>
    </row>
    <row r="269" spans="1:14" x14ac:dyDescent="0.25">
      <c r="A269" s="55">
        <v>72</v>
      </c>
      <c r="B269" s="55">
        <v>24.649999999999899</v>
      </c>
      <c r="D269" s="23"/>
      <c r="E269" s="18"/>
      <c r="G269" s="19"/>
      <c r="H269" s="19"/>
      <c r="I269" s="19"/>
      <c r="N269" s="12"/>
    </row>
    <row r="270" spans="1:14" x14ac:dyDescent="0.25">
      <c r="A270" s="55">
        <v>29</v>
      </c>
      <c r="B270" s="55">
        <v>29.75</v>
      </c>
      <c r="D270" s="23"/>
      <c r="E270" s="18"/>
      <c r="G270" s="19"/>
      <c r="H270" s="19"/>
      <c r="I270" s="19"/>
      <c r="N270" s="12"/>
    </row>
    <row r="271" spans="1:14" x14ac:dyDescent="0.25">
      <c r="A271" s="55">
        <v>5.05</v>
      </c>
      <c r="B271" s="55">
        <v>0</v>
      </c>
      <c r="D271" s="23"/>
      <c r="E271" s="18"/>
      <c r="G271" s="19"/>
      <c r="H271" s="19"/>
      <c r="I271" s="19"/>
      <c r="N271" s="12"/>
    </row>
    <row r="272" spans="1:14" x14ac:dyDescent="0.25">
      <c r="A272" s="55">
        <v>37</v>
      </c>
      <c r="B272" s="55">
        <v>19.1999999999999</v>
      </c>
      <c r="D272" s="23"/>
      <c r="E272" s="18"/>
      <c r="G272" s="19"/>
      <c r="H272" s="19"/>
      <c r="I272" s="19"/>
      <c r="N272" s="12"/>
    </row>
    <row r="273" spans="1:14" x14ac:dyDescent="0.25">
      <c r="A273" s="55">
        <v>31.4499999999999</v>
      </c>
      <c r="B273" s="55">
        <v>29.05</v>
      </c>
      <c r="D273" s="23"/>
      <c r="E273" s="18"/>
      <c r="G273" s="19"/>
      <c r="H273" s="19"/>
      <c r="I273" s="19"/>
      <c r="N273" s="12"/>
    </row>
    <row r="274" spans="1:14" x14ac:dyDescent="0.25">
      <c r="A274" s="55">
        <v>39</v>
      </c>
      <c r="B274" s="55">
        <v>16</v>
      </c>
      <c r="D274" s="23"/>
      <c r="E274" s="18"/>
      <c r="G274" s="19"/>
      <c r="H274" s="19"/>
      <c r="I274" s="19"/>
      <c r="N274" s="12"/>
    </row>
    <row r="275" spans="1:14" x14ac:dyDescent="0.25">
      <c r="A275" s="55">
        <v>37</v>
      </c>
      <c r="B275" s="55">
        <v>34</v>
      </c>
      <c r="D275" s="23"/>
      <c r="E275" s="18"/>
      <c r="G275" s="19"/>
      <c r="H275" s="19"/>
      <c r="I275" s="19"/>
      <c r="N275" s="12"/>
    </row>
    <row r="276" spans="1:14" x14ac:dyDescent="0.25">
      <c r="A276" s="55">
        <v>35</v>
      </c>
      <c r="B276" s="55">
        <v>34</v>
      </c>
      <c r="D276" s="23"/>
      <c r="E276" s="18"/>
      <c r="G276" s="19"/>
      <c r="H276" s="19"/>
      <c r="I276" s="19"/>
      <c r="N276" s="12"/>
    </row>
    <row r="277" spans="1:14" x14ac:dyDescent="0.25">
      <c r="A277" s="55">
        <v>0.84999999999999898</v>
      </c>
      <c r="B277" s="55">
        <v>31.4499999999999</v>
      </c>
      <c r="D277" s="23"/>
      <c r="E277" s="18"/>
      <c r="G277" s="19"/>
      <c r="H277" s="19"/>
      <c r="I277" s="19"/>
      <c r="N277" s="12"/>
    </row>
    <row r="278" spans="1:14" x14ac:dyDescent="0.25">
      <c r="A278" s="55">
        <v>15</v>
      </c>
      <c r="B278" s="55">
        <v>22.1999999999999</v>
      </c>
      <c r="D278" s="23"/>
      <c r="E278" s="18"/>
      <c r="G278" s="19"/>
      <c r="H278" s="19"/>
      <c r="I278" s="19"/>
      <c r="N278" s="12"/>
    </row>
    <row r="279" spans="1:14" x14ac:dyDescent="0.25">
      <c r="A279" s="55">
        <v>37</v>
      </c>
      <c r="B279" s="55">
        <v>28</v>
      </c>
      <c r="D279" s="23"/>
      <c r="E279" s="18"/>
      <c r="G279" s="19"/>
      <c r="H279" s="19"/>
      <c r="I279" s="19"/>
      <c r="N279" s="12"/>
    </row>
    <row r="280" spans="1:14" x14ac:dyDescent="0.25">
      <c r="A280" s="55">
        <v>22.75</v>
      </c>
      <c r="B280" s="55">
        <v>11.3499999999999</v>
      </c>
      <c r="D280" s="23"/>
      <c r="E280" s="18"/>
      <c r="G280" s="19"/>
      <c r="H280" s="19"/>
      <c r="I280" s="19"/>
      <c r="N280" s="12"/>
    </row>
    <row r="281" spans="1:14" x14ac:dyDescent="0.25">
      <c r="A281" s="55">
        <v>30.05</v>
      </c>
      <c r="B281" s="55">
        <v>28.899999999999899</v>
      </c>
      <c r="D281" s="23"/>
      <c r="E281" s="18"/>
      <c r="G281" s="19"/>
      <c r="H281" s="19"/>
      <c r="I281" s="19"/>
      <c r="N281" s="12"/>
    </row>
    <row r="282" spans="1:14" x14ac:dyDescent="0.25">
      <c r="A282" s="55">
        <v>16</v>
      </c>
      <c r="B282" s="55">
        <v>15</v>
      </c>
      <c r="D282" s="23"/>
      <c r="E282" s="18"/>
      <c r="G282" s="19"/>
      <c r="H282" s="19"/>
      <c r="I282" s="19"/>
      <c r="N282" s="12"/>
    </row>
    <row r="283" spans="1:14" x14ac:dyDescent="0.25">
      <c r="A283" s="55">
        <v>57</v>
      </c>
      <c r="B283" s="55">
        <v>27.1999999999999</v>
      </c>
      <c r="D283" s="23"/>
      <c r="E283" s="18"/>
      <c r="G283" s="19"/>
      <c r="H283" s="19"/>
      <c r="I283" s="19"/>
      <c r="N283" s="12"/>
    </row>
    <row r="284" spans="1:14" x14ac:dyDescent="0.25">
      <c r="A284" s="55">
        <v>37</v>
      </c>
      <c r="B284" s="55">
        <v>0</v>
      </c>
      <c r="D284" s="23"/>
      <c r="E284" s="18"/>
      <c r="G284" s="19"/>
      <c r="H284" s="19"/>
      <c r="I284" s="19"/>
      <c r="N284" s="12"/>
    </row>
    <row r="285" spans="1:14" x14ac:dyDescent="0.25">
      <c r="A285" s="55">
        <v>24.1</v>
      </c>
      <c r="B285" s="55">
        <v>35</v>
      </c>
      <c r="D285" s="23"/>
      <c r="E285" s="18"/>
      <c r="G285" s="19"/>
      <c r="H285" s="19"/>
      <c r="I285" s="19"/>
      <c r="N285" s="12"/>
    </row>
    <row r="286" spans="1:14" x14ac:dyDescent="0.25">
      <c r="A286" s="55">
        <v>37</v>
      </c>
      <c r="B286" s="55">
        <v>45</v>
      </c>
      <c r="E286" s="17"/>
      <c r="H286" s="19"/>
      <c r="I286" s="19"/>
    </row>
    <row r="287" spans="1:14" x14ac:dyDescent="0.25">
      <c r="A287" s="55">
        <v>35</v>
      </c>
      <c r="B287" s="55">
        <v>45</v>
      </c>
      <c r="E287" s="17"/>
      <c r="H287" s="39"/>
      <c r="I287" s="39"/>
    </row>
    <row r="288" spans="1:14" x14ac:dyDescent="0.25">
      <c r="A288" s="55">
        <v>37</v>
      </c>
      <c r="B288" s="55">
        <v>3</v>
      </c>
      <c r="E288" s="17"/>
      <c r="H288" s="36"/>
      <c r="I288" s="36"/>
    </row>
    <row r="289" spans="1:14" x14ac:dyDescent="0.25">
      <c r="A289" s="55">
        <v>0.4</v>
      </c>
      <c r="B289" s="55">
        <v>31.4499999999999</v>
      </c>
      <c r="E289" s="17"/>
      <c r="H289" s="19"/>
      <c r="I289" s="19"/>
    </row>
    <row r="290" spans="1:14" x14ac:dyDescent="0.25">
      <c r="A290" s="55">
        <v>15</v>
      </c>
      <c r="B290" s="55">
        <v>8.0500000000000007</v>
      </c>
      <c r="E290" s="17"/>
      <c r="H290" s="19"/>
      <c r="I290" s="19"/>
    </row>
    <row r="291" spans="1:14" x14ac:dyDescent="0.25">
      <c r="A291" s="55">
        <v>34</v>
      </c>
      <c r="B291" s="55">
        <v>25.899999999999899</v>
      </c>
      <c r="E291" s="17"/>
      <c r="H291" s="19"/>
      <c r="I291" s="19"/>
    </row>
    <row r="292" spans="1:14" x14ac:dyDescent="0.25">
      <c r="A292" s="55">
        <v>17.100000000000001</v>
      </c>
      <c r="B292" s="55">
        <v>26.8</v>
      </c>
      <c r="E292" s="17"/>
      <c r="H292" s="19"/>
      <c r="I292" s="19"/>
    </row>
    <row r="293" spans="1:14" x14ac:dyDescent="0.25">
      <c r="A293" s="55">
        <v>16</v>
      </c>
      <c r="B293" s="55">
        <v>32</v>
      </c>
      <c r="E293" s="17"/>
      <c r="H293" s="19"/>
      <c r="I293" s="19"/>
    </row>
    <row r="294" spans="1:14" x14ac:dyDescent="0.25">
      <c r="A294" s="55">
        <v>39</v>
      </c>
      <c r="B294" s="55">
        <v>0</v>
      </c>
      <c r="E294" s="17"/>
      <c r="H294" s="19"/>
      <c r="I294" s="19"/>
    </row>
    <row r="295" spans="1:14" x14ac:dyDescent="0.25">
      <c r="A295" s="55">
        <v>0</v>
      </c>
      <c r="B295" s="55">
        <v>26.5</v>
      </c>
      <c r="E295" s="17"/>
      <c r="G295" s="19"/>
      <c r="H295" s="19"/>
      <c r="I295" s="19"/>
      <c r="N295" s="19"/>
    </row>
    <row r="296" spans="1:14" x14ac:dyDescent="0.25">
      <c r="A296" s="55">
        <v>35</v>
      </c>
      <c r="B296" s="55">
        <v>15</v>
      </c>
      <c r="E296" s="17"/>
      <c r="G296" s="12"/>
      <c r="H296" s="19"/>
      <c r="I296" s="19"/>
    </row>
    <row r="297" spans="1:14" x14ac:dyDescent="0.25">
      <c r="A297" s="55">
        <v>7</v>
      </c>
      <c r="B297" s="55">
        <v>34</v>
      </c>
      <c r="E297" s="17"/>
      <c r="G297" s="12"/>
      <c r="H297" s="19"/>
      <c r="I297" s="19"/>
    </row>
    <row r="298" spans="1:14" x14ac:dyDescent="0.25">
      <c r="A298" s="55">
        <v>37</v>
      </c>
      <c r="B298" s="55">
        <v>16</v>
      </c>
      <c r="E298" s="17"/>
      <c r="G298" s="12"/>
      <c r="H298" s="19"/>
      <c r="I298" s="19"/>
    </row>
    <row r="299" spans="1:14" x14ac:dyDescent="0.25">
      <c r="A299" s="55">
        <v>16</v>
      </c>
      <c r="B299" s="55">
        <v>15</v>
      </c>
      <c r="E299" s="17"/>
      <c r="G299" s="12"/>
      <c r="H299" s="19"/>
      <c r="I299" s="19"/>
    </row>
    <row r="300" spans="1:14" x14ac:dyDescent="0.25">
      <c r="A300" s="55">
        <v>31.4499999999999</v>
      </c>
      <c r="B300" s="55">
        <v>7</v>
      </c>
      <c r="E300" s="17"/>
      <c r="G300" s="12"/>
      <c r="H300" s="19"/>
      <c r="I300" s="19"/>
    </row>
    <row r="301" spans="1:14" x14ac:dyDescent="0.25">
      <c r="A301" s="55">
        <v>40</v>
      </c>
      <c r="B301" s="55">
        <v>7</v>
      </c>
      <c r="E301" s="17"/>
      <c r="G301" s="12"/>
      <c r="H301" s="19"/>
      <c r="I301" s="19"/>
    </row>
    <row r="302" spans="1:14" x14ac:dyDescent="0.25">
      <c r="A302" s="55">
        <v>37</v>
      </c>
      <c r="B302" s="55">
        <v>1.75</v>
      </c>
      <c r="E302" s="17"/>
      <c r="G302" s="12"/>
      <c r="H302" s="19"/>
      <c r="I302" s="19"/>
    </row>
    <row r="303" spans="1:14" x14ac:dyDescent="0.25">
      <c r="A303" s="55">
        <v>15</v>
      </c>
      <c r="B303" s="55">
        <v>16</v>
      </c>
      <c r="E303" s="17"/>
      <c r="G303" s="12"/>
      <c r="H303" s="19"/>
      <c r="I303" s="19"/>
    </row>
    <row r="304" spans="1:14" x14ac:dyDescent="0.25">
      <c r="A304" s="55">
        <v>37</v>
      </c>
      <c r="B304" s="55">
        <v>7</v>
      </c>
      <c r="E304" s="17"/>
      <c r="G304" s="12"/>
      <c r="H304" s="19"/>
      <c r="I304" s="19"/>
    </row>
    <row r="305" spans="1:9" x14ac:dyDescent="0.25">
      <c r="A305" s="55">
        <v>34</v>
      </c>
      <c r="B305" s="55">
        <v>33.149999999999899</v>
      </c>
      <c r="E305" s="17"/>
      <c r="G305" s="12"/>
      <c r="H305" s="19"/>
      <c r="I305" s="19"/>
    </row>
    <row r="306" spans="1:9" x14ac:dyDescent="0.25">
      <c r="A306" s="55">
        <v>22.9499999999999</v>
      </c>
      <c r="B306" s="55">
        <v>34</v>
      </c>
      <c r="E306" s="17"/>
      <c r="G306" s="12"/>
      <c r="H306" s="19"/>
      <c r="I306" s="19"/>
    </row>
    <row r="307" spans="1:9" x14ac:dyDescent="0.25">
      <c r="A307" s="55">
        <v>15</v>
      </c>
      <c r="B307" s="55">
        <v>28</v>
      </c>
      <c r="E307" s="17"/>
      <c r="G307" s="12"/>
      <c r="H307" s="19"/>
      <c r="I307" s="19"/>
    </row>
    <row r="308" spans="1:9" x14ac:dyDescent="0.25">
      <c r="A308" s="55">
        <v>37</v>
      </c>
      <c r="B308" s="55">
        <v>31.4499999999999</v>
      </c>
      <c r="E308" s="17"/>
      <c r="G308" s="12"/>
      <c r="H308" s="19"/>
      <c r="I308" s="19"/>
    </row>
    <row r="309" spans="1:9" x14ac:dyDescent="0.25">
      <c r="A309" s="55">
        <v>37</v>
      </c>
      <c r="B309" s="55">
        <v>56</v>
      </c>
      <c r="E309" s="17"/>
      <c r="G309" s="12"/>
      <c r="H309" s="19"/>
      <c r="I309" s="19"/>
    </row>
    <row r="310" spans="1:9" x14ac:dyDescent="0.25">
      <c r="A310" s="55">
        <v>5</v>
      </c>
      <c r="B310" s="55">
        <v>50</v>
      </c>
      <c r="E310" s="17"/>
      <c r="G310" s="12"/>
      <c r="H310" s="19"/>
      <c r="I310" s="19"/>
    </row>
    <row r="311" spans="1:9" x14ac:dyDescent="0.25">
      <c r="A311" s="55">
        <v>37</v>
      </c>
      <c r="B311" s="55">
        <v>34</v>
      </c>
      <c r="E311" s="17"/>
      <c r="G311" s="12"/>
      <c r="H311" s="19"/>
      <c r="I311" s="19"/>
    </row>
    <row r="312" spans="1:9" x14ac:dyDescent="0.25">
      <c r="A312" s="55">
        <v>6</v>
      </c>
      <c r="B312" s="55">
        <v>15</v>
      </c>
      <c r="E312" s="17"/>
      <c r="G312" s="12"/>
      <c r="H312" s="19"/>
      <c r="I312" s="19"/>
    </row>
    <row r="313" spans="1:9" x14ac:dyDescent="0.25">
      <c r="A313" s="55">
        <v>31.4499999999999</v>
      </c>
      <c r="B313" s="55">
        <v>28</v>
      </c>
      <c r="E313" s="17"/>
      <c r="G313" s="12"/>
      <c r="H313" s="19"/>
      <c r="I313" s="19"/>
    </row>
    <row r="314" spans="1:9" x14ac:dyDescent="0.25">
      <c r="A314" s="55">
        <v>35</v>
      </c>
      <c r="B314" s="55">
        <v>34</v>
      </c>
      <c r="E314" s="17"/>
      <c r="G314" s="12"/>
      <c r="H314" s="19"/>
      <c r="I314" s="19"/>
    </row>
    <row r="315" spans="1:9" x14ac:dyDescent="0.25">
      <c r="A315" s="55">
        <v>37</v>
      </c>
      <c r="B315" s="55">
        <v>15</v>
      </c>
      <c r="E315" s="17"/>
      <c r="G315" s="12"/>
      <c r="H315" s="19"/>
      <c r="I315" s="19"/>
    </row>
    <row r="316" spans="1:9" x14ac:dyDescent="0.25">
      <c r="A316" s="55">
        <v>37</v>
      </c>
      <c r="B316" s="55">
        <v>0.84999999999999898</v>
      </c>
      <c r="E316" s="17"/>
      <c r="G316" s="12"/>
      <c r="H316" s="19"/>
      <c r="I316" s="19"/>
    </row>
    <row r="317" spans="1:9" x14ac:dyDescent="0.25">
      <c r="A317" s="55">
        <v>26.149999999999899</v>
      </c>
      <c r="B317" s="55">
        <v>0.44999999999999901</v>
      </c>
      <c r="E317" s="17"/>
      <c r="G317" s="12"/>
      <c r="H317" s="19"/>
      <c r="I317" s="19"/>
    </row>
    <row r="318" spans="1:9" x14ac:dyDescent="0.25">
      <c r="A318" s="55">
        <v>24.649999999999899</v>
      </c>
      <c r="B318" s="55">
        <v>0</v>
      </c>
      <c r="E318" s="17"/>
      <c r="G318" s="12"/>
      <c r="H318" s="19"/>
      <c r="I318" s="19"/>
    </row>
    <row r="319" spans="1:9" x14ac:dyDescent="0.25">
      <c r="A319" s="55">
        <v>7.2</v>
      </c>
      <c r="B319" s="55">
        <v>34</v>
      </c>
      <c r="E319" s="17"/>
      <c r="G319" s="12"/>
      <c r="H319" s="19"/>
      <c r="I319" s="19"/>
    </row>
    <row r="320" spans="1:9" x14ac:dyDescent="0.25">
      <c r="A320" s="55">
        <v>39</v>
      </c>
      <c r="B320" s="55">
        <v>16.75</v>
      </c>
      <c r="E320" s="17"/>
      <c r="G320" s="12"/>
      <c r="H320" s="19"/>
      <c r="I320" s="19"/>
    </row>
    <row r="321" spans="1:9" x14ac:dyDescent="0.25">
      <c r="A321" s="55">
        <v>32</v>
      </c>
      <c r="B321" s="55">
        <v>37</v>
      </c>
      <c r="E321" s="17"/>
      <c r="G321" s="12"/>
      <c r="H321" s="19"/>
      <c r="I321" s="19"/>
    </row>
    <row r="322" spans="1:9" x14ac:dyDescent="0.25">
      <c r="A322" s="55">
        <v>15.3</v>
      </c>
      <c r="B322" s="55">
        <v>0</v>
      </c>
      <c r="E322" s="17"/>
      <c r="G322" s="12"/>
      <c r="H322" s="19"/>
      <c r="I322" s="19"/>
    </row>
    <row r="323" spans="1:9" x14ac:dyDescent="0.25">
      <c r="A323" s="55">
        <v>5</v>
      </c>
      <c r="B323" s="55">
        <v>29</v>
      </c>
      <c r="E323" s="17"/>
      <c r="G323" s="12"/>
      <c r="H323" s="19"/>
      <c r="I323" s="19"/>
    </row>
    <row r="324" spans="1:9" x14ac:dyDescent="0.25">
      <c r="A324" s="55">
        <v>27.35</v>
      </c>
      <c r="B324" s="55">
        <v>5</v>
      </c>
      <c r="E324" s="17"/>
      <c r="G324" s="12"/>
      <c r="H324" s="19"/>
      <c r="I324" s="19"/>
    </row>
    <row r="325" spans="1:9" x14ac:dyDescent="0.25">
      <c r="A325" s="55">
        <v>35</v>
      </c>
      <c r="B325" s="55">
        <v>0</v>
      </c>
      <c r="E325" s="17"/>
      <c r="G325" s="12"/>
      <c r="H325" s="19"/>
      <c r="I325" s="19"/>
    </row>
    <row r="326" spans="1:9" x14ac:dyDescent="0.25">
      <c r="A326" s="55">
        <v>35</v>
      </c>
      <c r="B326" s="55">
        <v>39</v>
      </c>
      <c r="E326" s="17"/>
      <c r="G326" s="12"/>
      <c r="H326" s="19"/>
      <c r="I326" s="19"/>
    </row>
    <row r="327" spans="1:9" x14ac:dyDescent="0.25">
      <c r="A327" s="55">
        <v>37</v>
      </c>
      <c r="B327" s="55">
        <v>34</v>
      </c>
      <c r="E327" s="17"/>
      <c r="G327" s="12"/>
      <c r="H327" s="19"/>
      <c r="I327" s="19"/>
    </row>
    <row r="328" spans="1:9" x14ac:dyDescent="0.25">
      <c r="A328" s="55">
        <v>16</v>
      </c>
      <c r="B328" s="55">
        <v>22.75</v>
      </c>
      <c r="E328" s="17"/>
      <c r="G328" s="12"/>
      <c r="H328" s="19"/>
      <c r="I328" s="19"/>
    </row>
    <row r="329" spans="1:9" x14ac:dyDescent="0.25">
      <c r="A329" s="55">
        <v>37</v>
      </c>
      <c r="B329" s="55">
        <v>96</v>
      </c>
      <c r="E329" s="17"/>
      <c r="G329" s="12"/>
      <c r="H329" s="19"/>
      <c r="I329" s="19"/>
    </row>
    <row r="330" spans="1:9" x14ac:dyDescent="0.25">
      <c r="A330" s="55">
        <v>31.4499999999999</v>
      </c>
      <c r="B330" s="55">
        <v>3</v>
      </c>
      <c r="E330" s="17"/>
      <c r="G330" s="12"/>
      <c r="H330" s="19"/>
      <c r="I330" s="19"/>
    </row>
    <row r="331" spans="1:9" x14ac:dyDescent="0.25">
      <c r="A331" s="55">
        <v>34</v>
      </c>
      <c r="B331" s="55">
        <v>28</v>
      </c>
      <c r="E331" s="17"/>
      <c r="G331" s="12"/>
      <c r="H331" s="19"/>
      <c r="I331" s="19"/>
    </row>
    <row r="332" spans="1:9" x14ac:dyDescent="0.25">
      <c r="A332" s="55">
        <v>35</v>
      </c>
      <c r="B332" s="55">
        <v>34</v>
      </c>
      <c r="E332" s="17"/>
      <c r="G332" s="12"/>
      <c r="H332" s="19"/>
      <c r="I332" s="19"/>
    </row>
    <row r="333" spans="1:9" x14ac:dyDescent="0.25">
      <c r="A333" s="55">
        <v>37</v>
      </c>
      <c r="B333" s="55">
        <v>16</v>
      </c>
      <c r="E333" s="17"/>
      <c r="G333" s="12"/>
      <c r="H333" s="19"/>
      <c r="I333" s="19"/>
    </row>
    <row r="334" spans="1:9" x14ac:dyDescent="0.25">
      <c r="A334" s="55">
        <v>29.75</v>
      </c>
      <c r="B334" s="55">
        <v>16</v>
      </c>
      <c r="E334" s="17"/>
      <c r="G334" s="12"/>
      <c r="H334" s="19"/>
      <c r="I334" s="19"/>
    </row>
    <row r="335" spans="1:9" x14ac:dyDescent="0.25">
      <c r="A335" s="55">
        <v>7.2</v>
      </c>
      <c r="B335" s="55">
        <v>15</v>
      </c>
      <c r="E335" s="17"/>
      <c r="G335" s="12"/>
      <c r="H335" s="19"/>
      <c r="I335" s="19"/>
    </row>
    <row r="336" spans="1:9" x14ac:dyDescent="0.25">
      <c r="A336" s="55">
        <v>32</v>
      </c>
      <c r="B336" s="55">
        <v>34</v>
      </c>
      <c r="E336" s="17"/>
      <c r="G336" s="12"/>
      <c r="H336" s="19"/>
      <c r="I336" s="19"/>
    </row>
    <row r="337" spans="1:9" x14ac:dyDescent="0.25">
      <c r="A337" s="55">
        <v>31.4499999999999</v>
      </c>
      <c r="B337" s="55">
        <v>5</v>
      </c>
      <c r="E337" s="17"/>
      <c r="G337" s="12"/>
      <c r="H337" s="19"/>
      <c r="I337" s="19"/>
    </row>
    <row r="338" spans="1:9" x14ac:dyDescent="0.25">
      <c r="A338" s="55">
        <v>6</v>
      </c>
      <c r="B338" s="55">
        <v>37</v>
      </c>
      <c r="E338" s="17"/>
      <c r="G338" s="12"/>
      <c r="H338" s="19"/>
      <c r="I338" s="19"/>
    </row>
    <row r="339" spans="1:9" x14ac:dyDescent="0.25">
      <c r="A339" s="55">
        <v>31.4499999999999</v>
      </c>
      <c r="B339" s="55">
        <v>37</v>
      </c>
      <c r="E339" s="17"/>
      <c r="G339" s="12"/>
      <c r="H339" s="19"/>
      <c r="I339" s="19"/>
    </row>
    <row r="340" spans="1:9" x14ac:dyDescent="0.25">
      <c r="A340" s="55">
        <v>31.4499999999999</v>
      </c>
      <c r="B340" s="55">
        <v>5</v>
      </c>
      <c r="E340" s="17"/>
      <c r="G340" s="12"/>
      <c r="H340" s="19"/>
      <c r="I340" s="19"/>
    </row>
    <row r="341" spans="1:9" x14ac:dyDescent="0.25">
      <c r="A341" s="55">
        <v>37</v>
      </c>
      <c r="B341" s="55">
        <v>16</v>
      </c>
      <c r="E341" s="17"/>
      <c r="G341" s="12"/>
      <c r="H341" s="19"/>
      <c r="I341" s="19"/>
    </row>
    <row r="342" spans="1:9" x14ac:dyDescent="0.25">
      <c r="A342" s="55">
        <v>35</v>
      </c>
      <c r="B342" s="55">
        <v>15</v>
      </c>
      <c r="E342" s="17"/>
      <c r="G342" s="12"/>
      <c r="H342" s="19"/>
      <c r="I342" s="19"/>
    </row>
    <row r="343" spans="1:9" x14ac:dyDescent="0.25">
      <c r="A343" s="55">
        <v>35</v>
      </c>
      <c r="B343" s="55">
        <v>15</v>
      </c>
      <c r="E343" s="17"/>
      <c r="G343" s="12"/>
      <c r="H343" s="19"/>
      <c r="I343" s="19"/>
    </row>
    <row r="344" spans="1:9" x14ac:dyDescent="0.25">
      <c r="A344" s="55">
        <v>70</v>
      </c>
      <c r="B344" s="55">
        <v>16</v>
      </c>
      <c r="E344" s="17"/>
      <c r="G344" s="12"/>
      <c r="H344" s="19"/>
      <c r="I344" s="19"/>
    </row>
    <row r="345" spans="1:9" x14ac:dyDescent="0.25">
      <c r="A345" s="55">
        <v>37</v>
      </c>
      <c r="B345" s="55">
        <v>50</v>
      </c>
      <c r="E345" s="17"/>
      <c r="G345" s="12"/>
      <c r="H345" s="19"/>
      <c r="I345" s="19"/>
    </row>
    <row r="346" spans="1:9" x14ac:dyDescent="0.25">
      <c r="A346" s="55">
        <v>35</v>
      </c>
      <c r="B346" s="55">
        <v>34</v>
      </c>
      <c r="E346" s="17"/>
      <c r="G346" s="12"/>
      <c r="H346" s="19"/>
      <c r="I346" s="19"/>
    </row>
    <row r="347" spans="1:9" x14ac:dyDescent="0.25">
      <c r="A347" s="55">
        <v>59.399999999999899</v>
      </c>
      <c r="B347" s="55">
        <v>27</v>
      </c>
      <c r="E347" s="17"/>
      <c r="G347" s="12"/>
      <c r="H347" s="19"/>
      <c r="I347" s="19"/>
    </row>
    <row r="348" spans="1:9" x14ac:dyDescent="0.25">
      <c r="A348" s="55">
        <v>35</v>
      </c>
      <c r="B348" s="55">
        <v>29.75</v>
      </c>
      <c r="E348" s="17"/>
      <c r="G348" s="12"/>
      <c r="H348" s="19"/>
      <c r="I348" s="19"/>
    </row>
    <row r="349" spans="1:9" x14ac:dyDescent="0.25">
      <c r="A349" s="55">
        <v>35</v>
      </c>
      <c r="B349" s="55">
        <v>3</v>
      </c>
      <c r="E349" s="17"/>
      <c r="G349" s="12"/>
      <c r="H349" s="19"/>
      <c r="I349" s="19"/>
    </row>
    <row r="350" spans="1:9" x14ac:dyDescent="0.25">
      <c r="A350" s="55">
        <v>12</v>
      </c>
      <c r="B350" s="55">
        <v>28</v>
      </c>
      <c r="E350" s="17"/>
      <c r="G350" s="12"/>
      <c r="H350" s="19"/>
      <c r="I350" s="19"/>
    </row>
    <row r="351" spans="1:9" x14ac:dyDescent="0.25">
      <c r="A351" s="55">
        <v>35</v>
      </c>
      <c r="B351" s="55">
        <v>28.899999999999899</v>
      </c>
      <c r="E351" s="17"/>
      <c r="G351" s="12"/>
      <c r="H351" s="19"/>
      <c r="I351" s="19"/>
    </row>
    <row r="352" spans="1:9" x14ac:dyDescent="0.25">
      <c r="A352" s="55">
        <v>32</v>
      </c>
      <c r="B352" s="55">
        <v>27.1999999999999</v>
      </c>
      <c r="E352" s="17"/>
      <c r="G352" s="12"/>
      <c r="H352" s="19"/>
      <c r="I352" s="19"/>
    </row>
    <row r="353" spans="1:9" x14ac:dyDescent="0.25">
      <c r="A353" s="55">
        <v>35</v>
      </c>
      <c r="B353" s="55">
        <v>0</v>
      </c>
      <c r="E353" s="17"/>
      <c r="G353" s="12"/>
      <c r="H353" s="19"/>
      <c r="I353" s="19"/>
    </row>
    <row r="354" spans="1:9" x14ac:dyDescent="0.25">
      <c r="A354" s="55">
        <v>35</v>
      </c>
      <c r="B354" s="55">
        <v>31.4499999999999</v>
      </c>
      <c r="E354" s="17"/>
      <c r="G354" s="12"/>
      <c r="H354" s="19"/>
      <c r="I354" s="19"/>
    </row>
    <row r="355" spans="1:9" x14ac:dyDescent="0.25">
      <c r="A355" s="55">
        <v>16</v>
      </c>
      <c r="B355" s="55">
        <v>32</v>
      </c>
      <c r="E355" s="17"/>
      <c r="G355" s="12"/>
      <c r="H355" s="19"/>
      <c r="I355" s="19"/>
    </row>
    <row r="356" spans="1:9" x14ac:dyDescent="0.25">
      <c r="A356" s="55">
        <v>35</v>
      </c>
      <c r="B356" s="55">
        <v>8.0500000000000007</v>
      </c>
      <c r="E356" s="17"/>
      <c r="G356" s="12"/>
      <c r="H356" s="19"/>
      <c r="I356" s="19"/>
    </row>
    <row r="357" spans="1:9" x14ac:dyDescent="0.25">
      <c r="A357" s="55">
        <v>37</v>
      </c>
      <c r="B357" s="55">
        <v>37</v>
      </c>
      <c r="E357" s="17"/>
      <c r="G357" s="12"/>
      <c r="H357" s="19"/>
      <c r="I357" s="19"/>
    </row>
    <row r="358" spans="1:9" x14ac:dyDescent="0.25">
      <c r="A358" s="55">
        <v>31.4499999999999</v>
      </c>
      <c r="B358" s="55">
        <v>16</v>
      </c>
      <c r="E358" s="17"/>
      <c r="G358" s="12"/>
      <c r="H358" s="19"/>
      <c r="I358" s="19"/>
    </row>
    <row r="359" spans="1:9" x14ac:dyDescent="0.25">
      <c r="A359" s="55">
        <v>35</v>
      </c>
      <c r="B359" s="55">
        <v>37</v>
      </c>
      <c r="E359" s="17"/>
      <c r="G359" s="12"/>
      <c r="H359" s="19"/>
      <c r="I359" s="19"/>
    </row>
    <row r="360" spans="1:9" x14ac:dyDescent="0.25">
      <c r="A360" s="55">
        <v>31.4499999999999</v>
      </c>
      <c r="B360" s="55">
        <v>34</v>
      </c>
      <c r="E360" s="17"/>
      <c r="G360" s="12"/>
      <c r="H360" s="19"/>
      <c r="I360" s="19"/>
    </row>
    <row r="361" spans="1:9" x14ac:dyDescent="0.25">
      <c r="A361" s="55">
        <v>16</v>
      </c>
      <c r="B361" s="55">
        <v>13.3499999999999</v>
      </c>
      <c r="E361" s="17"/>
      <c r="G361" s="12"/>
      <c r="H361" s="19"/>
      <c r="I361" s="19"/>
    </row>
    <row r="362" spans="1:9" x14ac:dyDescent="0.25">
      <c r="A362" s="55">
        <v>55</v>
      </c>
      <c r="B362" s="55">
        <v>27.1999999999999</v>
      </c>
      <c r="E362" s="17"/>
      <c r="G362" s="12"/>
      <c r="H362" s="19"/>
      <c r="I362" s="19"/>
    </row>
    <row r="363" spans="1:9" x14ac:dyDescent="0.25">
      <c r="A363" s="55">
        <v>34</v>
      </c>
      <c r="B363" s="55">
        <v>15</v>
      </c>
      <c r="E363" s="17"/>
      <c r="G363" s="12"/>
      <c r="H363" s="19"/>
      <c r="I363" s="19"/>
    </row>
    <row r="364" spans="1:9" x14ac:dyDescent="0.25">
      <c r="A364" s="55">
        <v>0</v>
      </c>
      <c r="B364" s="55">
        <v>0</v>
      </c>
      <c r="E364" s="17"/>
      <c r="G364" s="12"/>
      <c r="H364" s="19"/>
      <c r="I364" s="19"/>
    </row>
    <row r="365" spans="1:9" x14ac:dyDescent="0.25">
      <c r="A365" s="55">
        <v>37</v>
      </c>
      <c r="B365" s="55">
        <v>34</v>
      </c>
      <c r="E365" s="17"/>
      <c r="G365" s="12"/>
      <c r="H365" s="19"/>
      <c r="I365" s="19"/>
    </row>
    <row r="366" spans="1:9" x14ac:dyDescent="0.25">
      <c r="A366" s="55">
        <v>31.4499999999999</v>
      </c>
      <c r="B366" s="55">
        <v>7.2</v>
      </c>
      <c r="E366" s="17"/>
      <c r="G366" s="12"/>
      <c r="H366" s="19"/>
      <c r="I366" s="19"/>
    </row>
    <row r="367" spans="1:9" x14ac:dyDescent="0.25">
      <c r="A367" s="55">
        <v>37</v>
      </c>
      <c r="B367" s="55">
        <v>29</v>
      </c>
      <c r="E367" s="17"/>
      <c r="G367" s="12"/>
      <c r="H367" s="19"/>
      <c r="I367" s="19"/>
    </row>
    <row r="368" spans="1:9" x14ac:dyDescent="0.25">
      <c r="A368" s="55">
        <v>5</v>
      </c>
      <c r="B368" s="55">
        <v>37</v>
      </c>
      <c r="E368" s="17"/>
      <c r="G368" s="12"/>
      <c r="H368" s="19"/>
      <c r="I368" s="19"/>
    </row>
    <row r="369" spans="1:9" x14ac:dyDescent="0.25">
      <c r="A369" s="55">
        <v>31.4499999999999</v>
      </c>
      <c r="B369" s="55">
        <v>31.4499999999999</v>
      </c>
      <c r="E369" s="17"/>
      <c r="G369" s="12"/>
      <c r="H369" s="19"/>
      <c r="I369" s="19"/>
    </row>
    <row r="370" spans="1:9" x14ac:dyDescent="0.25">
      <c r="A370" s="55">
        <v>37</v>
      </c>
      <c r="B370" s="55">
        <v>16</v>
      </c>
      <c r="E370" s="17"/>
      <c r="G370" s="12"/>
      <c r="H370" s="19"/>
      <c r="I370" s="19"/>
    </row>
    <row r="371" spans="1:9" x14ac:dyDescent="0.25">
      <c r="A371" s="55">
        <v>37</v>
      </c>
      <c r="B371" s="55">
        <v>37</v>
      </c>
      <c r="E371" s="17"/>
      <c r="G371" s="12"/>
      <c r="H371" s="19"/>
      <c r="I371" s="19"/>
    </row>
    <row r="372" spans="1:9" x14ac:dyDescent="0.25">
      <c r="A372" s="55">
        <v>37</v>
      </c>
      <c r="B372" s="55">
        <v>51</v>
      </c>
      <c r="E372" s="17"/>
      <c r="G372" s="12"/>
      <c r="H372" s="19"/>
      <c r="I372" s="19"/>
    </row>
    <row r="373" spans="1:9" x14ac:dyDescent="0.25">
      <c r="A373" s="55">
        <v>40</v>
      </c>
      <c r="B373" s="55">
        <v>0</v>
      </c>
      <c r="E373" s="17"/>
      <c r="G373" s="12"/>
      <c r="H373" s="19"/>
      <c r="I373" s="19"/>
    </row>
    <row r="374" spans="1:9" x14ac:dyDescent="0.25">
      <c r="A374" s="55">
        <v>37</v>
      </c>
      <c r="B374" s="55">
        <v>34</v>
      </c>
      <c r="E374" s="17"/>
      <c r="G374" s="12"/>
      <c r="H374" s="19"/>
      <c r="I374" s="19"/>
    </row>
    <row r="375" spans="1:9" x14ac:dyDescent="0.25">
      <c r="A375" s="55">
        <v>28.899999999999899</v>
      </c>
      <c r="B375" s="55">
        <v>3</v>
      </c>
      <c r="E375" s="17"/>
      <c r="G375" s="12"/>
      <c r="H375" s="19"/>
      <c r="I375" s="19"/>
    </row>
    <row r="376" spans="1:9" x14ac:dyDescent="0.25">
      <c r="A376" s="55">
        <v>35</v>
      </c>
      <c r="B376" s="55">
        <v>37</v>
      </c>
      <c r="E376" s="17"/>
      <c r="G376" s="12"/>
      <c r="H376" s="19"/>
      <c r="I376" s="19"/>
    </row>
    <row r="377" spans="1:9" x14ac:dyDescent="0.25">
      <c r="A377" s="55">
        <v>37</v>
      </c>
      <c r="B377" s="55">
        <v>34</v>
      </c>
      <c r="E377" s="17"/>
      <c r="G377" s="12"/>
      <c r="H377" s="19"/>
      <c r="I377" s="19"/>
    </row>
    <row r="378" spans="1:9" x14ac:dyDescent="0.25">
      <c r="A378" s="55">
        <v>51</v>
      </c>
      <c r="B378" s="55">
        <v>7</v>
      </c>
      <c r="E378" s="17"/>
      <c r="G378" s="12"/>
      <c r="H378" s="19"/>
      <c r="I378" s="19"/>
    </row>
    <row r="379" spans="1:9" x14ac:dyDescent="0.25">
      <c r="A379" s="55">
        <v>37</v>
      </c>
      <c r="B379" s="55">
        <v>34</v>
      </c>
      <c r="E379" s="17"/>
      <c r="G379" s="12"/>
      <c r="H379" s="19"/>
      <c r="I379" s="19"/>
    </row>
    <row r="380" spans="1:9" x14ac:dyDescent="0.25">
      <c r="A380" s="55">
        <v>37</v>
      </c>
      <c r="B380" s="55">
        <v>7</v>
      </c>
      <c r="E380" s="17"/>
      <c r="G380" s="12"/>
      <c r="H380" s="19"/>
      <c r="I380" s="19"/>
    </row>
    <row r="381" spans="1:9" x14ac:dyDescent="0.25">
      <c r="A381" s="55">
        <v>111</v>
      </c>
      <c r="B381" s="55">
        <v>5</v>
      </c>
      <c r="E381" s="17"/>
      <c r="G381" s="12"/>
      <c r="H381" s="19"/>
      <c r="I381" s="19"/>
    </row>
    <row r="382" spans="1:9" x14ac:dyDescent="0.25">
      <c r="A382" s="55">
        <v>31.4499999999999</v>
      </c>
      <c r="B382" s="55">
        <v>27.1999999999999</v>
      </c>
      <c r="E382" s="17"/>
      <c r="G382" s="12"/>
      <c r="H382" s="19"/>
      <c r="I382" s="19"/>
    </row>
    <row r="383" spans="1:9" x14ac:dyDescent="0.25">
      <c r="A383" s="55">
        <v>7.2</v>
      </c>
      <c r="B383" s="55">
        <v>37</v>
      </c>
      <c r="E383" s="17"/>
      <c r="G383" s="12"/>
      <c r="H383" s="19"/>
      <c r="I383" s="19"/>
    </row>
    <row r="384" spans="1:9" x14ac:dyDescent="0.25">
      <c r="A384" s="55">
        <v>34</v>
      </c>
      <c r="B384" s="55">
        <v>28</v>
      </c>
      <c r="E384" s="17"/>
      <c r="G384" s="12"/>
      <c r="H384" s="19"/>
      <c r="I384" s="19"/>
    </row>
    <row r="385" spans="1:9" x14ac:dyDescent="0.25">
      <c r="A385" s="55">
        <v>1.69999999999999</v>
      </c>
      <c r="B385" s="55">
        <v>34</v>
      </c>
      <c r="E385" s="17"/>
      <c r="G385" s="12"/>
      <c r="H385" s="19"/>
      <c r="I385" s="19"/>
    </row>
    <row r="386" spans="1:9" x14ac:dyDescent="0.25">
      <c r="A386" s="55">
        <v>15</v>
      </c>
      <c r="B386" s="55">
        <v>3</v>
      </c>
      <c r="E386" s="17"/>
      <c r="G386" s="12"/>
      <c r="H386" s="19"/>
      <c r="I386" s="19"/>
    </row>
    <row r="387" spans="1:9" x14ac:dyDescent="0.25">
      <c r="A387" s="55">
        <v>35</v>
      </c>
      <c r="B387" s="55">
        <v>34</v>
      </c>
      <c r="G387" s="12"/>
      <c r="H387" s="19"/>
      <c r="I387" s="19"/>
    </row>
    <row r="388" spans="1:9" x14ac:dyDescent="0.25">
      <c r="A388" s="55">
        <v>37</v>
      </c>
      <c r="B388" s="55">
        <v>60</v>
      </c>
      <c r="G388" s="12"/>
      <c r="H388" s="19"/>
      <c r="I388" s="19"/>
    </row>
    <row r="389" spans="1:9" x14ac:dyDescent="0.25">
      <c r="A389" s="55">
        <v>28</v>
      </c>
      <c r="B389" s="55">
        <v>29</v>
      </c>
      <c r="G389" s="12"/>
      <c r="H389" s="19"/>
      <c r="I389" s="19"/>
    </row>
    <row r="390" spans="1:9" x14ac:dyDescent="0.25">
      <c r="A390" s="55">
        <v>35</v>
      </c>
      <c r="B390" s="55">
        <v>16</v>
      </c>
      <c r="G390" s="12"/>
      <c r="H390" s="19"/>
      <c r="I390" s="19"/>
    </row>
    <row r="391" spans="1:9" x14ac:dyDescent="0.25">
      <c r="A391" s="55">
        <v>8.0500000000000007</v>
      </c>
      <c r="B391" s="55">
        <v>16</v>
      </c>
      <c r="G391" s="12"/>
      <c r="H391" s="19"/>
      <c r="I391" s="19"/>
    </row>
    <row r="392" spans="1:9" x14ac:dyDescent="0.25">
      <c r="A392" s="55">
        <v>35</v>
      </c>
      <c r="B392" s="55">
        <v>40</v>
      </c>
      <c r="G392" s="12"/>
      <c r="H392" s="19"/>
      <c r="I392" s="19"/>
    </row>
    <row r="393" spans="1:9" x14ac:dyDescent="0.25">
      <c r="A393" s="55">
        <v>28.899999999999899</v>
      </c>
      <c r="B393" s="55">
        <v>27</v>
      </c>
      <c r="G393" s="12"/>
      <c r="H393" s="19"/>
      <c r="I393" s="19"/>
    </row>
    <row r="394" spans="1:9" x14ac:dyDescent="0.25">
      <c r="A394" s="55">
        <v>31.4499999999999</v>
      </c>
      <c r="B394" s="55">
        <v>28</v>
      </c>
      <c r="G394" s="12"/>
      <c r="H394" s="19"/>
      <c r="I394" s="19"/>
    </row>
    <row r="395" spans="1:9" x14ac:dyDescent="0.25">
      <c r="A395" s="55">
        <v>34</v>
      </c>
      <c r="B395" s="55">
        <v>40</v>
      </c>
      <c r="G395" s="12"/>
      <c r="H395" s="19"/>
      <c r="I395" s="19"/>
    </row>
    <row r="396" spans="1:9" x14ac:dyDescent="0.25">
      <c r="A396" s="55">
        <v>7</v>
      </c>
      <c r="B396" s="55">
        <v>42</v>
      </c>
      <c r="G396" s="12"/>
      <c r="H396" s="19"/>
      <c r="I396" s="19"/>
    </row>
    <row r="397" spans="1:9" x14ac:dyDescent="0.25">
      <c r="A397" s="55">
        <v>35</v>
      </c>
      <c r="B397" s="55">
        <v>25.899999999999899</v>
      </c>
      <c r="G397" s="12"/>
      <c r="H397" s="19"/>
      <c r="I397" s="19"/>
    </row>
    <row r="398" spans="1:9" x14ac:dyDescent="0.25">
      <c r="A398" s="55">
        <v>10</v>
      </c>
      <c r="B398" s="55">
        <v>28.9499999999999</v>
      </c>
      <c r="G398" s="12"/>
      <c r="H398" s="19"/>
      <c r="I398" s="19"/>
    </row>
    <row r="399" spans="1:9" x14ac:dyDescent="0.25">
      <c r="A399" s="55">
        <v>37</v>
      </c>
      <c r="B399" s="55">
        <v>28</v>
      </c>
      <c r="G399" s="12"/>
      <c r="H399" s="19"/>
      <c r="I399" s="19"/>
    </row>
    <row r="400" spans="1:9" x14ac:dyDescent="0.25">
      <c r="A400" s="55">
        <v>29</v>
      </c>
      <c r="B400" s="55">
        <v>27</v>
      </c>
      <c r="G400" s="12"/>
      <c r="H400" s="19"/>
      <c r="I400" s="19"/>
    </row>
    <row r="401" spans="1:9" x14ac:dyDescent="0.25">
      <c r="A401" s="55">
        <v>37</v>
      </c>
      <c r="B401" s="55">
        <v>15</v>
      </c>
      <c r="G401" s="12"/>
      <c r="H401" s="19"/>
      <c r="I401" s="19"/>
    </row>
    <row r="402" spans="1:9" x14ac:dyDescent="0.25">
      <c r="A402" s="55">
        <v>32</v>
      </c>
      <c r="B402" s="55">
        <v>13</v>
      </c>
      <c r="G402" s="12"/>
      <c r="H402" s="19"/>
      <c r="I402" s="19"/>
    </row>
    <row r="403" spans="1:9" x14ac:dyDescent="0.25">
      <c r="A403" s="55">
        <v>31.4499999999999</v>
      </c>
      <c r="B403" s="55">
        <v>3</v>
      </c>
      <c r="G403" s="12"/>
      <c r="H403" s="19"/>
      <c r="I403" s="19"/>
    </row>
    <row r="404" spans="1:9" x14ac:dyDescent="0.25">
      <c r="A404" s="55">
        <v>16</v>
      </c>
      <c r="B404" s="55">
        <v>37</v>
      </c>
      <c r="G404" s="12"/>
      <c r="H404" s="19"/>
      <c r="I404" s="19"/>
    </row>
    <row r="405" spans="1:9" x14ac:dyDescent="0.25">
      <c r="A405" s="55">
        <v>16</v>
      </c>
      <c r="B405" s="55">
        <v>37</v>
      </c>
      <c r="G405" s="12"/>
      <c r="H405" s="19"/>
      <c r="I405" s="19"/>
    </row>
    <row r="406" spans="1:9" x14ac:dyDescent="0.25">
      <c r="A406" s="55">
        <v>29</v>
      </c>
      <c r="B406" s="55">
        <v>38.899999999999899</v>
      </c>
      <c r="G406" s="12"/>
      <c r="H406" s="19"/>
      <c r="I406" s="19"/>
    </row>
    <row r="407" spans="1:9" x14ac:dyDescent="0.25">
      <c r="A407" s="55">
        <v>37</v>
      </c>
      <c r="B407" s="55">
        <v>0</v>
      </c>
      <c r="G407" s="12"/>
      <c r="H407" s="19"/>
      <c r="I407" s="19"/>
    </row>
    <row r="408" spans="1:9" x14ac:dyDescent="0.25">
      <c r="A408" s="55">
        <v>35</v>
      </c>
      <c r="B408" s="55">
        <v>50</v>
      </c>
      <c r="G408" s="12"/>
      <c r="H408" s="19"/>
      <c r="I408" s="19"/>
    </row>
    <row r="409" spans="1:9" x14ac:dyDescent="0.25">
      <c r="A409" s="55">
        <v>32</v>
      </c>
      <c r="B409" s="55">
        <v>3</v>
      </c>
      <c r="G409" s="12"/>
      <c r="H409" s="19"/>
      <c r="I409" s="19"/>
    </row>
    <row r="410" spans="1:9" x14ac:dyDescent="0.25">
      <c r="A410" s="55">
        <v>7</v>
      </c>
      <c r="B410" s="55">
        <v>7</v>
      </c>
      <c r="G410" s="12"/>
      <c r="H410" s="19"/>
      <c r="I410" s="19"/>
    </row>
    <row r="411" spans="1:9" x14ac:dyDescent="0.25">
      <c r="A411" s="55">
        <v>29.75</v>
      </c>
      <c r="B411" s="55">
        <v>29.75</v>
      </c>
      <c r="G411" s="12"/>
      <c r="H411" s="19"/>
      <c r="I411" s="19"/>
    </row>
    <row r="412" spans="1:9" x14ac:dyDescent="0.25">
      <c r="A412" s="55">
        <v>37</v>
      </c>
      <c r="B412" s="55">
        <v>34</v>
      </c>
      <c r="G412" s="12"/>
      <c r="H412" s="19"/>
      <c r="I412" s="19"/>
    </row>
    <row r="413" spans="1:9" x14ac:dyDescent="0.25">
      <c r="A413" s="55">
        <v>7.2</v>
      </c>
      <c r="B413" s="55">
        <v>37</v>
      </c>
      <c r="G413" s="12"/>
      <c r="H413" s="19"/>
      <c r="I413" s="19"/>
    </row>
    <row r="414" spans="1:9" x14ac:dyDescent="0.25">
      <c r="A414" s="55">
        <v>37</v>
      </c>
      <c r="B414" s="55">
        <v>28.899999999999899</v>
      </c>
      <c r="G414" s="12"/>
      <c r="H414" s="19"/>
      <c r="I414" s="19"/>
    </row>
    <row r="415" spans="1:9" x14ac:dyDescent="0.25">
      <c r="A415" s="55">
        <v>37</v>
      </c>
      <c r="B415" s="55">
        <v>6.1999999999999904</v>
      </c>
      <c r="G415" s="12"/>
      <c r="H415" s="19"/>
      <c r="I415" s="19"/>
    </row>
    <row r="416" spans="1:9" x14ac:dyDescent="0.25">
      <c r="A416" s="55">
        <v>29.75</v>
      </c>
      <c r="B416" s="55">
        <v>14.1999999999999</v>
      </c>
      <c r="G416" s="12"/>
      <c r="H416" s="19"/>
      <c r="I416" s="19"/>
    </row>
    <row r="417" spans="1:9" x14ac:dyDescent="0.25">
      <c r="A417" s="55">
        <v>3</v>
      </c>
      <c r="B417" s="55">
        <v>16</v>
      </c>
      <c r="G417" s="12"/>
      <c r="H417" s="19"/>
      <c r="I417" s="19"/>
    </row>
    <row r="418" spans="1:9" x14ac:dyDescent="0.25">
      <c r="A418" s="55">
        <v>16</v>
      </c>
      <c r="B418" s="55">
        <v>11.75</v>
      </c>
      <c r="G418" s="12"/>
      <c r="H418" s="19"/>
      <c r="I418" s="19"/>
    </row>
    <row r="419" spans="1:9" x14ac:dyDescent="0.25">
      <c r="A419" s="55">
        <v>39</v>
      </c>
      <c r="B419" s="55">
        <v>40</v>
      </c>
      <c r="G419" s="12"/>
      <c r="H419" s="19"/>
      <c r="I419" s="19"/>
    </row>
    <row r="420" spans="1:9" x14ac:dyDescent="0.25">
      <c r="A420" s="55">
        <v>12</v>
      </c>
      <c r="B420" s="55">
        <v>0</v>
      </c>
      <c r="G420" s="12"/>
      <c r="H420" s="19"/>
      <c r="I420" s="19"/>
    </row>
    <row r="421" spans="1:9" x14ac:dyDescent="0.25">
      <c r="A421" s="55">
        <v>7</v>
      </c>
      <c r="B421" s="55">
        <v>34</v>
      </c>
      <c r="G421" s="12"/>
      <c r="H421" s="19"/>
      <c r="I421" s="19"/>
    </row>
    <row r="422" spans="1:9" x14ac:dyDescent="0.25">
      <c r="A422" s="55">
        <v>10</v>
      </c>
      <c r="B422" s="55">
        <v>28.899999999999899</v>
      </c>
      <c r="G422" s="12"/>
      <c r="H422" s="19"/>
      <c r="I422" s="19"/>
    </row>
    <row r="423" spans="1:9" x14ac:dyDescent="0.25">
      <c r="A423" s="55">
        <v>37</v>
      </c>
      <c r="B423" s="55">
        <v>7</v>
      </c>
      <c r="G423" s="12"/>
      <c r="H423" s="19"/>
      <c r="I423" s="19"/>
    </row>
    <row r="424" spans="1:9" x14ac:dyDescent="0.25">
      <c r="A424" s="55">
        <v>35</v>
      </c>
      <c r="B424" s="55">
        <v>28</v>
      </c>
      <c r="G424" s="12"/>
      <c r="H424" s="19"/>
      <c r="I424" s="19"/>
    </row>
    <row r="425" spans="1:9" x14ac:dyDescent="0.25">
      <c r="A425" s="55">
        <v>28</v>
      </c>
      <c r="B425" s="55">
        <v>34</v>
      </c>
      <c r="G425" s="12"/>
      <c r="H425" s="19"/>
      <c r="I425" s="19"/>
    </row>
    <row r="426" spans="1:9" x14ac:dyDescent="0.25">
      <c r="A426" s="55">
        <v>35</v>
      </c>
      <c r="B426" s="55">
        <v>31.4499999999999</v>
      </c>
      <c r="G426" s="12"/>
      <c r="H426" s="19"/>
      <c r="I426" s="19"/>
    </row>
    <row r="427" spans="1:9" x14ac:dyDescent="0.25">
      <c r="A427" s="55">
        <v>37</v>
      </c>
      <c r="B427" s="55">
        <v>32</v>
      </c>
      <c r="G427" s="12"/>
      <c r="H427" s="19"/>
      <c r="I427" s="19"/>
    </row>
    <row r="428" spans="1:9" x14ac:dyDescent="0.25">
      <c r="A428" s="55">
        <v>15</v>
      </c>
      <c r="B428" s="55">
        <v>40</v>
      </c>
      <c r="G428" s="12"/>
      <c r="H428" s="19"/>
      <c r="I428" s="19"/>
    </row>
    <row r="429" spans="1:9" x14ac:dyDescent="0.25">
      <c r="A429" s="55">
        <v>28</v>
      </c>
      <c r="B429" s="55">
        <v>40</v>
      </c>
      <c r="G429" s="12"/>
      <c r="H429" s="19"/>
      <c r="I429" s="19"/>
    </row>
    <row r="430" spans="1:9" x14ac:dyDescent="0.25">
      <c r="A430" s="55">
        <v>27.35</v>
      </c>
      <c r="B430" s="55">
        <v>29.75</v>
      </c>
      <c r="G430" s="12"/>
      <c r="H430" s="19"/>
      <c r="I430" s="19"/>
    </row>
    <row r="431" spans="1:9" x14ac:dyDescent="0.25">
      <c r="A431" s="55">
        <v>35</v>
      </c>
      <c r="B431" s="55">
        <v>21</v>
      </c>
      <c r="G431" s="12"/>
      <c r="H431" s="19"/>
      <c r="I431" s="19"/>
    </row>
    <row r="432" spans="1:9" x14ac:dyDescent="0.25">
      <c r="A432" s="55">
        <v>34</v>
      </c>
      <c r="B432" s="55">
        <v>40</v>
      </c>
      <c r="G432" s="12"/>
      <c r="H432" s="19"/>
      <c r="I432" s="19"/>
    </row>
    <row r="433" spans="1:9" x14ac:dyDescent="0.25">
      <c r="A433" s="55">
        <v>34</v>
      </c>
      <c r="B433" s="55">
        <v>34</v>
      </c>
      <c r="G433" s="19"/>
      <c r="H433" s="19"/>
      <c r="I433" s="19"/>
    </row>
    <row r="434" spans="1:9" x14ac:dyDescent="0.25">
      <c r="A434" s="55">
        <v>12</v>
      </c>
      <c r="B434" s="55">
        <v>32</v>
      </c>
    </row>
    <row r="435" spans="1:9" x14ac:dyDescent="0.25">
      <c r="A435" s="55">
        <v>12</v>
      </c>
      <c r="B435" s="55">
        <v>0</v>
      </c>
    </row>
    <row r="436" spans="1:9" x14ac:dyDescent="0.25">
      <c r="A436" s="55">
        <v>37</v>
      </c>
      <c r="B436" s="55">
        <v>20.350000000000001</v>
      </c>
    </row>
    <row r="437" spans="1:9" x14ac:dyDescent="0.25">
      <c r="A437" s="55">
        <v>35</v>
      </c>
      <c r="B437" s="55">
        <v>14</v>
      </c>
    </row>
    <row r="438" spans="1:9" x14ac:dyDescent="0.25">
      <c r="A438" s="55">
        <v>37</v>
      </c>
      <c r="B438" s="55">
        <v>37</v>
      </c>
    </row>
    <row r="439" spans="1:9" x14ac:dyDescent="0.25">
      <c r="A439" s="55">
        <v>7.2</v>
      </c>
      <c r="B439" s="55">
        <v>40</v>
      </c>
    </row>
    <row r="440" spans="1:9" x14ac:dyDescent="0.25">
      <c r="A440" s="55">
        <v>10</v>
      </c>
      <c r="B440" s="55">
        <v>37</v>
      </c>
    </row>
    <row r="441" spans="1:9" x14ac:dyDescent="0.25">
      <c r="A441" s="55">
        <v>35</v>
      </c>
      <c r="B441" s="55">
        <v>31.4499999999999</v>
      </c>
    </row>
    <row r="442" spans="1:9" x14ac:dyDescent="0.25">
      <c r="A442" s="55">
        <v>7</v>
      </c>
      <c r="B442" s="55">
        <v>28.899999999999899</v>
      </c>
    </row>
    <row r="443" spans="1:9" x14ac:dyDescent="0.25">
      <c r="A443" s="55">
        <v>37</v>
      </c>
      <c r="B443" s="55">
        <v>23.8</v>
      </c>
    </row>
    <row r="444" spans="1:9" x14ac:dyDescent="0.25">
      <c r="A444" s="55">
        <v>6.4499999999999904</v>
      </c>
      <c r="B444" s="55">
        <v>28.899999999999899</v>
      </c>
    </row>
    <row r="445" spans="1:9" x14ac:dyDescent="0.25">
      <c r="A445" s="55">
        <v>7</v>
      </c>
      <c r="B445" s="55">
        <v>29</v>
      </c>
    </row>
    <row r="446" spans="1:9" x14ac:dyDescent="0.25">
      <c r="A446" s="55">
        <v>37</v>
      </c>
      <c r="B446" s="55">
        <v>34</v>
      </c>
    </row>
    <row r="447" spans="1:9" x14ac:dyDescent="0.25">
      <c r="A447" s="55">
        <v>35</v>
      </c>
      <c r="B447" s="55">
        <v>47</v>
      </c>
    </row>
    <row r="448" spans="1:9" x14ac:dyDescent="0.25">
      <c r="A448" s="55">
        <v>7.6499999999999897</v>
      </c>
      <c r="B448" s="55">
        <v>39</v>
      </c>
    </row>
    <row r="449" spans="1:2" x14ac:dyDescent="0.25">
      <c r="A449" s="55">
        <v>37</v>
      </c>
      <c r="B449" s="55">
        <v>31.4499999999999</v>
      </c>
    </row>
    <row r="450" spans="1:2" x14ac:dyDescent="0.25">
      <c r="A450" s="55">
        <v>16</v>
      </c>
      <c r="B450" s="55">
        <v>10</v>
      </c>
    </row>
    <row r="451" spans="1:2" x14ac:dyDescent="0.25">
      <c r="A451" s="55">
        <v>12</v>
      </c>
      <c r="B451" s="55">
        <v>17.600000000000001</v>
      </c>
    </row>
    <row r="452" spans="1:2" x14ac:dyDescent="0.25">
      <c r="A452" s="55">
        <v>34</v>
      </c>
      <c r="B452" s="55">
        <v>34</v>
      </c>
    </row>
    <row r="453" spans="1:2" x14ac:dyDescent="0.25">
      <c r="A453" s="55">
        <v>37</v>
      </c>
      <c r="B453" s="55">
        <v>7</v>
      </c>
    </row>
    <row r="454" spans="1:2" x14ac:dyDescent="0.25">
      <c r="A454" s="55">
        <v>33.149999999999899</v>
      </c>
      <c r="B454" s="55">
        <v>28.899999999999899</v>
      </c>
    </row>
    <row r="455" spans="1:2" x14ac:dyDescent="0.25">
      <c r="A455" s="55">
        <v>37</v>
      </c>
      <c r="B455" s="55">
        <v>34</v>
      </c>
    </row>
    <row r="456" spans="1:2" x14ac:dyDescent="0.25">
      <c r="A456" s="55">
        <v>37</v>
      </c>
      <c r="B456" s="55">
        <v>29</v>
      </c>
    </row>
    <row r="457" spans="1:2" x14ac:dyDescent="0.25">
      <c r="A457" s="55">
        <v>37</v>
      </c>
      <c r="B457" s="55">
        <v>32</v>
      </c>
    </row>
    <row r="458" spans="1:2" x14ac:dyDescent="0.25">
      <c r="A458" s="55">
        <v>31.4499999999999</v>
      </c>
      <c r="B458" s="55">
        <v>40</v>
      </c>
    </row>
    <row r="459" spans="1:2" x14ac:dyDescent="0.25">
      <c r="A459" s="55">
        <v>5</v>
      </c>
      <c r="B459" s="55">
        <v>32</v>
      </c>
    </row>
    <row r="460" spans="1:2" x14ac:dyDescent="0.25">
      <c r="A460" s="55">
        <v>50</v>
      </c>
      <c r="B460" s="55">
        <v>7</v>
      </c>
    </row>
    <row r="461" spans="1:2" x14ac:dyDescent="0.25">
      <c r="A461" s="55">
        <v>5.9499999999999904</v>
      </c>
      <c r="B461" s="55">
        <v>55</v>
      </c>
    </row>
    <row r="462" spans="1:2" x14ac:dyDescent="0.25">
      <c r="A462" s="55">
        <v>32</v>
      </c>
      <c r="B462" s="55">
        <v>40</v>
      </c>
    </row>
    <row r="463" spans="1:2" x14ac:dyDescent="0.25">
      <c r="A463" s="55">
        <v>25.899999999999899</v>
      </c>
      <c r="B463" s="55">
        <v>37</v>
      </c>
    </row>
    <row r="464" spans="1:2" x14ac:dyDescent="0.25">
      <c r="A464" s="55">
        <v>34</v>
      </c>
      <c r="B464" s="55">
        <v>34</v>
      </c>
    </row>
    <row r="465" spans="1:2" x14ac:dyDescent="0.25">
      <c r="A465" s="55">
        <v>29.75</v>
      </c>
      <c r="B465" s="55">
        <v>50</v>
      </c>
    </row>
    <row r="466" spans="1:2" x14ac:dyDescent="0.25">
      <c r="A466" s="55">
        <v>16</v>
      </c>
      <c r="B466" s="55">
        <v>16</v>
      </c>
    </row>
    <row r="467" spans="1:2" x14ac:dyDescent="0.25">
      <c r="A467" s="55">
        <v>28.899999999999899</v>
      </c>
      <c r="B467" s="55">
        <v>37</v>
      </c>
    </row>
    <row r="468" spans="1:2" x14ac:dyDescent="0.25">
      <c r="A468" s="55">
        <v>100</v>
      </c>
      <c r="B468" s="55">
        <v>47</v>
      </c>
    </row>
    <row r="469" spans="1:2" x14ac:dyDescent="0.25">
      <c r="A469" s="55">
        <v>37</v>
      </c>
      <c r="B469" s="55">
        <v>28.899999999999899</v>
      </c>
    </row>
    <row r="470" spans="1:2" x14ac:dyDescent="0.25">
      <c r="A470" s="55">
        <v>37</v>
      </c>
      <c r="B470" s="55">
        <v>35</v>
      </c>
    </row>
    <row r="471" spans="1:2" x14ac:dyDescent="0.25">
      <c r="A471" s="55">
        <v>15</v>
      </c>
      <c r="B471" s="55">
        <v>0</v>
      </c>
    </row>
    <row r="472" spans="1:2" x14ac:dyDescent="0.25">
      <c r="A472" s="55">
        <v>27</v>
      </c>
      <c r="B472" s="55">
        <v>0</v>
      </c>
    </row>
    <row r="473" spans="1:2" x14ac:dyDescent="0.25">
      <c r="A473" s="55">
        <v>37</v>
      </c>
      <c r="B473" s="55">
        <v>7</v>
      </c>
    </row>
    <row r="474" spans="1:2" x14ac:dyDescent="0.25">
      <c r="A474" s="55">
        <v>37</v>
      </c>
      <c r="B474" s="55">
        <v>0</v>
      </c>
    </row>
    <row r="475" spans="1:2" x14ac:dyDescent="0.25">
      <c r="A475" s="55">
        <v>0.7</v>
      </c>
      <c r="B475" s="55">
        <v>7</v>
      </c>
    </row>
    <row r="476" spans="1:2" x14ac:dyDescent="0.25">
      <c r="A476" s="55">
        <v>34</v>
      </c>
      <c r="B476" s="55">
        <v>14.5</v>
      </c>
    </row>
    <row r="477" spans="1:2" x14ac:dyDescent="0.25">
      <c r="A477" s="55">
        <v>37</v>
      </c>
      <c r="B477" s="55">
        <v>34</v>
      </c>
    </row>
    <row r="478" spans="1:2" x14ac:dyDescent="0.25">
      <c r="A478" s="55">
        <v>50</v>
      </c>
      <c r="B478" s="55">
        <v>19.1999999999999</v>
      </c>
    </row>
    <row r="479" spans="1:2" x14ac:dyDescent="0.25">
      <c r="A479" s="55">
        <v>31.4499999999999</v>
      </c>
      <c r="B479" s="55">
        <v>32</v>
      </c>
    </row>
    <row r="480" spans="1:2" x14ac:dyDescent="0.25">
      <c r="A480" s="55">
        <v>29.75</v>
      </c>
      <c r="B480" s="55">
        <v>27.1999999999999</v>
      </c>
    </row>
    <row r="481" spans="1:2" x14ac:dyDescent="0.25">
      <c r="A481" s="55">
        <v>37</v>
      </c>
      <c r="B481" s="55">
        <v>16</v>
      </c>
    </row>
    <row r="482" spans="1:2" x14ac:dyDescent="0.25">
      <c r="A482" s="55">
        <v>8.0500000000000007</v>
      </c>
      <c r="B482" s="55">
        <v>8.5</v>
      </c>
    </row>
    <row r="483" spans="1:2" x14ac:dyDescent="0.25">
      <c r="A483" s="55">
        <v>59.5</v>
      </c>
      <c r="B483" s="55">
        <v>31.4499999999999</v>
      </c>
    </row>
    <row r="484" spans="1:2" x14ac:dyDescent="0.25">
      <c r="A484" s="55">
        <v>29</v>
      </c>
      <c r="B484" s="55">
        <v>37</v>
      </c>
    </row>
    <row r="485" spans="1:2" x14ac:dyDescent="0.25">
      <c r="A485" s="55">
        <v>0</v>
      </c>
      <c r="B485" s="55">
        <v>867</v>
      </c>
    </row>
    <row r="486" spans="1:2" x14ac:dyDescent="0.25">
      <c r="A486" s="55">
        <v>35</v>
      </c>
      <c r="B486" s="55">
        <v>7</v>
      </c>
    </row>
    <row r="487" spans="1:2" x14ac:dyDescent="0.25">
      <c r="A487" s="55">
        <v>37</v>
      </c>
      <c r="B487" s="55">
        <v>27.1999999999999</v>
      </c>
    </row>
    <row r="488" spans="1:2" x14ac:dyDescent="0.25">
      <c r="A488" s="55">
        <v>29.75</v>
      </c>
      <c r="B488" s="55">
        <v>8.5</v>
      </c>
    </row>
    <row r="489" spans="1:2" x14ac:dyDescent="0.25">
      <c r="A489" s="55">
        <v>31.4499999999999</v>
      </c>
      <c r="B489" s="55">
        <v>37</v>
      </c>
    </row>
    <row r="490" spans="1:2" x14ac:dyDescent="0.25">
      <c r="A490" s="55">
        <v>35</v>
      </c>
      <c r="B490" s="55">
        <v>3</v>
      </c>
    </row>
    <row r="491" spans="1:2" x14ac:dyDescent="0.25">
      <c r="A491" s="55">
        <v>37</v>
      </c>
      <c r="B491" s="55">
        <v>15</v>
      </c>
    </row>
    <row r="492" spans="1:2" x14ac:dyDescent="0.25">
      <c r="A492" s="55">
        <v>37</v>
      </c>
      <c r="B492" s="55">
        <v>0</v>
      </c>
    </row>
    <row r="493" spans="1:2" x14ac:dyDescent="0.25">
      <c r="A493" s="55">
        <v>40</v>
      </c>
      <c r="B493" s="55">
        <v>34</v>
      </c>
    </row>
    <row r="494" spans="1:2" x14ac:dyDescent="0.25">
      <c r="A494" s="55">
        <v>15</v>
      </c>
      <c r="B494" s="55">
        <v>25.6</v>
      </c>
    </row>
    <row r="495" spans="1:2" x14ac:dyDescent="0.25">
      <c r="A495" s="55">
        <v>29</v>
      </c>
      <c r="B495" s="55">
        <v>55</v>
      </c>
    </row>
    <row r="496" spans="1:2" x14ac:dyDescent="0.25">
      <c r="A496" s="55">
        <v>35</v>
      </c>
      <c r="B496" s="55">
        <v>30</v>
      </c>
    </row>
    <row r="497" spans="1:2" x14ac:dyDescent="0.25">
      <c r="A497" s="55">
        <v>37</v>
      </c>
      <c r="B497" s="55">
        <v>7</v>
      </c>
    </row>
    <row r="498" spans="1:2" x14ac:dyDescent="0.25">
      <c r="A498" s="55">
        <v>28.899999999999899</v>
      </c>
      <c r="B498" s="55">
        <v>16</v>
      </c>
    </row>
    <row r="499" spans="1:2" x14ac:dyDescent="0.25">
      <c r="A499" s="55">
        <v>28</v>
      </c>
      <c r="B499" s="55">
        <v>29.75</v>
      </c>
    </row>
    <row r="500" spans="1:2" x14ac:dyDescent="0.25">
      <c r="A500" s="55">
        <v>40</v>
      </c>
      <c r="B500" s="55">
        <v>15</v>
      </c>
    </row>
    <row r="501" spans="1:2" x14ac:dyDescent="0.25">
      <c r="A501" s="55">
        <v>10</v>
      </c>
      <c r="B501" s="55">
        <v>7</v>
      </c>
    </row>
    <row r="502" spans="1:2" x14ac:dyDescent="0.25">
      <c r="A502" s="55">
        <v>57</v>
      </c>
      <c r="B502" s="55">
        <v>32</v>
      </c>
    </row>
    <row r="503" spans="1:2" x14ac:dyDescent="0.25">
      <c r="A503" s="55">
        <v>35</v>
      </c>
      <c r="B503" s="55">
        <v>7</v>
      </c>
    </row>
    <row r="504" spans="1:2" x14ac:dyDescent="0.25">
      <c r="A504" s="55">
        <v>12</v>
      </c>
      <c r="B504" s="55">
        <v>28</v>
      </c>
    </row>
    <row r="505" spans="1:2" x14ac:dyDescent="0.25">
      <c r="A505" s="55">
        <v>35</v>
      </c>
      <c r="B505" s="55">
        <v>8.5</v>
      </c>
    </row>
    <row r="506" spans="1:2" x14ac:dyDescent="0.25">
      <c r="A506" s="55">
        <v>28.899999999999899</v>
      </c>
      <c r="B506" s="55">
        <v>35</v>
      </c>
    </row>
    <row r="507" spans="1:2" x14ac:dyDescent="0.25">
      <c r="A507" s="55">
        <v>32</v>
      </c>
      <c r="B507" s="55">
        <v>0</v>
      </c>
    </row>
    <row r="508" spans="1:2" x14ac:dyDescent="0.25">
      <c r="A508" s="55">
        <v>34</v>
      </c>
      <c r="B508" s="55">
        <v>12</v>
      </c>
    </row>
    <row r="509" spans="1:2" x14ac:dyDescent="0.25">
      <c r="A509" s="55">
        <v>37</v>
      </c>
      <c r="B509" s="55">
        <v>35</v>
      </c>
    </row>
    <row r="510" spans="1:2" x14ac:dyDescent="0.25">
      <c r="A510" s="55">
        <v>0</v>
      </c>
      <c r="B510" s="55">
        <v>30</v>
      </c>
    </row>
    <row r="511" spans="1:2" x14ac:dyDescent="0.25">
      <c r="A511" s="55">
        <v>24</v>
      </c>
      <c r="B511" s="55">
        <v>41</v>
      </c>
    </row>
    <row r="512" spans="1:2" x14ac:dyDescent="0.25">
      <c r="A512" s="55">
        <v>37</v>
      </c>
      <c r="B512" s="55">
        <v>28.899999999999899</v>
      </c>
    </row>
    <row r="513" spans="1:2" x14ac:dyDescent="0.25">
      <c r="A513" s="55">
        <v>16</v>
      </c>
      <c r="B513" s="55">
        <v>31.4499999999999</v>
      </c>
    </row>
    <row r="514" spans="1:2" x14ac:dyDescent="0.25">
      <c r="A514" s="55">
        <v>31.4499999999999</v>
      </c>
      <c r="B514" s="55">
        <v>35</v>
      </c>
    </row>
    <row r="515" spans="1:2" x14ac:dyDescent="0.25">
      <c r="A515" s="55">
        <v>37</v>
      </c>
      <c r="B515" s="55">
        <v>47</v>
      </c>
    </row>
    <row r="516" spans="1:2" x14ac:dyDescent="0.25">
      <c r="A516" s="55">
        <v>6.75</v>
      </c>
      <c r="B516" s="55">
        <v>16</v>
      </c>
    </row>
    <row r="517" spans="1:2" x14ac:dyDescent="0.25">
      <c r="A517" s="55">
        <v>37</v>
      </c>
      <c r="B517" s="55">
        <v>34</v>
      </c>
    </row>
    <row r="518" spans="1:2" x14ac:dyDescent="0.25">
      <c r="A518" s="55">
        <v>31.4499999999999</v>
      </c>
      <c r="B518" s="55">
        <v>31.4499999999999</v>
      </c>
    </row>
    <row r="519" spans="1:2" x14ac:dyDescent="0.25">
      <c r="A519" s="55">
        <v>27</v>
      </c>
      <c r="B519" s="55">
        <v>32</v>
      </c>
    </row>
    <row r="520" spans="1:2" x14ac:dyDescent="0.25">
      <c r="A520" s="55">
        <v>640</v>
      </c>
      <c r="B520" s="55">
        <v>16</v>
      </c>
    </row>
    <row r="521" spans="1:2" x14ac:dyDescent="0.25">
      <c r="A521" s="55">
        <v>31.4499999999999</v>
      </c>
      <c r="B521" s="55">
        <v>16</v>
      </c>
    </row>
    <row r="522" spans="1:2" x14ac:dyDescent="0.25">
      <c r="A522" s="55">
        <v>37</v>
      </c>
      <c r="B522" s="55">
        <v>7.5999999999999899</v>
      </c>
    </row>
    <row r="523" spans="1:2" x14ac:dyDescent="0.25">
      <c r="A523" s="55">
        <v>17.149999999999899</v>
      </c>
      <c r="B523" s="55">
        <v>29.75</v>
      </c>
    </row>
    <row r="524" spans="1:2" x14ac:dyDescent="0.25">
      <c r="A524" s="55">
        <v>7.2</v>
      </c>
      <c r="B524" s="55">
        <v>3</v>
      </c>
    </row>
    <row r="525" spans="1:2" x14ac:dyDescent="0.25">
      <c r="A525" s="55">
        <v>31.4499999999999</v>
      </c>
      <c r="B525" s="55">
        <v>96</v>
      </c>
    </row>
    <row r="526" spans="1:2" x14ac:dyDescent="0.25">
      <c r="A526" s="55">
        <v>37</v>
      </c>
      <c r="B526" s="55">
        <v>50</v>
      </c>
    </row>
    <row r="527" spans="1:2" x14ac:dyDescent="0.25">
      <c r="A527" s="55">
        <v>5</v>
      </c>
      <c r="B527" s="55">
        <v>40</v>
      </c>
    </row>
    <row r="528" spans="1:2" x14ac:dyDescent="0.25">
      <c r="A528" s="55">
        <v>7</v>
      </c>
      <c r="B528" s="55">
        <v>15.8</v>
      </c>
    </row>
    <row r="529" spans="1:2" x14ac:dyDescent="0.25">
      <c r="A529" s="55">
        <v>16</v>
      </c>
      <c r="B529" s="55">
        <v>3</v>
      </c>
    </row>
    <row r="530" spans="1:2" x14ac:dyDescent="0.25">
      <c r="A530" s="55">
        <v>37</v>
      </c>
      <c r="B530" s="55">
        <v>28.899999999999899</v>
      </c>
    </row>
    <row r="531" spans="1:2" x14ac:dyDescent="0.25">
      <c r="A531" s="55">
        <v>34</v>
      </c>
      <c r="B531" s="55">
        <v>96</v>
      </c>
    </row>
    <row r="532" spans="1:2" x14ac:dyDescent="0.25">
      <c r="A532" s="55">
        <v>29.75</v>
      </c>
      <c r="B532" s="55">
        <v>16</v>
      </c>
    </row>
    <row r="533" spans="1:2" x14ac:dyDescent="0.25">
      <c r="A533" s="55">
        <v>37</v>
      </c>
      <c r="B533" s="55">
        <v>24.1999999999999</v>
      </c>
    </row>
    <row r="534" spans="1:2" x14ac:dyDescent="0.25">
      <c r="A534" s="55">
        <v>31.4499999999999</v>
      </c>
      <c r="B534" s="55">
        <v>45</v>
      </c>
    </row>
    <row r="535" spans="1:2" x14ac:dyDescent="0.25">
      <c r="A535" s="55">
        <v>35</v>
      </c>
      <c r="B535" s="55">
        <v>32</v>
      </c>
    </row>
    <row r="536" spans="1:2" x14ac:dyDescent="0.25">
      <c r="A536" s="55">
        <v>35</v>
      </c>
      <c r="B536" s="55">
        <v>10</v>
      </c>
    </row>
    <row r="537" spans="1:2" x14ac:dyDescent="0.25">
      <c r="A537" s="55">
        <v>70</v>
      </c>
      <c r="B537" s="55">
        <v>34</v>
      </c>
    </row>
    <row r="538" spans="1:2" x14ac:dyDescent="0.25">
      <c r="A538" s="55">
        <v>37</v>
      </c>
      <c r="B538" s="55">
        <v>31.4499999999999</v>
      </c>
    </row>
    <row r="539" spans="1:2" x14ac:dyDescent="0.25">
      <c r="A539" s="55">
        <v>62.899999999999899</v>
      </c>
      <c r="B539" s="55">
        <v>2.5999999999999899</v>
      </c>
    </row>
    <row r="540" spans="1:2" x14ac:dyDescent="0.25">
      <c r="A540" s="55">
        <v>31.4499999999999</v>
      </c>
      <c r="B540" s="55">
        <v>52</v>
      </c>
    </row>
    <row r="541" spans="1:2" x14ac:dyDescent="0.25">
      <c r="A541" s="55">
        <v>35</v>
      </c>
      <c r="B541" s="55">
        <v>28.899999999999899</v>
      </c>
    </row>
    <row r="542" spans="1:2" x14ac:dyDescent="0.25">
      <c r="A542" s="55">
        <v>37</v>
      </c>
      <c r="B542" s="55">
        <v>0</v>
      </c>
    </row>
    <row r="543" spans="1:2" x14ac:dyDescent="0.25">
      <c r="A543" s="55">
        <v>37</v>
      </c>
      <c r="B543" s="55">
        <v>27</v>
      </c>
    </row>
    <row r="544" spans="1:2" x14ac:dyDescent="0.25">
      <c r="A544" s="55">
        <v>70</v>
      </c>
      <c r="B544" s="55">
        <v>55</v>
      </c>
    </row>
    <row r="545" spans="1:2" x14ac:dyDescent="0.25">
      <c r="A545" s="55">
        <v>29.75</v>
      </c>
      <c r="B545" s="55">
        <v>27.1999999999999</v>
      </c>
    </row>
    <row r="546" spans="1:2" x14ac:dyDescent="0.25">
      <c r="A546" s="55">
        <v>35</v>
      </c>
      <c r="B546" s="55">
        <v>13.8</v>
      </c>
    </row>
    <row r="547" spans="1:2" x14ac:dyDescent="0.25">
      <c r="A547" s="55">
        <v>39</v>
      </c>
      <c r="B547" s="55">
        <v>47</v>
      </c>
    </row>
    <row r="548" spans="1:2" x14ac:dyDescent="0.25">
      <c r="A548" s="55">
        <v>37</v>
      </c>
      <c r="B548" s="55">
        <v>32</v>
      </c>
    </row>
    <row r="549" spans="1:2" x14ac:dyDescent="0.25">
      <c r="A549" s="55">
        <v>20.3</v>
      </c>
      <c r="B549" s="55">
        <v>28</v>
      </c>
    </row>
    <row r="550" spans="1:2" x14ac:dyDescent="0.25">
      <c r="A550" s="55">
        <v>35</v>
      </c>
      <c r="B550" s="55">
        <v>28</v>
      </c>
    </row>
    <row r="551" spans="1:2" x14ac:dyDescent="0.25">
      <c r="A551" s="55">
        <v>31.4499999999999</v>
      </c>
      <c r="B551" s="55">
        <v>0.4</v>
      </c>
    </row>
    <row r="552" spans="1:2" x14ac:dyDescent="0.25">
      <c r="A552" s="55">
        <v>28</v>
      </c>
      <c r="B552" s="55">
        <v>29</v>
      </c>
    </row>
    <row r="553" spans="1:2" x14ac:dyDescent="0.25">
      <c r="A553" s="55">
        <v>35</v>
      </c>
      <c r="B553" s="55">
        <v>15</v>
      </c>
    </row>
    <row r="554" spans="1:2" x14ac:dyDescent="0.25">
      <c r="A554" s="55">
        <v>37</v>
      </c>
      <c r="B554" s="55">
        <v>31.4499999999999</v>
      </c>
    </row>
    <row r="555" spans="1:2" x14ac:dyDescent="0.25">
      <c r="A555" s="55">
        <v>7</v>
      </c>
      <c r="B555" s="55">
        <v>52</v>
      </c>
    </row>
    <row r="556" spans="1:2" x14ac:dyDescent="0.25">
      <c r="A556" s="55">
        <v>34</v>
      </c>
      <c r="B556" s="55">
        <v>1.1499999999999999</v>
      </c>
    </row>
    <row r="557" spans="1:2" x14ac:dyDescent="0.25">
      <c r="A557" s="55">
        <v>37</v>
      </c>
      <c r="B557" s="55">
        <v>28</v>
      </c>
    </row>
    <row r="558" spans="1:2" x14ac:dyDescent="0.25">
      <c r="A558" s="55">
        <v>37</v>
      </c>
      <c r="B558" s="55">
        <v>3.4</v>
      </c>
    </row>
    <row r="559" spans="1:2" x14ac:dyDescent="0.25">
      <c r="A559" s="55">
        <v>16</v>
      </c>
      <c r="B559" s="55">
        <v>14</v>
      </c>
    </row>
    <row r="560" spans="1:2" x14ac:dyDescent="0.25">
      <c r="A560" s="55">
        <v>31.4499999999999</v>
      </c>
      <c r="B560" s="55">
        <v>16</v>
      </c>
    </row>
    <row r="561" spans="1:2" x14ac:dyDescent="0.25">
      <c r="A561" s="55">
        <v>37</v>
      </c>
      <c r="B561" s="55">
        <v>34</v>
      </c>
    </row>
    <row r="562" spans="1:2" x14ac:dyDescent="0.25">
      <c r="A562" s="55">
        <v>37</v>
      </c>
      <c r="B562" s="55">
        <v>31.4499999999999</v>
      </c>
    </row>
    <row r="563" spans="1:2" x14ac:dyDescent="0.25">
      <c r="A563" s="55">
        <v>37</v>
      </c>
      <c r="B563" s="55">
        <v>29</v>
      </c>
    </row>
    <row r="564" spans="1:2" x14ac:dyDescent="0.25">
      <c r="A564" s="55">
        <v>37</v>
      </c>
      <c r="B564" s="55">
        <v>37</v>
      </c>
    </row>
    <row r="565" spans="1:2" x14ac:dyDescent="0.25">
      <c r="A565" s="55">
        <v>37</v>
      </c>
      <c r="B565" s="55">
        <v>31.4499999999999</v>
      </c>
    </row>
    <row r="566" spans="1:2" x14ac:dyDescent="0.25">
      <c r="A566" s="55">
        <v>18.350000000000001</v>
      </c>
      <c r="B566" s="55">
        <v>27</v>
      </c>
    </row>
    <row r="567" spans="1:2" x14ac:dyDescent="0.25">
      <c r="A567" s="55">
        <v>37</v>
      </c>
      <c r="B567" s="55">
        <v>7</v>
      </c>
    </row>
    <row r="568" spans="1:2" x14ac:dyDescent="0.25">
      <c r="A568" s="55">
        <v>62.899999999999899</v>
      </c>
      <c r="B568" s="55">
        <v>34</v>
      </c>
    </row>
    <row r="569" spans="1:2" x14ac:dyDescent="0.25">
      <c r="A569" s="55">
        <v>50</v>
      </c>
      <c r="B569" s="55">
        <v>14.8</v>
      </c>
    </row>
    <row r="570" spans="1:2" x14ac:dyDescent="0.25">
      <c r="A570" s="55">
        <v>31.4499999999999</v>
      </c>
      <c r="B570" s="55">
        <v>39</v>
      </c>
    </row>
    <row r="571" spans="1:2" x14ac:dyDescent="0.25">
      <c r="A571" s="55">
        <v>29.75</v>
      </c>
      <c r="B571" s="55">
        <v>39</v>
      </c>
    </row>
    <row r="572" spans="1:2" x14ac:dyDescent="0.25">
      <c r="A572" s="55">
        <v>35</v>
      </c>
      <c r="B572" s="55">
        <v>39</v>
      </c>
    </row>
    <row r="573" spans="1:2" x14ac:dyDescent="0.25">
      <c r="A573" s="55">
        <v>29.75</v>
      </c>
      <c r="B573" s="55">
        <v>35</v>
      </c>
    </row>
    <row r="574" spans="1:2" x14ac:dyDescent="0.25">
      <c r="A574" s="55">
        <v>15</v>
      </c>
      <c r="B574" s="55">
        <v>29.75</v>
      </c>
    </row>
    <row r="575" spans="1:2" x14ac:dyDescent="0.25">
      <c r="A575" s="55">
        <v>16</v>
      </c>
      <c r="B575" s="55">
        <v>7</v>
      </c>
    </row>
    <row r="576" spans="1:2" x14ac:dyDescent="0.25">
      <c r="A576" s="55">
        <v>35</v>
      </c>
      <c r="B576" s="55">
        <v>27</v>
      </c>
    </row>
    <row r="577" spans="1:2" x14ac:dyDescent="0.25">
      <c r="A577" s="55">
        <v>29.75</v>
      </c>
      <c r="B577" s="55">
        <v>40</v>
      </c>
    </row>
    <row r="578" spans="1:2" x14ac:dyDescent="0.25">
      <c r="A578" s="55">
        <v>35</v>
      </c>
      <c r="B578" s="55">
        <v>27.1999999999999</v>
      </c>
    </row>
    <row r="579" spans="1:2" x14ac:dyDescent="0.25">
      <c r="A579" s="55">
        <v>31.4499999999999</v>
      </c>
      <c r="B579" s="55">
        <v>24</v>
      </c>
    </row>
    <row r="580" spans="1:2" x14ac:dyDescent="0.25">
      <c r="A580" s="55">
        <v>37</v>
      </c>
      <c r="B580" s="55">
        <v>10</v>
      </c>
    </row>
    <row r="581" spans="1:2" x14ac:dyDescent="0.25">
      <c r="A581" s="55">
        <v>35</v>
      </c>
      <c r="B581" s="55">
        <v>47</v>
      </c>
    </row>
    <row r="582" spans="1:2" x14ac:dyDescent="0.25">
      <c r="A582" s="55">
        <v>37</v>
      </c>
      <c r="B582" s="55">
        <v>0</v>
      </c>
    </row>
    <row r="583" spans="1:2" x14ac:dyDescent="0.25">
      <c r="A583" s="55">
        <v>34</v>
      </c>
      <c r="B583" s="55">
        <v>192</v>
      </c>
    </row>
    <row r="584" spans="1:2" x14ac:dyDescent="0.25">
      <c r="A584" s="55">
        <v>31.4499999999999</v>
      </c>
      <c r="B584" s="55">
        <v>22.1</v>
      </c>
    </row>
    <row r="585" spans="1:2" x14ac:dyDescent="0.25">
      <c r="A585" s="55">
        <v>34</v>
      </c>
      <c r="B585" s="55">
        <v>37</v>
      </c>
    </row>
    <row r="586" spans="1:2" x14ac:dyDescent="0.25">
      <c r="A586" s="55">
        <v>24</v>
      </c>
      <c r="B586" s="55">
        <v>16</v>
      </c>
    </row>
    <row r="587" spans="1:2" x14ac:dyDescent="0.25">
      <c r="A587" s="55">
        <v>35</v>
      </c>
      <c r="B587" s="55">
        <v>16</v>
      </c>
    </row>
    <row r="588" spans="1:2" x14ac:dyDescent="0.25">
      <c r="A588" s="55">
        <v>37</v>
      </c>
      <c r="B588" s="55">
        <v>6</v>
      </c>
    </row>
    <row r="589" spans="1:2" x14ac:dyDescent="0.25">
      <c r="A589" s="55">
        <v>10</v>
      </c>
      <c r="B589" s="55">
        <v>34</v>
      </c>
    </row>
    <row r="590" spans="1:2" x14ac:dyDescent="0.25">
      <c r="A590" s="55">
        <v>37</v>
      </c>
      <c r="B590" s="55">
        <v>3</v>
      </c>
    </row>
    <row r="591" spans="1:2" x14ac:dyDescent="0.25">
      <c r="A591" s="55">
        <v>37</v>
      </c>
      <c r="B591" s="55">
        <v>34</v>
      </c>
    </row>
    <row r="592" spans="1:2" x14ac:dyDescent="0.25">
      <c r="A592" s="55">
        <v>3.44999999999999</v>
      </c>
      <c r="B592" s="55">
        <v>0</v>
      </c>
    </row>
    <row r="593" spans="1:2" x14ac:dyDescent="0.25">
      <c r="A593" s="55">
        <v>5</v>
      </c>
      <c r="B593" s="55">
        <v>9</v>
      </c>
    </row>
    <row r="594" spans="1:2" x14ac:dyDescent="0.25">
      <c r="A594" s="55">
        <v>37</v>
      </c>
      <c r="B594" s="55">
        <v>37</v>
      </c>
    </row>
    <row r="595" spans="1:2" x14ac:dyDescent="0.25">
      <c r="A595" s="55">
        <v>35</v>
      </c>
      <c r="B595" s="55">
        <v>34</v>
      </c>
    </row>
    <row r="596" spans="1:2" x14ac:dyDescent="0.25">
      <c r="A596" s="55">
        <v>15</v>
      </c>
      <c r="B596" s="55">
        <v>31.4499999999999</v>
      </c>
    </row>
    <row r="597" spans="1:2" x14ac:dyDescent="0.25">
      <c r="A597" s="55">
        <v>29.75</v>
      </c>
      <c r="B597" s="55">
        <v>28</v>
      </c>
    </row>
    <row r="598" spans="1:2" x14ac:dyDescent="0.25">
      <c r="A598" s="55">
        <v>27</v>
      </c>
      <c r="B598" s="55">
        <v>27</v>
      </c>
    </row>
    <row r="599" spans="1:2" x14ac:dyDescent="0.25">
      <c r="A599" s="55">
        <v>3</v>
      </c>
      <c r="B599" s="55">
        <v>40</v>
      </c>
    </row>
    <row r="600" spans="1:2" x14ac:dyDescent="0.25">
      <c r="A600" s="55">
        <v>62.899999999999899</v>
      </c>
      <c r="B600" s="55">
        <v>40</v>
      </c>
    </row>
    <row r="601" spans="1:2" x14ac:dyDescent="0.25">
      <c r="A601" s="55">
        <v>16</v>
      </c>
      <c r="B601" s="55">
        <v>7</v>
      </c>
    </row>
    <row r="602" spans="1:2" x14ac:dyDescent="0.25">
      <c r="A602" s="55">
        <v>35</v>
      </c>
      <c r="B602" s="55">
        <v>28.899999999999899</v>
      </c>
    </row>
    <row r="603" spans="1:2" x14ac:dyDescent="0.25">
      <c r="A603" s="55">
        <v>37</v>
      </c>
      <c r="B603" s="55">
        <v>37</v>
      </c>
    </row>
    <row r="604" spans="1:2" x14ac:dyDescent="0.25">
      <c r="A604" s="55">
        <v>37</v>
      </c>
      <c r="B604" s="55">
        <v>16.6999999999999</v>
      </c>
    </row>
    <row r="605" spans="1:2" x14ac:dyDescent="0.25">
      <c r="A605" s="55">
        <v>37</v>
      </c>
      <c r="B605" s="55">
        <v>0</v>
      </c>
    </row>
    <row r="606" spans="1:2" x14ac:dyDescent="0.25">
      <c r="A606" s="55">
        <v>35</v>
      </c>
      <c r="B606" s="55">
        <v>10.5</v>
      </c>
    </row>
    <row r="607" spans="1:2" x14ac:dyDescent="0.25">
      <c r="A607" s="55">
        <v>35</v>
      </c>
      <c r="B607" s="55">
        <v>0</v>
      </c>
    </row>
    <row r="608" spans="1:2" x14ac:dyDescent="0.25">
      <c r="A608" s="55">
        <v>37</v>
      </c>
      <c r="B608" s="55">
        <v>45</v>
      </c>
    </row>
    <row r="609" spans="1:2" x14ac:dyDescent="0.25">
      <c r="A609" s="55">
        <v>35</v>
      </c>
      <c r="B609" s="55">
        <v>16</v>
      </c>
    </row>
    <row r="610" spans="1:2" x14ac:dyDescent="0.25">
      <c r="A610" s="55">
        <v>31.4499999999999</v>
      </c>
      <c r="B610" s="55">
        <v>33.149999999999899</v>
      </c>
    </row>
    <row r="611" spans="1:2" x14ac:dyDescent="0.25">
      <c r="A611" s="55">
        <v>37</v>
      </c>
      <c r="B611" s="55">
        <v>15</v>
      </c>
    </row>
    <row r="612" spans="1:2" x14ac:dyDescent="0.25">
      <c r="A612" s="55">
        <v>35</v>
      </c>
      <c r="B612" s="55">
        <v>37</v>
      </c>
    </row>
    <row r="613" spans="1:2" x14ac:dyDescent="0.25">
      <c r="A613" s="55">
        <v>28.899999999999899</v>
      </c>
      <c r="B613" s="55">
        <v>32</v>
      </c>
    </row>
    <row r="614" spans="1:2" x14ac:dyDescent="0.25">
      <c r="A614" s="55">
        <v>37</v>
      </c>
      <c r="B614" s="55">
        <v>15</v>
      </c>
    </row>
    <row r="615" spans="1:2" x14ac:dyDescent="0.25">
      <c r="A615" s="55">
        <v>37</v>
      </c>
      <c r="B615" s="55">
        <v>24</v>
      </c>
    </row>
    <row r="616" spans="1:2" x14ac:dyDescent="0.25">
      <c r="A616" s="55">
        <v>28.899999999999899</v>
      </c>
      <c r="B616" s="55">
        <v>16</v>
      </c>
    </row>
    <row r="617" spans="1:2" x14ac:dyDescent="0.25">
      <c r="A617" s="55">
        <v>37</v>
      </c>
      <c r="B617" s="55">
        <v>16</v>
      </c>
    </row>
    <row r="618" spans="1:2" x14ac:dyDescent="0.25">
      <c r="A618" s="55">
        <v>15</v>
      </c>
      <c r="B618" s="55">
        <v>15</v>
      </c>
    </row>
    <row r="619" spans="1:2" x14ac:dyDescent="0.25">
      <c r="A619" s="55">
        <v>35</v>
      </c>
      <c r="B619" s="55">
        <v>29</v>
      </c>
    </row>
    <row r="620" spans="1:2" x14ac:dyDescent="0.25">
      <c r="A620" s="55">
        <v>31.4499999999999</v>
      </c>
      <c r="B620" s="55">
        <v>34</v>
      </c>
    </row>
    <row r="621" spans="1:2" x14ac:dyDescent="0.25">
      <c r="A621" s="55">
        <v>28.899999999999899</v>
      </c>
      <c r="B621" s="55">
        <v>15</v>
      </c>
    </row>
    <row r="622" spans="1:2" x14ac:dyDescent="0.25">
      <c r="A622" s="55">
        <v>16</v>
      </c>
      <c r="B622" s="55">
        <v>0</v>
      </c>
    </row>
    <row r="623" spans="1:2" x14ac:dyDescent="0.25">
      <c r="A623" s="55">
        <v>28</v>
      </c>
      <c r="B623" s="55">
        <v>31.4499999999999</v>
      </c>
    </row>
    <row r="624" spans="1:2" x14ac:dyDescent="0.25">
      <c r="A624" s="55">
        <v>37</v>
      </c>
      <c r="B624" s="55">
        <v>32</v>
      </c>
    </row>
    <row r="625" spans="1:2" x14ac:dyDescent="0.25">
      <c r="A625" s="55">
        <v>37</v>
      </c>
      <c r="B625" s="55">
        <v>0</v>
      </c>
    </row>
    <row r="626" spans="1:2" x14ac:dyDescent="0.25">
      <c r="A626" s="55">
        <v>3</v>
      </c>
      <c r="B626" s="55">
        <v>6</v>
      </c>
    </row>
    <row r="627" spans="1:2" x14ac:dyDescent="0.25">
      <c r="A627" s="55">
        <v>37</v>
      </c>
      <c r="B627" s="55">
        <v>0</v>
      </c>
    </row>
    <row r="628" spans="1:2" x14ac:dyDescent="0.25">
      <c r="A628" s="55">
        <v>31.4499999999999</v>
      </c>
      <c r="B628" s="55">
        <v>9</v>
      </c>
    </row>
    <row r="629" spans="1:2" x14ac:dyDescent="0.25">
      <c r="A629" s="55">
        <v>17.399999999999899</v>
      </c>
      <c r="B629" s="55">
        <v>34</v>
      </c>
    </row>
    <row r="630" spans="1:2" x14ac:dyDescent="0.25">
      <c r="A630" s="55">
        <v>37</v>
      </c>
      <c r="B630" s="55">
        <v>1.1499999999999999</v>
      </c>
    </row>
    <row r="631" spans="1:2" x14ac:dyDescent="0.25">
      <c r="A631" s="55">
        <v>35</v>
      </c>
      <c r="B631" s="55">
        <v>4.5999999999999899</v>
      </c>
    </row>
    <row r="632" spans="1:2" x14ac:dyDescent="0.25">
      <c r="A632" s="55">
        <v>35</v>
      </c>
      <c r="B632" s="55">
        <v>1.1499999999999999</v>
      </c>
    </row>
    <row r="633" spans="1:2" x14ac:dyDescent="0.25">
      <c r="A633" s="55">
        <v>35</v>
      </c>
      <c r="B633" s="55">
        <v>3</v>
      </c>
    </row>
    <row r="634" spans="1:2" x14ac:dyDescent="0.25">
      <c r="A634" s="55">
        <v>37</v>
      </c>
      <c r="B634" s="55">
        <v>28.899999999999899</v>
      </c>
    </row>
    <row r="635" spans="1:2" x14ac:dyDescent="0.25">
      <c r="A635" s="55">
        <v>31.4499999999999</v>
      </c>
      <c r="B635" s="55">
        <v>3.4</v>
      </c>
    </row>
    <row r="636" spans="1:2" x14ac:dyDescent="0.25">
      <c r="A636" s="55">
        <v>35</v>
      </c>
      <c r="B636" s="55">
        <v>31.4499999999999</v>
      </c>
    </row>
    <row r="637" spans="1:2" x14ac:dyDescent="0.25">
      <c r="A637" s="55">
        <v>35</v>
      </c>
      <c r="B637" s="55">
        <v>27.1999999999999</v>
      </c>
    </row>
    <row r="638" spans="1:2" x14ac:dyDescent="0.25">
      <c r="A638" s="55">
        <v>13.1999999999999</v>
      </c>
      <c r="B638" s="55">
        <v>15</v>
      </c>
    </row>
    <row r="639" spans="1:2" x14ac:dyDescent="0.25">
      <c r="A639" s="55">
        <v>29</v>
      </c>
      <c r="B639" s="55">
        <v>12</v>
      </c>
    </row>
    <row r="640" spans="1:2" x14ac:dyDescent="0.25">
      <c r="A640" s="55">
        <v>0</v>
      </c>
      <c r="B640" s="55">
        <v>37</v>
      </c>
    </row>
    <row r="641" spans="1:2" x14ac:dyDescent="0.25">
      <c r="A641" s="55">
        <v>35</v>
      </c>
      <c r="B641" s="55">
        <v>7</v>
      </c>
    </row>
    <row r="642" spans="1:2" x14ac:dyDescent="0.25">
      <c r="A642" s="55">
        <v>35</v>
      </c>
      <c r="B642" s="55">
        <v>3</v>
      </c>
    </row>
    <row r="643" spans="1:2" x14ac:dyDescent="0.25">
      <c r="A643" s="55">
        <v>16</v>
      </c>
      <c r="B643" s="55">
        <v>37</v>
      </c>
    </row>
    <row r="644" spans="1:2" x14ac:dyDescent="0.25">
      <c r="A644" s="55">
        <v>31.4499999999999</v>
      </c>
      <c r="B644" s="55">
        <v>28</v>
      </c>
    </row>
    <row r="645" spans="1:2" x14ac:dyDescent="0.25">
      <c r="A645" s="55">
        <v>37</v>
      </c>
      <c r="B645" s="55">
        <v>37</v>
      </c>
    </row>
    <row r="646" spans="1:2" x14ac:dyDescent="0.25">
      <c r="A646" s="55">
        <v>35</v>
      </c>
      <c r="B646" s="55">
        <v>31.4499999999999</v>
      </c>
    </row>
    <row r="647" spans="1:2" x14ac:dyDescent="0.25">
      <c r="A647" s="55">
        <v>37</v>
      </c>
      <c r="B647" s="55">
        <v>34</v>
      </c>
    </row>
    <row r="648" spans="1:2" x14ac:dyDescent="0.25">
      <c r="A648" s="55">
        <v>34</v>
      </c>
      <c r="B648" s="55">
        <v>34</v>
      </c>
    </row>
    <row r="649" spans="1:2" x14ac:dyDescent="0.25">
      <c r="A649" s="55">
        <v>34</v>
      </c>
      <c r="B649" s="55">
        <v>16</v>
      </c>
    </row>
    <row r="650" spans="1:2" x14ac:dyDescent="0.25">
      <c r="A650" s="55">
        <v>37</v>
      </c>
      <c r="B650" s="55">
        <v>50</v>
      </c>
    </row>
    <row r="651" spans="1:2" x14ac:dyDescent="0.25">
      <c r="A651" s="55">
        <v>15</v>
      </c>
      <c r="B651" s="55">
        <v>34</v>
      </c>
    </row>
    <row r="652" spans="1:2" x14ac:dyDescent="0.25">
      <c r="A652" s="55">
        <v>7</v>
      </c>
      <c r="B652" s="55">
        <v>21</v>
      </c>
    </row>
    <row r="653" spans="1:2" x14ac:dyDescent="0.25">
      <c r="A653" s="55">
        <v>28</v>
      </c>
      <c r="B653" s="55">
        <v>32</v>
      </c>
    </row>
    <row r="654" spans="1:2" x14ac:dyDescent="0.25">
      <c r="A654" s="55">
        <v>19.100000000000001</v>
      </c>
      <c r="B654" s="55">
        <v>11.8</v>
      </c>
    </row>
    <row r="655" spans="1:2" x14ac:dyDescent="0.25">
      <c r="A655" s="55">
        <v>32</v>
      </c>
      <c r="B655" s="55">
        <v>34</v>
      </c>
    </row>
    <row r="656" spans="1:2" x14ac:dyDescent="0.25">
      <c r="A656" s="55">
        <v>37</v>
      </c>
      <c r="B656" s="55">
        <v>29.75</v>
      </c>
    </row>
    <row r="657" spans="1:2" x14ac:dyDescent="0.25">
      <c r="A657" s="55">
        <v>50</v>
      </c>
      <c r="B657" s="55">
        <v>34</v>
      </c>
    </row>
    <row r="658" spans="1:2" x14ac:dyDescent="0.25">
      <c r="A658" s="55">
        <v>16</v>
      </c>
      <c r="B658" s="55">
        <v>37</v>
      </c>
    </row>
    <row r="659" spans="1:2" x14ac:dyDescent="0.25">
      <c r="A659" s="55">
        <v>27.5</v>
      </c>
      <c r="B659" s="55">
        <v>0</v>
      </c>
    </row>
    <row r="660" spans="1:2" x14ac:dyDescent="0.25">
      <c r="A660" s="55">
        <v>37</v>
      </c>
      <c r="B660" s="55">
        <v>5</v>
      </c>
    </row>
    <row r="661" spans="1:2" x14ac:dyDescent="0.25">
      <c r="A661" s="55">
        <v>35</v>
      </c>
      <c r="B661" s="55">
        <v>28</v>
      </c>
    </row>
    <row r="662" spans="1:2" x14ac:dyDescent="0.25">
      <c r="A662" s="55">
        <v>37</v>
      </c>
      <c r="B662" s="55">
        <v>40</v>
      </c>
    </row>
    <row r="663" spans="1:2" x14ac:dyDescent="0.25">
      <c r="A663" s="55">
        <v>31.4499999999999</v>
      </c>
      <c r="B663" s="55">
        <v>34</v>
      </c>
    </row>
    <row r="664" spans="1:2" x14ac:dyDescent="0.25">
      <c r="A664" s="55">
        <v>37</v>
      </c>
      <c r="B664" s="55">
        <v>47</v>
      </c>
    </row>
    <row r="665" spans="1:2" x14ac:dyDescent="0.25">
      <c r="A665" s="55">
        <v>5</v>
      </c>
      <c r="B665" s="55">
        <v>2.2999999999999998</v>
      </c>
    </row>
    <row r="666" spans="1:2" x14ac:dyDescent="0.25">
      <c r="A666" s="55">
        <v>37</v>
      </c>
      <c r="B666" s="55">
        <v>37</v>
      </c>
    </row>
    <row r="667" spans="1:2" x14ac:dyDescent="0.25">
      <c r="A667" s="55">
        <v>15</v>
      </c>
      <c r="B667" s="55">
        <v>22.8</v>
      </c>
    </row>
    <row r="668" spans="1:2" x14ac:dyDescent="0.25">
      <c r="A668" s="55">
        <v>37</v>
      </c>
      <c r="B668" s="55">
        <v>31.4499999999999</v>
      </c>
    </row>
    <row r="669" spans="1:2" x14ac:dyDescent="0.25">
      <c r="A669" s="55">
        <v>37</v>
      </c>
      <c r="B669" s="55">
        <v>0</v>
      </c>
    </row>
    <row r="670" spans="1:2" x14ac:dyDescent="0.25">
      <c r="A670" s="55">
        <v>37</v>
      </c>
      <c r="B670" s="55">
        <v>37</v>
      </c>
    </row>
    <row r="671" spans="1:2" x14ac:dyDescent="0.25">
      <c r="A671" s="55">
        <v>7</v>
      </c>
      <c r="B671" s="55">
        <v>0</v>
      </c>
    </row>
    <row r="672" spans="1:2" x14ac:dyDescent="0.25">
      <c r="A672" s="55">
        <v>15</v>
      </c>
      <c r="B672" s="55">
        <v>31.4499999999999</v>
      </c>
    </row>
    <row r="673" spans="1:2" x14ac:dyDescent="0.25">
      <c r="A673" s="55">
        <v>16</v>
      </c>
      <c r="B673" s="55">
        <v>15</v>
      </c>
    </row>
    <row r="674" spans="1:2" x14ac:dyDescent="0.25">
      <c r="A674" s="55">
        <v>35</v>
      </c>
      <c r="B674" s="55">
        <v>55</v>
      </c>
    </row>
    <row r="675" spans="1:2" x14ac:dyDescent="0.25">
      <c r="A675" s="55">
        <v>29.1999999999999</v>
      </c>
      <c r="B675" s="55">
        <v>16</v>
      </c>
    </row>
    <row r="676" spans="1:2" x14ac:dyDescent="0.25">
      <c r="A676" s="55">
        <v>37</v>
      </c>
      <c r="B676" s="55">
        <v>28.899999999999899</v>
      </c>
    </row>
    <row r="677" spans="1:2" x14ac:dyDescent="0.25">
      <c r="A677" s="55">
        <v>34</v>
      </c>
      <c r="B677" s="55">
        <v>27.35</v>
      </c>
    </row>
    <row r="678" spans="1:2" x14ac:dyDescent="0.25">
      <c r="A678" s="55">
        <v>34</v>
      </c>
      <c r="B678" s="55">
        <v>27</v>
      </c>
    </row>
    <row r="679" spans="1:2" x14ac:dyDescent="0.25">
      <c r="A679" s="55">
        <v>96</v>
      </c>
      <c r="B679" s="55">
        <v>37</v>
      </c>
    </row>
    <row r="680" spans="1:2" x14ac:dyDescent="0.25">
      <c r="A680" s="55">
        <v>7.2</v>
      </c>
      <c r="B680" s="55">
        <v>15</v>
      </c>
    </row>
    <row r="681" spans="1:2" x14ac:dyDescent="0.25">
      <c r="A681" s="55">
        <v>37</v>
      </c>
      <c r="B681" s="55">
        <v>29.9499999999999</v>
      </c>
    </row>
    <row r="682" spans="1:2" x14ac:dyDescent="0.25">
      <c r="A682" s="55">
        <v>55</v>
      </c>
      <c r="B682" s="55">
        <v>81</v>
      </c>
    </row>
    <row r="683" spans="1:2" x14ac:dyDescent="0.25">
      <c r="A683" s="55">
        <v>37</v>
      </c>
      <c r="B683" s="55">
        <v>29.75</v>
      </c>
    </row>
    <row r="684" spans="1:2" x14ac:dyDescent="0.25">
      <c r="A684" s="55">
        <v>28.899999999999899</v>
      </c>
      <c r="B684" s="55">
        <v>0.84999999999999898</v>
      </c>
    </row>
    <row r="685" spans="1:2" x14ac:dyDescent="0.25">
      <c r="A685" s="55">
        <v>15</v>
      </c>
      <c r="B685" s="55">
        <v>39</v>
      </c>
    </row>
    <row r="686" spans="1:2" x14ac:dyDescent="0.25">
      <c r="A686" s="55">
        <v>35</v>
      </c>
      <c r="B686" s="55">
        <v>17.350000000000001</v>
      </c>
    </row>
    <row r="687" spans="1:2" x14ac:dyDescent="0.25">
      <c r="A687" s="55">
        <v>50</v>
      </c>
      <c r="B687" s="55">
        <v>34</v>
      </c>
    </row>
    <row r="688" spans="1:2" x14ac:dyDescent="0.25">
      <c r="A688" s="55">
        <v>28</v>
      </c>
      <c r="B688" s="55">
        <v>27.1999999999999</v>
      </c>
    </row>
    <row r="689" spans="1:2" x14ac:dyDescent="0.25">
      <c r="A689" s="55">
        <v>34</v>
      </c>
      <c r="B689" s="55">
        <v>57</v>
      </c>
    </row>
    <row r="690" spans="1:2" x14ac:dyDescent="0.25">
      <c r="A690" s="55">
        <v>12</v>
      </c>
      <c r="B690" s="55">
        <v>21.85</v>
      </c>
    </row>
    <row r="691" spans="1:2" x14ac:dyDescent="0.25">
      <c r="A691" s="55">
        <v>5</v>
      </c>
      <c r="B691" s="55">
        <v>15</v>
      </c>
    </row>
    <row r="692" spans="1:2" x14ac:dyDescent="0.25">
      <c r="A692" s="55">
        <v>37</v>
      </c>
      <c r="B692" s="55">
        <v>3</v>
      </c>
    </row>
    <row r="693" spans="1:2" x14ac:dyDescent="0.25">
      <c r="A693" s="55">
        <v>34</v>
      </c>
      <c r="B693" s="55">
        <v>34</v>
      </c>
    </row>
    <row r="694" spans="1:2" x14ac:dyDescent="0.25">
      <c r="A694" s="55">
        <v>7</v>
      </c>
      <c r="B694" s="55">
        <v>39</v>
      </c>
    </row>
    <row r="695" spans="1:2" x14ac:dyDescent="0.25">
      <c r="A695" s="55">
        <v>37</v>
      </c>
      <c r="B695" s="55">
        <v>23.3</v>
      </c>
    </row>
    <row r="696" spans="1:2" x14ac:dyDescent="0.25">
      <c r="A696" s="55">
        <v>27</v>
      </c>
      <c r="B696" s="55">
        <v>7</v>
      </c>
    </row>
    <row r="697" spans="1:2" x14ac:dyDescent="0.25">
      <c r="A697" s="55">
        <v>27</v>
      </c>
      <c r="B697" s="55">
        <v>16</v>
      </c>
    </row>
    <row r="698" spans="1:2" x14ac:dyDescent="0.25">
      <c r="A698" s="55">
        <v>22.25</v>
      </c>
      <c r="B698" s="55">
        <v>34</v>
      </c>
    </row>
    <row r="699" spans="1:2" x14ac:dyDescent="0.25">
      <c r="A699" s="55">
        <v>37</v>
      </c>
      <c r="B699" s="55">
        <v>23.05</v>
      </c>
    </row>
    <row r="700" spans="1:2" x14ac:dyDescent="0.25">
      <c r="A700" s="55">
        <v>34</v>
      </c>
      <c r="B700" s="55">
        <v>32</v>
      </c>
    </row>
    <row r="701" spans="1:2" x14ac:dyDescent="0.25">
      <c r="A701" s="55">
        <v>37</v>
      </c>
      <c r="B701" s="55">
        <v>45</v>
      </c>
    </row>
    <row r="702" spans="1:2" x14ac:dyDescent="0.25">
      <c r="A702" s="55">
        <v>37</v>
      </c>
      <c r="B702" s="55">
        <v>3.55</v>
      </c>
    </row>
    <row r="703" spans="1:2" x14ac:dyDescent="0.25">
      <c r="A703" s="55">
        <v>37</v>
      </c>
      <c r="B703" s="55">
        <v>40</v>
      </c>
    </row>
    <row r="704" spans="1:2" x14ac:dyDescent="0.25">
      <c r="A704" s="55">
        <v>37</v>
      </c>
      <c r="B704" s="55">
        <v>0</v>
      </c>
    </row>
    <row r="705" spans="1:2" x14ac:dyDescent="0.25">
      <c r="A705" s="55">
        <v>37</v>
      </c>
      <c r="B705" s="55">
        <v>24.5</v>
      </c>
    </row>
    <row r="706" spans="1:2" x14ac:dyDescent="0.25">
      <c r="A706" s="55">
        <v>35</v>
      </c>
      <c r="B706" s="55">
        <v>3</v>
      </c>
    </row>
    <row r="707" spans="1:2" x14ac:dyDescent="0.25">
      <c r="A707" s="55">
        <v>2.3499999999999899</v>
      </c>
      <c r="B707" s="55">
        <v>28.899999999999899</v>
      </c>
    </row>
    <row r="708" spans="1:2" x14ac:dyDescent="0.25">
      <c r="A708" s="55">
        <v>29</v>
      </c>
      <c r="B708" s="55">
        <v>7</v>
      </c>
    </row>
    <row r="709" spans="1:2" x14ac:dyDescent="0.25">
      <c r="A709" s="55">
        <v>37</v>
      </c>
      <c r="B709" s="55">
        <v>19.55</v>
      </c>
    </row>
    <row r="710" spans="1:2" x14ac:dyDescent="0.25">
      <c r="A710" s="55">
        <v>35</v>
      </c>
      <c r="B710" s="55">
        <v>15</v>
      </c>
    </row>
    <row r="711" spans="1:2" x14ac:dyDescent="0.25">
      <c r="A711" s="55">
        <v>37</v>
      </c>
      <c r="B711" s="55">
        <v>39</v>
      </c>
    </row>
    <row r="712" spans="1:2" x14ac:dyDescent="0.25">
      <c r="A712" s="55">
        <v>7</v>
      </c>
      <c r="B712" s="55">
        <v>39</v>
      </c>
    </row>
    <row r="713" spans="1:2" x14ac:dyDescent="0.25">
      <c r="A713" s="55">
        <v>34</v>
      </c>
      <c r="B713" s="55">
        <v>16</v>
      </c>
    </row>
    <row r="714" spans="1:2" x14ac:dyDescent="0.25">
      <c r="A714" s="55">
        <v>29.75</v>
      </c>
      <c r="B714" s="55">
        <v>16</v>
      </c>
    </row>
    <row r="715" spans="1:2" x14ac:dyDescent="0.25">
      <c r="A715" s="55">
        <v>672</v>
      </c>
      <c r="B715" s="55">
        <v>37</v>
      </c>
    </row>
    <row r="716" spans="1:2" x14ac:dyDescent="0.25">
      <c r="A716" s="55">
        <v>0</v>
      </c>
      <c r="B716" s="55">
        <v>0</v>
      </c>
    </row>
    <row r="717" spans="1:2" x14ac:dyDescent="0.25">
      <c r="A717" s="55">
        <v>5</v>
      </c>
      <c r="B717" s="55">
        <v>29</v>
      </c>
    </row>
    <row r="718" spans="1:2" x14ac:dyDescent="0.25">
      <c r="A718" s="55">
        <v>15</v>
      </c>
      <c r="B718" s="55">
        <v>25.899999999999899</v>
      </c>
    </row>
    <row r="719" spans="1:2" x14ac:dyDescent="0.25">
      <c r="A719" s="55">
        <v>25.899999999999899</v>
      </c>
      <c r="B719" s="55">
        <v>34</v>
      </c>
    </row>
    <row r="720" spans="1:2" x14ac:dyDescent="0.25">
      <c r="A720" s="55">
        <v>35</v>
      </c>
      <c r="B720" s="55">
        <v>29.05</v>
      </c>
    </row>
    <row r="721" spans="1:2" x14ac:dyDescent="0.25">
      <c r="A721" s="55">
        <v>35</v>
      </c>
      <c r="B721" s="55">
        <v>16</v>
      </c>
    </row>
    <row r="722" spans="1:2" x14ac:dyDescent="0.25">
      <c r="A722" s="55">
        <v>28.899999999999899</v>
      </c>
      <c r="B722" s="55">
        <v>27.1999999999999</v>
      </c>
    </row>
    <row r="723" spans="1:2" x14ac:dyDescent="0.25">
      <c r="A723" s="55">
        <v>37</v>
      </c>
      <c r="B723" s="55">
        <v>15</v>
      </c>
    </row>
    <row r="724" spans="1:2" x14ac:dyDescent="0.25">
      <c r="A724" s="55">
        <v>28.899999999999899</v>
      </c>
      <c r="B724" s="55">
        <v>16</v>
      </c>
    </row>
    <row r="725" spans="1:2" x14ac:dyDescent="0.25">
      <c r="A725" s="55">
        <v>37</v>
      </c>
      <c r="B725" s="55">
        <v>27</v>
      </c>
    </row>
    <row r="726" spans="1:2" x14ac:dyDescent="0.25">
      <c r="A726" s="55">
        <v>37</v>
      </c>
      <c r="B726" s="55">
        <v>7</v>
      </c>
    </row>
    <row r="727" spans="1:2" x14ac:dyDescent="0.25">
      <c r="A727" s="55">
        <v>37</v>
      </c>
      <c r="B727" s="55">
        <v>7</v>
      </c>
    </row>
    <row r="728" spans="1:2" x14ac:dyDescent="0.25">
      <c r="A728" s="55">
        <v>37</v>
      </c>
      <c r="B728" s="55">
        <v>23.35</v>
      </c>
    </row>
    <row r="729" spans="1:2" x14ac:dyDescent="0.25">
      <c r="A729" s="55">
        <v>35</v>
      </c>
      <c r="B729" s="55">
        <v>39</v>
      </c>
    </row>
    <row r="730" spans="1:2" x14ac:dyDescent="0.25">
      <c r="A730" s="55">
        <v>16</v>
      </c>
      <c r="B730" s="55">
        <v>16</v>
      </c>
    </row>
    <row r="731" spans="1:2" x14ac:dyDescent="0.25">
      <c r="A731" s="55">
        <v>35</v>
      </c>
      <c r="B731" s="55">
        <v>3</v>
      </c>
    </row>
    <row r="732" spans="1:2" x14ac:dyDescent="0.25">
      <c r="A732" s="55">
        <v>40</v>
      </c>
      <c r="B732" s="55">
        <v>15</v>
      </c>
    </row>
    <row r="733" spans="1:2" x14ac:dyDescent="0.25">
      <c r="A733" s="55">
        <v>37</v>
      </c>
      <c r="B733" s="55">
        <v>32</v>
      </c>
    </row>
    <row r="734" spans="1:2" x14ac:dyDescent="0.25">
      <c r="A734" s="55">
        <v>16</v>
      </c>
      <c r="B734" s="55">
        <v>22.9499999999999</v>
      </c>
    </row>
    <row r="735" spans="1:2" x14ac:dyDescent="0.25">
      <c r="A735" s="55">
        <v>28.899999999999899</v>
      </c>
      <c r="B735" s="55">
        <v>7.5999999999999899</v>
      </c>
    </row>
    <row r="736" spans="1:2" x14ac:dyDescent="0.25">
      <c r="A736" s="55">
        <v>31.4499999999999</v>
      </c>
      <c r="B736" s="55">
        <v>39</v>
      </c>
    </row>
    <row r="737" spans="1:2" x14ac:dyDescent="0.25">
      <c r="A737" s="55">
        <v>37</v>
      </c>
      <c r="B737" s="55">
        <v>28</v>
      </c>
    </row>
    <row r="738" spans="1:2" x14ac:dyDescent="0.25">
      <c r="A738" s="55">
        <v>37</v>
      </c>
      <c r="B738" s="55">
        <v>5</v>
      </c>
    </row>
    <row r="739" spans="1:2" x14ac:dyDescent="0.25">
      <c r="A739" s="55">
        <v>37</v>
      </c>
      <c r="B739" s="55">
        <v>58.549999999999898</v>
      </c>
    </row>
    <row r="740" spans="1:2" x14ac:dyDescent="0.25">
      <c r="A740" s="55">
        <v>37</v>
      </c>
      <c r="B740" s="55">
        <v>29.75</v>
      </c>
    </row>
    <row r="741" spans="1:2" x14ac:dyDescent="0.25">
      <c r="A741" s="55">
        <v>37</v>
      </c>
      <c r="B741" s="55">
        <v>28.899999999999899</v>
      </c>
    </row>
    <row r="742" spans="1:2" x14ac:dyDescent="0.25">
      <c r="A742" s="55">
        <v>37</v>
      </c>
      <c r="B742" s="55">
        <v>13.5999999999999</v>
      </c>
    </row>
    <row r="743" spans="1:2" x14ac:dyDescent="0.25">
      <c r="A743" s="55">
        <v>37</v>
      </c>
    </row>
    <row r="744" spans="1:2" x14ac:dyDescent="0.25">
      <c r="A744" s="55">
        <v>6</v>
      </c>
    </row>
    <row r="745" spans="1:2" x14ac:dyDescent="0.25">
      <c r="A745" s="55">
        <v>35</v>
      </c>
    </row>
    <row r="746" spans="1:2" x14ac:dyDescent="0.25">
      <c r="A746" s="55">
        <v>37</v>
      </c>
    </row>
    <row r="747" spans="1:2" x14ac:dyDescent="0.25">
      <c r="A747" s="55">
        <v>37</v>
      </c>
    </row>
    <row r="748" spans="1:2" x14ac:dyDescent="0.25">
      <c r="A748" s="55">
        <v>32</v>
      </c>
    </row>
    <row r="749" spans="1:2" x14ac:dyDescent="0.25">
      <c r="A749" s="55">
        <v>32</v>
      </c>
    </row>
    <row r="750" spans="1:2" x14ac:dyDescent="0.25">
      <c r="A750" s="55">
        <v>29.75</v>
      </c>
    </row>
    <row r="751" spans="1:2" x14ac:dyDescent="0.25">
      <c r="A751" s="55">
        <v>0.84999999999999898</v>
      </c>
    </row>
    <row r="752" spans="1:2" x14ac:dyDescent="0.25">
      <c r="A752" s="55">
        <v>40</v>
      </c>
    </row>
    <row r="753" spans="1:1" x14ac:dyDescent="0.25">
      <c r="A753" s="55">
        <v>16</v>
      </c>
    </row>
    <row r="754" spans="1:1" x14ac:dyDescent="0.25">
      <c r="A754" s="55">
        <v>56</v>
      </c>
    </row>
    <row r="755" spans="1:1" x14ac:dyDescent="0.25">
      <c r="A755" s="55">
        <v>22.9499999999999</v>
      </c>
    </row>
    <row r="756" spans="1:1" x14ac:dyDescent="0.25">
      <c r="A756" s="55">
        <v>29.75</v>
      </c>
    </row>
    <row r="757" spans="1:1" x14ac:dyDescent="0.25">
      <c r="A757" s="55">
        <v>37</v>
      </c>
    </row>
    <row r="758" spans="1:1" x14ac:dyDescent="0.25">
      <c r="A758" s="55">
        <v>12</v>
      </c>
    </row>
    <row r="759" spans="1:1" x14ac:dyDescent="0.25">
      <c r="A759" s="55">
        <v>26.25</v>
      </c>
    </row>
    <row r="760" spans="1:1" x14ac:dyDescent="0.25">
      <c r="A760" s="55">
        <v>37</v>
      </c>
    </row>
    <row r="761" spans="1:1" x14ac:dyDescent="0.25">
      <c r="A761" s="55">
        <v>40</v>
      </c>
    </row>
    <row r="762" spans="1:1" x14ac:dyDescent="0.25">
      <c r="A762" s="55">
        <v>31.4499999999999</v>
      </c>
    </row>
    <row r="763" spans="1:1" x14ac:dyDescent="0.25">
      <c r="A763" s="55">
        <v>16</v>
      </c>
    </row>
    <row r="764" spans="1:1" x14ac:dyDescent="0.25">
      <c r="A764" s="55">
        <v>37</v>
      </c>
    </row>
    <row r="765" spans="1:1" x14ac:dyDescent="0.25">
      <c r="A765" s="55">
        <v>29.75</v>
      </c>
    </row>
    <row r="766" spans="1:1" x14ac:dyDescent="0.25">
      <c r="A766" s="55">
        <v>24</v>
      </c>
    </row>
    <row r="767" spans="1:1" x14ac:dyDescent="0.25">
      <c r="A767" s="55">
        <v>7</v>
      </c>
    </row>
    <row r="768" spans="1:1" x14ac:dyDescent="0.25">
      <c r="A768" s="55">
        <v>35</v>
      </c>
    </row>
    <row r="769" spans="1:1" x14ac:dyDescent="0.25">
      <c r="A769" s="55">
        <v>40</v>
      </c>
    </row>
    <row r="770" spans="1:1" x14ac:dyDescent="0.25">
      <c r="A770" s="55">
        <v>74</v>
      </c>
    </row>
    <row r="771" spans="1:1" x14ac:dyDescent="0.25">
      <c r="A771" s="55">
        <v>37</v>
      </c>
    </row>
    <row r="772" spans="1:1" x14ac:dyDescent="0.25">
      <c r="A772" s="55">
        <v>35</v>
      </c>
    </row>
    <row r="773" spans="1:1" x14ac:dyDescent="0.25">
      <c r="A773" s="55">
        <v>34</v>
      </c>
    </row>
    <row r="774" spans="1:1" x14ac:dyDescent="0.25">
      <c r="A774" s="55">
        <v>37</v>
      </c>
    </row>
    <row r="775" spans="1:1" x14ac:dyDescent="0.25">
      <c r="A775" s="55">
        <v>15</v>
      </c>
    </row>
    <row r="776" spans="1:1" x14ac:dyDescent="0.25">
      <c r="A776" s="55">
        <v>35</v>
      </c>
    </row>
    <row r="777" spans="1:1" x14ac:dyDescent="0.25">
      <c r="A777" s="55">
        <v>31.4499999999999</v>
      </c>
    </row>
    <row r="778" spans="1:1" x14ac:dyDescent="0.25">
      <c r="A778" s="55">
        <v>15</v>
      </c>
    </row>
    <row r="779" spans="1:1" x14ac:dyDescent="0.25">
      <c r="A779" s="55">
        <v>10</v>
      </c>
    </row>
    <row r="780" spans="1:1" x14ac:dyDescent="0.25">
      <c r="A780" s="55">
        <v>37</v>
      </c>
    </row>
    <row r="781" spans="1:1" x14ac:dyDescent="0.25">
      <c r="A781" s="55">
        <v>37</v>
      </c>
    </row>
    <row r="782" spans="1:1" x14ac:dyDescent="0.25">
      <c r="A782" s="55">
        <v>15</v>
      </c>
    </row>
    <row r="783" spans="1:1" x14ac:dyDescent="0.25">
      <c r="A783" s="55">
        <v>28</v>
      </c>
    </row>
    <row r="784" spans="1:1" x14ac:dyDescent="0.25">
      <c r="A784" s="55">
        <v>35</v>
      </c>
    </row>
    <row r="785" spans="1:1" x14ac:dyDescent="0.25">
      <c r="A785" s="55">
        <v>4.45</v>
      </c>
    </row>
    <row r="786" spans="1:1" x14ac:dyDescent="0.25">
      <c r="A786" s="55">
        <v>37</v>
      </c>
    </row>
    <row r="787" spans="1:1" x14ac:dyDescent="0.25">
      <c r="A787" s="55">
        <v>31.4499999999999</v>
      </c>
    </row>
    <row r="788" spans="1:1" x14ac:dyDescent="0.25">
      <c r="A788" s="55">
        <v>35</v>
      </c>
    </row>
    <row r="789" spans="1:1" x14ac:dyDescent="0.25">
      <c r="A789" s="55">
        <v>34</v>
      </c>
    </row>
    <row r="790" spans="1:1" x14ac:dyDescent="0.25">
      <c r="A790" s="55">
        <v>35</v>
      </c>
    </row>
    <row r="791" spans="1:1" x14ac:dyDescent="0.25">
      <c r="A791" s="55">
        <v>23.649999999999899</v>
      </c>
    </row>
    <row r="792" spans="1:1" x14ac:dyDescent="0.25">
      <c r="A792" s="55">
        <v>39</v>
      </c>
    </row>
    <row r="793" spans="1:1" x14ac:dyDescent="0.25">
      <c r="A793" s="55">
        <v>10</v>
      </c>
    </row>
    <row r="794" spans="1:1" x14ac:dyDescent="0.25">
      <c r="A794" s="55">
        <v>32</v>
      </c>
    </row>
    <row r="795" spans="1:1" x14ac:dyDescent="0.25">
      <c r="A795" s="55">
        <v>28.899999999999899</v>
      </c>
    </row>
    <row r="796" spans="1:1" x14ac:dyDescent="0.25">
      <c r="A796" s="55">
        <v>37</v>
      </c>
    </row>
    <row r="797" spans="1:1" x14ac:dyDescent="0.25">
      <c r="A797" s="55">
        <v>5</v>
      </c>
    </row>
    <row r="798" spans="1:1" x14ac:dyDescent="0.25">
      <c r="A798" s="55">
        <v>15</v>
      </c>
    </row>
    <row r="799" spans="1:1" x14ac:dyDescent="0.25">
      <c r="A799" s="55">
        <v>5</v>
      </c>
    </row>
    <row r="800" spans="1:1" x14ac:dyDescent="0.25">
      <c r="A800" s="55">
        <v>40</v>
      </c>
    </row>
    <row r="801" spans="1:1" x14ac:dyDescent="0.25">
      <c r="A801" s="55">
        <v>34</v>
      </c>
    </row>
    <row r="802" spans="1:1" x14ac:dyDescent="0.25">
      <c r="A802" s="55">
        <v>37</v>
      </c>
    </row>
    <row r="803" spans="1:1" x14ac:dyDescent="0.25">
      <c r="A803" s="55">
        <v>35</v>
      </c>
    </row>
    <row r="804" spans="1:1" x14ac:dyDescent="0.25">
      <c r="A804" s="55">
        <v>8.0500000000000007</v>
      </c>
    </row>
    <row r="805" spans="1:1" x14ac:dyDescent="0.25">
      <c r="A805" s="55">
        <v>35</v>
      </c>
    </row>
    <row r="806" spans="1:1" x14ac:dyDescent="0.25">
      <c r="A806" s="55">
        <v>35</v>
      </c>
    </row>
    <row r="807" spans="1:1" x14ac:dyDescent="0.25">
      <c r="A807" s="55">
        <v>37</v>
      </c>
    </row>
    <row r="808" spans="1:1" x14ac:dyDescent="0.25">
      <c r="A808" s="55">
        <v>34</v>
      </c>
    </row>
    <row r="809" spans="1:1" x14ac:dyDescent="0.25">
      <c r="A809" s="55">
        <v>35</v>
      </c>
    </row>
    <row r="810" spans="1:1" x14ac:dyDescent="0.25">
      <c r="A810" s="55">
        <v>31.4499999999999</v>
      </c>
    </row>
    <row r="811" spans="1:1" x14ac:dyDescent="0.25">
      <c r="A811" s="55">
        <v>35</v>
      </c>
    </row>
    <row r="812" spans="1:1" x14ac:dyDescent="0.25">
      <c r="A812" s="55">
        <v>37</v>
      </c>
    </row>
    <row r="813" spans="1:1" x14ac:dyDescent="0.25">
      <c r="A813" s="55">
        <v>37</v>
      </c>
    </row>
    <row r="814" spans="1:1" x14ac:dyDescent="0.25">
      <c r="A814" s="55">
        <v>32</v>
      </c>
    </row>
    <row r="815" spans="1:1" x14ac:dyDescent="0.25">
      <c r="A815" s="55">
        <v>35</v>
      </c>
    </row>
    <row r="816" spans="1:1" x14ac:dyDescent="0.25">
      <c r="A816" s="55">
        <v>32</v>
      </c>
    </row>
    <row r="817" spans="1:1" x14ac:dyDescent="0.25">
      <c r="A817" s="55">
        <v>27.1999999999999</v>
      </c>
    </row>
    <row r="818" spans="1:1" x14ac:dyDescent="0.25">
      <c r="A818" s="55">
        <v>32</v>
      </c>
    </row>
    <row r="819" spans="1:1" x14ac:dyDescent="0.25">
      <c r="A819" s="55">
        <v>37</v>
      </c>
    </row>
    <row r="820" spans="1:1" x14ac:dyDescent="0.25">
      <c r="A820" s="55">
        <v>29.75</v>
      </c>
    </row>
    <row r="821" spans="1:1" x14ac:dyDescent="0.25">
      <c r="A821" s="55">
        <v>37</v>
      </c>
    </row>
    <row r="822" spans="1:1" x14ac:dyDescent="0.25">
      <c r="A822" s="55">
        <v>37</v>
      </c>
    </row>
    <row r="823" spans="1:1" x14ac:dyDescent="0.25">
      <c r="A823" s="55">
        <v>37</v>
      </c>
    </row>
    <row r="824" spans="1:1" x14ac:dyDescent="0.25">
      <c r="A824" s="55">
        <v>3.3</v>
      </c>
    </row>
    <row r="825" spans="1:1" x14ac:dyDescent="0.25">
      <c r="A825" s="55">
        <v>37</v>
      </c>
    </row>
    <row r="826" spans="1:1" x14ac:dyDescent="0.25">
      <c r="A826" s="55">
        <v>15.1</v>
      </c>
    </row>
    <row r="827" spans="1:1" x14ac:dyDescent="0.25">
      <c r="A827" s="55">
        <v>31.4499999999999</v>
      </c>
    </row>
    <row r="828" spans="1:1" x14ac:dyDescent="0.25">
      <c r="A828" s="55">
        <v>12</v>
      </c>
    </row>
    <row r="829" spans="1:1" x14ac:dyDescent="0.25">
      <c r="A829" s="55">
        <v>31.4499999999999</v>
      </c>
    </row>
    <row r="830" spans="1:1" x14ac:dyDescent="0.25">
      <c r="A830" s="55">
        <v>74</v>
      </c>
    </row>
    <row r="831" spans="1:1" x14ac:dyDescent="0.25">
      <c r="A831" s="55">
        <v>35</v>
      </c>
    </row>
    <row r="832" spans="1:1" x14ac:dyDescent="0.25">
      <c r="A832" s="55">
        <v>35</v>
      </c>
    </row>
    <row r="833" spans="1:1" x14ac:dyDescent="0.25">
      <c r="A833" s="55">
        <v>32</v>
      </c>
    </row>
    <row r="834" spans="1:1" x14ac:dyDescent="0.25">
      <c r="A834" s="55">
        <v>28.899999999999899</v>
      </c>
    </row>
    <row r="835" spans="1:1" x14ac:dyDescent="0.25">
      <c r="A835" s="55">
        <v>37</v>
      </c>
    </row>
    <row r="836" spans="1:1" x14ac:dyDescent="0.25">
      <c r="A836" s="55">
        <v>37</v>
      </c>
    </row>
    <row r="837" spans="1:1" x14ac:dyDescent="0.25">
      <c r="A837" s="55">
        <v>35</v>
      </c>
    </row>
    <row r="838" spans="1:1" x14ac:dyDescent="0.25">
      <c r="A838" s="55">
        <v>39</v>
      </c>
    </row>
    <row r="839" spans="1:1" x14ac:dyDescent="0.25">
      <c r="A839" s="55">
        <v>37</v>
      </c>
    </row>
    <row r="840" spans="1:1" x14ac:dyDescent="0.25">
      <c r="A840" s="55">
        <v>35</v>
      </c>
    </row>
    <row r="841" spans="1:1" x14ac:dyDescent="0.25">
      <c r="A841" s="55">
        <v>37</v>
      </c>
    </row>
    <row r="842" spans="1:1" x14ac:dyDescent="0.25">
      <c r="A842" s="55">
        <v>14</v>
      </c>
    </row>
    <row r="843" spans="1:1" x14ac:dyDescent="0.25">
      <c r="A843" s="55">
        <v>19.100000000000001</v>
      </c>
    </row>
    <row r="844" spans="1:1" x14ac:dyDescent="0.25">
      <c r="A844" s="55">
        <v>35</v>
      </c>
    </row>
    <row r="845" spans="1:1" x14ac:dyDescent="0.25">
      <c r="A845" s="55">
        <v>37</v>
      </c>
    </row>
    <row r="846" spans="1:1" x14ac:dyDescent="0.25">
      <c r="A846" s="55">
        <v>7.65</v>
      </c>
    </row>
    <row r="847" spans="1:1" x14ac:dyDescent="0.25">
      <c r="A847" s="55">
        <v>37</v>
      </c>
    </row>
    <row r="848" spans="1:1" x14ac:dyDescent="0.25">
      <c r="A848" s="55">
        <v>32</v>
      </c>
    </row>
    <row r="849" spans="1:1" x14ac:dyDescent="0.25">
      <c r="A849" s="55">
        <v>0</v>
      </c>
    </row>
    <row r="850" spans="1:1" x14ac:dyDescent="0.25">
      <c r="A850" s="55">
        <v>15</v>
      </c>
    </row>
    <row r="851" spans="1:1" x14ac:dyDescent="0.25">
      <c r="A851" s="55">
        <v>16</v>
      </c>
    </row>
    <row r="852" spans="1:1" x14ac:dyDescent="0.25">
      <c r="A852" s="55">
        <v>37</v>
      </c>
    </row>
    <row r="853" spans="1:1" x14ac:dyDescent="0.25">
      <c r="A853" s="55">
        <v>35</v>
      </c>
    </row>
    <row r="854" spans="1:1" x14ac:dyDescent="0.25">
      <c r="A854" s="55">
        <v>31.4499999999999</v>
      </c>
    </row>
    <row r="855" spans="1:1" x14ac:dyDescent="0.25">
      <c r="A855" s="55">
        <v>35</v>
      </c>
    </row>
    <row r="856" spans="1:1" x14ac:dyDescent="0.25">
      <c r="A856" s="55">
        <v>37</v>
      </c>
    </row>
    <row r="857" spans="1:1" x14ac:dyDescent="0.25">
      <c r="A857" s="55">
        <v>15</v>
      </c>
    </row>
    <row r="858" spans="1:1" x14ac:dyDescent="0.25">
      <c r="A858" s="55">
        <v>28</v>
      </c>
    </row>
    <row r="859" spans="1:1" x14ac:dyDescent="0.25">
      <c r="A859" s="55">
        <v>37</v>
      </c>
    </row>
    <row r="860" spans="1:1" x14ac:dyDescent="0.25">
      <c r="A860" s="55">
        <v>35</v>
      </c>
    </row>
    <row r="861" spans="1:1" x14ac:dyDescent="0.25">
      <c r="A861" s="55">
        <v>29.75</v>
      </c>
    </row>
    <row r="862" spans="1:1" x14ac:dyDescent="0.25">
      <c r="A862" s="55">
        <v>37</v>
      </c>
    </row>
    <row r="863" spans="1:1" x14ac:dyDescent="0.25">
      <c r="A863" s="55">
        <v>29.75</v>
      </c>
    </row>
    <row r="864" spans="1:1" x14ac:dyDescent="0.25">
      <c r="A864" s="55">
        <v>28.899999999999899</v>
      </c>
    </row>
    <row r="865" spans="1:1" x14ac:dyDescent="0.25">
      <c r="A865" s="55">
        <v>37</v>
      </c>
    </row>
    <row r="866" spans="1:1" x14ac:dyDescent="0.25">
      <c r="A866" s="55">
        <v>0</v>
      </c>
    </row>
    <row r="867" spans="1:1" x14ac:dyDescent="0.25">
      <c r="A867" s="55">
        <v>37</v>
      </c>
    </row>
    <row r="868" spans="1:1" x14ac:dyDescent="0.25">
      <c r="A868" s="55">
        <v>37</v>
      </c>
    </row>
    <row r="869" spans="1:1" x14ac:dyDescent="0.25">
      <c r="A869" s="55">
        <v>24</v>
      </c>
    </row>
    <row r="870" spans="1:1" x14ac:dyDescent="0.25">
      <c r="A870" s="55">
        <v>15</v>
      </c>
    </row>
    <row r="871" spans="1:1" x14ac:dyDescent="0.25">
      <c r="A871" s="55">
        <v>37</v>
      </c>
    </row>
    <row r="872" spans="1:1" x14ac:dyDescent="0.25">
      <c r="A872" s="55">
        <v>15</v>
      </c>
    </row>
    <row r="873" spans="1:1" x14ac:dyDescent="0.25">
      <c r="A873" s="55">
        <v>7.2</v>
      </c>
    </row>
    <row r="874" spans="1:1" x14ac:dyDescent="0.25">
      <c r="A874" s="55">
        <v>13.55</v>
      </c>
    </row>
    <row r="875" spans="1:1" x14ac:dyDescent="0.25">
      <c r="A875" s="55">
        <v>37</v>
      </c>
    </row>
    <row r="876" spans="1:1" x14ac:dyDescent="0.25">
      <c r="A876" s="55">
        <v>20.1999999999999</v>
      </c>
    </row>
    <row r="877" spans="1:1" x14ac:dyDescent="0.25">
      <c r="A877" s="55">
        <v>7</v>
      </c>
    </row>
    <row r="878" spans="1:1" x14ac:dyDescent="0.25">
      <c r="A878" s="55">
        <v>28</v>
      </c>
    </row>
    <row r="879" spans="1:1" x14ac:dyDescent="0.25">
      <c r="A879" s="55">
        <v>15</v>
      </c>
    </row>
    <row r="880" spans="1:1" x14ac:dyDescent="0.25">
      <c r="A880" s="55">
        <v>37</v>
      </c>
    </row>
    <row r="881" spans="1:1" x14ac:dyDescent="0.25">
      <c r="A881" s="55">
        <v>29.75</v>
      </c>
    </row>
    <row r="882" spans="1:1" x14ac:dyDescent="0.25">
      <c r="A882" s="55">
        <v>28</v>
      </c>
    </row>
    <row r="883" spans="1:1" x14ac:dyDescent="0.25">
      <c r="A883" s="55">
        <v>35</v>
      </c>
    </row>
    <row r="884" spans="1:1" x14ac:dyDescent="0.25">
      <c r="A884" s="55">
        <v>37</v>
      </c>
    </row>
    <row r="885" spans="1:1" x14ac:dyDescent="0.25">
      <c r="A885" s="55">
        <v>37</v>
      </c>
    </row>
    <row r="886" spans="1:1" x14ac:dyDescent="0.25">
      <c r="A886" s="55">
        <v>35</v>
      </c>
    </row>
    <row r="887" spans="1:1" x14ac:dyDescent="0.25">
      <c r="A887" s="55">
        <v>35</v>
      </c>
    </row>
    <row r="888" spans="1:1" x14ac:dyDescent="0.25">
      <c r="A888" s="55">
        <v>5</v>
      </c>
    </row>
    <row r="889" spans="1:1" x14ac:dyDescent="0.25">
      <c r="A889" s="55">
        <v>37</v>
      </c>
    </row>
    <row r="890" spans="1:1" x14ac:dyDescent="0.25">
      <c r="A890" s="55">
        <v>35</v>
      </c>
    </row>
    <row r="891" spans="1:1" x14ac:dyDescent="0.25">
      <c r="A891" s="55">
        <v>37</v>
      </c>
    </row>
    <row r="892" spans="1:1" x14ac:dyDescent="0.25">
      <c r="A892" s="55">
        <v>37</v>
      </c>
    </row>
    <row r="893" spans="1:1" x14ac:dyDescent="0.25">
      <c r="A893" s="55">
        <v>35</v>
      </c>
    </row>
    <row r="894" spans="1:1" x14ac:dyDescent="0.25">
      <c r="A894" s="55">
        <v>37</v>
      </c>
    </row>
    <row r="895" spans="1:1" x14ac:dyDescent="0.25">
      <c r="A895" s="55">
        <v>5</v>
      </c>
    </row>
    <row r="896" spans="1:1" x14ac:dyDescent="0.25">
      <c r="A896" s="55">
        <v>37</v>
      </c>
    </row>
    <row r="897" spans="1:1" x14ac:dyDescent="0.25">
      <c r="A897" s="55">
        <v>25.899999999999899</v>
      </c>
    </row>
    <row r="898" spans="1:1" x14ac:dyDescent="0.25">
      <c r="A898" s="55">
        <v>37</v>
      </c>
    </row>
    <row r="899" spans="1:1" x14ac:dyDescent="0.25">
      <c r="A899" s="55">
        <v>35</v>
      </c>
    </row>
    <row r="900" spans="1:1" x14ac:dyDescent="0.25">
      <c r="A900" s="55">
        <v>35</v>
      </c>
    </row>
    <row r="901" spans="1:1" x14ac:dyDescent="0.25">
      <c r="A901" s="55">
        <v>7.2</v>
      </c>
    </row>
    <row r="902" spans="1:1" x14ac:dyDescent="0.25">
      <c r="A902" s="55">
        <v>74</v>
      </c>
    </row>
    <row r="903" spans="1:1" x14ac:dyDescent="0.25">
      <c r="A903" s="55">
        <v>5</v>
      </c>
    </row>
    <row r="904" spans="1:1" x14ac:dyDescent="0.25">
      <c r="A904" s="55">
        <v>37</v>
      </c>
    </row>
    <row r="905" spans="1:1" x14ac:dyDescent="0.25">
      <c r="A905" s="55">
        <v>37</v>
      </c>
    </row>
    <row r="906" spans="1:1" x14ac:dyDescent="0.25">
      <c r="A906" s="55">
        <v>25.899999999999899</v>
      </c>
    </row>
    <row r="907" spans="1:1" x14ac:dyDescent="0.25">
      <c r="A907" s="55">
        <v>31.4499999999999</v>
      </c>
    </row>
    <row r="908" spans="1:1" x14ac:dyDescent="0.25">
      <c r="A908" s="55">
        <v>37</v>
      </c>
    </row>
    <row r="909" spans="1:1" x14ac:dyDescent="0.25">
      <c r="A909" s="55">
        <v>29.75</v>
      </c>
    </row>
    <row r="910" spans="1:1" x14ac:dyDescent="0.25">
      <c r="A910" s="55">
        <v>35</v>
      </c>
    </row>
    <row r="911" spans="1:1" x14ac:dyDescent="0.25">
      <c r="A911" s="55">
        <v>29.75</v>
      </c>
    </row>
    <row r="912" spans="1:1" x14ac:dyDescent="0.25">
      <c r="A912" s="55">
        <v>32</v>
      </c>
    </row>
    <row r="913" spans="1:1" x14ac:dyDescent="0.25">
      <c r="A913" s="55">
        <v>37</v>
      </c>
    </row>
    <row r="914" spans="1:1" x14ac:dyDescent="0.25">
      <c r="A914" s="55">
        <v>15</v>
      </c>
    </row>
    <row r="915" spans="1:1" x14ac:dyDescent="0.25">
      <c r="A915" s="55">
        <v>35</v>
      </c>
    </row>
    <row r="916" spans="1:1" x14ac:dyDescent="0.25">
      <c r="A916" s="55">
        <v>19.100000000000001</v>
      </c>
    </row>
    <row r="917" spans="1:1" x14ac:dyDescent="0.25">
      <c r="A917" s="55">
        <v>28</v>
      </c>
    </row>
    <row r="918" spans="1:1" x14ac:dyDescent="0.25">
      <c r="A918" s="55">
        <v>26.649999999999899</v>
      </c>
    </row>
    <row r="919" spans="1:1" x14ac:dyDescent="0.25">
      <c r="A919" s="55">
        <v>30</v>
      </c>
    </row>
    <row r="920" spans="1:1" x14ac:dyDescent="0.25">
      <c r="A920" s="55">
        <v>40</v>
      </c>
    </row>
    <row r="921" spans="1:1" x14ac:dyDescent="0.25">
      <c r="A921" s="55">
        <v>37</v>
      </c>
    </row>
    <row r="922" spans="1:1" x14ac:dyDescent="0.25">
      <c r="A922" s="55">
        <v>31.4499999999999</v>
      </c>
    </row>
    <row r="923" spans="1:1" x14ac:dyDescent="0.25">
      <c r="A923" s="55">
        <v>0</v>
      </c>
    </row>
    <row r="924" spans="1:1" x14ac:dyDescent="0.25">
      <c r="A924" s="55">
        <v>35</v>
      </c>
    </row>
    <row r="925" spans="1:1" x14ac:dyDescent="0.25">
      <c r="A925" s="55">
        <v>35</v>
      </c>
    </row>
    <row r="926" spans="1:1" x14ac:dyDescent="0.25">
      <c r="A926" s="55">
        <v>37</v>
      </c>
    </row>
    <row r="927" spans="1:1" x14ac:dyDescent="0.25">
      <c r="A927" s="55">
        <v>35</v>
      </c>
    </row>
    <row r="928" spans="1:1" x14ac:dyDescent="0.25">
      <c r="A928" s="55">
        <v>32</v>
      </c>
    </row>
    <row r="929" spans="1:1" x14ac:dyDescent="0.25">
      <c r="A929" s="55">
        <v>7</v>
      </c>
    </row>
    <row r="930" spans="1:1" x14ac:dyDescent="0.25">
      <c r="A930" s="55">
        <v>37</v>
      </c>
    </row>
    <row r="931" spans="1:1" x14ac:dyDescent="0.25">
      <c r="A931" s="55">
        <v>37</v>
      </c>
    </row>
    <row r="932" spans="1:1" x14ac:dyDescent="0.25">
      <c r="A932" s="55">
        <v>35</v>
      </c>
    </row>
    <row r="933" spans="1:1" x14ac:dyDescent="0.25">
      <c r="A933" s="55">
        <v>35</v>
      </c>
    </row>
    <row r="934" spans="1:1" x14ac:dyDescent="0.25">
      <c r="A934" s="55">
        <v>31.4499999999999</v>
      </c>
    </row>
    <row r="935" spans="1:1" x14ac:dyDescent="0.25">
      <c r="A935" s="55">
        <v>35</v>
      </c>
    </row>
    <row r="936" spans="1:1" x14ac:dyDescent="0.25">
      <c r="A936" s="55">
        <v>0</v>
      </c>
    </row>
    <row r="937" spans="1:1" x14ac:dyDescent="0.25">
      <c r="A937" s="55">
        <v>31.4499999999999</v>
      </c>
    </row>
    <row r="938" spans="1:1" x14ac:dyDescent="0.25">
      <c r="A938" s="55">
        <v>31.4499999999999</v>
      </c>
    </row>
    <row r="939" spans="1:1" x14ac:dyDescent="0.25">
      <c r="A939" s="55">
        <v>35</v>
      </c>
    </row>
    <row r="940" spans="1:1" x14ac:dyDescent="0.25">
      <c r="A940" s="55">
        <v>31.4499999999999</v>
      </c>
    </row>
    <row r="941" spans="1:1" x14ac:dyDescent="0.25">
      <c r="A941" s="55">
        <v>35</v>
      </c>
    </row>
    <row r="942" spans="1:1" x14ac:dyDescent="0.25">
      <c r="A942" s="55">
        <v>35</v>
      </c>
    </row>
    <row r="943" spans="1:1" x14ac:dyDescent="0.25">
      <c r="A943" s="55">
        <v>34</v>
      </c>
    </row>
    <row r="944" spans="1:1" x14ac:dyDescent="0.25">
      <c r="A944" s="55">
        <v>37</v>
      </c>
    </row>
    <row r="945" spans="1:1" x14ac:dyDescent="0.25">
      <c r="A945" s="55">
        <v>35</v>
      </c>
    </row>
    <row r="946" spans="1:1" x14ac:dyDescent="0.25">
      <c r="A946" s="55">
        <v>29.75</v>
      </c>
    </row>
    <row r="947" spans="1:1" x14ac:dyDescent="0.25">
      <c r="A947" s="55">
        <v>37</v>
      </c>
    </row>
    <row r="948" spans="1:1" x14ac:dyDescent="0.25">
      <c r="A948" s="55">
        <v>37</v>
      </c>
    </row>
    <row r="949" spans="1:1" x14ac:dyDescent="0.25">
      <c r="A949" s="55">
        <v>26.5</v>
      </c>
    </row>
    <row r="950" spans="1:1" x14ac:dyDescent="0.25">
      <c r="A950" s="55">
        <v>165</v>
      </c>
    </row>
    <row r="951" spans="1:1" x14ac:dyDescent="0.25">
      <c r="A951" s="55">
        <v>37</v>
      </c>
    </row>
    <row r="952" spans="1:1" x14ac:dyDescent="0.25">
      <c r="A952" s="55">
        <v>28.899999999999899</v>
      </c>
    </row>
    <row r="953" spans="1:1" x14ac:dyDescent="0.25">
      <c r="A953" s="55">
        <v>35</v>
      </c>
    </row>
    <row r="954" spans="1:1" x14ac:dyDescent="0.25">
      <c r="A954" s="55">
        <v>37</v>
      </c>
    </row>
    <row r="955" spans="1:1" x14ac:dyDescent="0.25">
      <c r="A955" s="55">
        <v>35</v>
      </c>
    </row>
    <row r="956" spans="1:1" x14ac:dyDescent="0.25">
      <c r="A956" s="55">
        <v>28</v>
      </c>
    </row>
    <row r="957" spans="1:1" x14ac:dyDescent="0.25">
      <c r="A957" s="55">
        <v>29.75</v>
      </c>
    </row>
    <row r="958" spans="1:1" x14ac:dyDescent="0.25">
      <c r="A958" s="55">
        <v>5</v>
      </c>
    </row>
    <row r="959" spans="1:1" x14ac:dyDescent="0.25">
      <c r="A959" s="55">
        <v>17.5</v>
      </c>
    </row>
    <row r="960" spans="1:1" x14ac:dyDescent="0.25">
      <c r="A960" s="55">
        <v>35</v>
      </c>
    </row>
    <row r="961" spans="1:1" x14ac:dyDescent="0.25">
      <c r="A961" s="55">
        <v>37</v>
      </c>
    </row>
    <row r="962" spans="1:1" x14ac:dyDescent="0.25">
      <c r="A962" s="55">
        <v>34</v>
      </c>
    </row>
    <row r="963" spans="1:1" x14ac:dyDescent="0.25">
      <c r="A963" s="55">
        <v>31.4499999999999</v>
      </c>
    </row>
    <row r="964" spans="1:1" x14ac:dyDescent="0.25">
      <c r="A964" s="55">
        <v>51</v>
      </c>
    </row>
    <row r="965" spans="1:1" x14ac:dyDescent="0.25">
      <c r="A965" s="55">
        <v>35</v>
      </c>
    </row>
    <row r="966" spans="1:1" x14ac:dyDescent="0.25">
      <c r="A966" s="55">
        <v>31.4499999999999</v>
      </c>
    </row>
    <row r="967" spans="1:1" x14ac:dyDescent="0.25">
      <c r="A967" s="55">
        <v>35</v>
      </c>
    </row>
    <row r="968" spans="1:1" x14ac:dyDescent="0.25">
      <c r="A968" s="55">
        <v>37</v>
      </c>
    </row>
    <row r="969" spans="1:1" x14ac:dyDescent="0.25">
      <c r="A969" s="55">
        <v>35</v>
      </c>
    </row>
    <row r="970" spans="1:1" x14ac:dyDescent="0.25">
      <c r="A970" s="55">
        <v>2</v>
      </c>
    </row>
    <row r="971" spans="1:1" x14ac:dyDescent="0.25">
      <c r="A971" s="55">
        <v>35</v>
      </c>
    </row>
    <row r="972" spans="1:1" x14ac:dyDescent="0.25">
      <c r="A972" s="55">
        <v>7</v>
      </c>
    </row>
    <row r="973" spans="1:1" x14ac:dyDescent="0.25">
      <c r="A973" s="55">
        <v>37</v>
      </c>
    </row>
    <row r="974" spans="1:1" x14ac:dyDescent="0.25">
      <c r="A974" s="55">
        <v>35</v>
      </c>
    </row>
    <row r="975" spans="1:1" x14ac:dyDescent="0.25">
      <c r="A975" s="55">
        <v>57.799999999999898</v>
      </c>
    </row>
    <row r="976" spans="1:1" x14ac:dyDescent="0.25">
      <c r="A976" s="55">
        <v>35</v>
      </c>
    </row>
    <row r="977" spans="1:1" x14ac:dyDescent="0.25">
      <c r="A977" s="55">
        <v>28</v>
      </c>
    </row>
    <row r="978" spans="1:1" x14ac:dyDescent="0.25">
      <c r="A978" s="55">
        <v>28</v>
      </c>
    </row>
    <row r="979" spans="1:1" x14ac:dyDescent="0.25">
      <c r="A979" s="55">
        <v>35</v>
      </c>
    </row>
    <row r="980" spans="1:1" x14ac:dyDescent="0.25">
      <c r="A980" s="55">
        <v>29.75</v>
      </c>
    </row>
    <row r="981" spans="1:1" x14ac:dyDescent="0.25">
      <c r="A981" s="55">
        <v>32</v>
      </c>
    </row>
    <row r="982" spans="1:1" x14ac:dyDescent="0.25">
      <c r="A982" s="55">
        <v>37</v>
      </c>
    </row>
    <row r="983" spans="1:1" x14ac:dyDescent="0.25">
      <c r="A983" s="55">
        <v>35</v>
      </c>
    </row>
    <row r="984" spans="1:1" x14ac:dyDescent="0.25">
      <c r="A984" s="55">
        <v>37</v>
      </c>
    </row>
    <row r="985" spans="1:1" x14ac:dyDescent="0.25">
      <c r="A985" s="55">
        <v>37</v>
      </c>
    </row>
    <row r="986" spans="1:1" x14ac:dyDescent="0.25">
      <c r="A986" s="55">
        <v>37</v>
      </c>
    </row>
    <row r="987" spans="1:1" x14ac:dyDescent="0.25">
      <c r="A987" s="55">
        <v>35</v>
      </c>
    </row>
    <row r="988" spans="1:1" x14ac:dyDescent="0.25">
      <c r="A988" s="55">
        <v>35</v>
      </c>
    </row>
    <row r="989" spans="1:1" x14ac:dyDescent="0.25">
      <c r="A989" s="55">
        <v>37</v>
      </c>
    </row>
    <row r="990" spans="1:1" x14ac:dyDescent="0.25">
      <c r="A990" s="55">
        <v>37</v>
      </c>
    </row>
    <row r="991" spans="1:1" x14ac:dyDescent="0.25">
      <c r="A991" s="55">
        <v>37</v>
      </c>
    </row>
    <row r="992" spans="1:1" x14ac:dyDescent="0.25">
      <c r="A992" s="55">
        <v>36</v>
      </c>
    </row>
    <row r="993" spans="1:1" x14ac:dyDescent="0.25">
      <c r="A993" s="55">
        <v>5</v>
      </c>
    </row>
    <row r="994" spans="1:1" x14ac:dyDescent="0.25">
      <c r="A994" s="55">
        <v>35</v>
      </c>
    </row>
    <row r="995" spans="1:1" x14ac:dyDescent="0.25">
      <c r="A995" s="55">
        <v>29.75</v>
      </c>
    </row>
    <row r="996" spans="1:1" x14ac:dyDescent="0.25">
      <c r="A996" s="55">
        <v>28.899999999999899</v>
      </c>
    </row>
    <row r="997" spans="1:1" x14ac:dyDescent="0.25">
      <c r="A997" s="55">
        <v>34</v>
      </c>
    </row>
    <row r="998" spans="1:1" x14ac:dyDescent="0.25">
      <c r="A998" s="55">
        <v>15</v>
      </c>
    </row>
    <row r="999" spans="1:1" x14ac:dyDescent="0.25">
      <c r="A999" s="55">
        <v>29.75</v>
      </c>
    </row>
    <row r="1000" spans="1:1" x14ac:dyDescent="0.25">
      <c r="A1000" s="55">
        <v>56</v>
      </c>
    </row>
    <row r="1001" spans="1:1" x14ac:dyDescent="0.25">
      <c r="A1001" s="55">
        <v>35</v>
      </c>
    </row>
    <row r="1002" spans="1:1" x14ac:dyDescent="0.25">
      <c r="A1002" s="55">
        <v>26.35</v>
      </c>
    </row>
    <row r="1003" spans="1:1" x14ac:dyDescent="0.25">
      <c r="A1003" s="55">
        <v>35</v>
      </c>
    </row>
    <row r="1004" spans="1:1" x14ac:dyDescent="0.25">
      <c r="A1004" s="55">
        <v>35</v>
      </c>
    </row>
    <row r="1005" spans="1:1" x14ac:dyDescent="0.25">
      <c r="A1005" s="55">
        <v>37</v>
      </c>
    </row>
    <row r="1006" spans="1:1" x14ac:dyDescent="0.25">
      <c r="A1006" s="55">
        <v>29.75</v>
      </c>
    </row>
    <row r="1007" spans="1:1" x14ac:dyDescent="0.25">
      <c r="A1007" s="55">
        <v>7</v>
      </c>
    </row>
    <row r="1008" spans="1:1" x14ac:dyDescent="0.25">
      <c r="A1008" s="55">
        <v>25.6999999999999</v>
      </c>
    </row>
    <row r="1009" spans="1:1" x14ac:dyDescent="0.25">
      <c r="A1009" s="55">
        <v>35</v>
      </c>
    </row>
    <row r="1010" spans="1:1" x14ac:dyDescent="0.25">
      <c r="A1010" s="55">
        <v>37</v>
      </c>
    </row>
    <row r="1011" spans="1:1" x14ac:dyDescent="0.25">
      <c r="A1011" s="55">
        <v>37</v>
      </c>
    </row>
    <row r="1012" spans="1:1" x14ac:dyDescent="0.25">
      <c r="A1012" s="55">
        <v>35</v>
      </c>
    </row>
    <row r="1013" spans="1:1" x14ac:dyDescent="0.25">
      <c r="A1013" s="55">
        <v>29.75</v>
      </c>
    </row>
    <row r="1014" spans="1:1" x14ac:dyDescent="0.25">
      <c r="A1014" s="55">
        <v>35</v>
      </c>
    </row>
    <row r="1015" spans="1:1" x14ac:dyDescent="0.25">
      <c r="A1015" s="55">
        <v>35</v>
      </c>
    </row>
    <row r="1016" spans="1:1" x14ac:dyDescent="0.25">
      <c r="A1016" s="55">
        <v>31.4499999999999</v>
      </c>
    </row>
    <row r="1017" spans="1:1" x14ac:dyDescent="0.25">
      <c r="A1017" s="55">
        <v>35</v>
      </c>
    </row>
    <row r="1018" spans="1:1" x14ac:dyDescent="0.25">
      <c r="A1018" s="55">
        <v>37</v>
      </c>
    </row>
    <row r="1019" spans="1:1" x14ac:dyDescent="0.25">
      <c r="A1019" s="55">
        <v>75</v>
      </c>
    </row>
    <row r="1020" spans="1:1" x14ac:dyDescent="0.25">
      <c r="A1020" s="55">
        <v>35</v>
      </c>
    </row>
    <row r="1021" spans="1:1" x14ac:dyDescent="0.25">
      <c r="A1021" s="55">
        <v>37</v>
      </c>
    </row>
    <row r="1022" spans="1:1" x14ac:dyDescent="0.25">
      <c r="A1022" s="55">
        <v>50</v>
      </c>
    </row>
    <row r="1023" spans="1:1" x14ac:dyDescent="0.25">
      <c r="A1023" s="55">
        <v>35</v>
      </c>
    </row>
    <row r="1024" spans="1:1" x14ac:dyDescent="0.25">
      <c r="A1024" s="55">
        <v>37</v>
      </c>
    </row>
    <row r="1025" spans="1:1" x14ac:dyDescent="0.25">
      <c r="A1025" s="55">
        <v>37</v>
      </c>
    </row>
    <row r="1026" spans="1:1" x14ac:dyDescent="0.25">
      <c r="A1026" s="55">
        <v>35</v>
      </c>
    </row>
    <row r="1027" spans="1:1" x14ac:dyDescent="0.25">
      <c r="A1027" s="55">
        <v>31.4499999999999</v>
      </c>
    </row>
    <row r="1028" spans="1:1" x14ac:dyDescent="0.25">
      <c r="A1028" s="55">
        <v>37</v>
      </c>
    </row>
    <row r="1029" spans="1:1" x14ac:dyDescent="0.25">
      <c r="A1029" s="55">
        <v>35</v>
      </c>
    </row>
    <row r="1030" spans="1:1" x14ac:dyDescent="0.25">
      <c r="A1030" s="55">
        <v>40</v>
      </c>
    </row>
    <row r="1031" spans="1:1" x14ac:dyDescent="0.25">
      <c r="A1031" s="55">
        <v>37</v>
      </c>
    </row>
    <row r="1032" spans="1:1" x14ac:dyDescent="0.25">
      <c r="A1032" s="55">
        <v>35</v>
      </c>
    </row>
    <row r="1033" spans="1:1" x14ac:dyDescent="0.25">
      <c r="A1033" s="55">
        <v>0</v>
      </c>
    </row>
    <row r="1034" spans="1:1" x14ac:dyDescent="0.25">
      <c r="A1034" s="55">
        <v>37</v>
      </c>
    </row>
    <row r="1035" spans="1:1" x14ac:dyDescent="0.25">
      <c r="A1035" s="55">
        <v>35</v>
      </c>
    </row>
    <row r="1036" spans="1:1" x14ac:dyDescent="0.25">
      <c r="A1036" s="55">
        <v>29</v>
      </c>
    </row>
    <row r="1037" spans="1:1" x14ac:dyDescent="0.25">
      <c r="A1037" s="55">
        <v>0.7</v>
      </c>
    </row>
    <row r="1038" spans="1:1" x14ac:dyDescent="0.25">
      <c r="A1038" s="55">
        <v>35</v>
      </c>
    </row>
    <row r="1039" spans="1:1" x14ac:dyDescent="0.25">
      <c r="A1039" s="55">
        <v>35</v>
      </c>
    </row>
    <row r="1040" spans="1:1" x14ac:dyDescent="0.25">
      <c r="A1040" s="55">
        <v>0</v>
      </c>
    </row>
    <row r="1041" spans="1:1" x14ac:dyDescent="0.25">
      <c r="A1041" s="55">
        <v>29.75</v>
      </c>
    </row>
    <row r="1042" spans="1:1" x14ac:dyDescent="0.25">
      <c r="A1042" s="55">
        <v>37</v>
      </c>
    </row>
    <row r="1043" spans="1:1" x14ac:dyDescent="0.25">
      <c r="A1043" s="55">
        <v>34</v>
      </c>
    </row>
    <row r="1044" spans="1:1" x14ac:dyDescent="0.25">
      <c r="A1044" s="55">
        <v>37</v>
      </c>
    </row>
    <row r="1045" spans="1:1" x14ac:dyDescent="0.25">
      <c r="A1045" s="55">
        <v>35</v>
      </c>
    </row>
    <row r="1046" spans="1:1" x14ac:dyDescent="0.25">
      <c r="A1046" s="55">
        <v>37</v>
      </c>
    </row>
    <row r="1047" spans="1:1" x14ac:dyDescent="0.25">
      <c r="A1047" s="55">
        <v>35</v>
      </c>
    </row>
    <row r="1048" spans="1:1" x14ac:dyDescent="0.25">
      <c r="A1048" s="55">
        <v>37</v>
      </c>
    </row>
    <row r="1049" spans="1:1" x14ac:dyDescent="0.25">
      <c r="A1049" s="55">
        <v>35</v>
      </c>
    </row>
    <row r="1050" spans="1:1" x14ac:dyDescent="0.25">
      <c r="A1050" s="55">
        <v>31.4499999999999</v>
      </c>
    </row>
    <row r="1051" spans="1:1" x14ac:dyDescent="0.25">
      <c r="A1051" s="55">
        <v>6</v>
      </c>
    </row>
    <row r="1052" spans="1:1" x14ac:dyDescent="0.25">
      <c r="A1052" s="55">
        <v>15</v>
      </c>
    </row>
    <row r="1053" spans="1:1" x14ac:dyDescent="0.25">
      <c r="A1053" s="55">
        <v>16</v>
      </c>
    </row>
    <row r="1054" spans="1:1" x14ac:dyDescent="0.25">
      <c r="A1054" s="55">
        <v>37</v>
      </c>
    </row>
    <row r="1055" spans="1:1" x14ac:dyDescent="0.25">
      <c r="A1055" s="55">
        <v>35</v>
      </c>
    </row>
    <row r="1056" spans="1:1" x14ac:dyDescent="0.25">
      <c r="A1056" s="55">
        <v>7</v>
      </c>
    </row>
    <row r="1057" spans="1:1" x14ac:dyDescent="0.25">
      <c r="A1057" s="55">
        <v>37</v>
      </c>
    </row>
    <row r="1058" spans="1:1" x14ac:dyDescent="0.25">
      <c r="A1058" s="55">
        <v>35</v>
      </c>
    </row>
    <row r="1059" spans="1:1" x14ac:dyDescent="0.25">
      <c r="A1059" s="55">
        <v>37</v>
      </c>
    </row>
    <row r="1060" spans="1:1" x14ac:dyDescent="0.25">
      <c r="A1060" s="55">
        <v>75</v>
      </c>
    </row>
    <row r="1061" spans="1:1" x14ac:dyDescent="0.25">
      <c r="A1061" s="55">
        <v>35</v>
      </c>
    </row>
    <row r="1062" spans="1:1" x14ac:dyDescent="0.25">
      <c r="A1062" s="55">
        <v>37</v>
      </c>
    </row>
    <row r="1063" spans="1:1" x14ac:dyDescent="0.25">
      <c r="A1063" s="55">
        <v>47</v>
      </c>
    </row>
    <row r="1064" spans="1:1" x14ac:dyDescent="0.25">
      <c r="A1064" s="55">
        <v>39</v>
      </c>
    </row>
    <row r="1065" spans="1:1" x14ac:dyDescent="0.25">
      <c r="A1065" s="55">
        <v>35</v>
      </c>
    </row>
    <row r="1066" spans="1:1" x14ac:dyDescent="0.25">
      <c r="A1066" s="55">
        <v>35</v>
      </c>
    </row>
    <row r="1067" spans="1:1" x14ac:dyDescent="0.25">
      <c r="A1067" s="55">
        <v>37</v>
      </c>
    </row>
    <row r="1068" spans="1:1" x14ac:dyDescent="0.25">
      <c r="A1068" s="55">
        <v>37</v>
      </c>
    </row>
    <row r="1069" spans="1:1" x14ac:dyDescent="0.25">
      <c r="A1069" s="55">
        <v>43.2</v>
      </c>
    </row>
    <row r="1070" spans="1:1" x14ac:dyDescent="0.25">
      <c r="A1070" s="55">
        <v>37</v>
      </c>
    </row>
    <row r="1071" spans="1:1" x14ac:dyDescent="0.25">
      <c r="A1071" s="55">
        <v>37</v>
      </c>
    </row>
    <row r="1072" spans="1:1" x14ac:dyDescent="0.25">
      <c r="A1072" s="55">
        <v>15</v>
      </c>
    </row>
    <row r="1073" spans="1:1" x14ac:dyDescent="0.25">
      <c r="A1073" s="55">
        <v>39</v>
      </c>
    </row>
    <row r="1074" spans="1:1" x14ac:dyDescent="0.25">
      <c r="A1074" s="55">
        <v>15</v>
      </c>
    </row>
    <row r="1075" spans="1:1" x14ac:dyDescent="0.25">
      <c r="A1075" s="55">
        <v>37</v>
      </c>
    </row>
    <row r="1076" spans="1:1" x14ac:dyDescent="0.25">
      <c r="A1076" s="55">
        <v>31.4499999999999</v>
      </c>
    </row>
    <row r="1077" spans="1:1" x14ac:dyDescent="0.25">
      <c r="A1077" s="55">
        <v>33.149999999999899</v>
      </c>
    </row>
    <row r="1078" spans="1:1" x14ac:dyDescent="0.25">
      <c r="A1078" s="55">
        <v>39</v>
      </c>
    </row>
    <row r="1079" spans="1:1" x14ac:dyDescent="0.25">
      <c r="A1079" s="55">
        <v>39</v>
      </c>
    </row>
    <row r="1080" spans="1:1" x14ac:dyDescent="0.25">
      <c r="A1080" s="55">
        <v>39</v>
      </c>
    </row>
    <row r="1081" spans="1:1" x14ac:dyDescent="0.25">
      <c r="A1081" s="55">
        <v>37</v>
      </c>
    </row>
    <row r="1082" spans="1:1" x14ac:dyDescent="0.25">
      <c r="A1082" s="55">
        <v>39</v>
      </c>
    </row>
    <row r="1083" spans="1:1" x14ac:dyDescent="0.25">
      <c r="A1083" s="55">
        <v>5</v>
      </c>
    </row>
    <row r="1084" spans="1:1" x14ac:dyDescent="0.25">
      <c r="A1084" s="55">
        <v>39</v>
      </c>
    </row>
    <row r="1085" spans="1:1" x14ac:dyDescent="0.25">
      <c r="A1085" s="55">
        <v>57</v>
      </c>
    </row>
    <row r="1086" spans="1:1" x14ac:dyDescent="0.25">
      <c r="A1086" s="55">
        <v>37</v>
      </c>
    </row>
    <row r="1087" spans="1:1" x14ac:dyDescent="0.25">
      <c r="A1087" s="55">
        <v>39</v>
      </c>
    </row>
    <row r="1088" spans="1:1" x14ac:dyDescent="0.25">
      <c r="A1088" s="55">
        <v>39</v>
      </c>
    </row>
    <row r="1089" spans="1:1" x14ac:dyDescent="0.25">
      <c r="A1089" s="55">
        <v>37</v>
      </c>
    </row>
    <row r="1090" spans="1:1" x14ac:dyDescent="0.25">
      <c r="A1090" s="55">
        <v>39</v>
      </c>
    </row>
    <row r="1091" spans="1:1" x14ac:dyDescent="0.25">
      <c r="A1091" s="55">
        <v>5.9499999999999904</v>
      </c>
    </row>
    <row r="1092" spans="1:1" x14ac:dyDescent="0.25">
      <c r="A1092" s="55">
        <v>35</v>
      </c>
    </row>
    <row r="1093" spans="1:1" x14ac:dyDescent="0.25">
      <c r="A1093" s="55">
        <v>15</v>
      </c>
    </row>
    <row r="1094" spans="1:1" x14ac:dyDescent="0.25">
      <c r="A1094" s="55">
        <v>33.149999999999899</v>
      </c>
    </row>
    <row r="1095" spans="1:1" x14ac:dyDescent="0.25">
      <c r="A1095" s="55">
        <v>32</v>
      </c>
    </row>
    <row r="1096" spans="1:1" x14ac:dyDescent="0.25">
      <c r="A1096" s="55">
        <v>40</v>
      </c>
    </row>
    <row r="1097" spans="1:1" x14ac:dyDescent="0.25">
      <c r="A1097" s="55">
        <v>29.25</v>
      </c>
    </row>
    <row r="1098" spans="1:1" x14ac:dyDescent="0.25">
      <c r="A1098" s="55">
        <v>33.149999999999899</v>
      </c>
    </row>
    <row r="1099" spans="1:1" x14ac:dyDescent="0.25">
      <c r="A1099" s="55">
        <v>7</v>
      </c>
    </row>
    <row r="1100" spans="1:1" x14ac:dyDescent="0.25">
      <c r="A1100" s="55">
        <v>33.149999999999899</v>
      </c>
    </row>
    <row r="1101" spans="1:1" x14ac:dyDescent="0.25">
      <c r="A1101" s="55">
        <v>33.149999999999899</v>
      </c>
    </row>
    <row r="1102" spans="1:1" x14ac:dyDescent="0.25">
      <c r="A1102" s="55">
        <v>96</v>
      </c>
    </row>
    <row r="1103" spans="1:1" x14ac:dyDescent="0.25">
      <c r="A1103" s="55">
        <v>30</v>
      </c>
    </row>
    <row r="1104" spans="1:1" x14ac:dyDescent="0.25">
      <c r="A1104" s="55">
        <v>5</v>
      </c>
    </row>
    <row r="1105" spans="1:1" x14ac:dyDescent="0.25">
      <c r="A1105" s="55">
        <v>50</v>
      </c>
    </row>
    <row r="1106" spans="1:1" x14ac:dyDescent="0.25">
      <c r="A1106" s="55">
        <v>39</v>
      </c>
    </row>
    <row r="1107" spans="1:1" x14ac:dyDescent="0.25">
      <c r="A1107" s="55">
        <v>23.35</v>
      </c>
    </row>
    <row r="1108" spans="1:1" x14ac:dyDescent="0.25">
      <c r="A1108" s="55">
        <v>31.4499999999999</v>
      </c>
    </row>
    <row r="1109" spans="1:1" x14ac:dyDescent="0.25">
      <c r="A1109" s="55">
        <v>25.5</v>
      </c>
    </row>
    <row r="1110" spans="1:1" x14ac:dyDescent="0.25">
      <c r="A1110" s="55">
        <v>32</v>
      </c>
    </row>
    <row r="1111" spans="1:1" x14ac:dyDescent="0.25">
      <c r="A1111" s="55">
        <v>25.6</v>
      </c>
    </row>
    <row r="1112" spans="1:1" x14ac:dyDescent="0.25">
      <c r="A1112" s="55">
        <v>33.149999999999899</v>
      </c>
    </row>
    <row r="1113" spans="1:1" x14ac:dyDescent="0.25">
      <c r="A1113" s="55">
        <v>29</v>
      </c>
    </row>
    <row r="1114" spans="1:1" x14ac:dyDescent="0.25">
      <c r="A1114" s="55">
        <v>39</v>
      </c>
    </row>
    <row r="1115" spans="1:1" x14ac:dyDescent="0.25">
      <c r="A1115" s="55">
        <v>50</v>
      </c>
    </row>
    <row r="1116" spans="1:1" x14ac:dyDescent="0.25">
      <c r="A1116" s="55">
        <v>22.4499999999999</v>
      </c>
    </row>
    <row r="1117" spans="1:1" x14ac:dyDescent="0.25">
      <c r="A1117" s="55">
        <v>7.65</v>
      </c>
    </row>
    <row r="1118" spans="1:1" x14ac:dyDescent="0.25">
      <c r="A1118" s="55">
        <v>37</v>
      </c>
    </row>
    <row r="1119" spans="1:1" x14ac:dyDescent="0.25">
      <c r="A1119" s="55">
        <v>50</v>
      </c>
    </row>
    <row r="1120" spans="1:1" x14ac:dyDescent="0.25">
      <c r="A1120" s="55">
        <v>29.75</v>
      </c>
    </row>
    <row r="1121" spans="1:1" x14ac:dyDescent="0.25">
      <c r="A1121" s="55">
        <v>37</v>
      </c>
    </row>
    <row r="1122" spans="1:1" x14ac:dyDescent="0.25">
      <c r="A1122" s="55">
        <v>33.149999999999899</v>
      </c>
    </row>
    <row r="1123" spans="1:1" x14ac:dyDescent="0.25">
      <c r="A1123" s="55">
        <v>27</v>
      </c>
    </row>
    <row r="1124" spans="1:1" x14ac:dyDescent="0.25">
      <c r="A1124" s="55">
        <v>16</v>
      </c>
    </row>
    <row r="1125" spans="1:1" x14ac:dyDescent="0.25">
      <c r="A1125" s="55">
        <v>34</v>
      </c>
    </row>
    <row r="1126" spans="1:1" x14ac:dyDescent="0.25">
      <c r="A1126" s="55">
        <v>37</v>
      </c>
    </row>
    <row r="1127" spans="1:1" x14ac:dyDescent="0.25">
      <c r="A1127" s="55">
        <v>34</v>
      </c>
    </row>
    <row r="1128" spans="1:1" x14ac:dyDescent="0.25">
      <c r="A1128" s="55">
        <v>15.85</v>
      </c>
    </row>
    <row r="1129" spans="1:1" x14ac:dyDescent="0.25">
      <c r="A1129" s="55">
        <v>28</v>
      </c>
    </row>
    <row r="1130" spans="1:1" x14ac:dyDescent="0.25">
      <c r="A1130" s="55">
        <v>26.35</v>
      </c>
    </row>
    <row r="1131" spans="1:1" x14ac:dyDescent="0.25">
      <c r="A1131" s="55">
        <v>0.4</v>
      </c>
    </row>
    <row r="1132" spans="1:1" x14ac:dyDescent="0.25">
      <c r="A1132" s="55">
        <v>28.899999999999899</v>
      </c>
    </row>
    <row r="1133" spans="1:1" x14ac:dyDescent="0.25">
      <c r="A1133" s="55">
        <v>37</v>
      </c>
    </row>
    <row r="1134" spans="1:1" x14ac:dyDescent="0.25">
      <c r="A1134" s="55">
        <v>0</v>
      </c>
    </row>
    <row r="1135" spans="1:1" x14ac:dyDescent="0.25">
      <c r="A1135" s="55">
        <v>50</v>
      </c>
    </row>
    <row r="1136" spans="1:1" x14ac:dyDescent="0.25">
      <c r="A1136" s="55">
        <v>28.899999999999899</v>
      </c>
    </row>
    <row r="1137" spans="1:1" x14ac:dyDescent="0.25">
      <c r="A1137" s="55">
        <v>39</v>
      </c>
    </row>
    <row r="1138" spans="1:1" x14ac:dyDescent="0.25">
      <c r="A1138" s="55">
        <v>29.75</v>
      </c>
    </row>
    <row r="1139" spans="1:1" x14ac:dyDescent="0.25">
      <c r="A1139" s="55">
        <v>40</v>
      </c>
    </row>
    <row r="1140" spans="1:1" x14ac:dyDescent="0.25">
      <c r="A1140" s="55">
        <v>50</v>
      </c>
    </row>
    <row r="1141" spans="1:1" x14ac:dyDescent="0.25">
      <c r="A1141" s="55">
        <v>0</v>
      </c>
    </row>
    <row r="1142" spans="1:1" x14ac:dyDescent="0.25">
      <c r="A1142" s="55">
        <v>5</v>
      </c>
    </row>
    <row r="1143" spans="1:1" x14ac:dyDescent="0.25">
      <c r="A1143" s="55">
        <v>34</v>
      </c>
    </row>
    <row r="1144" spans="1:1" x14ac:dyDescent="0.25">
      <c r="A1144" s="55">
        <v>7.65</v>
      </c>
    </row>
    <row r="1145" spans="1:1" x14ac:dyDescent="0.25">
      <c r="A1145" s="55">
        <v>28.899999999999899</v>
      </c>
    </row>
    <row r="1146" spans="1:1" x14ac:dyDescent="0.25">
      <c r="A1146" s="55">
        <v>28.899999999999899</v>
      </c>
    </row>
    <row r="1147" spans="1:1" x14ac:dyDescent="0.25">
      <c r="A1147" s="55">
        <v>39</v>
      </c>
    </row>
    <row r="1148" spans="1:1" x14ac:dyDescent="0.25">
      <c r="A1148" s="55">
        <v>39</v>
      </c>
    </row>
    <row r="1149" spans="1:1" x14ac:dyDescent="0.25">
      <c r="A1149" s="55">
        <v>39</v>
      </c>
    </row>
    <row r="1150" spans="1:1" x14ac:dyDescent="0.25">
      <c r="A1150" s="55">
        <v>37</v>
      </c>
    </row>
    <row r="1151" spans="1:1" x14ac:dyDescent="0.25">
      <c r="A1151" s="55">
        <v>7</v>
      </c>
    </row>
    <row r="1152" spans="1:1" x14ac:dyDescent="0.25">
      <c r="A1152" s="55">
        <v>27.1999999999999</v>
      </c>
    </row>
    <row r="1153" spans="1:1" x14ac:dyDescent="0.25">
      <c r="A1153" s="55">
        <v>22.4499999999999</v>
      </c>
    </row>
    <row r="1154" spans="1:1" x14ac:dyDescent="0.25">
      <c r="A1154" s="55">
        <v>41</v>
      </c>
    </row>
    <row r="1155" spans="1:1" x14ac:dyDescent="0.25">
      <c r="A1155" s="55">
        <v>29.05</v>
      </c>
    </row>
    <row r="1156" spans="1:1" x14ac:dyDescent="0.25">
      <c r="A1156" s="55">
        <v>34</v>
      </c>
    </row>
    <row r="1157" spans="1:1" x14ac:dyDescent="0.25">
      <c r="A1157" s="55">
        <v>50</v>
      </c>
    </row>
    <row r="1158" spans="1:1" x14ac:dyDescent="0.25">
      <c r="A1158" s="55">
        <v>34</v>
      </c>
    </row>
    <row r="1159" spans="1:1" x14ac:dyDescent="0.25">
      <c r="A1159" s="55">
        <v>15</v>
      </c>
    </row>
    <row r="1160" spans="1:1" x14ac:dyDescent="0.25">
      <c r="A1160" s="55">
        <v>0</v>
      </c>
    </row>
    <row r="1161" spans="1:1" x14ac:dyDescent="0.25">
      <c r="A1161" s="55">
        <v>31.4499999999999</v>
      </c>
    </row>
    <row r="1162" spans="1:1" x14ac:dyDescent="0.25">
      <c r="A1162" s="55">
        <v>19.100000000000001</v>
      </c>
    </row>
    <row r="1163" spans="1:1" x14ac:dyDescent="0.25">
      <c r="A1163" s="55">
        <v>192</v>
      </c>
    </row>
    <row r="1164" spans="1:1" x14ac:dyDescent="0.25">
      <c r="A1164" s="55">
        <v>5</v>
      </c>
    </row>
    <row r="1165" spans="1:1" x14ac:dyDescent="0.25">
      <c r="A1165" s="55">
        <v>19.8</v>
      </c>
    </row>
    <row r="1166" spans="1:1" x14ac:dyDescent="0.25">
      <c r="A1166" s="55">
        <v>37</v>
      </c>
    </row>
    <row r="1167" spans="1:1" x14ac:dyDescent="0.25">
      <c r="A1167" s="55">
        <v>39</v>
      </c>
    </row>
    <row r="1168" spans="1:1" x14ac:dyDescent="0.25">
      <c r="A1168" s="55">
        <v>46.75</v>
      </c>
    </row>
    <row r="1169" spans="1:1" x14ac:dyDescent="0.25">
      <c r="A1169" s="55">
        <v>29</v>
      </c>
    </row>
    <row r="1170" spans="1:1" x14ac:dyDescent="0.25">
      <c r="A1170" s="55">
        <v>35</v>
      </c>
    </row>
    <row r="1171" spans="1:1" x14ac:dyDescent="0.25">
      <c r="A1171" s="55">
        <v>42.5</v>
      </c>
    </row>
    <row r="1172" spans="1:1" x14ac:dyDescent="0.25">
      <c r="A1172" s="55">
        <v>5</v>
      </c>
    </row>
    <row r="1173" spans="1:1" x14ac:dyDescent="0.25">
      <c r="A1173" s="55">
        <v>52</v>
      </c>
    </row>
    <row r="1174" spans="1:1" x14ac:dyDescent="0.25">
      <c r="A1174" s="55">
        <v>15</v>
      </c>
    </row>
    <row r="1175" spans="1:1" x14ac:dyDescent="0.25">
      <c r="A1175" s="55">
        <v>15</v>
      </c>
    </row>
    <row r="1176" spans="1:1" x14ac:dyDescent="0.25">
      <c r="A1176" s="55">
        <v>34</v>
      </c>
    </row>
    <row r="1177" spans="1:1" x14ac:dyDescent="0.25">
      <c r="A1177" s="55">
        <v>6</v>
      </c>
    </row>
    <row r="1178" spans="1:1" x14ac:dyDescent="0.25">
      <c r="A1178" s="55">
        <v>40</v>
      </c>
    </row>
    <row r="1179" spans="1:1" x14ac:dyDescent="0.25">
      <c r="A1179" s="55">
        <v>15</v>
      </c>
    </row>
    <row r="1180" spans="1:1" x14ac:dyDescent="0.25">
      <c r="A1180" s="55">
        <v>31.4499999999999</v>
      </c>
    </row>
    <row r="1181" spans="1:1" x14ac:dyDescent="0.25">
      <c r="A1181" s="55">
        <v>25.899999999999899</v>
      </c>
    </row>
    <row r="1182" spans="1:1" x14ac:dyDescent="0.25">
      <c r="A1182" s="55">
        <v>34</v>
      </c>
    </row>
    <row r="1183" spans="1:1" x14ac:dyDescent="0.25">
      <c r="A1183" s="55">
        <v>15</v>
      </c>
    </row>
    <row r="1184" spans="1:1" x14ac:dyDescent="0.25">
      <c r="A1184" s="55">
        <v>50</v>
      </c>
    </row>
    <row r="1185" spans="1:1" x14ac:dyDescent="0.25">
      <c r="A1185" s="55">
        <v>28.899999999999899</v>
      </c>
    </row>
    <row r="1186" spans="1:1" x14ac:dyDescent="0.25">
      <c r="A1186" s="55">
        <v>18</v>
      </c>
    </row>
    <row r="1187" spans="1:1" x14ac:dyDescent="0.25">
      <c r="A1187" s="55">
        <v>7</v>
      </c>
    </row>
    <row r="1188" spans="1:1" x14ac:dyDescent="0.25">
      <c r="A1188" s="55">
        <v>28.899999999999899</v>
      </c>
    </row>
    <row r="1189" spans="1:1" x14ac:dyDescent="0.25">
      <c r="A1189" s="55">
        <v>34</v>
      </c>
    </row>
    <row r="1190" spans="1:1" x14ac:dyDescent="0.25">
      <c r="A1190" s="55">
        <v>22.1</v>
      </c>
    </row>
    <row r="1191" spans="1:1" x14ac:dyDescent="0.25">
      <c r="A1191" s="55">
        <v>34</v>
      </c>
    </row>
    <row r="1192" spans="1:1" x14ac:dyDescent="0.25">
      <c r="A1192" s="55">
        <v>21</v>
      </c>
    </row>
    <row r="1193" spans="1:1" x14ac:dyDescent="0.25">
      <c r="A1193" s="55">
        <v>28.899999999999899</v>
      </c>
    </row>
    <row r="1194" spans="1:1" x14ac:dyDescent="0.25">
      <c r="A1194" s="55">
        <v>0</v>
      </c>
    </row>
    <row r="1195" spans="1:1" x14ac:dyDescent="0.25">
      <c r="A1195" s="55">
        <v>37</v>
      </c>
    </row>
    <row r="1196" spans="1:1" x14ac:dyDescent="0.25">
      <c r="A1196" s="55">
        <v>15</v>
      </c>
    </row>
    <row r="1197" spans="1:1" x14ac:dyDescent="0.25">
      <c r="A1197" s="55">
        <v>7</v>
      </c>
    </row>
    <row r="1198" spans="1:1" x14ac:dyDescent="0.25">
      <c r="A1198" s="55">
        <v>12</v>
      </c>
    </row>
    <row r="1199" spans="1:1" x14ac:dyDescent="0.25">
      <c r="A1199" s="55">
        <v>37</v>
      </c>
    </row>
    <row r="1200" spans="1:1" x14ac:dyDescent="0.25">
      <c r="A1200" s="55">
        <v>31.4499999999999</v>
      </c>
    </row>
    <row r="1201" spans="1:1" x14ac:dyDescent="0.25">
      <c r="A1201" s="55">
        <v>15</v>
      </c>
    </row>
    <row r="1202" spans="1:1" x14ac:dyDescent="0.25">
      <c r="A1202" s="55">
        <v>37</v>
      </c>
    </row>
    <row r="1203" spans="1:1" x14ac:dyDescent="0.25">
      <c r="A1203" s="55">
        <v>24.649999999999899</v>
      </c>
    </row>
    <row r="1204" spans="1:1" x14ac:dyDescent="0.25">
      <c r="A1204" s="55">
        <v>50</v>
      </c>
    </row>
    <row r="1205" spans="1:1" x14ac:dyDescent="0.25">
      <c r="A1205" s="55">
        <v>7</v>
      </c>
    </row>
    <row r="1206" spans="1:1" x14ac:dyDescent="0.25">
      <c r="A1206" s="55">
        <v>37</v>
      </c>
    </row>
    <row r="1207" spans="1:1" x14ac:dyDescent="0.25">
      <c r="A1207" s="55">
        <v>28.899999999999899</v>
      </c>
    </row>
    <row r="1208" spans="1:1" x14ac:dyDescent="0.25">
      <c r="A1208" s="55">
        <v>16</v>
      </c>
    </row>
    <row r="1209" spans="1:1" x14ac:dyDescent="0.25">
      <c r="A1209" s="55">
        <v>16</v>
      </c>
    </row>
    <row r="1210" spans="1:1" x14ac:dyDescent="0.25">
      <c r="A1210" s="55">
        <v>50</v>
      </c>
    </row>
    <row r="1211" spans="1:1" x14ac:dyDescent="0.25">
      <c r="A1211" s="55">
        <v>37</v>
      </c>
    </row>
    <row r="1212" spans="1:1" x14ac:dyDescent="0.25">
      <c r="A1212" s="55">
        <v>40</v>
      </c>
    </row>
    <row r="1213" spans="1:1" x14ac:dyDescent="0.25">
      <c r="A1213" s="55">
        <v>21.1</v>
      </c>
    </row>
    <row r="1214" spans="1:1" x14ac:dyDescent="0.25">
      <c r="A1214" s="55">
        <v>21.1</v>
      </c>
    </row>
    <row r="1215" spans="1:1" x14ac:dyDescent="0.25">
      <c r="A1215" s="55">
        <v>31.4499999999999</v>
      </c>
    </row>
    <row r="1216" spans="1:1" x14ac:dyDescent="0.25">
      <c r="A1216" s="55">
        <v>31.4499999999999</v>
      </c>
    </row>
    <row r="1217" spans="1:1" x14ac:dyDescent="0.25">
      <c r="A1217" s="55">
        <v>32</v>
      </c>
    </row>
    <row r="1218" spans="1:1" x14ac:dyDescent="0.25">
      <c r="A1218" s="55">
        <v>28.899999999999899</v>
      </c>
    </row>
    <row r="1219" spans="1:1" x14ac:dyDescent="0.25">
      <c r="A1219" s="55">
        <v>7</v>
      </c>
    </row>
    <row r="1220" spans="1:1" x14ac:dyDescent="0.25">
      <c r="A1220" s="55">
        <v>7</v>
      </c>
    </row>
    <row r="1221" spans="1:1" x14ac:dyDescent="0.25">
      <c r="A1221" s="55">
        <v>13.85</v>
      </c>
    </row>
    <row r="1222" spans="1:1" x14ac:dyDescent="0.25">
      <c r="A1222" s="55">
        <v>75</v>
      </c>
    </row>
    <row r="1223" spans="1:1" x14ac:dyDescent="0.25">
      <c r="A1223" s="55">
        <v>34</v>
      </c>
    </row>
    <row r="1224" spans="1:1" x14ac:dyDescent="0.25">
      <c r="A1224" s="55">
        <v>24.1999999999999</v>
      </c>
    </row>
    <row r="1225" spans="1:1" x14ac:dyDescent="0.25">
      <c r="A1225" s="55">
        <v>31.4499999999999</v>
      </c>
    </row>
    <row r="1226" spans="1:1" x14ac:dyDescent="0.25">
      <c r="A1226" s="55">
        <v>31.4499999999999</v>
      </c>
    </row>
    <row r="1227" spans="1:1" x14ac:dyDescent="0.25">
      <c r="A1227" s="55">
        <v>34</v>
      </c>
    </row>
    <row r="1228" spans="1:1" x14ac:dyDescent="0.25">
      <c r="A1228" s="55">
        <v>27.1999999999999</v>
      </c>
    </row>
    <row r="1229" spans="1:1" x14ac:dyDescent="0.25">
      <c r="A1229" s="55">
        <v>51</v>
      </c>
    </row>
    <row r="1230" spans="1:1" x14ac:dyDescent="0.25">
      <c r="A1230" s="55">
        <v>29</v>
      </c>
    </row>
    <row r="1231" spans="1:1" x14ac:dyDescent="0.25">
      <c r="A1231" s="55">
        <v>31.4499999999999</v>
      </c>
    </row>
    <row r="1232" spans="1:1" x14ac:dyDescent="0.25">
      <c r="A1232" s="55">
        <v>3</v>
      </c>
    </row>
    <row r="1233" spans="1:1" x14ac:dyDescent="0.25">
      <c r="A1233" s="55">
        <v>7</v>
      </c>
    </row>
    <row r="1234" spans="1:1" x14ac:dyDescent="0.25">
      <c r="A1234" s="55">
        <v>35</v>
      </c>
    </row>
    <row r="1235" spans="1:1" x14ac:dyDescent="0.25">
      <c r="A1235" s="55">
        <v>28</v>
      </c>
    </row>
    <row r="1236" spans="1:1" x14ac:dyDescent="0.25">
      <c r="A1236" s="55">
        <v>7</v>
      </c>
    </row>
    <row r="1237" spans="1:1" x14ac:dyDescent="0.25">
      <c r="A1237" s="55">
        <v>210</v>
      </c>
    </row>
    <row r="1238" spans="1:1" x14ac:dyDescent="0.25">
      <c r="A1238" s="55">
        <v>34</v>
      </c>
    </row>
    <row r="1239" spans="1:1" x14ac:dyDescent="0.25">
      <c r="A1239" s="55">
        <v>22.9499999999999</v>
      </c>
    </row>
    <row r="1240" spans="1:1" x14ac:dyDescent="0.25">
      <c r="A1240" s="55">
        <v>7</v>
      </c>
    </row>
    <row r="1241" spans="1:1" x14ac:dyDescent="0.25">
      <c r="A1241" s="55">
        <v>16</v>
      </c>
    </row>
    <row r="1242" spans="1:1" x14ac:dyDescent="0.25">
      <c r="A1242" s="55">
        <v>31.4499999999999</v>
      </c>
    </row>
    <row r="1243" spans="1:1" x14ac:dyDescent="0.25">
      <c r="A1243" s="55">
        <v>22.4499999999999</v>
      </c>
    </row>
    <row r="1244" spans="1:1" x14ac:dyDescent="0.25">
      <c r="A1244" s="55">
        <v>34</v>
      </c>
    </row>
    <row r="1245" spans="1:1" x14ac:dyDescent="0.25">
      <c r="A1245" s="55">
        <v>32</v>
      </c>
    </row>
    <row r="1246" spans="1:1" x14ac:dyDescent="0.25">
      <c r="A1246" s="55">
        <v>34</v>
      </c>
    </row>
    <row r="1247" spans="1:1" x14ac:dyDescent="0.25">
      <c r="A1247" s="55">
        <v>34</v>
      </c>
    </row>
    <row r="1248" spans="1:1" x14ac:dyDescent="0.25">
      <c r="A1248" s="55">
        <v>40</v>
      </c>
    </row>
    <row r="1249" spans="1:1" x14ac:dyDescent="0.25">
      <c r="A1249" s="55">
        <v>7</v>
      </c>
    </row>
    <row r="1250" spans="1:1" x14ac:dyDescent="0.25">
      <c r="A1250" s="55">
        <v>50</v>
      </c>
    </row>
    <row r="1251" spans="1:1" x14ac:dyDescent="0.25">
      <c r="A1251" s="55">
        <v>48</v>
      </c>
    </row>
    <row r="1252" spans="1:1" x14ac:dyDescent="0.25">
      <c r="A1252" s="55">
        <v>15</v>
      </c>
    </row>
    <row r="1253" spans="1:1" x14ac:dyDescent="0.25">
      <c r="A1253" s="55">
        <v>0</v>
      </c>
    </row>
    <row r="1254" spans="1:1" x14ac:dyDescent="0.25">
      <c r="A1254" s="55">
        <v>34</v>
      </c>
    </row>
    <row r="1255" spans="1:1" x14ac:dyDescent="0.25">
      <c r="A1255" s="55">
        <v>34</v>
      </c>
    </row>
    <row r="1256" spans="1:1" x14ac:dyDescent="0.25">
      <c r="A1256" s="55">
        <v>35</v>
      </c>
    </row>
    <row r="1257" spans="1:1" x14ac:dyDescent="0.25">
      <c r="A1257" s="55">
        <v>37</v>
      </c>
    </row>
    <row r="1258" spans="1:1" x14ac:dyDescent="0.25">
      <c r="A1258" s="55">
        <v>16</v>
      </c>
    </row>
    <row r="1259" spans="1:1" x14ac:dyDescent="0.25">
      <c r="A1259" s="55">
        <v>15</v>
      </c>
    </row>
    <row r="1260" spans="1:1" x14ac:dyDescent="0.25">
      <c r="A1260" s="55">
        <v>16</v>
      </c>
    </row>
    <row r="1261" spans="1:1" x14ac:dyDescent="0.25">
      <c r="A1261" s="55">
        <v>35</v>
      </c>
    </row>
    <row r="1262" spans="1:1" x14ac:dyDescent="0.25">
      <c r="A1262" s="55">
        <v>28</v>
      </c>
    </row>
    <row r="1263" spans="1:1" x14ac:dyDescent="0.25">
      <c r="A1263" s="55">
        <v>31.4499999999999</v>
      </c>
    </row>
    <row r="1264" spans="1:1" x14ac:dyDescent="0.25">
      <c r="A1264" s="55">
        <v>29.75</v>
      </c>
    </row>
    <row r="1265" spans="1:1" x14ac:dyDescent="0.25">
      <c r="A1265" s="55">
        <v>15</v>
      </c>
    </row>
    <row r="1266" spans="1:1" x14ac:dyDescent="0.25">
      <c r="A1266" s="55">
        <v>16</v>
      </c>
    </row>
    <row r="1267" spans="1:1" x14ac:dyDescent="0.25">
      <c r="A1267" s="55">
        <v>2.44999999999999</v>
      </c>
    </row>
    <row r="1268" spans="1:1" x14ac:dyDescent="0.25">
      <c r="A1268" s="55">
        <v>4.4000000000000004</v>
      </c>
    </row>
    <row r="1269" spans="1:1" x14ac:dyDescent="0.25">
      <c r="A1269" s="55">
        <v>15</v>
      </c>
    </row>
    <row r="1270" spans="1:1" x14ac:dyDescent="0.25">
      <c r="A1270" s="55">
        <v>34</v>
      </c>
    </row>
    <row r="1271" spans="1:1" x14ac:dyDescent="0.25">
      <c r="A1271" s="55">
        <v>0</v>
      </c>
    </row>
    <row r="1272" spans="1:1" x14ac:dyDescent="0.25">
      <c r="A1272" s="55">
        <v>39</v>
      </c>
    </row>
    <row r="1273" spans="1:1" x14ac:dyDescent="0.25">
      <c r="A1273" s="55">
        <v>31.4499999999999</v>
      </c>
    </row>
    <row r="1274" spans="1:1" x14ac:dyDescent="0.25">
      <c r="A1274" s="55">
        <v>32</v>
      </c>
    </row>
    <row r="1275" spans="1:1" x14ac:dyDescent="0.25">
      <c r="A1275" s="55">
        <v>0</v>
      </c>
    </row>
    <row r="1276" spans="1:1" x14ac:dyDescent="0.25">
      <c r="A1276" s="55">
        <v>28</v>
      </c>
    </row>
    <row r="1277" spans="1:1" x14ac:dyDescent="0.25">
      <c r="A1277" s="55">
        <v>40</v>
      </c>
    </row>
    <row r="1278" spans="1:1" x14ac:dyDescent="0.25">
      <c r="A1278" s="55">
        <v>5</v>
      </c>
    </row>
    <row r="1279" spans="1:1" x14ac:dyDescent="0.25">
      <c r="A1279" s="55">
        <v>16</v>
      </c>
    </row>
    <row r="1280" spans="1:1" x14ac:dyDescent="0.25">
      <c r="A1280" s="55">
        <v>16</v>
      </c>
    </row>
    <row r="1281" spans="1:1" x14ac:dyDescent="0.25">
      <c r="A1281" s="55">
        <v>10</v>
      </c>
    </row>
    <row r="1282" spans="1:1" x14ac:dyDescent="0.25">
      <c r="A1282" s="55">
        <v>37</v>
      </c>
    </row>
    <row r="1283" spans="1:1" x14ac:dyDescent="0.25">
      <c r="A1283" s="55">
        <v>5</v>
      </c>
    </row>
    <row r="1284" spans="1:1" x14ac:dyDescent="0.25">
      <c r="A1284" s="55">
        <v>39</v>
      </c>
    </row>
    <row r="1285" spans="1:1" x14ac:dyDescent="0.25">
      <c r="A1285" s="55">
        <v>34</v>
      </c>
    </row>
    <row r="1286" spans="1:1" x14ac:dyDescent="0.25">
      <c r="A1286" s="55">
        <v>34</v>
      </c>
    </row>
    <row r="1287" spans="1:1" x14ac:dyDescent="0.25">
      <c r="A1287" s="55">
        <v>34</v>
      </c>
    </row>
    <row r="1288" spans="1:1" x14ac:dyDescent="0.25">
      <c r="A1288" s="55">
        <v>30.6999999999999</v>
      </c>
    </row>
    <row r="1289" spans="1:1" x14ac:dyDescent="0.25">
      <c r="A1289" s="55">
        <v>28.899999999999899</v>
      </c>
    </row>
    <row r="1290" spans="1:1" x14ac:dyDescent="0.25">
      <c r="A1290" s="55">
        <v>0</v>
      </c>
    </row>
    <row r="1291" spans="1:1" x14ac:dyDescent="0.25">
      <c r="A1291" s="55">
        <v>37</v>
      </c>
    </row>
    <row r="1292" spans="1:1" x14ac:dyDescent="0.25">
      <c r="A1292" s="55">
        <v>39</v>
      </c>
    </row>
    <row r="1293" spans="1:1" x14ac:dyDescent="0.25">
      <c r="A1293" s="55">
        <v>8.0500000000000007</v>
      </c>
    </row>
    <row r="1294" spans="1:1" x14ac:dyDescent="0.25">
      <c r="A1294" s="55">
        <v>22.9499999999999</v>
      </c>
    </row>
    <row r="1295" spans="1:1" x14ac:dyDescent="0.25">
      <c r="A1295" s="55">
        <v>50</v>
      </c>
    </row>
    <row r="1296" spans="1:1" x14ac:dyDescent="0.25">
      <c r="A1296" s="55">
        <v>51</v>
      </c>
    </row>
    <row r="1297" spans="1:1" x14ac:dyDescent="0.25">
      <c r="A1297" s="55">
        <v>3</v>
      </c>
    </row>
    <row r="1298" spans="1:1" x14ac:dyDescent="0.25">
      <c r="A1298" s="55">
        <v>34</v>
      </c>
    </row>
    <row r="1299" spans="1:1" x14ac:dyDescent="0.25">
      <c r="A1299" s="55">
        <v>16</v>
      </c>
    </row>
    <row r="1300" spans="1:1" x14ac:dyDescent="0.25">
      <c r="A1300" s="55">
        <v>31.4499999999999</v>
      </c>
    </row>
    <row r="1301" spans="1:1" x14ac:dyDescent="0.25">
      <c r="A1301" s="55">
        <v>16</v>
      </c>
    </row>
    <row r="1302" spans="1:1" x14ac:dyDescent="0.25">
      <c r="A1302" s="55">
        <v>32</v>
      </c>
    </row>
    <row r="1303" spans="1:1" x14ac:dyDescent="0.25">
      <c r="A1303" s="55">
        <v>7</v>
      </c>
    </row>
    <row r="1304" spans="1:1" x14ac:dyDescent="0.25">
      <c r="A1304" s="55">
        <v>21</v>
      </c>
    </row>
    <row r="1305" spans="1:1" x14ac:dyDescent="0.25">
      <c r="A1305" s="55">
        <v>17.6999999999999</v>
      </c>
    </row>
    <row r="1306" spans="1:1" x14ac:dyDescent="0.25">
      <c r="A1306" s="55">
        <v>7</v>
      </c>
    </row>
    <row r="1307" spans="1:1" x14ac:dyDescent="0.25">
      <c r="A1307" s="55">
        <v>15</v>
      </c>
    </row>
    <row r="1308" spans="1:1" x14ac:dyDescent="0.25">
      <c r="A1308" s="55">
        <v>37</v>
      </c>
    </row>
    <row r="1309" spans="1:1" x14ac:dyDescent="0.25">
      <c r="A1309" s="55">
        <v>31.4499999999999</v>
      </c>
    </row>
    <row r="1310" spans="1:1" x14ac:dyDescent="0.25">
      <c r="A1310" s="55">
        <v>31.4499999999999</v>
      </c>
    </row>
    <row r="1311" spans="1:1" x14ac:dyDescent="0.25">
      <c r="A1311" s="55">
        <v>37</v>
      </c>
    </row>
    <row r="1312" spans="1:1" x14ac:dyDescent="0.25">
      <c r="A1312" s="55">
        <v>27.1999999999999</v>
      </c>
    </row>
    <row r="1313" spans="1:1" x14ac:dyDescent="0.25">
      <c r="A1313" s="55">
        <v>37</v>
      </c>
    </row>
    <row r="1314" spans="1:1" x14ac:dyDescent="0.25">
      <c r="A1314" s="55">
        <v>15</v>
      </c>
    </row>
    <row r="1315" spans="1:1" x14ac:dyDescent="0.25">
      <c r="A1315" s="55">
        <v>16</v>
      </c>
    </row>
    <row r="1316" spans="1:1" x14ac:dyDescent="0.25">
      <c r="A1316" s="55">
        <v>15</v>
      </c>
    </row>
    <row r="1317" spans="1:1" x14ac:dyDescent="0.25">
      <c r="A1317" s="55">
        <v>7.2</v>
      </c>
    </row>
    <row r="1318" spans="1:1" x14ac:dyDescent="0.25">
      <c r="A1318" s="55">
        <v>7</v>
      </c>
    </row>
    <row r="1319" spans="1:1" x14ac:dyDescent="0.25">
      <c r="A1319" s="55">
        <v>28.899999999999899</v>
      </c>
    </row>
    <row r="1320" spans="1:1" x14ac:dyDescent="0.25">
      <c r="A1320" s="55">
        <v>28</v>
      </c>
    </row>
    <row r="1321" spans="1:1" x14ac:dyDescent="0.25">
      <c r="A1321" s="55">
        <v>31.4499999999999</v>
      </c>
    </row>
    <row r="1322" spans="1:1" x14ac:dyDescent="0.25">
      <c r="A1322" s="55">
        <v>31.4499999999999</v>
      </c>
    </row>
    <row r="1323" spans="1:1" x14ac:dyDescent="0.25">
      <c r="A1323" s="55">
        <v>18</v>
      </c>
    </row>
    <row r="1324" spans="1:1" x14ac:dyDescent="0.25">
      <c r="A1324" s="55">
        <v>37</v>
      </c>
    </row>
    <row r="1325" spans="1:1" x14ac:dyDescent="0.25">
      <c r="A1325" s="55">
        <v>7</v>
      </c>
    </row>
    <row r="1326" spans="1:1" x14ac:dyDescent="0.25">
      <c r="A1326" s="55">
        <v>27</v>
      </c>
    </row>
    <row r="1327" spans="1:1" x14ac:dyDescent="0.25">
      <c r="A1327" s="55">
        <v>15</v>
      </c>
    </row>
    <row r="1328" spans="1:1" x14ac:dyDescent="0.25">
      <c r="A1328" s="55">
        <v>18.8</v>
      </c>
    </row>
    <row r="1329" spans="1:1" x14ac:dyDescent="0.25">
      <c r="A1329" s="55">
        <v>34</v>
      </c>
    </row>
    <row r="1330" spans="1:1" x14ac:dyDescent="0.25">
      <c r="A1330" s="55">
        <v>32</v>
      </c>
    </row>
    <row r="1331" spans="1:1" x14ac:dyDescent="0.25">
      <c r="A1331" s="55">
        <v>16</v>
      </c>
    </row>
    <row r="1332" spans="1:1" x14ac:dyDescent="0.25">
      <c r="A1332" s="55">
        <v>16</v>
      </c>
    </row>
    <row r="1333" spans="1:1" x14ac:dyDescent="0.25">
      <c r="A1333" s="55">
        <v>12</v>
      </c>
    </row>
    <row r="1334" spans="1:1" x14ac:dyDescent="0.25">
      <c r="A1334" s="55">
        <v>37</v>
      </c>
    </row>
    <row r="1335" spans="1:1" x14ac:dyDescent="0.25">
      <c r="A1335" s="55">
        <v>34</v>
      </c>
    </row>
    <row r="1336" spans="1:1" x14ac:dyDescent="0.25">
      <c r="A1336" s="55">
        <v>40</v>
      </c>
    </row>
    <row r="1337" spans="1:1" x14ac:dyDescent="0.25">
      <c r="A1337" s="55">
        <v>16</v>
      </c>
    </row>
    <row r="1338" spans="1:1" x14ac:dyDescent="0.25">
      <c r="A1338" s="55">
        <v>37</v>
      </c>
    </row>
    <row r="1339" spans="1:1" x14ac:dyDescent="0.25">
      <c r="A1339" s="55">
        <v>7.6499999999999897</v>
      </c>
    </row>
    <row r="1340" spans="1:1" x14ac:dyDescent="0.25">
      <c r="A1340" s="55">
        <v>21</v>
      </c>
    </row>
    <row r="1341" spans="1:1" x14ac:dyDescent="0.25">
      <c r="A1341" s="55">
        <v>34</v>
      </c>
    </row>
    <row r="1342" spans="1:1" x14ac:dyDescent="0.25">
      <c r="A1342" s="55">
        <v>37</v>
      </c>
    </row>
    <row r="1343" spans="1:1" x14ac:dyDescent="0.25">
      <c r="A1343" s="55">
        <v>0.84999999999999898</v>
      </c>
    </row>
    <row r="1344" spans="1:1" x14ac:dyDescent="0.25">
      <c r="A1344" s="55">
        <v>15</v>
      </c>
    </row>
    <row r="1345" spans="1:1" x14ac:dyDescent="0.25">
      <c r="A1345" s="55">
        <v>10.3499999999999</v>
      </c>
    </row>
    <row r="1346" spans="1:1" x14ac:dyDescent="0.25">
      <c r="A1346" s="55">
        <v>29.75</v>
      </c>
    </row>
    <row r="1347" spans="1:1" x14ac:dyDescent="0.25">
      <c r="A1347" s="55">
        <v>40</v>
      </c>
    </row>
    <row r="1348" spans="1:1" x14ac:dyDescent="0.25">
      <c r="A1348" s="55">
        <v>28</v>
      </c>
    </row>
    <row r="1349" spans="1:1" x14ac:dyDescent="0.25">
      <c r="A1349" s="55">
        <v>47</v>
      </c>
    </row>
    <row r="1350" spans="1:1" x14ac:dyDescent="0.25">
      <c r="A1350" s="55">
        <v>21</v>
      </c>
    </row>
    <row r="1351" spans="1:1" x14ac:dyDescent="0.25">
      <c r="A1351" s="55">
        <v>9</v>
      </c>
    </row>
    <row r="1352" spans="1:1" x14ac:dyDescent="0.25">
      <c r="A1352" s="55">
        <v>35</v>
      </c>
    </row>
    <row r="1353" spans="1:1" x14ac:dyDescent="0.25">
      <c r="A1353" s="55">
        <v>34</v>
      </c>
    </row>
    <row r="1354" spans="1:1" x14ac:dyDescent="0.25">
      <c r="A1354" s="55">
        <v>34</v>
      </c>
    </row>
    <row r="1355" spans="1:1" x14ac:dyDescent="0.25">
      <c r="A1355" s="55">
        <v>50</v>
      </c>
    </row>
    <row r="1356" spans="1:1" x14ac:dyDescent="0.25">
      <c r="A1356" s="55">
        <v>37</v>
      </c>
    </row>
    <row r="1357" spans="1:1" x14ac:dyDescent="0.25">
      <c r="A1357" s="55">
        <v>7</v>
      </c>
    </row>
    <row r="1358" spans="1:1" x14ac:dyDescent="0.25">
      <c r="A1358" s="55">
        <v>0</v>
      </c>
    </row>
    <row r="1359" spans="1:1" x14ac:dyDescent="0.25">
      <c r="A1359" s="55">
        <v>22.4499999999999</v>
      </c>
    </row>
    <row r="1360" spans="1:1" x14ac:dyDescent="0.25">
      <c r="A1360" s="55">
        <v>52</v>
      </c>
    </row>
    <row r="1361" spans="1:1" x14ac:dyDescent="0.25">
      <c r="A1361" s="55">
        <v>37</v>
      </c>
    </row>
    <row r="1362" spans="1:1" x14ac:dyDescent="0.25">
      <c r="A1362" s="55">
        <v>50</v>
      </c>
    </row>
    <row r="1363" spans="1:1" x14ac:dyDescent="0.25">
      <c r="A1363" s="55">
        <v>16</v>
      </c>
    </row>
    <row r="1364" spans="1:1" x14ac:dyDescent="0.25">
      <c r="A1364" s="55">
        <v>15</v>
      </c>
    </row>
    <row r="1365" spans="1:1" x14ac:dyDescent="0.25">
      <c r="A1365" s="55">
        <v>28</v>
      </c>
    </row>
    <row r="1366" spans="1:1" x14ac:dyDescent="0.25">
      <c r="A1366" s="55">
        <v>16</v>
      </c>
    </row>
    <row r="1367" spans="1:1" x14ac:dyDescent="0.25">
      <c r="A1367" s="55">
        <v>37</v>
      </c>
    </row>
    <row r="1368" spans="1:1" x14ac:dyDescent="0.25">
      <c r="A1368" s="55">
        <v>28.899999999999899</v>
      </c>
    </row>
    <row r="1369" spans="1:1" x14ac:dyDescent="0.25">
      <c r="A1369" s="55">
        <v>34</v>
      </c>
    </row>
    <row r="1370" spans="1:1" x14ac:dyDescent="0.25">
      <c r="A1370" s="55">
        <v>29.75</v>
      </c>
    </row>
    <row r="1371" spans="1:1" x14ac:dyDescent="0.25">
      <c r="A1371" s="55">
        <v>26.5</v>
      </c>
    </row>
    <row r="1372" spans="1:1" x14ac:dyDescent="0.25">
      <c r="A1372" s="55">
        <v>29.75</v>
      </c>
    </row>
    <row r="1373" spans="1:1" x14ac:dyDescent="0.25">
      <c r="A1373" s="55">
        <v>3</v>
      </c>
    </row>
    <row r="1374" spans="1:1" x14ac:dyDescent="0.25">
      <c r="A1374" s="55">
        <v>16</v>
      </c>
    </row>
    <row r="1375" spans="1:1" x14ac:dyDescent="0.25">
      <c r="A1375" s="55">
        <v>5</v>
      </c>
    </row>
    <row r="1376" spans="1:1" x14ac:dyDescent="0.25">
      <c r="A1376" s="55">
        <v>31.4499999999999</v>
      </c>
    </row>
    <row r="1377" spans="1:1" x14ac:dyDescent="0.25">
      <c r="A1377" s="55">
        <v>28</v>
      </c>
    </row>
    <row r="1378" spans="1:1" x14ac:dyDescent="0.25">
      <c r="A1378" s="55">
        <v>50</v>
      </c>
    </row>
    <row r="1379" spans="1:1" x14ac:dyDescent="0.25">
      <c r="A1379" s="55">
        <v>7</v>
      </c>
    </row>
    <row r="1380" spans="1:1" x14ac:dyDescent="0.25">
      <c r="A1380" s="55">
        <v>7</v>
      </c>
    </row>
    <row r="1381" spans="1:1" x14ac:dyDescent="0.25">
      <c r="A1381" s="55">
        <v>31.4499999999999</v>
      </c>
    </row>
    <row r="1382" spans="1:1" x14ac:dyDescent="0.25">
      <c r="A1382" s="55">
        <v>16</v>
      </c>
    </row>
    <row r="1383" spans="1:1" x14ac:dyDescent="0.25">
      <c r="A1383" s="55">
        <v>8.0500000000000007</v>
      </c>
    </row>
    <row r="1384" spans="1:1" x14ac:dyDescent="0.25">
      <c r="A1384" s="55">
        <v>16</v>
      </c>
    </row>
    <row r="1385" spans="1:1" x14ac:dyDescent="0.25">
      <c r="A1385" s="55">
        <v>35</v>
      </c>
    </row>
    <row r="1386" spans="1:1" x14ac:dyDescent="0.25">
      <c r="A1386" s="55">
        <v>16</v>
      </c>
    </row>
    <row r="1387" spans="1:1" x14ac:dyDescent="0.25">
      <c r="A1387" s="55">
        <v>32</v>
      </c>
    </row>
    <row r="1388" spans="1:1" x14ac:dyDescent="0.25">
      <c r="A1388" s="55">
        <v>34</v>
      </c>
    </row>
    <row r="1389" spans="1:1" x14ac:dyDescent="0.25">
      <c r="A1389" s="55">
        <v>37</v>
      </c>
    </row>
    <row r="1390" spans="1:1" x14ac:dyDescent="0.25">
      <c r="A1390" s="55">
        <v>27.1999999999999</v>
      </c>
    </row>
    <row r="1391" spans="1:1" x14ac:dyDescent="0.25">
      <c r="A1391" s="55">
        <v>15</v>
      </c>
    </row>
    <row r="1392" spans="1:1" x14ac:dyDescent="0.25">
      <c r="A1392" s="55">
        <v>3</v>
      </c>
    </row>
    <row r="1393" spans="1:1" x14ac:dyDescent="0.25">
      <c r="A1393" s="55">
        <v>31.4499999999999</v>
      </c>
    </row>
    <row r="1394" spans="1:1" x14ac:dyDescent="0.25">
      <c r="A1394" s="55">
        <v>16</v>
      </c>
    </row>
    <row r="1395" spans="1:1" x14ac:dyDescent="0.25">
      <c r="A1395" s="55">
        <v>27</v>
      </c>
    </row>
    <row r="1396" spans="1:1" x14ac:dyDescent="0.25">
      <c r="A1396" s="55">
        <v>11.1999999999999</v>
      </c>
    </row>
    <row r="1397" spans="1:1" x14ac:dyDescent="0.25">
      <c r="A1397" s="55">
        <v>0.4</v>
      </c>
    </row>
    <row r="1398" spans="1:1" x14ac:dyDescent="0.25">
      <c r="A1398" s="55">
        <v>31.4499999999999</v>
      </c>
    </row>
    <row r="1399" spans="1:1" x14ac:dyDescent="0.25">
      <c r="A1399" s="55">
        <v>28</v>
      </c>
    </row>
    <row r="1400" spans="1:1" x14ac:dyDescent="0.25">
      <c r="A1400" s="55">
        <v>5</v>
      </c>
    </row>
    <row r="1401" spans="1:1" x14ac:dyDescent="0.25">
      <c r="A1401" s="55">
        <v>27.1999999999999</v>
      </c>
    </row>
    <row r="1402" spans="1:1" x14ac:dyDescent="0.25">
      <c r="A1402" s="55">
        <v>0</v>
      </c>
    </row>
    <row r="1403" spans="1:1" x14ac:dyDescent="0.25">
      <c r="A1403" s="55">
        <v>32</v>
      </c>
    </row>
    <row r="1404" spans="1:1" x14ac:dyDescent="0.25">
      <c r="A1404" s="55">
        <v>34</v>
      </c>
    </row>
    <row r="1405" spans="1:1" x14ac:dyDescent="0.25">
      <c r="A1405" s="55">
        <v>0</v>
      </c>
    </row>
    <row r="1406" spans="1:1" x14ac:dyDescent="0.25">
      <c r="A1406" s="55">
        <v>34</v>
      </c>
    </row>
    <row r="1407" spans="1:1" x14ac:dyDescent="0.25">
      <c r="A1407" s="55">
        <v>31.4499999999999</v>
      </c>
    </row>
    <row r="1408" spans="1:1" x14ac:dyDescent="0.25">
      <c r="A1408" s="55">
        <v>55</v>
      </c>
    </row>
    <row r="1409" spans="1:1" x14ac:dyDescent="0.25">
      <c r="A1409" s="55">
        <v>45</v>
      </c>
    </row>
    <row r="1410" spans="1:1" x14ac:dyDescent="0.25">
      <c r="A1410" s="55">
        <v>29</v>
      </c>
    </row>
    <row r="1411" spans="1:1" x14ac:dyDescent="0.25">
      <c r="A1411" s="55">
        <v>16</v>
      </c>
    </row>
    <row r="1412" spans="1:1" x14ac:dyDescent="0.25">
      <c r="A1412" s="55">
        <v>29.75</v>
      </c>
    </row>
    <row r="1413" spans="1:1" x14ac:dyDescent="0.25">
      <c r="A1413" s="55">
        <v>0</v>
      </c>
    </row>
    <row r="1414" spans="1:1" x14ac:dyDescent="0.25">
      <c r="A1414" s="55">
        <v>27</v>
      </c>
    </row>
    <row r="1415" spans="1:1" x14ac:dyDescent="0.25">
      <c r="A1415" s="55">
        <v>37</v>
      </c>
    </row>
    <row r="1416" spans="1:1" x14ac:dyDescent="0.25">
      <c r="A1416" s="55">
        <v>12</v>
      </c>
    </row>
    <row r="1417" spans="1:1" x14ac:dyDescent="0.25">
      <c r="A1417" s="55">
        <v>50</v>
      </c>
    </row>
    <row r="1418" spans="1:1" x14ac:dyDescent="0.25">
      <c r="A1418" s="55">
        <v>16</v>
      </c>
    </row>
    <row r="1419" spans="1:1" x14ac:dyDescent="0.25">
      <c r="A1419" s="55">
        <v>37</v>
      </c>
    </row>
    <row r="1420" spans="1:1" x14ac:dyDescent="0.25">
      <c r="A1420" s="55">
        <v>32</v>
      </c>
    </row>
    <row r="1421" spans="1:1" x14ac:dyDescent="0.25">
      <c r="A1421" s="55">
        <v>31.4499999999999</v>
      </c>
    </row>
    <row r="1422" spans="1:1" x14ac:dyDescent="0.25">
      <c r="A1422" s="55">
        <v>37</v>
      </c>
    </row>
    <row r="1423" spans="1:1" x14ac:dyDescent="0.25">
      <c r="A1423" s="55">
        <v>39</v>
      </c>
    </row>
    <row r="1424" spans="1:1" x14ac:dyDescent="0.25">
      <c r="A1424" s="55">
        <v>31.4499999999999</v>
      </c>
    </row>
    <row r="1425" spans="1:1" x14ac:dyDescent="0.25">
      <c r="A1425" s="55">
        <v>34</v>
      </c>
    </row>
    <row r="1426" spans="1:1" x14ac:dyDescent="0.25">
      <c r="A1426" s="55">
        <v>37</v>
      </c>
    </row>
    <row r="1427" spans="1:1" x14ac:dyDescent="0.25">
      <c r="A1427" s="55">
        <v>34</v>
      </c>
    </row>
    <row r="1428" spans="1:1" x14ac:dyDescent="0.25">
      <c r="A1428" s="55">
        <v>37</v>
      </c>
    </row>
    <row r="1429" spans="1:1" x14ac:dyDescent="0.25">
      <c r="A1429" s="55">
        <v>28</v>
      </c>
    </row>
    <row r="1430" spans="1:1" x14ac:dyDescent="0.25">
      <c r="A1430" s="55">
        <v>55</v>
      </c>
    </row>
    <row r="1431" spans="1:1" x14ac:dyDescent="0.25">
      <c r="A1431" s="55">
        <v>52</v>
      </c>
    </row>
    <row r="1432" spans="1:1" x14ac:dyDescent="0.25">
      <c r="A1432" s="55">
        <v>37</v>
      </c>
    </row>
    <row r="1433" spans="1:1" x14ac:dyDescent="0.25">
      <c r="A1433" s="55">
        <v>37</v>
      </c>
    </row>
    <row r="1434" spans="1:1" x14ac:dyDescent="0.25">
      <c r="A1434" s="55">
        <v>34</v>
      </c>
    </row>
    <row r="1435" spans="1:1" x14ac:dyDescent="0.25">
      <c r="A1435" s="55">
        <v>16</v>
      </c>
    </row>
    <row r="1436" spans="1:1" x14ac:dyDescent="0.25">
      <c r="A1436" s="55">
        <v>28.899999999999899</v>
      </c>
    </row>
    <row r="1437" spans="1:1" x14ac:dyDescent="0.25">
      <c r="A1437" s="55">
        <v>35</v>
      </c>
    </row>
    <row r="1438" spans="1:1" x14ac:dyDescent="0.25">
      <c r="A1438" s="55">
        <v>32</v>
      </c>
    </row>
    <row r="1439" spans="1:1" x14ac:dyDescent="0.25">
      <c r="A1439" s="55">
        <v>120</v>
      </c>
    </row>
    <row r="1440" spans="1:1" x14ac:dyDescent="0.25">
      <c r="A1440" s="55">
        <v>7</v>
      </c>
    </row>
    <row r="1441" spans="1:1" x14ac:dyDescent="0.25">
      <c r="A1441" s="55">
        <v>68</v>
      </c>
    </row>
    <row r="1442" spans="1:1" x14ac:dyDescent="0.25">
      <c r="A1442" s="55">
        <v>28</v>
      </c>
    </row>
    <row r="1443" spans="1:1" x14ac:dyDescent="0.25">
      <c r="A1443" s="55">
        <v>6</v>
      </c>
    </row>
    <row r="1444" spans="1:1" x14ac:dyDescent="0.25">
      <c r="A1444" s="55">
        <v>24.1</v>
      </c>
    </row>
    <row r="1445" spans="1:1" x14ac:dyDescent="0.25">
      <c r="A1445" s="55">
        <v>34</v>
      </c>
    </row>
    <row r="1446" spans="1:1" x14ac:dyDescent="0.25">
      <c r="A1446" s="55">
        <v>23.8</v>
      </c>
    </row>
    <row r="1447" spans="1:1" x14ac:dyDescent="0.25">
      <c r="A1447" s="55">
        <v>0</v>
      </c>
    </row>
    <row r="1448" spans="1:1" x14ac:dyDescent="0.25">
      <c r="A1448" s="55">
        <v>15</v>
      </c>
    </row>
    <row r="1449" spans="1:1" x14ac:dyDescent="0.25">
      <c r="A1449" s="55">
        <v>40</v>
      </c>
    </row>
    <row r="1450" spans="1:1" x14ac:dyDescent="0.25">
      <c r="A1450" s="55">
        <v>39</v>
      </c>
    </row>
    <row r="1451" spans="1:1" x14ac:dyDescent="0.25">
      <c r="A1451" s="55">
        <v>5</v>
      </c>
    </row>
    <row r="1452" spans="1:1" x14ac:dyDescent="0.25">
      <c r="A1452" s="55">
        <v>35</v>
      </c>
    </row>
    <row r="1453" spans="1:1" x14ac:dyDescent="0.25">
      <c r="A1453" s="55">
        <v>15</v>
      </c>
    </row>
    <row r="1454" spans="1:1" x14ac:dyDescent="0.25">
      <c r="A1454" s="55">
        <v>39</v>
      </c>
    </row>
    <row r="1455" spans="1:1" x14ac:dyDescent="0.25">
      <c r="A1455" s="55">
        <v>40</v>
      </c>
    </row>
    <row r="1456" spans="1:1" x14ac:dyDescent="0.25">
      <c r="A1456" s="55">
        <v>32</v>
      </c>
    </row>
    <row r="1457" spans="1:1" x14ac:dyDescent="0.25">
      <c r="A1457" s="55">
        <v>34</v>
      </c>
    </row>
    <row r="1458" spans="1:1" x14ac:dyDescent="0.25">
      <c r="A1458" s="55">
        <v>12</v>
      </c>
    </row>
    <row r="1459" spans="1:1" x14ac:dyDescent="0.25">
      <c r="A1459" s="55">
        <v>31.4499999999999</v>
      </c>
    </row>
    <row r="1460" spans="1:1" x14ac:dyDescent="0.25">
      <c r="A1460" s="55">
        <v>20.399999999999899</v>
      </c>
    </row>
    <row r="1461" spans="1:1" x14ac:dyDescent="0.25">
      <c r="A1461" s="55">
        <v>16</v>
      </c>
    </row>
    <row r="1462" spans="1:1" x14ac:dyDescent="0.25">
      <c r="A1462" s="55">
        <v>16</v>
      </c>
    </row>
    <row r="1463" spans="1:1" x14ac:dyDescent="0.25">
      <c r="A1463" s="55">
        <v>52</v>
      </c>
    </row>
    <row r="1464" spans="1:1" x14ac:dyDescent="0.25">
      <c r="A1464" s="55">
        <v>50</v>
      </c>
    </row>
    <row r="1465" spans="1:1" x14ac:dyDescent="0.25">
      <c r="A1465" s="55">
        <v>29</v>
      </c>
    </row>
    <row r="1466" spans="1:1" x14ac:dyDescent="0.25">
      <c r="A1466" s="55">
        <v>34</v>
      </c>
    </row>
    <row r="1467" spans="1:1" x14ac:dyDescent="0.25">
      <c r="A1467" s="55">
        <v>34</v>
      </c>
    </row>
    <row r="1468" spans="1:1" x14ac:dyDescent="0.25">
      <c r="A1468" s="55">
        <v>37</v>
      </c>
    </row>
    <row r="1469" spans="1:1" x14ac:dyDescent="0.25">
      <c r="A1469" s="55">
        <v>16</v>
      </c>
    </row>
    <row r="1470" spans="1:1" x14ac:dyDescent="0.25">
      <c r="A1470" s="55">
        <v>21.1</v>
      </c>
    </row>
    <row r="1471" spans="1:1" x14ac:dyDescent="0.25">
      <c r="A1471" s="55">
        <v>37</v>
      </c>
    </row>
    <row r="1472" spans="1:1" x14ac:dyDescent="0.25">
      <c r="A1472" s="55">
        <v>3</v>
      </c>
    </row>
    <row r="1473" spans="1:1" x14ac:dyDescent="0.25">
      <c r="A1473" s="55">
        <v>37</v>
      </c>
    </row>
    <row r="1474" spans="1:1" x14ac:dyDescent="0.25">
      <c r="A1474" s="55">
        <v>33.149999999999899</v>
      </c>
    </row>
    <row r="1475" spans="1:1" x14ac:dyDescent="0.25">
      <c r="A1475" s="55">
        <v>34</v>
      </c>
    </row>
    <row r="1476" spans="1:1" x14ac:dyDescent="0.25">
      <c r="A1476" s="55">
        <v>37</v>
      </c>
    </row>
    <row r="1477" spans="1:1" x14ac:dyDescent="0.25">
      <c r="A1477" s="55">
        <v>16</v>
      </c>
    </row>
    <row r="1478" spans="1:1" x14ac:dyDescent="0.25">
      <c r="A1478" s="55">
        <v>31.4499999999999</v>
      </c>
    </row>
    <row r="1479" spans="1:1" x14ac:dyDescent="0.25">
      <c r="A1479" s="55">
        <v>16</v>
      </c>
    </row>
    <row r="1480" spans="1:1" x14ac:dyDescent="0.25">
      <c r="A1480" s="55">
        <v>34</v>
      </c>
    </row>
    <row r="1481" spans="1:1" x14ac:dyDescent="0.25">
      <c r="A1481" s="55">
        <v>27</v>
      </c>
    </row>
    <row r="1482" spans="1:1" x14ac:dyDescent="0.25">
      <c r="A1482" s="55">
        <v>15</v>
      </c>
    </row>
    <row r="1483" spans="1:1" x14ac:dyDescent="0.25">
      <c r="A1483" s="55">
        <v>15</v>
      </c>
    </row>
    <row r="1484" spans="1:1" x14ac:dyDescent="0.25">
      <c r="A1484" s="55">
        <v>27</v>
      </c>
    </row>
    <row r="1485" spans="1:1" x14ac:dyDescent="0.25">
      <c r="A1485" s="55">
        <v>7</v>
      </c>
    </row>
    <row r="1486" spans="1:1" x14ac:dyDescent="0.25">
      <c r="A1486" s="55">
        <v>32</v>
      </c>
    </row>
    <row r="1487" spans="1:1" x14ac:dyDescent="0.25">
      <c r="A1487" s="55">
        <v>32</v>
      </c>
    </row>
    <row r="1488" spans="1:1" x14ac:dyDescent="0.25">
      <c r="A1488" s="55">
        <v>20.399999999999899</v>
      </c>
    </row>
    <row r="1489" spans="1:1" x14ac:dyDescent="0.25">
      <c r="A1489" s="55">
        <v>16</v>
      </c>
    </row>
    <row r="1490" spans="1:1" x14ac:dyDescent="0.25">
      <c r="A1490" s="55">
        <v>50</v>
      </c>
    </row>
    <row r="1491" spans="1:1" x14ac:dyDescent="0.25">
      <c r="A1491" s="55">
        <v>28.899999999999899</v>
      </c>
    </row>
    <row r="1492" spans="1:1" x14ac:dyDescent="0.25">
      <c r="A1492" s="55">
        <v>33.149999999999899</v>
      </c>
    </row>
    <row r="1493" spans="1:1" x14ac:dyDescent="0.25">
      <c r="A1493" s="55">
        <v>24.649999999999899</v>
      </c>
    </row>
    <row r="1494" spans="1:1" x14ac:dyDescent="0.25">
      <c r="A1494" s="55">
        <v>6</v>
      </c>
    </row>
    <row r="1495" spans="1:1" x14ac:dyDescent="0.25">
      <c r="A1495" s="55">
        <v>37</v>
      </c>
    </row>
    <row r="1496" spans="1:1" x14ac:dyDescent="0.25">
      <c r="A1496" s="55">
        <v>0</v>
      </c>
    </row>
    <row r="1497" spans="1:1" x14ac:dyDescent="0.25">
      <c r="A1497" s="55">
        <v>15</v>
      </c>
    </row>
    <row r="1498" spans="1:1" x14ac:dyDescent="0.25">
      <c r="A1498" s="55">
        <v>33.149999999999899</v>
      </c>
    </row>
    <row r="1499" spans="1:1" x14ac:dyDescent="0.25">
      <c r="A1499" s="55">
        <v>7</v>
      </c>
    </row>
    <row r="1500" spans="1:1" x14ac:dyDescent="0.25">
      <c r="A1500" s="55">
        <v>0</v>
      </c>
    </row>
    <row r="1501" spans="1:1" x14ac:dyDescent="0.25">
      <c r="A1501" s="55">
        <v>31.4499999999999</v>
      </c>
    </row>
    <row r="1502" spans="1:1" x14ac:dyDescent="0.25">
      <c r="A1502" s="55">
        <v>10</v>
      </c>
    </row>
    <row r="1503" spans="1:1" x14ac:dyDescent="0.25">
      <c r="A1503" s="55">
        <v>27</v>
      </c>
    </row>
    <row r="1504" spans="1:1" x14ac:dyDescent="0.25">
      <c r="A1504" s="55">
        <v>40</v>
      </c>
    </row>
    <row r="1505" spans="1:1" x14ac:dyDescent="0.25">
      <c r="A1505" s="55">
        <v>50</v>
      </c>
    </row>
    <row r="1506" spans="1:1" x14ac:dyDescent="0.25">
      <c r="A1506" s="55">
        <v>35</v>
      </c>
    </row>
    <row r="1507" spans="1:1" x14ac:dyDescent="0.25">
      <c r="A1507" s="55">
        <v>34</v>
      </c>
    </row>
    <row r="1508" spans="1:1" x14ac:dyDescent="0.25">
      <c r="A1508" s="55">
        <v>29</v>
      </c>
    </row>
    <row r="1509" spans="1:1" x14ac:dyDescent="0.25">
      <c r="A1509" s="55">
        <v>32</v>
      </c>
    </row>
    <row r="1510" spans="1:1" x14ac:dyDescent="0.25">
      <c r="A1510" s="55">
        <v>3</v>
      </c>
    </row>
    <row r="1511" spans="1:1" x14ac:dyDescent="0.25">
      <c r="A1511" s="55">
        <v>3</v>
      </c>
    </row>
    <row r="1512" spans="1:1" x14ac:dyDescent="0.25">
      <c r="A1512" s="55">
        <v>32</v>
      </c>
    </row>
    <row r="1513" spans="1:1" x14ac:dyDescent="0.25">
      <c r="A1513" s="55">
        <v>0</v>
      </c>
    </row>
    <row r="1514" spans="1:1" x14ac:dyDescent="0.25">
      <c r="A1514" s="55">
        <v>16</v>
      </c>
    </row>
    <row r="1515" spans="1:1" x14ac:dyDescent="0.25">
      <c r="A1515" s="55">
        <v>31.4499999999999</v>
      </c>
    </row>
    <row r="1516" spans="1:1" x14ac:dyDescent="0.25">
      <c r="A1516" s="55">
        <v>27.1999999999999</v>
      </c>
    </row>
    <row r="1517" spans="1:1" x14ac:dyDescent="0.25">
      <c r="A1517" s="55">
        <v>16</v>
      </c>
    </row>
    <row r="1518" spans="1:1" x14ac:dyDescent="0.25">
      <c r="A1518" s="55">
        <v>39</v>
      </c>
    </row>
    <row r="1519" spans="1:1" x14ac:dyDescent="0.25">
      <c r="A1519" s="55">
        <v>3</v>
      </c>
    </row>
    <row r="1520" spans="1:1" x14ac:dyDescent="0.25">
      <c r="A1520" s="55">
        <v>37</v>
      </c>
    </row>
    <row r="1521" spans="1:1" x14ac:dyDescent="0.25">
      <c r="A1521" s="55">
        <v>34</v>
      </c>
    </row>
    <row r="1522" spans="1:1" x14ac:dyDescent="0.25">
      <c r="A1522" s="55">
        <v>27</v>
      </c>
    </row>
    <row r="1523" spans="1:1" x14ac:dyDescent="0.25">
      <c r="A1523" s="55">
        <v>37</v>
      </c>
    </row>
    <row r="1524" spans="1:1" x14ac:dyDescent="0.25">
      <c r="A1524" s="55">
        <v>39</v>
      </c>
    </row>
    <row r="1525" spans="1:1" x14ac:dyDescent="0.25">
      <c r="A1525" s="55">
        <v>29</v>
      </c>
    </row>
    <row r="1526" spans="1:1" x14ac:dyDescent="0.25">
      <c r="A1526" s="55">
        <v>3</v>
      </c>
    </row>
    <row r="1527" spans="1:1" x14ac:dyDescent="0.25">
      <c r="A1527" s="55">
        <v>0</v>
      </c>
    </row>
    <row r="1528" spans="1:1" x14ac:dyDescent="0.25">
      <c r="A1528" s="55">
        <v>37</v>
      </c>
    </row>
    <row r="1529" spans="1:1" x14ac:dyDescent="0.25">
      <c r="A1529" s="55">
        <v>18.5</v>
      </c>
    </row>
    <row r="1530" spans="1:1" x14ac:dyDescent="0.25">
      <c r="A1530" s="55">
        <v>15</v>
      </c>
    </row>
    <row r="1531" spans="1:1" x14ac:dyDescent="0.25">
      <c r="A1531" s="55">
        <v>50</v>
      </c>
    </row>
    <row r="1532" spans="1:1" x14ac:dyDescent="0.25">
      <c r="A1532" s="55">
        <v>31.4499999999999</v>
      </c>
    </row>
    <row r="1533" spans="1:1" x14ac:dyDescent="0.25">
      <c r="A1533" s="55">
        <v>31.4499999999999</v>
      </c>
    </row>
    <row r="1534" spans="1:1" x14ac:dyDescent="0.25">
      <c r="A1534" s="55">
        <v>31.4499999999999</v>
      </c>
    </row>
    <row r="1535" spans="1:1" x14ac:dyDescent="0.25">
      <c r="A1535" s="55">
        <v>28.899999999999899</v>
      </c>
    </row>
    <row r="1536" spans="1:1" x14ac:dyDescent="0.25">
      <c r="A1536" s="55">
        <v>7.5</v>
      </c>
    </row>
    <row r="1537" spans="1:1" x14ac:dyDescent="0.25">
      <c r="A1537" s="55">
        <v>74</v>
      </c>
    </row>
    <row r="1538" spans="1:1" x14ac:dyDescent="0.25">
      <c r="A1538" s="55">
        <v>16</v>
      </c>
    </row>
    <row r="1539" spans="1:1" x14ac:dyDescent="0.25">
      <c r="A1539" s="55">
        <v>32</v>
      </c>
    </row>
    <row r="1540" spans="1:1" x14ac:dyDescent="0.25">
      <c r="A1540" s="55">
        <v>7</v>
      </c>
    </row>
    <row r="1541" spans="1:1" x14ac:dyDescent="0.25">
      <c r="A1541" s="55">
        <v>37</v>
      </c>
    </row>
    <row r="1542" spans="1:1" x14ac:dyDescent="0.25">
      <c r="A1542" s="55">
        <v>42</v>
      </c>
    </row>
    <row r="1543" spans="1:1" x14ac:dyDescent="0.25">
      <c r="A1543" s="55">
        <v>12.6</v>
      </c>
    </row>
    <row r="1544" spans="1:1" x14ac:dyDescent="0.25">
      <c r="A1544" s="55">
        <v>28</v>
      </c>
    </row>
    <row r="1545" spans="1:1" x14ac:dyDescent="0.25">
      <c r="A1545" s="55">
        <v>40</v>
      </c>
    </row>
    <row r="1546" spans="1:1" x14ac:dyDescent="0.25">
      <c r="A1546" s="55">
        <v>34</v>
      </c>
    </row>
    <row r="1547" spans="1:1" x14ac:dyDescent="0.25">
      <c r="A1547" s="55">
        <v>5</v>
      </c>
    </row>
    <row r="1548" spans="1:1" x14ac:dyDescent="0.25">
      <c r="A1548" s="55">
        <v>40</v>
      </c>
    </row>
    <row r="1549" spans="1:1" x14ac:dyDescent="0.25">
      <c r="A1549" s="55">
        <v>34</v>
      </c>
    </row>
    <row r="1550" spans="1:1" x14ac:dyDescent="0.25">
      <c r="A1550" s="55">
        <v>51</v>
      </c>
    </row>
    <row r="1551" spans="1:1" x14ac:dyDescent="0.25">
      <c r="A1551" s="55">
        <v>15</v>
      </c>
    </row>
    <row r="1552" spans="1:1" x14ac:dyDescent="0.25">
      <c r="A1552" s="55">
        <v>35</v>
      </c>
    </row>
    <row r="1553" spans="1:1" x14ac:dyDescent="0.25">
      <c r="A1553" s="55">
        <v>30</v>
      </c>
    </row>
    <row r="1554" spans="1:1" x14ac:dyDescent="0.25">
      <c r="A1554" s="55">
        <v>27.1999999999999</v>
      </c>
    </row>
    <row r="1555" spans="1:1" x14ac:dyDescent="0.25">
      <c r="A1555" s="55">
        <v>22.899999999999899</v>
      </c>
    </row>
    <row r="1556" spans="1:1" x14ac:dyDescent="0.25">
      <c r="A1556" s="55">
        <v>7</v>
      </c>
    </row>
    <row r="1557" spans="1:1" x14ac:dyDescent="0.25">
      <c r="A1557" s="55">
        <v>15</v>
      </c>
    </row>
    <row r="1558" spans="1:1" x14ac:dyDescent="0.25">
      <c r="A1558" s="55">
        <v>31.4499999999999</v>
      </c>
    </row>
    <row r="1559" spans="1:1" x14ac:dyDescent="0.25">
      <c r="A1559" s="55">
        <v>34</v>
      </c>
    </row>
    <row r="1560" spans="1:1" x14ac:dyDescent="0.25">
      <c r="A1560" s="55">
        <v>16</v>
      </c>
    </row>
    <row r="1561" spans="1:1" x14ac:dyDescent="0.25">
      <c r="A1561" s="55">
        <v>12</v>
      </c>
    </row>
    <row r="1562" spans="1:1" x14ac:dyDescent="0.25">
      <c r="A1562" s="55">
        <v>7</v>
      </c>
    </row>
    <row r="1563" spans="1:1" x14ac:dyDescent="0.25">
      <c r="A1563" s="55">
        <v>16</v>
      </c>
    </row>
    <row r="1564" spans="1:1" x14ac:dyDescent="0.25">
      <c r="A1564" s="55">
        <v>32</v>
      </c>
    </row>
    <row r="1565" spans="1:1" x14ac:dyDescent="0.25">
      <c r="A1565" s="55">
        <v>15</v>
      </c>
    </row>
    <row r="1566" spans="1:1" x14ac:dyDescent="0.25">
      <c r="A1566" s="55">
        <v>0</v>
      </c>
    </row>
    <row r="1567" spans="1:1" x14ac:dyDescent="0.25">
      <c r="A1567" s="55">
        <v>3</v>
      </c>
    </row>
    <row r="1568" spans="1:1" x14ac:dyDescent="0.25">
      <c r="A1568" s="55">
        <v>50</v>
      </c>
    </row>
    <row r="1569" spans="1:1" x14ac:dyDescent="0.25">
      <c r="A1569" s="55">
        <v>9</v>
      </c>
    </row>
    <row r="1570" spans="1:1" x14ac:dyDescent="0.25">
      <c r="A1570" s="55">
        <v>37</v>
      </c>
    </row>
    <row r="1571" spans="1:1" x14ac:dyDescent="0.25">
      <c r="A1571" s="55">
        <v>37</v>
      </c>
    </row>
    <row r="1572" spans="1:1" x14ac:dyDescent="0.25">
      <c r="A1572" s="55">
        <v>31.4499999999999</v>
      </c>
    </row>
    <row r="1573" spans="1:1" x14ac:dyDescent="0.25">
      <c r="A1573" s="55">
        <v>37</v>
      </c>
    </row>
    <row r="1574" spans="1:1" x14ac:dyDescent="0.25">
      <c r="A1574" s="55">
        <v>34</v>
      </c>
    </row>
    <row r="1575" spans="1:1" x14ac:dyDescent="0.25">
      <c r="A1575" s="55">
        <v>37</v>
      </c>
    </row>
    <row r="1576" spans="1:1" x14ac:dyDescent="0.25">
      <c r="A1576" s="55">
        <v>34</v>
      </c>
    </row>
    <row r="1577" spans="1:1" x14ac:dyDescent="0.25">
      <c r="A1577" s="55">
        <v>34</v>
      </c>
    </row>
    <row r="1578" spans="1:1" x14ac:dyDescent="0.25">
      <c r="A1578" s="55">
        <v>34</v>
      </c>
    </row>
    <row r="1579" spans="1:1" x14ac:dyDescent="0.25">
      <c r="A1579" s="55">
        <v>16</v>
      </c>
    </row>
    <row r="1580" spans="1:1" x14ac:dyDescent="0.25">
      <c r="A1580" s="55">
        <v>15</v>
      </c>
    </row>
    <row r="1581" spans="1:1" x14ac:dyDescent="0.25">
      <c r="A1581" s="55">
        <v>31.4499999999999</v>
      </c>
    </row>
    <row r="1582" spans="1:1" x14ac:dyDescent="0.25">
      <c r="A1582" s="55">
        <v>35</v>
      </c>
    </row>
    <row r="1583" spans="1:1" x14ac:dyDescent="0.25">
      <c r="A1583" s="55">
        <v>34</v>
      </c>
    </row>
    <row r="1584" spans="1:1" x14ac:dyDescent="0.25">
      <c r="A1584" s="55">
        <v>5</v>
      </c>
    </row>
    <row r="1585" spans="1:1" x14ac:dyDescent="0.25">
      <c r="A1585" s="55">
        <v>39</v>
      </c>
    </row>
    <row r="1586" spans="1:1" x14ac:dyDescent="0.25">
      <c r="A1586" s="55">
        <v>3</v>
      </c>
    </row>
    <row r="1587" spans="1:1" x14ac:dyDescent="0.25">
      <c r="A1587" s="55">
        <v>34</v>
      </c>
    </row>
    <row r="1588" spans="1:1" x14ac:dyDescent="0.25">
      <c r="A1588" s="55">
        <v>15</v>
      </c>
    </row>
    <row r="1589" spans="1:1" x14ac:dyDescent="0.25">
      <c r="A1589" s="55">
        <v>31.4499999999999</v>
      </c>
    </row>
    <row r="1590" spans="1:1" x14ac:dyDescent="0.25">
      <c r="A1590" s="55">
        <v>31.4499999999999</v>
      </c>
    </row>
    <row r="1591" spans="1:1" x14ac:dyDescent="0.25">
      <c r="A1591" s="55">
        <v>5</v>
      </c>
    </row>
    <row r="1592" spans="1:1" x14ac:dyDescent="0.25">
      <c r="A1592" s="55">
        <v>50</v>
      </c>
    </row>
    <row r="1593" spans="1:1" x14ac:dyDescent="0.25">
      <c r="A1593" s="55">
        <v>0</v>
      </c>
    </row>
    <row r="1594" spans="1:1" x14ac:dyDescent="0.25">
      <c r="A1594" s="55">
        <v>0</v>
      </c>
    </row>
    <row r="1595" spans="1:1" x14ac:dyDescent="0.25">
      <c r="A1595" s="55">
        <v>3</v>
      </c>
    </row>
    <row r="1596" spans="1:1" x14ac:dyDescent="0.25">
      <c r="A1596" s="55">
        <v>7</v>
      </c>
    </row>
    <row r="1597" spans="1:1" x14ac:dyDescent="0.25">
      <c r="A1597" s="55">
        <v>7</v>
      </c>
    </row>
    <row r="1598" spans="1:1" x14ac:dyDescent="0.25">
      <c r="A1598" s="55">
        <v>0</v>
      </c>
    </row>
    <row r="1599" spans="1:1" x14ac:dyDescent="0.25">
      <c r="A1599" s="55">
        <v>34</v>
      </c>
    </row>
    <row r="1600" spans="1:1" x14ac:dyDescent="0.25">
      <c r="A1600" s="55">
        <v>37</v>
      </c>
    </row>
    <row r="1601" spans="1:1" x14ac:dyDescent="0.25">
      <c r="A1601" s="55">
        <v>34</v>
      </c>
    </row>
    <row r="1602" spans="1:1" x14ac:dyDescent="0.25">
      <c r="A1602" s="55">
        <v>35</v>
      </c>
    </row>
    <row r="1603" spans="1:1" x14ac:dyDescent="0.25">
      <c r="A1603" s="55">
        <v>11.1999999999999</v>
      </c>
    </row>
    <row r="1604" spans="1:1" x14ac:dyDescent="0.25">
      <c r="A1604" s="55">
        <v>10.8</v>
      </c>
    </row>
    <row r="1605" spans="1:1" x14ac:dyDescent="0.25">
      <c r="A1605" s="55">
        <v>29.75</v>
      </c>
    </row>
    <row r="1606" spans="1:1" x14ac:dyDescent="0.25">
      <c r="A1606" s="55">
        <v>31.4499999999999</v>
      </c>
    </row>
    <row r="1607" spans="1:1" x14ac:dyDescent="0.25">
      <c r="A1607" s="55">
        <v>32.450000000000003</v>
      </c>
    </row>
    <row r="1608" spans="1:1" x14ac:dyDescent="0.25">
      <c r="A1608" s="55">
        <v>37</v>
      </c>
    </row>
    <row r="1609" spans="1:1" x14ac:dyDescent="0.25">
      <c r="A1609" s="55">
        <v>33.149999999999899</v>
      </c>
    </row>
    <row r="1610" spans="1:1" x14ac:dyDescent="0.25">
      <c r="A1610" s="55">
        <v>52</v>
      </c>
    </row>
    <row r="1611" spans="1:1" x14ac:dyDescent="0.25">
      <c r="A1611" s="55">
        <v>32</v>
      </c>
    </row>
    <row r="1612" spans="1:1" x14ac:dyDescent="0.25">
      <c r="A1612" s="55">
        <v>5</v>
      </c>
    </row>
    <row r="1613" spans="1:1" x14ac:dyDescent="0.25">
      <c r="A1613" s="55">
        <v>28.899999999999899</v>
      </c>
    </row>
    <row r="1614" spans="1:1" x14ac:dyDescent="0.25">
      <c r="A1614" s="55">
        <v>50</v>
      </c>
    </row>
    <row r="1615" spans="1:1" x14ac:dyDescent="0.25">
      <c r="A1615" s="55">
        <v>37</v>
      </c>
    </row>
    <row r="1616" spans="1:1" x14ac:dyDescent="0.25">
      <c r="A1616" s="55">
        <v>7</v>
      </c>
    </row>
    <row r="1617" spans="1:1" x14ac:dyDescent="0.25">
      <c r="A1617" s="55">
        <v>34</v>
      </c>
    </row>
    <row r="1618" spans="1:1" x14ac:dyDescent="0.25">
      <c r="A1618" s="55">
        <v>28.899999999999899</v>
      </c>
    </row>
    <row r="1619" spans="1:1" x14ac:dyDescent="0.25">
      <c r="A1619" s="55">
        <v>0</v>
      </c>
    </row>
    <row r="1620" spans="1:1" x14ac:dyDescent="0.25">
      <c r="A1620" s="55">
        <v>29.75</v>
      </c>
    </row>
    <row r="1621" spans="1:1" x14ac:dyDescent="0.25">
      <c r="A1621" s="55">
        <v>40</v>
      </c>
    </row>
    <row r="1622" spans="1:1" x14ac:dyDescent="0.25">
      <c r="A1622" s="55">
        <v>35</v>
      </c>
    </row>
    <row r="1623" spans="1:1" x14ac:dyDescent="0.25">
      <c r="A1623" s="55">
        <v>40</v>
      </c>
    </row>
    <row r="1624" spans="1:1" x14ac:dyDescent="0.25">
      <c r="A1624" s="55">
        <v>37</v>
      </c>
    </row>
    <row r="1625" spans="1:1" x14ac:dyDescent="0.25">
      <c r="A1625" s="55">
        <v>37</v>
      </c>
    </row>
    <row r="1626" spans="1:1" x14ac:dyDescent="0.25">
      <c r="A1626" s="55">
        <v>16</v>
      </c>
    </row>
    <row r="1627" spans="1:1" x14ac:dyDescent="0.25">
      <c r="A1627" s="55">
        <v>6</v>
      </c>
    </row>
    <row r="1628" spans="1:1" x14ac:dyDescent="0.25">
      <c r="A1628" s="55">
        <v>51</v>
      </c>
    </row>
    <row r="1629" spans="1:1" x14ac:dyDescent="0.25">
      <c r="A1629" s="55">
        <v>27</v>
      </c>
    </row>
    <row r="1630" spans="1:1" x14ac:dyDescent="0.25">
      <c r="A1630" s="55">
        <v>12</v>
      </c>
    </row>
    <row r="1631" spans="1:1" x14ac:dyDescent="0.25">
      <c r="A1631" s="55">
        <v>31.4499999999999</v>
      </c>
    </row>
    <row r="1632" spans="1:1" x14ac:dyDescent="0.25">
      <c r="A1632" s="55">
        <v>15</v>
      </c>
    </row>
    <row r="1633" spans="1:1" x14ac:dyDescent="0.25">
      <c r="A1633" s="55">
        <v>29</v>
      </c>
    </row>
    <row r="1634" spans="1:1" x14ac:dyDescent="0.25">
      <c r="A1634" s="55">
        <v>7</v>
      </c>
    </row>
    <row r="1635" spans="1:1" x14ac:dyDescent="0.25">
      <c r="A1635" s="55">
        <v>12</v>
      </c>
    </row>
    <row r="1636" spans="1:1" x14ac:dyDescent="0.25">
      <c r="A1636" s="55">
        <v>50</v>
      </c>
    </row>
    <row r="1637" spans="1:1" x14ac:dyDescent="0.25">
      <c r="A1637" s="55">
        <v>22</v>
      </c>
    </row>
    <row r="1638" spans="1:1" x14ac:dyDescent="0.25">
      <c r="A1638" s="55">
        <v>50</v>
      </c>
    </row>
    <row r="1639" spans="1:1" x14ac:dyDescent="0.25">
      <c r="A1639" s="55">
        <v>34</v>
      </c>
    </row>
    <row r="1640" spans="1:1" x14ac:dyDescent="0.25">
      <c r="A1640" s="55">
        <v>15</v>
      </c>
    </row>
    <row r="1641" spans="1:1" x14ac:dyDescent="0.25">
      <c r="A1641" s="55">
        <v>40</v>
      </c>
    </row>
    <row r="1642" spans="1:1" x14ac:dyDescent="0.25">
      <c r="A1642" s="55">
        <v>27</v>
      </c>
    </row>
    <row r="1643" spans="1:1" x14ac:dyDescent="0.25">
      <c r="A1643" s="55">
        <v>0.4</v>
      </c>
    </row>
    <row r="1644" spans="1:1" x14ac:dyDescent="0.25">
      <c r="A1644" s="55">
        <v>32</v>
      </c>
    </row>
    <row r="1645" spans="1:1" x14ac:dyDescent="0.25">
      <c r="A1645" s="55">
        <v>7</v>
      </c>
    </row>
    <row r="1646" spans="1:1" x14ac:dyDescent="0.25">
      <c r="A1646" s="55">
        <v>3</v>
      </c>
    </row>
    <row r="1647" spans="1:1" x14ac:dyDescent="0.25">
      <c r="A1647" s="55">
        <v>0</v>
      </c>
    </row>
    <row r="1648" spans="1:1" x14ac:dyDescent="0.25">
      <c r="A1648" s="55">
        <v>28</v>
      </c>
    </row>
    <row r="1649" spans="1:1" x14ac:dyDescent="0.25">
      <c r="A1649" s="55">
        <v>28</v>
      </c>
    </row>
    <row r="1650" spans="1:1" x14ac:dyDescent="0.25">
      <c r="A1650" s="55">
        <v>31.4499999999999</v>
      </c>
    </row>
    <row r="1651" spans="1:1" x14ac:dyDescent="0.25">
      <c r="A1651" s="55">
        <v>32</v>
      </c>
    </row>
    <row r="1652" spans="1:1" x14ac:dyDescent="0.25">
      <c r="A1652" s="55">
        <v>15</v>
      </c>
    </row>
    <row r="1653" spans="1:1" x14ac:dyDescent="0.25">
      <c r="A1653" s="55">
        <v>15</v>
      </c>
    </row>
    <row r="1654" spans="1:1" x14ac:dyDescent="0.25">
      <c r="A1654" s="55">
        <v>16</v>
      </c>
    </row>
    <row r="1655" spans="1:1" x14ac:dyDescent="0.25">
      <c r="A1655" s="55">
        <v>5</v>
      </c>
    </row>
    <row r="1656" spans="1:1" x14ac:dyDescent="0.25">
      <c r="A1656" s="55">
        <v>7</v>
      </c>
    </row>
    <row r="1657" spans="1:1" x14ac:dyDescent="0.25">
      <c r="A1657" s="55">
        <v>31.4499999999999</v>
      </c>
    </row>
    <row r="1658" spans="1:1" x14ac:dyDescent="0.25">
      <c r="A1658" s="55">
        <v>29.05</v>
      </c>
    </row>
    <row r="1659" spans="1:1" x14ac:dyDescent="0.25">
      <c r="A1659" s="55">
        <v>33.149999999999899</v>
      </c>
    </row>
    <row r="1660" spans="1:1" x14ac:dyDescent="0.25">
      <c r="A1660" s="55">
        <v>34</v>
      </c>
    </row>
    <row r="1661" spans="1:1" x14ac:dyDescent="0.25">
      <c r="A1661" s="55">
        <v>50</v>
      </c>
    </row>
    <row r="1662" spans="1:1" x14ac:dyDescent="0.25">
      <c r="A1662" s="55">
        <v>34</v>
      </c>
    </row>
    <row r="1663" spans="1:1" x14ac:dyDescent="0.25">
      <c r="A1663" s="55">
        <v>3</v>
      </c>
    </row>
    <row r="1664" spans="1:1" x14ac:dyDescent="0.25">
      <c r="A1664" s="55">
        <v>31.4499999999999</v>
      </c>
    </row>
    <row r="1665" spans="1:1" x14ac:dyDescent="0.25">
      <c r="A1665" s="55">
        <v>44.2</v>
      </c>
    </row>
    <row r="1666" spans="1:1" x14ac:dyDescent="0.25">
      <c r="A1666" s="55">
        <v>34</v>
      </c>
    </row>
    <row r="1667" spans="1:1" x14ac:dyDescent="0.25">
      <c r="A1667" s="55">
        <v>34</v>
      </c>
    </row>
    <row r="1668" spans="1:1" x14ac:dyDescent="0.25">
      <c r="A1668" s="55">
        <v>19.100000000000001</v>
      </c>
    </row>
    <row r="1669" spans="1:1" x14ac:dyDescent="0.25">
      <c r="A1669" s="55">
        <v>90</v>
      </c>
    </row>
    <row r="1670" spans="1:1" x14ac:dyDescent="0.25">
      <c r="A1670" s="55">
        <v>40</v>
      </c>
    </row>
    <row r="1671" spans="1:1" x14ac:dyDescent="0.25">
      <c r="A1671" s="55">
        <v>54.399999999999899</v>
      </c>
    </row>
    <row r="1672" spans="1:1" x14ac:dyDescent="0.25">
      <c r="A1672" s="55">
        <v>34</v>
      </c>
    </row>
    <row r="1673" spans="1:1" x14ac:dyDescent="0.25">
      <c r="A1673" s="55">
        <v>28.899999999999899</v>
      </c>
    </row>
    <row r="1674" spans="1:1" x14ac:dyDescent="0.25">
      <c r="A1674" s="55">
        <v>32</v>
      </c>
    </row>
    <row r="1675" spans="1:1" x14ac:dyDescent="0.25">
      <c r="A1675" s="55">
        <v>45</v>
      </c>
    </row>
    <row r="1676" spans="1:1" x14ac:dyDescent="0.25">
      <c r="A1676" s="55">
        <v>32</v>
      </c>
    </row>
    <row r="1677" spans="1:1" x14ac:dyDescent="0.25">
      <c r="A1677" s="55">
        <v>37</v>
      </c>
    </row>
    <row r="1678" spans="1:1" x14ac:dyDescent="0.25">
      <c r="A1678" s="55">
        <v>5</v>
      </c>
    </row>
    <row r="1679" spans="1:1" x14ac:dyDescent="0.25">
      <c r="A1679" s="55">
        <v>35</v>
      </c>
    </row>
    <row r="1680" spans="1:1" x14ac:dyDescent="0.25">
      <c r="A1680" s="55">
        <v>7.2</v>
      </c>
    </row>
    <row r="1681" spans="1:1" x14ac:dyDescent="0.25">
      <c r="A1681" s="55">
        <v>2</v>
      </c>
    </row>
    <row r="1682" spans="1:1" x14ac:dyDescent="0.25">
      <c r="A1682" s="55">
        <v>5</v>
      </c>
    </row>
    <row r="1683" spans="1:1" x14ac:dyDescent="0.25">
      <c r="A1683" s="55">
        <v>28.899999999999899</v>
      </c>
    </row>
    <row r="1684" spans="1:1" x14ac:dyDescent="0.25">
      <c r="A1684" s="55">
        <v>34</v>
      </c>
    </row>
    <row r="1685" spans="1:1" x14ac:dyDescent="0.25">
      <c r="A1685" s="55">
        <v>31.4499999999999</v>
      </c>
    </row>
    <row r="1686" spans="1:1" x14ac:dyDescent="0.25">
      <c r="A1686" s="55">
        <v>3</v>
      </c>
    </row>
    <row r="1687" spans="1:1" x14ac:dyDescent="0.25">
      <c r="A1687" s="55">
        <v>0</v>
      </c>
    </row>
    <row r="1688" spans="1:1" x14ac:dyDescent="0.25">
      <c r="A1688" s="55">
        <v>34</v>
      </c>
    </row>
    <row r="1689" spans="1:1" x14ac:dyDescent="0.25">
      <c r="A1689" s="55">
        <v>15</v>
      </c>
    </row>
    <row r="1690" spans="1:1" x14ac:dyDescent="0.25">
      <c r="A1690" s="55">
        <v>31.4499999999999</v>
      </c>
    </row>
    <row r="1691" spans="1:1" x14ac:dyDescent="0.25">
      <c r="A1691" s="55">
        <v>28.899999999999899</v>
      </c>
    </row>
    <row r="1692" spans="1:1" x14ac:dyDescent="0.25">
      <c r="A1692" s="55">
        <v>7</v>
      </c>
    </row>
    <row r="1693" spans="1:1" x14ac:dyDescent="0.25">
      <c r="A1693" s="55">
        <v>28</v>
      </c>
    </row>
    <row r="1694" spans="1:1" x14ac:dyDescent="0.25">
      <c r="A1694" s="55">
        <v>39</v>
      </c>
    </row>
    <row r="1695" spans="1:1" x14ac:dyDescent="0.25">
      <c r="A1695" s="55">
        <v>6</v>
      </c>
    </row>
    <row r="1696" spans="1:1" x14ac:dyDescent="0.25">
      <c r="A1696" s="55">
        <v>35</v>
      </c>
    </row>
    <row r="1697" spans="1:1" x14ac:dyDescent="0.25">
      <c r="A1697" s="55">
        <v>16</v>
      </c>
    </row>
    <row r="1698" spans="1:1" x14ac:dyDescent="0.25">
      <c r="A1698" s="55">
        <v>47</v>
      </c>
    </row>
    <row r="1699" spans="1:1" x14ac:dyDescent="0.25">
      <c r="A1699" s="55">
        <v>16</v>
      </c>
    </row>
    <row r="1700" spans="1:1" x14ac:dyDescent="0.25">
      <c r="A1700" s="55">
        <v>39</v>
      </c>
    </row>
    <row r="1701" spans="1:1" x14ac:dyDescent="0.25">
      <c r="A1701" s="55">
        <v>34</v>
      </c>
    </row>
    <row r="1702" spans="1:1" x14ac:dyDescent="0.25">
      <c r="A1702" s="55">
        <v>15</v>
      </c>
    </row>
    <row r="1703" spans="1:1" x14ac:dyDescent="0.25">
      <c r="A1703" s="55">
        <v>27.1999999999999</v>
      </c>
    </row>
    <row r="1704" spans="1:1" x14ac:dyDescent="0.25">
      <c r="A1704" s="55">
        <v>47</v>
      </c>
    </row>
    <row r="1705" spans="1:1" x14ac:dyDescent="0.25">
      <c r="A1705" s="55">
        <v>35</v>
      </c>
    </row>
    <row r="1706" spans="1:1" x14ac:dyDescent="0.25">
      <c r="A1706" s="55">
        <v>34</v>
      </c>
    </row>
    <row r="1707" spans="1:1" x14ac:dyDescent="0.25">
      <c r="A1707" s="55">
        <v>34</v>
      </c>
    </row>
    <row r="1708" spans="1:1" x14ac:dyDescent="0.25">
      <c r="A1708" s="55">
        <v>32</v>
      </c>
    </row>
    <row r="1709" spans="1:1" x14ac:dyDescent="0.25">
      <c r="A1709" s="55">
        <v>0</v>
      </c>
    </row>
    <row r="1710" spans="1:1" x14ac:dyDescent="0.25">
      <c r="A1710" s="55">
        <v>22.1</v>
      </c>
    </row>
    <row r="1711" spans="1:1" x14ac:dyDescent="0.25">
      <c r="A1711" s="55">
        <v>35</v>
      </c>
    </row>
    <row r="1712" spans="1:1" x14ac:dyDescent="0.25">
      <c r="A1712" s="55">
        <v>52</v>
      </c>
    </row>
    <row r="1713" spans="1:1" x14ac:dyDescent="0.25">
      <c r="A1713" s="55">
        <v>34</v>
      </c>
    </row>
    <row r="1714" spans="1:1" x14ac:dyDescent="0.25">
      <c r="A1714" s="55">
        <v>12</v>
      </c>
    </row>
    <row r="1715" spans="1:1" x14ac:dyDescent="0.25">
      <c r="A1715" s="55">
        <v>28.899999999999899</v>
      </c>
    </row>
    <row r="1716" spans="1:1" x14ac:dyDescent="0.25">
      <c r="A1716" s="55">
        <v>27.1999999999999</v>
      </c>
    </row>
    <row r="1717" spans="1:1" x14ac:dyDescent="0.25">
      <c r="A1717" s="55">
        <v>57.799999999999898</v>
      </c>
    </row>
    <row r="1718" spans="1:1" x14ac:dyDescent="0.25">
      <c r="A1718" s="55">
        <v>22.4499999999999</v>
      </c>
    </row>
    <row r="1719" spans="1:1" x14ac:dyDescent="0.25">
      <c r="A1719" s="55">
        <v>50</v>
      </c>
    </row>
    <row r="1720" spans="1:1" x14ac:dyDescent="0.25">
      <c r="A1720" s="55">
        <v>37</v>
      </c>
    </row>
    <row r="1721" spans="1:1" x14ac:dyDescent="0.25">
      <c r="A1721" s="55">
        <v>0</v>
      </c>
    </row>
    <row r="1722" spans="1:1" x14ac:dyDescent="0.25">
      <c r="A1722" s="55">
        <v>34</v>
      </c>
    </row>
    <row r="1723" spans="1:1" x14ac:dyDescent="0.25">
      <c r="A1723" s="55">
        <v>40</v>
      </c>
    </row>
    <row r="1724" spans="1:1" x14ac:dyDescent="0.25">
      <c r="A1724" s="55">
        <v>23.8</v>
      </c>
    </row>
    <row r="1725" spans="1:1" x14ac:dyDescent="0.25">
      <c r="A1725" s="55">
        <v>27.1999999999999</v>
      </c>
    </row>
    <row r="1726" spans="1:1" x14ac:dyDescent="0.25">
      <c r="A1726" s="55">
        <v>34</v>
      </c>
    </row>
    <row r="1727" spans="1:1" x14ac:dyDescent="0.25">
      <c r="A1727" s="55">
        <v>8.5</v>
      </c>
    </row>
    <row r="1728" spans="1:1" x14ac:dyDescent="0.25">
      <c r="A1728" s="55">
        <v>27</v>
      </c>
    </row>
    <row r="1729" spans="1:1" x14ac:dyDescent="0.25">
      <c r="A1729" s="55">
        <v>37</v>
      </c>
    </row>
    <row r="1730" spans="1:1" x14ac:dyDescent="0.25">
      <c r="A1730" s="55">
        <v>16</v>
      </c>
    </row>
    <row r="1731" spans="1:1" x14ac:dyDescent="0.25">
      <c r="A1731" s="55">
        <v>32</v>
      </c>
    </row>
    <row r="1732" spans="1:1" x14ac:dyDescent="0.25">
      <c r="A1732" s="55">
        <v>5</v>
      </c>
    </row>
    <row r="1733" spans="1:1" x14ac:dyDescent="0.25">
      <c r="A1733" s="55">
        <v>5</v>
      </c>
    </row>
    <row r="1734" spans="1:1" x14ac:dyDescent="0.25">
      <c r="A1734" s="55">
        <v>34</v>
      </c>
    </row>
    <row r="1735" spans="1:1" x14ac:dyDescent="0.25">
      <c r="A1735" s="55">
        <v>0</v>
      </c>
    </row>
    <row r="1736" spans="1:1" x14ac:dyDescent="0.25">
      <c r="A1736" s="55">
        <v>0</v>
      </c>
    </row>
    <row r="1737" spans="1:1" x14ac:dyDescent="0.25">
      <c r="A1737" s="55">
        <v>21</v>
      </c>
    </row>
    <row r="1738" spans="1:1" x14ac:dyDescent="0.25">
      <c r="A1738" s="55">
        <v>34</v>
      </c>
    </row>
    <row r="1739" spans="1:1" x14ac:dyDescent="0.25">
      <c r="A1739" s="55">
        <v>34</v>
      </c>
    </row>
    <row r="1740" spans="1:1" x14ac:dyDescent="0.25">
      <c r="A1740" s="55">
        <v>40</v>
      </c>
    </row>
    <row r="1741" spans="1:1" x14ac:dyDescent="0.25">
      <c r="A1741" s="55">
        <v>27</v>
      </c>
    </row>
    <row r="1742" spans="1:1" x14ac:dyDescent="0.25">
      <c r="A1742" s="55">
        <v>40</v>
      </c>
    </row>
    <row r="1743" spans="1:1" x14ac:dyDescent="0.25">
      <c r="A1743" s="55">
        <v>34</v>
      </c>
    </row>
    <row r="1744" spans="1:1" x14ac:dyDescent="0.25">
      <c r="A1744" s="55">
        <v>31.4499999999999</v>
      </c>
    </row>
    <row r="1745" spans="1:1" x14ac:dyDescent="0.25">
      <c r="A1745" s="55">
        <v>35</v>
      </c>
    </row>
    <row r="1746" spans="1:1" x14ac:dyDescent="0.25">
      <c r="A1746" s="55">
        <v>34</v>
      </c>
    </row>
    <row r="1747" spans="1:1" x14ac:dyDescent="0.25">
      <c r="A1747" s="55">
        <v>21</v>
      </c>
    </row>
    <row r="1748" spans="1:1" x14ac:dyDescent="0.25">
      <c r="A1748" s="55">
        <v>7</v>
      </c>
    </row>
    <row r="1749" spans="1:1" x14ac:dyDescent="0.25">
      <c r="A1749" s="55">
        <v>595</v>
      </c>
    </row>
    <row r="1750" spans="1:1" x14ac:dyDescent="0.25">
      <c r="A1750" s="55">
        <v>31.4499999999999</v>
      </c>
    </row>
    <row r="1751" spans="1:1" x14ac:dyDescent="0.25">
      <c r="A1751" s="55">
        <v>15</v>
      </c>
    </row>
    <row r="1752" spans="1:1" x14ac:dyDescent="0.25">
      <c r="A1752" s="55">
        <v>37</v>
      </c>
    </row>
    <row r="1753" spans="1:1" x14ac:dyDescent="0.25">
      <c r="A1753" s="55">
        <v>34</v>
      </c>
    </row>
    <row r="1754" spans="1:1" x14ac:dyDescent="0.25">
      <c r="A1754" s="55">
        <v>0</v>
      </c>
    </row>
    <row r="1755" spans="1:1" x14ac:dyDescent="0.25">
      <c r="A1755" s="55">
        <v>0</v>
      </c>
    </row>
    <row r="1756" spans="1:1" x14ac:dyDescent="0.25">
      <c r="A1756" s="55">
        <v>75</v>
      </c>
    </row>
    <row r="1757" spans="1:1" x14ac:dyDescent="0.25">
      <c r="A1757" s="55">
        <v>96</v>
      </c>
    </row>
    <row r="1758" spans="1:1" x14ac:dyDescent="0.25">
      <c r="A1758" s="55">
        <v>29</v>
      </c>
    </row>
    <row r="1759" spans="1:1" x14ac:dyDescent="0.25">
      <c r="A1759" s="55">
        <v>52</v>
      </c>
    </row>
    <row r="1760" spans="1:1" x14ac:dyDescent="0.25">
      <c r="A1760" s="55">
        <v>40</v>
      </c>
    </row>
    <row r="1761" spans="1:1" x14ac:dyDescent="0.25">
      <c r="A1761" s="55">
        <v>16</v>
      </c>
    </row>
    <row r="1762" spans="1:1" x14ac:dyDescent="0.25">
      <c r="A1762" s="55">
        <v>31.4499999999999</v>
      </c>
    </row>
    <row r="1763" spans="1:1" x14ac:dyDescent="0.25">
      <c r="A1763" s="55">
        <v>16</v>
      </c>
    </row>
    <row r="1764" spans="1:1" x14ac:dyDescent="0.25">
      <c r="A1764" s="55">
        <v>96</v>
      </c>
    </row>
    <row r="1765" spans="1:1" x14ac:dyDescent="0.25">
      <c r="A1765" s="55">
        <v>1.45</v>
      </c>
    </row>
    <row r="1766" spans="1:1" x14ac:dyDescent="0.25">
      <c r="A1766" s="55">
        <v>34</v>
      </c>
    </row>
    <row r="1767" spans="1:1" x14ac:dyDescent="0.25">
      <c r="A1767" s="55">
        <v>17</v>
      </c>
    </row>
    <row r="1768" spans="1:1" x14ac:dyDescent="0.25">
      <c r="A1768" s="55">
        <v>34</v>
      </c>
    </row>
    <row r="1769" spans="1:1" x14ac:dyDescent="0.25">
      <c r="A1769" s="55">
        <v>27.35</v>
      </c>
    </row>
    <row r="1770" spans="1:1" x14ac:dyDescent="0.25">
      <c r="A1770" s="55">
        <v>13.25</v>
      </c>
    </row>
    <row r="1771" spans="1:1" x14ac:dyDescent="0.25">
      <c r="A1771" s="55">
        <v>6.8</v>
      </c>
    </row>
    <row r="1772" spans="1:1" x14ac:dyDescent="0.25">
      <c r="A1772" s="55">
        <v>35</v>
      </c>
    </row>
    <row r="1773" spans="1:1" x14ac:dyDescent="0.25">
      <c r="A1773" s="55">
        <v>37</v>
      </c>
    </row>
    <row r="1774" spans="1:1" x14ac:dyDescent="0.25">
      <c r="A1774" s="55">
        <v>34</v>
      </c>
    </row>
    <row r="1775" spans="1:1" x14ac:dyDescent="0.25">
      <c r="A1775" s="55">
        <v>15</v>
      </c>
    </row>
    <row r="1776" spans="1:1" x14ac:dyDescent="0.25">
      <c r="A1776" s="55">
        <v>27.1999999999999</v>
      </c>
    </row>
    <row r="1777" spans="1:1" x14ac:dyDescent="0.25">
      <c r="A1777" s="55">
        <v>15</v>
      </c>
    </row>
    <row r="1778" spans="1:1" x14ac:dyDescent="0.25">
      <c r="A1778" s="55">
        <v>28</v>
      </c>
    </row>
    <row r="1779" spans="1:1" x14ac:dyDescent="0.25">
      <c r="A1779" s="55">
        <v>37</v>
      </c>
    </row>
    <row r="1780" spans="1:1" x14ac:dyDescent="0.25">
      <c r="A1780" s="55">
        <v>170</v>
      </c>
    </row>
    <row r="1781" spans="1:1" x14ac:dyDescent="0.25">
      <c r="A1781" s="55">
        <v>27</v>
      </c>
    </row>
    <row r="1782" spans="1:1" x14ac:dyDescent="0.25">
      <c r="A1782" s="55">
        <v>8.0500000000000007</v>
      </c>
    </row>
    <row r="1783" spans="1:1" x14ac:dyDescent="0.25">
      <c r="A1783" s="55">
        <v>28.899999999999899</v>
      </c>
    </row>
    <row r="1784" spans="1:1" x14ac:dyDescent="0.25">
      <c r="A1784" s="55">
        <v>16</v>
      </c>
    </row>
    <row r="1785" spans="1:1" x14ac:dyDescent="0.25">
      <c r="A1785" s="55">
        <v>0</v>
      </c>
    </row>
    <row r="1786" spans="1:1" x14ac:dyDescent="0.25">
      <c r="A1786" s="55">
        <v>45</v>
      </c>
    </row>
    <row r="1787" spans="1:1" x14ac:dyDescent="0.25">
      <c r="A1787" s="55">
        <v>28</v>
      </c>
    </row>
    <row r="1788" spans="1:1" x14ac:dyDescent="0.25">
      <c r="A1788" s="55">
        <v>15</v>
      </c>
    </row>
    <row r="1789" spans="1:1" x14ac:dyDescent="0.25">
      <c r="A1789" s="55">
        <v>34</v>
      </c>
    </row>
    <row r="1790" spans="1:1" x14ac:dyDescent="0.25">
      <c r="A1790" s="55">
        <v>0</v>
      </c>
    </row>
    <row r="1791" spans="1:1" x14ac:dyDescent="0.25">
      <c r="A1791" s="55">
        <v>39.950000000000003</v>
      </c>
    </row>
    <row r="1792" spans="1:1" x14ac:dyDescent="0.25">
      <c r="A1792" s="55">
        <v>31.4499999999999</v>
      </c>
    </row>
    <row r="1793" spans="1:1" x14ac:dyDescent="0.25">
      <c r="A1793" s="55">
        <v>6</v>
      </c>
    </row>
    <row r="1794" spans="1:1" x14ac:dyDescent="0.25">
      <c r="A1794" s="55">
        <v>5</v>
      </c>
    </row>
    <row r="1795" spans="1:1" x14ac:dyDescent="0.25">
      <c r="A1795" s="55">
        <v>21</v>
      </c>
    </row>
    <row r="1796" spans="1:1" x14ac:dyDescent="0.25">
      <c r="A1796" s="55">
        <v>40</v>
      </c>
    </row>
    <row r="1797" spans="1:1" x14ac:dyDescent="0.25">
      <c r="A1797" s="55">
        <v>16</v>
      </c>
    </row>
    <row r="1798" spans="1:1" x14ac:dyDescent="0.25">
      <c r="A1798" s="55">
        <v>37</v>
      </c>
    </row>
    <row r="1799" spans="1:1" x14ac:dyDescent="0.25">
      <c r="A1799" s="55">
        <v>50</v>
      </c>
    </row>
    <row r="1800" spans="1:1" x14ac:dyDescent="0.25">
      <c r="A1800" s="55">
        <v>34</v>
      </c>
    </row>
    <row r="1801" spans="1:1" x14ac:dyDescent="0.25">
      <c r="A1801" s="55">
        <v>27</v>
      </c>
    </row>
    <row r="1802" spans="1:1" x14ac:dyDescent="0.25">
      <c r="A1802" s="55">
        <v>51</v>
      </c>
    </row>
    <row r="1803" spans="1:1" x14ac:dyDescent="0.25">
      <c r="A1803" s="55">
        <v>34</v>
      </c>
    </row>
    <row r="1804" spans="1:1" x14ac:dyDescent="0.25">
      <c r="A1804" s="55">
        <v>37</v>
      </c>
    </row>
    <row r="1805" spans="1:1" x14ac:dyDescent="0.25">
      <c r="A1805" s="55">
        <v>37</v>
      </c>
    </row>
    <row r="1806" spans="1:1" x14ac:dyDescent="0.25">
      <c r="A1806" s="55">
        <v>27</v>
      </c>
    </row>
    <row r="1807" spans="1:1" x14ac:dyDescent="0.25">
      <c r="A1807" s="55">
        <v>19</v>
      </c>
    </row>
    <row r="1808" spans="1:1" x14ac:dyDescent="0.25">
      <c r="A1808" s="55">
        <v>18.6999999999999</v>
      </c>
    </row>
    <row r="1809" spans="1:1" x14ac:dyDescent="0.25">
      <c r="A1809" s="55">
        <v>3</v>
      </c>
    </row>
    <row r="1810" spans="1:1" x14ac:dyDescent="0.25">
      <c r="A1810" s="55">
        <v>37</v>
      </c>
    </row>
    <row r="1811" spans="1:1" x14ac:dyDescent="0.25">
      <c r="A1811" s="55">
        <v>27.25</v>
      </c>
    </row>
    <row r="1812" spans="1:1" x14ac:dyDescent="0.25">
      <c r="A1812" s="55">
        <v>16</v>
      </c>
    </row>
    <row r="1813" spans="1:1" x14ac:dyDescent="0.25">
      <c r="A1813" s="55">
        <v>96</v>
      </c>
    </row>
    <row r="1814" spans="1:1" x14ac:dyDescent="0.25">
      <c r="A1814" s="55">
        <v>50</v>
      </c>
    </row>
    <row r="1815" spans="1:1" x14ac:dyDescent="0.25">
      <c r="A1815" s="55">
        <v>32</v>
      </c>
    </row>
    <row r="1816" spans="1:1" x14ac:dyDescent="0.25">
      <c r="A1816" s="55">
        <v>37</v>
      </c>
    </row>
    <row r="1817" spans="1:1" x14ac:dyDescent="0.25">
      <c r="A1817" s="55">
        <v>28.899999999999899</v>
      </c>
    </row>
    <row r="1818" spans="1:1" x14ac:dyDescent="0.25">
      <c r="A1818" s="55">
        <v>7</v>
      </c>
    </row>
    <row r="1819" spans="1:1" x14ac:dyDescent="0.25">
      <c r="A1819" s="55">
        <v>37</v>
      </c>
    </row>
    <row r="1820" spans="1:1" x14ac:dyDescent="0.25">
      <c r="A1820" s="55">
        <v>37</v>
      </c>
    </row>
    <row r="1821" spans="1:1" x14ac:dyDescent="0.25">
      <c r="A1821" s="55">
        <v>24.649999999999899</v>
      </c>
    </row>
    <row r="1822" spans="1:1" x14ac:dyDescent="0.25">
      <c r="A1822" s="55">
        <v>40</v>
      </c>
    </row>
    <row r="1823" spans="1:1" x14ac:dyDescent="0.25">
      <c r="A1823" s="55">
        <v>55</v>
      </c>
    </row>
    <row r="1824" spans="1:1" x14ac:dyDescent="0.25">
      <c r="A1824" s="55">
        <v>7</v>
      </c>
    </row>
    <row r="1825" spans="1:1" x14ac:dyDescent="0.25">
      <c r="A1825" s="55">
        <v>6</v>
      </c>
    </row>
    <row r="1826" spans="1:1" x14ac:dyDescent="0.25">
      <c r="A1826" s="55">
        <v>34</v>
      </c>
    </row>
    <row r="1827" spans="1:1" x14ac:dyDescent="0.25">
      <c r="A1827" s="55">
        <v>9</v>
      </c>
    </row>
    <row r="1828" spans="1:1" x14ac:dyDescent="0.25">
      <c r="A1828" s="55">
        <v>7.95</v>
      </c>
    </row>
    <row r="1829" spans="1:1" x14ac:dyDescent="0.25">
      <c r="A1829" s="55">
        <v>15</v>
      </c>
    </row>
    <row r="1830" spans="1:1" x14ac:dyDescent="0.25">
      <c r="A1830" s="55">
        <v>31.4499999999999</v>
      </c>
    </row>
    <row r="1831" spans="1:1" x14ac:dyDescent="0.25">
      <c r="A1831" s="55">
        <v>55</v>
      </c>
    </row>
    <row r="1832" spans="1:1" x14ac:dyDescent="0.25">
      <c r="A1832" s="55">
        <v>16</v>
      </c>
    </row>
    <row r="1833" spans="1:1" x14ac:dyDescent="0.25">
      <c r="A1833" s="55">
        <v>51</v>
      </c>
    </row>
    <row r="1834" spans="1:1" x14ac:dyDescent="0.25">
      <c r="A1834" s="55">
        <v>32</v>
      </c>
    </row>
    <row r="1835" spans="1:1" x14ac:dyDescent="0.25">
      <c r="A1835" s="55">
        <v>16</v>
      </c>
    </row>
    <row r="1836" spans="1:1" x14ac:dyDescent="0.25">
      <c r="A1836" s="55">
        <v>34</v>
      </c>
    </row>
    <row r="1837" spans="1:1" x14ac:dyDescent="0.25">
      <c r="A1837" s="55">
        <v>34</v>
      </c>
    </row>
    <row r="1838" spans="1:1" x14ac:dyDescent="0.25">
      <c r="A1838" s="55">
        <v>16</v>
      </c>
    </row>
    <row r="1839" spans="1:1" x14ac:dyDescent="0.25">
      <c r="A1839" s="55">
        <v>50</v>
      </c>
    </row>
    <row r="1840" spans="1:1" x14ac:dyDescent="0.25">
      <c r="A1840" s="55">
        <v>40</v>
      </c>
    </row>
    <row r="1841" spans="1:1" x14ac:dyDescent="0.25">
      <c r="A1841" s="55">
        <v>40</v>
      </c>
    </row>
    <row r="1842" spans="1:1" x14ac:dyDescent="0.25">
      <c r="A1842" s="55">
        <v>32</v>
      </c>
    </row>
    <row r="1843" spans="1:1" x14ac:dyDescent="0.25">
      <c r="A1843" s="55">
        <v>3.25</v>
      </c>
    </row>
    <row r="1844" spans="1:1" x14ac:dyDescent="0.25">
      <c r="A1844" s="55">
        <v>27.1</v>
      </c>
    </row>
    <row r="1845" spans="1:1" x14ac:dyDescent="0.25">
      <c r="A1845" s="55">
        <v>5</v>
      </c>
    </row>
    <row r="1846" spans="1:1" x14ac:dyDescent="0.25">
      <c r="A1846" s="55">
        <v>37</v>
      </c>
    </row>
    <row r="1847" spans="1:1" x14ac:dyDescent="0.25">
      <c r="A1847" s="55">
        <v>34</v>
      </c>
    </row>
    <row r="1848" spans="1:1" x14ac:dyDescent="0.25">
      <c r="A1848" s="55">
        <v>16</v>
      </c>
    </row>
    <row r="1849" spans="1:1" x14ac:dyDescent="0.25">
      <c r="A1849" s="55">
        <v>34</v>
      </c>
    </row>
    <row r="1850" spans="1:1" x14ac:dyDescent="0.25">
      <c r="A1850" s="55">
        <v>27.85</v>
      </c>
    </row>
    <row r="1851" spans="1:1" x14ac:dyDescent="0.25">
      <c r="A1851" s="55">
        <v>51</v>
      </c>
    </row>
    <row r="1852" spans="1:1" x14ac:dyDescent="0.25">
      <c r="A1852" s="55">
        <v>39</v>
      </c>
    </row>
    <row r="1853" spans="1:1" x14ac:dyDescent="0.25">
      <c r="A1853" s="55">
        <v>16</v>
      </c>
    </row>
    <row r="1854" spans="1:1" x14ac:dyDescent="0.25">
      <c r="A1854" s="55">
        <v>39</v>
      </c>
    </row>
    <row r="1855" spans="1:1" x14ac:dyDescent="0.25">
      <c r="A1855" s="55">
        <v>3</v>
      </c>
    </row>
    <row r="1856" spans="1:1" x14ac:dyDescent="0.25">
      <c r="A1856" s="55">
        <v>16</v>
      </c>
    </row>
    <row r="1857" spans="1:1" x14ac:dyDescent="0.25">
      <c r="A1857" s="55">
        <v>31.4499999999999</v>
      </c>
    </row>
    <row r="1858" spans="1:1" x14ac:dyDescent="0.25">
      <c r="A1858" s="55">
        <v>33.149999999999899</v>
      </c>
    </row>
    <row r="1859" spans="1:1" x14ac:dyDescent="0.25">
      <c r="A1859" s="55">
        <v>29.75</v>
      </c>
    </row>
    <row r="1860" spans="1:1" x14ac:dyDescent="0.25">
      <c r="A1860" s="55">
        <v>29.75</v>
      </c>
    </row>
    <row r="1861" spans="1:1" x14ac:dyDescent="0.25">
      <c r="A1861" s="55">
        <v>27.1999999999999</v>
      </c>
    </row>
    <row r="1862" spans="1:1" x14ac:dyDescent="0.25">
      <c r="A1862" s="55">
        <v>37</v>
      </c>
    </row>
    <row r="1863" spans="1:1" x14ac:dyDescent="0.25">
      <c r="A1863" s="55">
        <v>51</v>
      </c>
    </row>
    <row r="1864" spans="1:1" x14ac:dyDescent="0.25">
      <c r="A1864" s="55">
        <v>34</v>
      </c>
    </row>
    <row r="1865" spans="1:1" x14ac:dyDescent="0.25">
      <c r="A1865" s="55">
        <v>28.899999999999899</v>
      </c>
    </row>
    <row r="1866" spans="1:1" x14ac:dyDescent="0.25">
      <c r="A1866" s="55">
        <v>11.1999999999999</v>
      </c>
    </row>
    <row r="1867" spans="1:1" x14ac:dyDescent="0.25">
      <c r="A1867" s="55">
        <v>32</v>
      </c>
    </row>
    <row r="1868" spans="1:1" x14ac:dyDescent="0.25">
      <c r="A1868" s="55">
        <v>32</v>
      </c>
    </row>
    <row r="1869" spans="1:1" x14ac:dyDescent="0.25">
      <c r="A1869" s="55">
        <v>39</v>
      </c>
    </row>
    <row r="1870" spans="1:1" x14ac:dyDescent="0.25">
      <c r="A1870" s="55">
        <v>44.6</v>
      </c>
    </row>
    <row r="1871" spans="1:1" x14ac:dyDescent="0.25">
      <c r="A1871" s="55">
        <v>15</v>
      </c>
    </row>
    <row r="1872" spans="1:1" x14ac:dyDescent="0.25">
      <c r="A1872" s="55">
        <v>39</v>
      </c>
    </row>
    <row r="1873" spans="1:1" x14ac:dyDescent="0.25">
      <c r="A1873" s="55">
        <v>34</v>
      </c>
    </row>
    <row r="1874" spans="1:1" x14ac:dyDescent="0.25">
      <c r="A1874" s="55">
        <v>5</v>
      </c>
    </row>
    <row r="1875" spans="1:1" x14ac:dyDescent="0.25">
      <c r="A1875" s="55">
        <v>48.2</v>
      </c>
    </row>
    <row r="1876" spans="1:1" x14ac:dyDescent="0.25">
      <c r="A1876" s="55">
        <v>16</v>
      </c>
    </row>
    <row r="1877" spans="1:1" x14ac:dyDescent="0.25">
      <c r="A1877" s="55">
        <v>7</v>
      </c>
    </row>
    <row r="1878" spans="1:1" x14ac:dyDescent="0.25">
      <c r="A1878" s="55">
        <v>28.899999999999899</v>
      </c>
    </row>
    <row r="1879" spans="1:1" x14ac:dyDescent="0.25">
      <c r="A1879" s="55">
        <v>39</v>
      </c>
    </row>
    <row r="1880" spans="1:1" x14ac:dyDescent="0.25">
      <c r="A1880" s="55">
        <v>22.4499999999999</v>
      </c>
    </row>
    <row r="1881" spans="1:1" x14ac:dyDescent="0.25">
      <c r="A1881" s="55">
        <v>34</v>
      </c>
    </row>
    <row r="1882" spans="1:1" x14ac:dyDescent="0.25">
      <c r="A1882" s="55">
        <v>37</v>
      </c>
    </row>
    <row r="1883" spans="1:1" x14ac:dyDescent="0.25">
      <c r="A1883" s="55">
        <v>28.899999999999899</v>
      </c>
    </row>
    <row r="1884" spans="1:1" x14ac:dyDescent="0.25">
      <c r="A1884" s="55">
        <v>34</v>
      </c>
    </row>
    <row r="1885" spans="1:1" x14ac:dyDescent="0.25">
      <c r="A1885" s="55">
        <v>44.35</v>
      </c>
    </row>
    <row r="1886" spans="1:1" x14ac:dyDescent="0.25">
      <c r="A1886" s="55">
        <v>37</v>
      </c>
    </row>
    <row r="1887" spans="1:1" x14ac:dyDescent="0.25">
      <c r="A1887" s="55">
        <v>37</v>
      </c>
    </row>
    <row r="1888" spans="1:1" x14ac:dyDescent="0.25">
      <c r="A1888" s="55">
        <v>28.899999999999899</v>
      </c>
    </row>
    <row r="1889" spans="1:1" x14ac:dyDescent="0.25">
      <c r="A1889" s="55">
        <v>3</v>
      </c>
    </row>
    <row r="1890" spans="1:1" x14ac:dyDescent="0.25">
      <c r="A1890" s="55">
        <v>35</v>
      </c>
    </row>
    <row r="1891" spans="1:1" x14ac:dyDescent="0.25">
      <c r="A1891" s="55">
        <v>34</v>
      </c>
    </row>
    <row r="1892" spans="1:1" x14ac:dyDescent="0.25">
      <c r="A1892" s="55">
        <v>24</v>
      </c>
    </row>
    <row r="1893" spans="1:1" x14ac:dyDescent="0.25">
      <c r="A1893" s="55">
        <v>28.899999999999899</v>
      </c>
    </row>
    <row r="1894" spans="1:1" x14ac:dyDescent="0.25">
      <c r="A1894" s="55">
        <v>9</v>
      </c>
    </row>
    <row r="1895" spans="1:1" x14ac:dyDescent="0.25">
      <c r="A1895" s="55">
        <v>37</v>
      </c>
    </row>
    <row r="1896" spans="1:1" x14ac:dyDescent="0.25">
      <c r="A1896" s="55">
        <v>30</v>
      </c>
    </row>
    <row r="1897" spans="1:1" x14ac:dyDescent="0.25">
      <c r="A1897" s="55">
        <v>51</v>
      </c>
    </row>
    <row r="1898" spans="1:1" x14ac:dyDescent="0.25">
      <c r="A1898" s="55">
        <v>28.899999999999899</v>
      </c>
    </row>
    <row r="1899" spans="1:1" x14ac:dyDescent="0.25">
      <c r="A1899" s="55">
        <v>31.4499999999999</v>
      </c>
    </row>
    <row r="1900" spans="1:1" x14ac:dyDescent="0.25">
      <c r="A1900" s="55">
        <v>34</v>
      </c>
    </row>
    <row r="1901" spans="1:1" x14ac:dyDescent="0.25">
      <c r="A1901" s="55">
        <v>37</v>
      </c>
    </row>
    <row r="1902" spans="1:1" x14ac:dyDescent="0.25">
      <c r="A1902" s="55">
        <v>28.899999999999899</v>
      </c>
    </row>
    <row r="1903" spans="1:1" x14ac:dyDescent="0.25">
      <c r="A1903" s="55">
        <v>31.4499999999999</v>
      </c>
    </row>
    <row r="1904" spans="1:1" x14ac:dyDescent="0.25">
      <c r="A1904" s="55">
        <v>50</v>
      </c>
    </row>
    <row r="1905" spans="1:1" x14ac:dyDescent="0.25">
      <c r="A1905" s="55">
        <v>37</v>
      </c>
    </row>
    <row r="1906" spans="1:1" x14ac:dyDescent="0.25">
      <c r="A1906" s="55">
        <v>5</v>
      </c>
    </row>
    <row r="1907" spans="1:1" x14ac:dyDescent="0.25">
      <c r="A1907" s="55">
        <v>34</v>
      </c>
    </row>
    <row r="1908" spans="1:1" x14ac:dyDescent="0.25">
      <c r="A1908" s="55">
        <v>35</v>
      </c>
    </row>
    <row r="1909" spans="1:1" x14ac:dyDescent="0.25">
      <c r="A1909" s="55">
        <v>34</v>
      </c>
    </row>
    <row r="1910" spans="1:1" x14ac:dyDescent="0.25">
      <c r="A1910" s="55">
        <v>3</v>
      </c>
    </row>
    <row r="1911" spans="1:1" x14ac:dyDescent="0.25">
      <c r="A1911" s="55">
        <v>34</v>
      </c>
    </row>
    <row r="1912" spans="1:1" x14ac:dyDescent="0.25">
      <c r="A1912" s="55">
        <v>0.84999999999999898</v>
      </c>
    </row>
    <row r="1913" spans="1:1" x14ac:dyDescent="0.25">
      <c r="A1913" s="55">
        <v>2.5499999999999998</v>
      </c>
    </row>
    <row r="1914" spans="1:1" x14ac:dyDescent="0.25">
      <c r="A1914" s="55">
        <v>41</v>
      </c>
    </row>
    <row r="1915" spans="1:1" x14ac:dyDescent="0.25">
      <c r="A1915" s="55">
        <v>34</v>
      </c>
    </row>
    <row r="1916" spans="1:1" x14ac:dyDescent="0.25">
      <c r="A1916" s="55">
        <v>32</v>
      </c>
    </row>
    <row r="1917" spans="1:1" x14ac:dyDescent="0.25">
      <c r="A1917" s="55">
        <v>35</v>
      </c>
    </row>
    <row r="1918" spans="1:1" x14ac:dyDescent="0.25">
      <c r="A1918" s="55">
        <v>14.5999999999999</v>
      </c>
    </row>
    <row r="1919" spans="1:1" x14ac:dyDescent="0.25">
      <c r="A1919" s="55">
        <v>34</v>
      </c>
    </row>
    <row r="1920" spans="1:1" x14ac:dyDescent="0.25">
      <c r="A1920" s="55">
        <v>34</v>
      </c>
    </row>
    <row r="1921" spans="1:1" x14ac:dyDescent="0.25">
      <c r="A1921" s="55">
        <v>50</v>
      </c>
    </row>
    <row r="1922" spans="1:1" x14ac:dyDescent="0.25">
      <c r="A1922" s="55">
        <v>16</v>
      </c>
    </row>
    <row r="1923" spans="1:1" x14ac:dyDescent="0.25">
      <c r="A1923" s="55">
        <v>34</v>
      </c>
    </row>
    <row r="1924" spans="1:1" x14ac:dyDescent="0.25">
      <c r="A1924" s="55">
        <v>31.4499999999999</v>
      </c>
    </row>
    <row r="1925" spans="1:1" x14ac:dyDescent="0.25">
      <c r="A1925" s="55">
        <v>5</v>
      </c>
    </row>
    <row r="1926" spans="1:1" x14ac:dyDescent="0.25">
      <c r="A1926" s="55">
        <v>28.899999999999899</v>
      </c>
    </row>
    <row r="1927" spans="1:1" x14ac:dyDescent="0.25">
      <c r="A1927" s="55">
        <v>15</v>
      </c>
    </row>
    <row r="1928" spans="1:1" x14ac:dyDescent="0.25">
      <c r="A1928" s="55">
        <v>0.4</v>
      </c>
    </row>
    <row r="1929" spans="1:1" x14ac:dyDescent="0.25">
      <c r="A1929" s="55">
        <v>31.4499999999999</v>
      </c>
    </row>
    <row r="1930" spans="1:1" x14ac:dyDescent="0.25">
      <c r="A1930" s="55">
        <v>31.4499999999999</v>
      </c>
    </row>
    <row r="1931" spans="1:1" x14ac:dyDescent="0.25">
      <c r="A1931" s="55">
        <v>5.0999999999999899</v>
      </c>
    </row>
    <row r="1932" spans="1:1" x14ac:dyDescent="0.25">
      <c r="A1932" s="55">
        <v>7</v>
      </c>
    </row>
    <row r="1933" spans="1:1" x14ac:dyDescent="0.25">
      <c r="A1933" s="55">
        <v>5</v>
      </c>
    </row>
    <row r="1934" spans="1:1" x14ac:dyDescent="0.25">
      <c r="A1934" s="55">
        <v>0</v>
      </c>
    </row>
    <row r="1935" spans="1:1" x14ac:dyDescent="0.25">
      <c r="A1935" s="55">
        <v>40</v>
      </c>
    </row>
    <row r="1936" spans="1:1" x14ac:dyDescent="0.25">
      <c r="A1936" s="55">
        <v>10</v>
      </c>
    </row>
    <row r="1937" spans="1:1" x14ac:dyDescent="0.25">
      <c r="A1937" s="55">
        <v>65</v>
      </c>
    </row>
    <row r="1938" spans="1:1" x14ac:dyDescent="0.25">
      <c r="A1938" s="55">
        <v>28.899999999999899</v>
      </c>
    </row>
    <row r="1939" spans="1:1" x14ac:dyDescent="0.25">
      <c r="A1939" s="55">
        <v>10</v>
      </c>
    </row>
    <row r="1940" spans="1:1" x14ac:dyDescent="0.25">
      <c r="A1940" s="55">
        <v>39</v>
      </c>
    </row>
    <row r="1941" spans="1:1" x14ac:dyDescent="0.25">
      <c r="A1941" s="55">
        <v>16</v>
      </c>
    </row>
    <row r="1942" spans="1:1" x14ac:dyDescent="0.25">
      <c r="A1942" s="55">
        <v>31.4499999999999</v>
      </c>
    </row>
    <row r="1943" spans="1:1" x14ac:dyDescent="0.25">
      <c r="A1943" s="55">
        <v>13.6</v>
      </c>
    </row>
    <row r="1944" spans="1:1" x14ac:dyDescent="0.25">
      <c r="A1944" s="55">
        <v>5</v>
      </c>
    </row>
    <row r="1945" spans="1:1" x14ac:dyDescent="0.25">
      <c r="A1945" s="55">
        <v>16</v>
      </c>
    </row>
    <row r="1946" spans="1:1" x14ac:dyDescent="0.25">
      <c r="A1946" s="55">
        <v>0</v>
      </c>
    </row>
    <row r="1947" spans="1:1" x14ac:dyDescent="0.25">
      <c r="A1947" s="55">
        <v>30</v>
      </c>
    </row>
    <row r="1948" spans="1:1" x14ac:dyDescent="0.25">
      <c r="A1948" s="55">
        <v>27</v>
      </c>
    </row>
    <row r="1949" spans="1:1" x14ac:dyDescent="0.25">
      <c r="A1949" s="55">
        <v>28</v>
      </c>
    </row>
    <row r="1950" spans="1:1" x14ac:dyDescent="0.25">
      <c r="A1950" s="55">
        <v>37</v>
      </c>
    </row>
    <row r="1951" spans="1:1" x14ac:dyDescent="0.25">
      <c r="A1951" s="55">
        <v>15</v>
      </c>
    </row>
    <row r="1952" spans="1:1" x14ac:dyDescent="0.25">
      <c r="A1952" s="55">
        <v>0.4</v>
      </c>
    </row>
    <row r="1953" spans="1:1" x14ac:dyDescent="0.25">
      <c r="A1953" s="55">
        <v>50</v>
      </c>
    </row>
    <row r="1954" spans="1:1" x14ac:dyDescent="0.25">
      <c r="A1954" s="55">
        <v>5</v>
      </c>
    </row>
    <row r="1955" spans="1:1" x14ac:dyDescent="0.25">
      <c r="A1955" s="55">
        <v>37</v>
      </c>
    </row>
    <row r="1956" spans="1:1" x14ac:dyDescent="0.25">
      <c r="A1956" s="55">
        <v>2.8</v>
      </c>
    </row>
    <row r="1957" spans="1:1" x14ac:dyDescent="0.25">
      <c r="A1957" s="55">
        <v>31.4499999999999</v>
      </c>
    </row>
    <row r="1958" spans="1:1" x14ac:dyDescent="0.25">
      <c r="A1958" s="55">
        <v>3</v>
      </c>
    </row>
    <row r="1959" spans="1:1" x14ac:dyDescent="0.25">
      <c r="A1959" s="55">
        <v>28.899999999999899</v>
      </c>
    </row>
    <row r="1960" spans="1:1" x14ac:dyDescent="0.25">
      <c r="A1960" s="55">
        <v>0</v>
      </c>
    </row>
    <row r="1961" spans="1:1" x14ac:dyDescent="0.25">
      <c r="A1961" s="55">
        <v>37</v>
      </c>
    </row>
    <row r="1962" spans="1:1" x14ac:dyDescent="0.25">
      <c r="A1962" s="55">
        <v>35</v>
      </c>
    </row>
    <row r="1963" spans="1:1" x14ac:dyDescent="0.25">
      <c r="A1963" s="55">
        <v>35</v>
      </c>
    </row>
    <row r="1964" spans="1:1" x14ac:dyDescent="0.25">
      <c r="A1964" s="55">
        <v>34.899999999999899</v>
      </c>
    </row>
    <row r="1965" spans="1:1" x14ac:dyDescent="0.25">
      <c r="A1965" s="55">
        <v>5.8</v>
      </c>
    </row>
    <row r="1966" spans="1:1" x14ac:dyDescent="0.25">
      <c r="A1966" s="55">
        <v>47</v>
      </c>
    </row>
    <row r="1967" spans="1:1" x14ac:dyDescent="0.25">
      <c r="A1967" s="55">
        <v>6</v>
      </c>
    </row>
    <row r="1968" spans="1:1" x14ac:dyDescent="0.25">
      <c r="A1968" s="55">
        <v>51</v>
      </c>
    </row>
    <row r="1969" spans="1:1" x14ac:dyDescent="0.25">
      <c r="A1969" s="55">
        <v>55</v>
      </c>
    </row>
    <row r="1970" spans="1:1" x14ac:dyDescent="0.25">
      <c r="A1970" s="55">
        <v>42</v>
      </c>
    </row>
    <row r="1971" spans="1:1" x14ac:dyDescent="0.25">
      <c r="A1971" s="55">
        <v>28.899999999999899</v>
      </c>
    </row>
    <row r="1972" spans="1:1" x14ac:dyDescent="0.25">
      <c r="A1972" s="55">
        <v>34</v>
      </c>
    </row>
    <row r="1973" spans="1:1" x14ac:dyDescent="0.25">
      <c r="A1973" s="55">
        <v>5</v>
      </c>
    </row>
    <row r="1974" spans="1:1" x14ac:dyDescent="0.25">
      <c r="A1974" s="55">
        <v>51</v>
      </c>
    </row>
    <row r="1975" spans="1:1" x14ac:dyDescent="0.25">
      <c r="A1975" s="55">
        <v>15</v>
      </c>
    </row>
    <row r="1976" spans="1:1" x14ac:dyDescent="0.25">
      <c r="A1976" s="55">
        <v>17.8</v>
      </c>
    </row>
    <row r="1977" spans="1:1" x14ac:dyDescent="0.25">
      <c r="A1977" s="55">
        <v>52.549999999999898</v>
      </c>
    </row>
    <row r="1978" spans="1:1" x14ac:dyDescent="0.25">
      <c r="A1978" s="55">
        <v>35</v>
      </c>
    </row>
    <row r="1979" spans="1:1" x14ac:dyDescent="0.25">
      <c r="A1979" s="55">
        <v>24.1999999999999</v>
      </c>
    </row>
    <row r="1980" spans="1:1" x14ac:dyDescent="0.25">
      <c r="A1980" s="55">
        <v>34</v>
      </c>
    </row>
    <row r="1981" spans="1:1" x14ac:dyDescent="0.25">
      <c r="A1981" s="55">
        <v>34</v>
      </c>
    </row>
    <row r="1982" spans="1:1" x14ac:dyDescent="0.25">
      <c r="A1982" s="55">
        <v>15</v>
      </c>
    </row>
    <row r="1983" spans="1:1" x14ac:dyDescent="0.25">
      <c r="A1983" s="55">
        <v>16</v>
      </c>
    </row>
    <row r="1984" spans="1:1" x14ac:dyDescent="0.25">
      <c r="A1984" s="55">
        <v>37</v>
      </c>
    </row>
    <row r="1985" spans="1:1" x14ac:dyDescent="0.25">
      <c r="A1985" s="55">
        <v>5</v>
      </c>
    </row>
    <row r="1986" spans="1:1" x14ac:dyDescent="0.25">
      <c r="A1986" s="55">
        <v>37</v>
      </c>
    </row>
    <row r="1987" spans="1:1" x14ac:dyDescent="0.25">
      <c r="A1987" s="55">
        <v>24.649999999999899</v>
      </c>
    </row>
    <row r="1988" spans="1:1" x14ac:dyDescent="0.25">
      <c r="A1988" s="55">
        <v>16</v>
      </c>
    </row>
    <row r="1989" spans="1:1" x14ac:dyDescent="0.25">
      <c r="A1989" s="55">
        <v>0</v>
      </c>
    </row>
    <row r="1990" spans="1:1" x14ac:dyDescent="0.25">
      <c r="A1990" s="55">
        <v>29</v>
      </c>
    </row>
    <row r="1991" spans="1:1" x14ac:dyDescent="0.25">
      <c r="A1991" s="55">
        <v>37</v>
      </c>
    </row>
    <row r="1992" spans="1:1" x14ac:dyDescent="0.25">
      <c r="A1992" s="55">
        <v>16</v>
      </c>
    </row>
    <row r="1993" spans="1:1" x14ac:dyDescent="0.25">
      <c r="A1993" s="55">
        <v>28</v>
      </c>
    </row>
    <row r="1994" spans="1:1" x14ac:dyDescent="0.25">
      <c r="A1994" s="55">
        <v>16</v>
      </c>
    </row>
    <row r="1995" spans="1:1" x14ac:dyDescent="0.25">
      <c r="A1995" s="55">
        <v>28</v>
      </c>
    </row>
    <row r="1996" spans="1:1" x14ac:dyDescent="0.25">
      <c r="A1996" s="55">
        <v>35</v>
      </c>
    </row>
    <row r="1997" spans="1:1" x14ac:dyDescent="0.25">
      <c r="A1997" s="55">
        <v>12.75</v>
      </c>
    </row>
    <row r="1998" spans="1:1" x14ac:dyDescent="0.25">
      <c r="A1998" s="55">
        <v>5</v>
      </c>
    </row>
    <row r="1999" spans="1:1" x14ac:dyDescent="0.25">
      <c r="A1999" s="55">
        <v>7</v>
      </c>
    </row>
    <row r="2000" spans="1:1" x14ac:dyDescent="0.25">
      <c r="A2000" s="55">
        <v>81.599999999999895</v>
      </c>
    </row>
    <row r="2001" spans="1:1" x14ac:dyDescent="0.25">
      <c r="A2001" s="55">
        <v>50</v>
      </c>
    </row>
    <row r="2002" spans="1:1" x14ac:dyDescent="0.25">
      <c r="A2002" s="55">
        <v>15</v>
      </c>
    </row>
    <row r="2003" spans="1:1" x14ac:dyDescent="0.25">
      <c r="A2003" s="55">
        <v>40</v>
      </c>
    </row>
    <row r="2004" spans="1:1" x14ac:dyDescent="0.25">
      <c r="A2004" s="55">
        <v>37</v>
      </c>
    </row>
    <row r="2005" spans="1:1" x14ac:dyDescent="0.25">
      <c r="A2005" s="55">
        <v>16</v>
      </c>
    </row>
    <row r="2006" spans="1:1" x14ac:dyDescent="0.25">
      <c r="A2006" s="55">
        <v>32</v>
      </c>
    </row>
    <row r="2007" spans="1:1" x14ac:dyDescent="0.25">
      <c r="A2007" s="55">
        <v>34</v>
      </c>
    </row>
    <row r="2008" spans="1:1" x14ac:dyDescent="0.25">
      <c r="A2008" s="55">
        <v>35</v>
      </c>
    </row>
    <row r="2009" spans="1:1" x14ac:dyDescent="0.25">
      <c r="A2009" s="55">
        <v>37</v>
      </c>
    </row>
    <row r="2010" spans="1:1" x14ac:dyDescent="0.25">
      <c r="A2010" s="55">
        <v>15</v>
      </c>
    </row>
    <row r="2011" spans="1:1" x14ac:dyDescent="0.25">
      <c r="A2011" s="55">
        <v>39</v>
      </c>
    </row>
    <row r="2012" spans="1:1" x14ac:dyDescent="0.25">
      <c r="A2012" s="55">
        <v>31.4499999999999</v>
      </c>
    </row>
    <row r="2013" spans="1:1" x14ac:dyDescent="0.25">
      <c r="A2013" s="55">
        <v>35</v>
      </c>
    </row>
    <row r="2014" spans="1:1" x14ac:dyDescent="0.25">
      <c r="A2014" s="55">
        <v>16</v>
      </c>
    </row>
    <row r="2015" spans="1:1" x14ac:dyDescent="0.25">
      <c r="A2015" s="55">
        <v>8.0500000000000007</v>
      </c>
    </row>
    <row r="2016" spans="1:1" x14ac:dyDescent="0.25">
      <c r="A2016" s="55">
        <v>37</v>
      </c>
    </row>
    <row r="2017" spans="1:1" x14ac:dyDescent="0.25">
      <c r="A2017" s="55">
        <v>7</v>
      </c>
    </row>
    <row r="2018" spans="1:1" x14ac:dyDescent="0.25">
      <c r="A2018" s="55">
        <v>34</v>
      </c>
    </row>
    <row r="2019" spans="1:1" x14ac:dyDescent="0.25">
      <c r="A2019" s="55">
        <v>7</v>
      </c>
    </row>
    <row r="2020" spans="1:1" x14ac:dyDescent="0.25">
      <c r="A2020" s="55">
        <v>16</v>
      </c>
    </row>
    <row r="2021" spans="1:1" x14ac:dyDescent="0.25">
      <c r="A2021" s="55">
        <v>31.4499999999999</v>
      </c>
    </row>
    <row r="2022" spans="1:1" x14ac:dyDescent="0.25">
      <c r="A2022" s="55">
        <v>3</v>
      </c>
    </row>
    <row r="2023" spans="1:1" x14ac:dyDescent="0.25">
      <c r="A2023" s="55">
        <v>175</v>
      </c>
    </row>
    <row r="2024" spans="1:1" x14ac:dyDescent="0.25">
      <c r="A2024" s="55">
        <v>34</v>
      </c>
    </row>
    <row r="2025" spans="1:1" x14ac:dyDescent="0.25">
      <c r="A2025" s="55">
        <v>37</v>
      </c>
    </row>
    <row r="2026" spans="1:1" x14ac:dyDescent="0.25">
      <c r="A2026" s="55">
        <v>37</v>
      </c>
    </row>
    <row r="2027" spans="1:1" x14ac:dyDescent="0.25">
      <c r="A2027" s="55">
        <v>19</v>
      </c>
    </row>
    <row r="2028" spans="1:1" x14ac:dyDescent="0.25">
      <c r="A2028" s="55">
        <v>34</v>
      </c>
    </row>
    <row r="2029" spans="1:1" x14ac:dyDescent="0.25">
      <c r="A2029" s="55">
        <v>34</v>
      </c>
    </row>
    <row r="2030" spans="1:1" x14ac:dyDescent="0.25">
      <c r="A2030" s="55">
        <v>37</v>
      </c>
    </row>
    <row r="2031" spans="1:1" x14ac:dyDescent="0.25">
      <c r="A2031" s="55">
        <v>4.1500000000000004</v>
      </c>
    </row>
    <row r="2032" spans="1:1" x14ac:dyDescent="0.25">
      <c r="A2032" s="55">
        <v>28.899999999999899</v>
      </c>
    </row>
    <row r="2033" spans="1:1" x14ac:dyDescent="0.25">
      <c r="A2033" s="55">
        <v>5</v>
      </c>
    </row>
    <row r="2034" spans="1:1" x14ac:dyDescent="0.25">
      <c r="A2034" s="55">
        <v>15</v>
      </c>
    </row>
    <row r="2035" spans="1:1" x14ac:dyDescent="0.25">
      <c r="A2035" s="55">
        <v>31.4499999999999</v>
      </c>
    </row>
    <row r="2036" spans="1:1" x14ac:dyDescent="0.25">
      <c r="A2036" s="55">
        <v>29.75</v>
      </c>
    </row>
    <row r="2037" spans="1:1" x14ac:dyDescent="0.25">
      <c r="A2037" s="55">
        <v>16</v>
      </c>
    </row>
    <row r="2038" spans="1:1" x14ac:dyDescent="0.25">
      <c r="A2038" s="55">
        <v>7</v>
      </c>
    </row>
    <row r="2039" spans="1:1" x14ac:dyDescent="0.25">
      <c r="A2039" s="55">
        <v>34</v>
      </c>
    </row>
    <row r="2040" spans="1:1" x14ac:dyDescent="0.25">
      <c r="A2040" s="55">
        <v>3</v>
      </c>
    </row>
    <row r="2041" spans="1:1" x14ac:dyDescent="0.25">
      <c r="A2041" s="55">
        <v>40</v>
      </c>
    </row>
    <row r="2042" spans="1:1" x14ac:dyDescent="0.25">
      <c r="A2042" s="55">
        <v>15</v>
      </c>
    </row>
    <row r="2043" spans="1:1" x14ac:dyDescent="0.25">
      <c r="A2043" s="55">
        <v>16</v>
      </c>
    </row>
    <row r="2044" spans="1:1" x14ac:dyDescent="0.25">
      <c r="A2044" s="55">
        <v>31.4499999999999</v>
      </c>
    </row>
    <row r="2045" spans="1:1" x14ac:dyDescent="0.25">
      <c r="A2045" s="55">
        <v>34</v>
      </c>
    </row>
    <row r="2046" spans="1:1" x14ac:dyDescent="0.25">
      <c r="A2046" s="55">
        <v>55</v>
      </c>
    </row>
    <row r="2047" spans="1:1" x14ac:dyDescent="0.25">
      <c r="A2047" s="55">
        <v>30</v>
      </c>
    </row>
    <row r="2048" spans="1:1" x14ac:dyDescent="0.25">
      <c r="A2048" s="55">
        <v>27</v>
      </c>
    </row>
    <row r="2049" spans="1:1" x14ac:dyDescent="0.25">
      <c r="A2049" s="55">
        <v>45</v>
      </c>
    </row>
    <row r="2050" spans="1:1" x14ac:dyDescent="0.25">
      <c r="A2050" s="55">
        <v>28.899999999999899</v>
      </c>
    </row>
    <row r="2051" spans="1:1" x14ac:dyDescent="0.25">
      <c r="A2051" s="55">
        <v>32</v>
      </c>
    </row>
    <row r="2052" spans="1:1" x14ac:dyDescent="0.25">
      <c r="A2052" s="55">
        <v>24</v>
      </c>
    </row>
    <row r="2053" spans="1:1" x14ac:dyDescent="0.25">
      <c r="A2053" s="55">
        <v>28</v>
      </c>
    </row>
    <row r="2054" spans="1:1" x14ac:dyDescent="0.25">
      <c r="A2054" s="55">
        <v>0.84999999999999898</v>
      </c>
    </row>
    <row r="2055" spans="1:1" x14ac:dyDescent="0.25">
      <c r="A2055" s="55">
        <v>32</v>
      </c>
    </row>
    <row r="2056" spans="1:1" x14ac:dyDescent="0.25">
      <c r="A2056" s="55">
        <v>28.899999999999899</v>
      </c>
    </row>
    <row r="2057" spans="1:1" x14ac:dyDescent="0.25">
      <c r="A2057" s="55">
        <v>35</v>
      </c>
    </row>
    <row r="2058" spans="1:1" x14ac:dyDescent="0.25">
      <c r="A2058" s="55">
        <v>28.899999999999899</v>
      </c>
    </row>
    <row r="2059" spans="1:1" x14ac:dyDescent="0.25">
      <c r="A2059" s="55">
        <v>7</v>
      </c>
    </row>
    <row r="2060" spans="1:1" x14ac:dyDescent="0.25">
      <c r="A2060" s="55">
        <v>37</v>
      </c>
    </row>
    <row r="2061" spans="1:1" x14ac:dyDescent="0.25">
      <c r="A2061" s="55">
        <v>34</v>
      </c>
    </row>
    <row r="2062" spans="1:1" x14ac:dyDescent="0.25">
      <c r="A2062" s="55">
        <v>34</v>
      </c>
    </row>
    <row r="2063" spans="1:1" x14ac:dyDescent="0.25">
      <c r="A2063" s="55">
        <v>31.4499999999999</v>
      </c>
    </row>
    <row r="2064" spans="1:1" x14ac:dyDescent="0.25">
      <c r="A2064" s="55">
        <v>75</v>
      </c>
    </row>
    <row r="2065" spans="1:1" x14ac:dyDescent="0.25">
      <c r="A2065" s="55">
        <v>3</v>
      </c>
    </row>
    <row r="2066" spans="1:1" x14ac:dyDescent="0.25">
      <c r="A2066" s="55">
        <v>34</v>
      </c>
    </row>
    <row r="2067" spans="1:1" x14ac:dyDescent="0.25">
      <c r="A2067" s="55">
        <v>0</v>
      </c>
    </row>
    <row r="2068" spans="1:1" x14ac:dyDescent="0.25">
      <c r="A2068" s="55">
        <v>31.4499999999999</v>
      </c>
    </row>
    <row r="2069" spans="1:1" x14ac:dyDescent="0.25">
      <c r="A2069" s="55">
        <v>29</v>
      </c>
    </row>
    <row r="2070" spans="1:1" x14ac:dyDescent="0.25">
      <c r="A2070" s="55">
        <v>16</v>
      </c>
    </row>
    <row r="2071" spans="1:1" x14ac:dyDescent="0.25">
      <c r="A2071" s="55">
        <v>32</v>
      </c>
    </row>
    <row r="2072" spans="1:1" x14ac:dyDescent="0.25">
      <c r="A2072" s="55">
        <v>37</v>
      </c>
    </row>
    <row r="2073" spans="1:1" x14ac:dyDescent="0.25">
      <c r="A2073" s="55">
        <v>29</v>
      </c>
    </row>
    <row r="2074" spans="1:1" x14ac:dyDescent="0.25">
      <c r="A2074" s="55">
        <v>7</v>
      </c>
    </row>
    <row r="2075" spans="1:1" x14ac:dyDescent="0.25">
      <c r="A2075" s="55">
        <v>37</v>
      </c>
    </row>
    <row r="2076" spans="1:1" x14ac:dyDescent="0.25">
      <c r="A2076" s="55">
        <v>15</v>
      </c>
    </row>
    <row r="2077" spans="1:1" x14ac:dyDescent="0.25">
      <c r="A2077" s="55">
        <v>24</v>
      </c>
    </row>
    <row r="2078" spans="1:1" x14ac:dyDescent="0.25">
      <c r="A2078" s="55">
        <v>27</v>
      </c>
    </row>
    <row r="2079" spans="1:1" x14ac:dyDescent="0.25">
      <c r="A2079" s="55">
        <v>29.75</v>
      </c>
    </row>
    <row r="2080" spans="1:1" x14ac:dyDescent="0.25">
      <c r="A2080" s="55">
        <v>5</v>
      </c>
    </row>
    <row r="2081" spans="1:1" x14ac:dyDescent="0.25">
      <c r="A2081" s="55">
        <v>0</v>
      </c>
    </row>
    <row r="2082" spans="1:1" x14ac:dyDescent="0.25">
      <c r="A2082" s="55">
        <v>31.4499999999999</v>
      </c>
    </row>
    <row r="2083" spans="1:1" x14ac:dyDescent="0.25">
      <c r="A2083" s="55">
        <v>30.6999999999999</v>
      </c>
    </row>
    <row r="2084" spans="1:1" x14ac:dyDescent="0.25">
      <c r="A2084" s="55">
        <v>50</v>
      </c>
    </row>
    <row r="2085" spans="1:1" x14ac:dyDescent="0.25">
      <c r="A2085" s="55">
        <v>25.55</v>
      </c>
    </row>
    <row r="2086" spans="1:1" x14ac:dyDescent="0.25">
      <c r="A2086" s="55">
        <v>27.1999999999999</v>
      </c>
    </row>
    <row r="2087" spans="1:1" x14ac:dyDescent="0.25">
      <c r="A2087" s="55">
        <v>37</v>
      </c>
    </row>
    <row r="2088" spans="1:1" x14ac:dyDescent="0.25">
      <c r="A2088" s="55">
        <v>35</v>
      </c>
    </row>
    <row r="2089" spans="1:1" x14ac:dyDescent="0.25">
      <c r="A2089" s="55">
        <v>39</v>
      </c>
    </row>
    <row r="2090" spans="1:1" x14ac:dyDescent="0.25">
      <c r="A2090" s="55">
        <v>28</v>
      </c>
    </row>
    <row r="2091" spans="1:1" x14ac:dyDescent="0.25">
      <c r="A2091" s="55">
        <v>35</v>
      </c>
    </row>
    <row r="2092" spans="1:1" x14ac:dyDescent="0.25">
      <c r="A2092" s="55">
        <v>34</v>
      </c>
    </row>
    <row r="2093" spans="1:1" x14ac:dyDescent="0.25">
      <c r="A2093" s="55">
        <v>16</v>
      </c>
    </row>
    <row r="2094" spans="1:1" x14ac:dyDescent="0.25">
      <c r="A2094" s="55">
        <v>28.899999999999899</v>
      </c>
    </row>
    <row r="2095" spans="1:1" x14ac:dyDescent="0.25">
      <c r="A2095" s="55">
        <v>5</v>
      </c>
    </row>
    <row r="2096" spans="1:1" x14ac:dyDescent="0.25">
      <c r="A2096" s="55">
        <v>34</v>
      </c>
    </row>
    <row r="2097" spans="1:1" x14ac:dyDescent="0.25">
      <c r="A2097" s="55">
        <v>31.4499999999999</v>
      </c>
    </row>
    <row r="2098" spans="1:1" x14ac:dyDescent="0.25">
      <c r="A2098" s="55">
        <v>34</v>
      </c>
    </row>
    <row r="2099" spans="1:1" x14ac:dyDescent="0.25">
      <c r="A2099" s="55">
        <v>28.899999999999899</v>
      </c>
    </row>
    <row r="2100" spans="1:1" x14ac:dyDescent="0.25">
      <c r="A2100" s="55">
        <v>0</v>
      </c>
    </row>
    <row r="2101" spans="1:1" x14ac:dyDescent="0.25">
      <c r="A2101" s="55">
        <v>28.899999999999899</v>
      </c>
    </row>
    <row r="2102" spans="1:1" x14ac:dyDescent="0.25">
      <c r="A2102" s="55">
        <v>47</v>
      </c>
    </row>
    <row r="2103" spans="1:1" x14ac:dyDescent="0.25">
      <c r="A2103" s="55">
        <v>16</v>
      </c>
    </row>
    <row r="2104" spans="1:1" x14ac:dyDescent="0.25">
      <c r="A2104" s="55">
        <v>370</v>
      </c>
    </row>
    <row r="2105" spans="1:1" x14ac:dyDescent="0.25">
      <c r="A2105" s="55">
        <v>37</v>
      </c>
    </row>
    <row r="2106" spans="1:1" x14ac:dyDescent="0.25">
      <c r="A2106" s="55">
        <v>28.899999999999899</v>
      </c>
    </row>
    <row r="2107" spans="1:1" x14ac:dyDescent="0.25">
      <c r="A2107" s="55">
        <v>50</v>
      </c>
    </row>
    <row r="2108" spans="1:1" x14ac:dyDescent="0.25">
      <c r="A2108" s="55">
        <v>31.4499999999999</v>
      </c>
    </row>
    <row r="2109" spans="1:1" x14ac:dyDescent="0.25">
      <c r="A2109" s="55">
        <v>40</v>
      </c>
    </row>
    <row r="2110" spans="1:1" x14ac:dyDescent="0.25">
      <c r="A2110" s="55">
        <v>32</v>
      </c>
    </row>
    <row r="2111" spans="1:1" x14ac:dyDescent="0.25">
      <c r="A2111" s="55">
        <v>50</v>
      </c>
    </row>
    <row r="2112" spans="1:1" x14ac:dyDescent="0.25">
      <c r="A2112" s="55">
        <v>3</v>
      </c>
    </row>
    <row r="2113" spans="1:1" x14ac:dyDescent="0.25">
      <c r="A2113" s="55">
        <v>16</v>
      </c>
    </row>
    <row r="2114" spans="1:1" x14ac:dyDescent="0.25">
      <c r="A2114" s="55">
        <v>40</v>
      </c>
    </row>
    <row r="2115" spans="1:1" x14ac:dyDescent="0.25">
      <c r="A2115" s="55">
        <v>29</v>
      </c>
    </row>
    <row r="2116" spans="1:1" x14ac:dyDescent="0.25">
      <c r="A2116" s="55">
        <v>28</v>
      </c>
    </row>
    <row r="2117" spans="1:1" x14ac:dyDescent="0.25">
      <c r="A2117" s="55">
        <v>31.4499999999999</v>
      </c>
    </row>
    <row r="2118" spans="1:1" x14ac:dyDescent="0.25">
      <c r="A2118" s="55">
        <v>9.3000000000000007</v>
      </c>
    </row>
    <row r="2119" spans="1:1" x14ac:dyDescent="0.25">
      <c r="A2119" s="55">
        <v>7.2</v>
      </c>
    </row>
    <row r="2120" spans="1:1" x14ac:dyDescent="0.25">
      <c r="A2120" s="55">
        <v>34</v>
      </c>
    </row>
    <row r="2121" spans="1:1" x14ac:dyDescent="0.25">
      <c r="A2121" s="55">
        <v>15</v>
      </c>
    </row>
    <row r="2122" spans="1:1" x14ac:dyDescent="0.25">
      <c r="A2122" s="55">
        <v>28</v>
      </c>
    </row>
    <row r="2123" spans="1:1" x14ac:dyDescent="0.25">
      <c r="A2123" s="55">
        <v>31.4499999999999</v>
      </c>
    </row>
    <row r="2124" spans="1:1" x14ac:dyDescent="0.25">
      <c r="A2124" s="55">
        <v>22.899999999999899</v>
      </c>
    </row>
    <row r="2125" spans="1:1" x14ac:dyDescent="0.25">
      <c r="A2125" s="55">
        <v>70</v>
      </c>
    </row>
    <row r="2126" spans="1:1" x14ac:dyDescent="0.25">
      <c r="A2126" s="55">
        <v>50</v>
      </c>
    </row>
    <row r="2127" spans="1:1" x14ac:dyDescent="0.25">
      <c r="A2127" s="55">
        <v>5</v>
      </c>
    </row>
    <row r="2128" spans="1:1" x14ac:dyDescent="0.25">
      <c r="A2128" s="55">
        <v>33.149999999999899</v>
      </c>
    </row>
    <row r="2129" spans="1:1" x14ac:dyDescent="0.25">
      <c r="A2129" s="55">
        <v>37</v>
      </c>
    </row>
    <row r="2130" spans="1:1" x14ac:dyDescent="0.25">
      <c r="A2130" s="55">
        <v>29.75</v>
      </c>
    </row>
    <row r="2131" spans="1:1" x14ac:dyDescent="0.25">
      <c r="A2131" s="55">
        <v>16</v>
      </c>
    </row>
    <row r="2132" spans="1:1" x14ac:dyDescent="0.25">
      <c r="A2132" s="55">
        <v>28</v>
      </c>
    </row>
    <row r="2133" spans="1:1" x14ac:dyDescent="0.25">
      <c r="A2133" s="55">
        <v>34</v>
      </c>
    </row>
    <row r="2134" spans="1:1" x14ac:dyDescent="0.25">
      <c r="A2134" s="55">
        <v>3</v>
      </c>
    </row>
    <row r="2135" spans="1:1" x14ac:dyDescent="0.25">
      <c r="A2135" s="55">
        <v>14</v>
      </c>
    </row>
    <row r="2136" spans="1:1" x14ac:dyDescent="0.25">
      <c r="A2136" s="55">
        <v>16</v>
      </c>
    </row>
    <row r="2137" spans="1:1" x14ac:dyDescent="0.25">
      <c r="A2137" s="55">
        <v>28</v>
      </c>
    </row>
    <row r="2138" spans="1:1" x14ac:dyDescent="0.25">
      <c r="A2138" s="55">
        <v>40</v>
      </c>
    </row>
    <row r="2139" spans="1:1" x14ac:dyDescent="0.25">
      <c r="A2139" s="55">
        <v>0.84999999999999898</v>
      </c>
    </row>
    <row r="2140" spans="1:1" x14ac:dyDescent="0.25">
      <c r="A2140" s="55">
        <v>42.5</v>
      </c>
    </row>
    <row r="2141" spans="1:1" x14ac:dyDescent="0.25">
      <c r="A2141" s="55">
        <v>34</v>
      </c>
    </row>
    <row r="2142" spans="1:1" x14ac:dyDescent="0.25">
      <c r="A2142" s="55">
        <v>35</v>
      </c>
    </row>
    <row r="2143" spans="1:1" x14ac:dyDescent="0.25">
      <c r="A2143" s="55">
        <v>28</v>
      </c>
    </row>
    <row r="2144" spans="1:1" x14ac:dyDescent="0.25">
      <c r="A2144" s="55">
        <v>6.0999999999999899</v>
      </c>
    </row>
    <row r="2145" spans="1:1" x14ac:dyDescent="0.25">
      <c r="A2145" s="55">
        <v>31.4499999999999</v>
      </c>
    </row>
    <row r="2146" spans="1:1" x14ac:dyDescent="0.25">
      <c r="A2146" s="55">
        <v>28</v>
      </c>
    </row>
    <row r="2147" spans="1:1" x14ac:dyDescent="0.25">
      <c r="A2147" s="55">
        <v>7</v>
      </c>
    </row>
    <row r="2148" spans="1:1" x14ac:dyDescent="0.25">
      <c r="A2148" s="55">
        <v>35</v>
      </c>
    </row>
    <row r="2149" spans="1:1" x14ac:dyDescent="0.25">
      <c r="A2149" s="55">
        <v>39</v>
      </c>
    </row>
    <row r="2150" spans="1:1" x14ac:dyDescent="0.25">
      <c r="A2150" s="55">
        <v>34</v>
      </c>
    </row>
    <row r="2151" spans="1:1" x14ac:dyDescent="0.25">
      <c r="A2151" s="55">
        <v>51</v>
      </c>
    </row>
    <row r="2152" spans="1:1" x14ac:dyDescent="0.25">
      <c r="A2152" s="55">
        <v>31.4499999999999</v>
      </c>
    </row>
    <row r="2153" spans="1:1" x14ac:dyDescent="0.25">
      <c r="A2153" s="55">
        <v>21</v>
      </c>
    </row>
    <row r="2154" spans="1:1" x14ac:dyDescent="0.25">
      <c r="A2154" s="55">
        <v>37</v>
      </c>
    </row>
    <row r="2155" spans="1:1" x14ac:dyDescent="0.25">
      <c r="A2155" s="55">
        <v>31.4499999999999</v>
      </c>
    </row>
    <row r="2156" spans="1:1" x14ac:dyDescent="0.25">
      <c r="A2156" s="55">
        <v>50</v>
      </c>
    </row>
    <row r="2157" spans="1:1" x14ac:dyDescent="0.25">
      <c r="A2157" s="55">
        <v>7</v>
      </c>
    </row>
    <row r="2158" spans="1:1" x14ac:dyDescent="0.25">
      <c r="A2158" s="55">
        <v>31.4499999999999</v>
      </c>
    </row>
    <row r="2159" spans="1:1" x14ac:dyDescent="0.25">
      <c r="A2159" s="55">
        <v>5</v>
      </c>
    </row>
    <row r="2160" spans="1:1" x14ac:dyDescent="0.25">
      <c r="A2160" s="55">
        <v>40</v>
      </c>
    </row>
    <row r="2161" spans="1:1" x14ac:dyDescent="0.25">
      <c r="A2161" s="55">
        <v>23.8</v>
      </c>
    </row>
    <row r="2162" spans="1:1" x14ac:dyDescent="0.25">
      <c r="A2162" s="55">
        <v>5</v>
      </c>
    </row>
    <row r="2163" spans="1:1" x14ac:dyDescent="0.25">
      <c r="A2163" s="55">
        <v>47</v>
      </c>
    </row>
    <row r="2164" spans="1:1" x14ac:dyDescent="0.25">
      <c r="A2164" s="55">
        <v>28</v>
      </c>
    </row>
    <row r="2165" spans="1:1" x14ac:dyDescent="0.25">
      <c r="A2165" s="55">
        <v>74</v>
      </c>
    </row>
    <row r="2166" spans="1:1" x14ac:dyDescent="0.25">
      <c r="A2166" s="55">
        <v>59.2</v>
      </c>
    </row>
    <row r="2167" spans="1:1" x14ac:dyDescent="0.25">
      <c r="A2167" s="55">
        <v>34</v>
      </c>
    </row>
    <row r="2168" spans="1:1" x14ac:dyDescent="0.25">
      <c r="A2168" s="55">
        <v>15</v>
      </c>
    </row>
    <row r="2169" spans="1:1" x14ac:dyDescent="0.25">
      <c r="A2169" s="55">
        <v>28</v>
      </c>
    </row>
    <row r="2170" spans="1:1" x14ac:dyDescent="0.25">
      <c r="A2170" s="55">
        <v>34</v>
      </c>
    </row>
    <row r="2171" spans="1:1" x14ac:dyDescent="0.25">
      <c r="A2171" s="55">
        <v>7</v>
      </c>
    </row>
    <row r="2172" spans="1:1" x14ac:dyDescent="0.25">
      <c r="A2172" s="55">
        <v>34</v>
      </c>
    </row>
    <row r="2173" spans="1:1" x14ac:dyDescent="0.25">
      <c r="A2173" s="55">
        <v>3</v>
      </c>
    </row>
    <row r="2174" spans="1:1" x14ac:dyDescent="0.25">
      <c r="A2174" s="55">
        <v>28</v>
      </c>
    </row>
    <row r="2175" spans="1:1" x14ac:dyDescent="0.25">
      <c r="A2175" s="55">
        <v>3</v>
      </c>
    </row>
    <row r="2176" spans="1:1" x14ac:dyDescent="0.25">
      <c r="A2176" s="55">
        <v>5</v>
      </c>
    </row>
    <row r="2177" spans="1:1" x14ac:dyDescent="0.25">
      <c r="A2177" s="55">
        <v>32</v>
      </c>
    </row>
    <row r="2178" spans="1:1" x14ac:dyDescent="0.25">
      <c r="A2178" s="55">
        <v>0</v>
      </c>
    </row>
    <row r="2179" spans="1:1" x14ac:dyDescent="0.25">
      <c r="A2179" s="55">
        <v>50</v>
      </c>
    </row>
    <row r="2180" spans="1:1" x14ac:dyDescent="0.25">
      <c r="A2180" s="55">
        <v>27</v>
      </c>
    </row>
    <row r="2181" spans="1:1" x14ac:dyDescent="0.25">
      <c r="A2181" s="55">
        <v>0.84999999999999898</v>
      </c>
    </row>
    <row r="2182" spans="1:1" x14ac:dyDescent="0.25">
      <c r="A2182" s="55">
        <v>34</v>
      </c>
    </row>
    <row r="2183" spans="1:1" x14ac:dyDescent="0.25">
      <c r="A2183" s="55">
        <v>7</v>
      </c>
    </row>
    <row r="2184" spans="1:1" x14ac:dyDescent="0.25">
      <c r="A2184" s="55">
        <v>51</v>
      </c>
    </row>
    <row r="2185" spans="1:1" x14ac:dyDescent="0.25">
      <c r="A2185" s="55">
        <v>37</v>
      </c>
    </row>
    <row r="2186" spans="1:1" x14ac:dyDescent="0.25">
      <c r="A2186" s="55">
        <v>34</v>
      </c>
    </row>
    <row r="2187" spans="1:1" x14ac:dyDescent="0.25">
      <c r="A2187" s="55">
        <v>37</v>
      </c>
    </row>
    <row r="2188" spans="1:1" x14ac:dyDescent="0.25">
      <c r="A2188" s="55">
        <v>28</v>
      </c>
    </row>
    <row r="2189" spans="1:1" x14ac:dyDescent="0.25">
      <c r="A2189" s="55">
        <v>37</v>
      </c>
    </row>
    <row r="2190" spans="1:1" x14ac:dyDescent="0.25">
      <c r="A2190" s="55">
        <v>37</v>
      </c>
    </row>
    <row r="2191" spans="1:1" x14ac:dyDescent="0.25">
      <c r="A2191" s="55">
        <v>37</v>
      </c>
    </row>
    <row r="2192" spans="1:1" x14ac:dyDescent="0.25">
      <c r="A2192" s="55">
        <v>16</v>
      </c>
    </row>
    <row r="2193" spans="1:1" x14ac:dyDescent="0.25">
      <c r="A2193" s="55">
        <v>37</v>
      </c>
    </row>
    <row r="2194" spans="1:1" x14ac:dyDescent="0.25">
      <c r="A2194" s="55">
        <v>3</v>
      </c>
    </row>
    <row r="2195" spans="1:1" x14ac:dyDescent="0.25">
      <c r="A2195" s="55">
        <v>47</v>
      </c>
    </row>
    <row r="2196" spans="1:1" x14ac:dyDescent="0.25">
      <c r="A2196" s="55">
        <v>50</v>
      </c>
    </row>
    <row r="2197" spans="1:1" x14ac:dyDescent="0.25">
      <c r="A2197" s="55">
        <v>16</v>
      </c>
    </row>
    <row r="2198" spans="1:1" x14ac:dyDescent="0.25">
      <c r="A2198" s="55">
        <v>34</v>
      </c>
    </row>
    <row r="2199" spans="1:1" x14ac:dyDescent="0.25">
      <c r="A2199" s="55">
        <v>10</v>
      </c>
    </row>
    <row r="2200" spans="1:1" x14ac:dyDescent="0.25">
      <c r="A2200" s="55">
        <v>50</v>
      </c>
    </row>
    <row r="2201" spans="1:1" x14ac:dyDescent="0.25">
      <c r="A2201" s="55">
        <v>16</v>
      </c>
    </row>
    <row r="2202" spans="1:1" x14ac:dyDescent="0.25">
      <c r="A2202" s="55">
        <v>29</v>
      </c>
    </row>
    <row r="2203" spans="1:1" x14ac:dyDescent="0.25">
      <c r="A2203" s="55">
        <v>5</v>
      </c>
    </row>
    <row r="2204" spans="1:1" x14ac:dyDescent="0.25">
      <c r="A2204" s="55">
        <v>6</v>
      </c>
    </row>
    <row r="2205" spans="1:1" x14ac:dyDescent="0.25">
      <c r="A2205" s="55">
        <v>34</v>
      </c>
    </row>
    <row r="2206" spans="1:1" x14ac:dyDescent="0.25">
      <c r="A2206" s="55">
        <v>6</v>
      </c>
    </row>
    <row r="2207" spans="1:1" x14ac:dyDescent="0.25">
      <c r="A2207" s="55">
        <v>34</v>
      </c>
    </row>
    <row r="2208" spans="1:1" x14ac:dyDescent="0.25">
      <c r="A2208" s="55">
        <v>37</v>
      </c>
    </row>
    <row r="2209" spans="1:1" x14ac:dyDescent="0.25">
      <c r="A2209" s="55">
        <v>28</v>
      </c>
    </row>
    <row r="2210" spans="1:1" x14ac:dyDescent="0.25">
      <c r="A2210" s="55">
        <v>33.299999999999898</v>
      </c>
    </row>
    <row r="2211" spans="1:1" x14ac:dyDescent="0.25">
      <c r="A2211" s="55">
        <v>28</v>
      </c>
    </row>
    <row r="2212" spans="1:1" x14ac:dyDescent="0.25">
      <c r="A2212" s="55">
        <v>28</v>
      </c>
    </row>
    <row r="2213" spans="1:1" x14ac:dyDescent="0.25">
      <c r="A2213" s="55">
        <v>34</v>
      </c>
    </row>
    <row r="2214" spans="1:1" x14ac:dyDescent="0.25">
      <c r="A2214" s="55">
        <v>28</v>
      </c>
    </row>
    <row r="2215" spans="1:1" x14ac:dyDescent="0.25">
      <c r="A2215" s="55">
        <v>37</v>
      </c>
    </row>
    <row r="2216" spans="1:1" x14ac:dyDescent="0.25">
      <c r="A2216" s="55">
        <v>0</v>
      </c>
    </row>
    <row r="2217" spans="1:1" x14ac:dyDescent="0.25">
      <c r="A2217" s="55">
        <v>59.2</v>
      </c>
    </row>
    <row r="2218" spans="1:1" x14ac:dyDescent="0.25">
      <c r="A2218" s="55">
        <v>34</v>
      </c>
    </row>
    <row r="2219" spans="1:1" x14ac:dyDescent="0.25">
      <c r="A2219" s="55">
        <v>28.899999999999899</v>
      </c>
    </row>
    <row r="2220" spans="1:1" x14ac:dyDescent="0.25">
      <c r="A2220" s="55">
        <v>16</v>
      </c>
    </row>
    <row r="2221" spans="1:1" x14ac:dyDescent="0.25">
      <c r="A2221" s="55">
        <v>28.899999999999899</v>
      </c>
    </row>
    <row r="2222" spans="1:1" x14ac:dyDescent="0.25">
      <c r="A2222" s="55">
        <v>40</v>
      </c>
    </row>
    <row r="2223" spans="1:1" x14ac:dyDescent="0.25">
      <c r="A2223" s="55">
        <v>31.4499999999999</v>
      </c>
    </row>
    <row r="2224" spans="1:1" x14ac:dyDescent="0.25">
      <c r="A2224" s="55">
        <v>0</v>
      </c>
    </row>
    <row r="2225" spans="1:1" x14ac:dyDescent="0.25">
      <c r="A2225" s="55">
        <v>15</v>
      </c>
    </row>
    <row r="2226" spans="1:1" x14ac:dyDescent="0.25">
      <c r="A2226" s="55">
        <v>5</v>
      </c>
    </row>
    <row r="2227" spans="1:1" x14ac:dyDescent="0.25">
      <c r="A2227" s="55">
        <v>15</v>
      </c>
    </row>
    <row r="2228" spans="1:1" x14ac:dyDescent="0.25">
      <c r="A2228" s="55">
        <v>27.1999999999999</v>
      </c>
    </row>
    <row r="2229" spans="1:1" x14ac:dyDescent="0.25">
      <c r="A2229" s="55">
        <v>34</v>
      </c>
    </row>
    <row r="2230" spans="1:1" x14ac:dyDescent="0.25">
      <c r="A2230" s="55">
        <v>15</v>
      </c>
    </row>
    <row r="2231" spans="1:1" x14ac:dyDescent="0.25">
      <c r="A2231" s="55">
        <v>51</v>
      </c>
    </row>
    <row r="2232" spans="1:1" x14ac:dyDescent="0.25">
      <c r="A2232" s="55">
        <v>23.8</v>
      </c>
    </row>
    <row r="2233" spans="1:1" x14ac:dyDescent="0.25">
      <c r="A2233" s="55">
        <v>15</v>
      </c>
    </row>
    <row r="2234" spans="1:1" x14ac:dyDescent="0.25">
      <c r="A2234" s="55">
        <v>5</v>
      </c>
    </row>
    <row r="2235" spans="1:1" x14ac:dyDescent="0.25">
      <c r="A2235" s="55">
        <v>27.1999999999999</v>
      </c>
    </row>
    <row r="2236" spans="1:1" x14ac:dyDescent="0.25">
      <c r="A2236" s="55">
        <v>43.35</v>
      </c>
    </row>
    <row r="2237" spans="1:1" x14ac:dyDescent="0.25">
      <c r="A2237" s="55">
        <v>40</v>
      </c>
    </row>
    <row r="2238" spans="1:1" x14ac:dyDescent="0.25">
      <c r="A2238" s="55">
        <v>34</v>
      </c>
    </row>
    <row r="2239" spans="1:1" x14ac:dyDescent="0.25">
      <c r="A2239" s="55">
        <v>37</v>
      </c>
    </row>
    <row r="2240" spans="1:1" x14ac:dyDescent="0.25">
      <c r="A2240" s="55">
        <v>7</v>
      </c>
    </row>
    <row r="2241" spans="1:1" x14ac:dyDescent="0.25">
      <c r="A2241" s="55">
        <v>37</v>
      </c>
    </row>
    <row r="2242" spans="1:1" x14ac:dyDescent="0.25">
      <c r="A2242" s="55">
        <v>0</v>
      </c>
    </row>
    <row r="2243" spans="1:1" x14ac:dyDescent="0.25">
      <c r="A2243" s="55">
        <v>28</v>
      </c>
    </row>
    <row r="2244" spans="1:1" x14ac:dyDescent="0.25">
      <c r="A2244" s="55">
        <v>3</v>
      </c>
    </row>
    <row r="2245" spans="1:1" x14ac:dyDescent="0.25">
      <c r="A2245" s="55">
        <v>23.8</v>
      </c>
    </row>
    <row r="2246" spans="1:1" x14ac:dyDescent="0.25">
      <c r="A2246" s="55">
        <v>0</v>
      </c>
    </row>
    <row r="2247" spans="1:1" x14ac:dyDescent="0.25">
      <c r="A2247" s="55">
        <v>28</v>
      </c>
    </row>
    <row r="2248" spans="1:1" x14ac:dyDescent="0.25">
      <c r="A2248" s="55">
        <v>23.8</v>
      </c>
    </row>
    <row r="2249" spans="1:1" x14ac:dyDescent="0.25">
      <c r="A2249" s="55">
        <v>7.5999999999999899</v>
      </c>
    </row>
    <row r="2250" spans="1:1" x14ac:dyDescent="0.25">
      <c r="A2250" s="55">
        <v>34</v>
      </c>
    </row>
    <row r="2251" spans="1:1" x14ac:dyDescent="0.25">
      <c r="A2251" s="55">
        <v>28</v>
      </c>
    </row>
    <row r="2252" spans="1:1" x14ac:dyDescent="0.25">
      <c r="A2252" s="55">
        <v>28</v>
      </c>
    </row>
    <row r="2253" spans="1:1" x14ac:dyDescent="0.25">
      <c r="A2253" s="55">
        <v>28</v>
      </c>
    </row>
    <row r="2254" spans="1:1" x14ac:dyDescent="0.25">
      <c r="A2254" s="55">
        <v>40</v>
      </c>
    </row>
    <row r="2255" spans="1:1" x14ac:dyDescent="0.25">
      <c r="A2255" s="55">
        <v>28</v>
      </c>
    </row>
    <row r="2256" spans="1:1" x14ac:dyDescent="0.25">
      <c r="A2256" s="55">
        <v>3</v>
      </c>
    </row>
    <row r="2257" spans="1:1" x14ac:dyDescent="0.25">
      <c r="A2257" s="55">
        <v>80</v>
      </c>
    </row>
    <row r="2258" spans="1:1" x14ac:dyDescent="0.25">
      <c r="A2258" s="55">
        <v>29</v>
      </c>
    </row>
    <row r="2259" spans="1:1" x14ac:dyDescent="0.25">
      <c r="A2259" s="55">
        <v>34</v>
      </c>
    </row>
    <row r="2260" spans="1:1" x14ac:dyDescent="0.25">
      <c r="A2260" s="55">
        <v>28</v>
      </c>
    </row>
    <row r="2261" spans="1:1" x14ac:dyDescent="0.25">
      <c r="A2261" s="55">
        <v>29</v>
      </c>
    </row>
    <row r="2262" spans="1:1" x14ac:dyDescent="0.25">
      <c r="A2262" s="55">
        <v>0.84999999999999898</v>
      </c>
    </row>
    <row r="2263" spans="1:1" x14ac:dyDescent="0.25">
      <c r="A2263" s="55">
        <v>28</v>
      </c>
    </row>
    <row r="2264" spans="1:1" x14ac:dyDescent="0.25">
      <c r="A2264" s="55">
        <v>28</v>
      </c>
    </row>
    <row r="2265" spans="1:1" x14ac:dyDescent="0.25">
      <c r="A2265" s="55">
        <v>34</v>
      </c>
    </row>
    <row r="2266" spans="1:1" x14ac:dyDescent="0.25">
      <c r="A2266" s="55">
        <v>28</v>
      </c>
    </row>
    <row r="2267" spans="1:1" x14ac:dyDescent="0.25">
      <c r="A2267" s="55">
        <v>16</v>
      </c>
    </row>
    <row r="2268" spans="1:1" x14ac:dyDescent="0.25">
      <c r="A2268" s="55">
        <v>21</v>
      </c>
    </row>
    <row r="2269" spans="1:1" x14ac:dyDescent="0.25">
      <c r="A2269" s="55">
        <v>34.799999999999898</v>
      </c>
    </row>
    <row r="2270" spans="1:1" x14ac:dyDescent="0.25">
      <c r="A2270" s="55">
        <v>5</v>
      </c>
    </row>
    <row r="2271" spans="1:1" x14ac:dyDescent="0.25">
      <c r="A2271" s="55">
        <v>29.75</v>
      </c>
    </row>
    <row r="2272" spans="1:1" x14ac:dyDescent="0.25">
      <c r="A2272" s="55">
        <v>0</v>
      </c>
    </row>
    <row r="2273" spans="1:1" x14ac:dyDescent="0.25">
      <c r="A2273" s="55">
        <v>5</v>
      </c>
    </row>
    <row r="2274" spans="1:1" x14ac:dyDescent="0.25">
      <c r="A2274" s="55">
        <v>17.399999999999899</v>
      </c>
    </row>
    <row r="2275" spans="1:1" x14ac:dyDescent="0.25">
      <c r="A2275" s="55">
        <v>28</v>
      </c>
    </row>
    <row r="2276" spans="1:1" x14ac:dyDescent="0.25">
      <c r="A2276" s="55">
        <v>15</v>
      </c>
    </row>
    <row r="2277" spans="1:1" x14ac:dyDescent="0.25">
      <c r="A2277" s="55">
        <v>28</v>
      </c>
    </row>
    <row r="2278" spans="1:1" x14ac:dyDescent="0.25">
      <c r="A2278" s="55">
        <v>40</v>
      </c>
    </row>
    <row r="2279" spans="1:1" x14ac:dyDescent="0.25">
      <c r="A2279" s="55">
        <v>28</v>
      </c>
    </row>
    <row r="2280" spans="1:1" x14ac:dyDescent="0.25">
      <c r="A2280" s="55">
        <v>16</v>
      </c>
    </row>
    <row r="2281" spans="1:1" x14ac:dyDescent="0.25">
      <c r="A2281" s="55">
        <v>6</v>
      </c>
    </row>
    <row r="2282" spans="1:1" x14ac:dyDescent="0.25">
      <c r="A2282" s="55">
        <v>28</v>
      </c>
    </row>
    <row r="2283" spans="1:1" x14ac:dyDescent="0.25">
      <c r="A2283" s="55">
        <v>19.5</v>
      </c>
    </row>
    <row r="2284" spans="1:1" x14ac:dyDescent="0.25">
      <c r="A2284" s="55">
        <v>28</v>
      </c>
    </row>
    <row r="2285" spans="1:1" x14ac:dyDescent="0.25">
      <c r="A2285" s="55">
        <v>34</v>
      </c>
    </row>
    <row r="2286" spans="1:1" x14ac:dyDescent="0.25">
      <c r="A2286" s="55">
        <v>23.8</v>
      </c>
    </row>
    <row r="2287" spans="1:1" x14ac:dyDescent="0.25">
      <c r="A2287" s="55">
        <v>37</v>
      </c>
    </row>
    <row r="2288" spans="1:1" x14ac:dyDescent="0.25">
      <c r="A2288" s="55">
        <v>14.4</v>
      </c>
    </row>
    <row r="2289" spans="1:1" x14ac:dyDescent="0.25">
      <c r="A2289" s="55">
        <v>28</v>
      </c>
    </row>
    <row r="2290" spans="1:1" x14ac:dyDescent="0.25">
      <c r="A2290" s="55">
        <v>23.8</v>
      </c>
    </row>
    <row r="2291" spans="1:1" x14ac:dyDescent="0.25">
      <c r="A2291" s="55">
        <v>28</v>
      </c>
    </row>
    <row r="2292" spans="1:1" x14ac:dyDescent="0.25">
      <c r="A2292" s="55">
        <v>12</v>
      </c>
    </row>
    <row r="2293" spans="1:1" x14ac:dyDescent="0.25">
      <c r="A2293" s="55">
        <v>5</v>
      </c>
    </row>
    <row r="2294" spans="1:1" x14ac:dyDescent="0.25">
      <c r="A2294" s="55">
        <v>21</v>
      </c>
    </row>
    <row r="2295" spans="1:1" x14ac:dyDescent="0.25">
      <c r="A2295" s="55">
        <v>34</v>
      </c>
    </row>
    <row r="2296" spans="1:1" x14ac:dyDescent="0.25">
      <c r="A2296" s="55">
        <v>30</v>
      </c>
    </row>
    <row r="2297" spans="1:1" x14ac:dyDescent="0.25">
      <c r="A2297" s="55">
        <v>34</v>
      </c>
    </row>
    <row r="2298" spans="1:1" x14ac:dyDescent="0.25">
      <c r="A2298" s="55">
        <v>5</v>
      </c>
    </row>
    <row r="2299" spans="1:1" x14ac:dyDescent="0.25">
      <c r="A2299" s="55">
        <v>37</v>
      </c>
    </row>
    <row r="2300" spans="1:1" x14ac:dyDescent="0.25">
      <c r="A2300" s="55">
        <v>28</v>
      </c>
    </row>
    <row r="2301" spans="1:1" x14ac:dyDescent="0.25">
      <c r="A2301" s="55">
        <v>28</v>
      </c>
    </row>
    <row r="2302" spans="1:1" x14ac:dyDescent="0.25">
      <c r="A2302" s="55">
        <v>5</v>
      </c>
    </row>
    <row r="2303" spans="1:1" x14ac:dyDescent="0.25">
      <c r="A2303" s="55">
        <v>50</v>
      </c>
    </row>
    <row r="2304" spans="1:1" x14ac:dyDescent="0.25">
      <c r="A2304" s="55">
        <v>23.8</v>
      </c>
    </row>
    <row r="2305" spans="1:1" x14ac:dyDescent="0.25">
      <c r="A2305" s="55">
        <v>34</v>
      </c>
    </row>
    <row r="2306" spans="1:1" x14ac:dyDescent="0.25">
      <c r="A2306" s="55">
        <v>27.1999999999999</v>
      </c>
    </row>
    <row r="2307" spans="1:1" x14ac:dyDescent="0.25">
      <c r="A2307" s="55">
        <v>28</v>
      </c>
    </row>
    <row r="2308" spans="1:1" x14ac:dyDescent="0.25">
      <c r="A2308" s="55">
        <v>32</v>
      </c>
    </row>
    <row r="2309" spans="1:1" x14ac:dyDescent="0.25">
      <c r="A2309" s="55">
        <v>37</v>
      </c>
    </row>
    <row r="2310" spans="1:1" x14ac:dyDescent="0.25">
      <c r="A2310" s="55">
        <v>16</v>
      </c>
    </row>
    <row r="2311" spans="1:1" x14ac:dyDescent="0.25">
      <c r="A2311" s="55">
        <v>37</v>
      </c>
    </row>
    <row r="2312" spans="1:1" x14ac:dyDescent="0.25">
      <c r="A2312" s="55">
        <v>34</v>
      </c>
    </row>
    <row r="2313" spans="1:1" x14ac:dyDescent="0.25">
      <c r="A2313" s="55">
        <v>37</v>
      </c>
    </row>
    <row r="2314" spans="1:1" x14ac:dyDescent="0.25">
      <c r="A2314" s="55">
        <v>16</v>
      </c>
    </row>
    <row r="2315" spans="1:1" x14ac:dyDescent="0.25">
      <c r="A2315" s="55">
        <v>29.75</v>
      </c>
    </row>
    <row r="2316" spans="1:1" x14ac:dyDescent="0.25">
      <c r="A2316" s="55">
        <v>34</v>
      </c>
    </row>
    <row r="2317" spans="1:1" x14ac:dyDescent="0.25">
      <c r="A2317" s="55">
        <v>28.3</v>
      </c>
    </row>
    <row r="2318" spans="1:1" x14ac:dyDescent="0.25">
      <c r="A2318" s="55">
        <v>35</v>
      </c>
    </row>
    <row r="2319" spans="1:1" x14ac:dyDescent="0.25">
      <c r="A2319" s="55">
        <v>28</v>
      </c>
    </row>
    <row r="2320" spans="1:1" x14ac:dyDescent="0.25">
      <c r="A2320" s="55">
        <v>37</v>
      </c>
    </row>
    <row r="2321" spans="1:1" x14ac:dyDescent="0.25">
      <c r="A2321" s="55">
        <v>52</v>
      </c>
    </row>
    <row r="2322" spans="1:1" x14ac:dyDescent="0.25">
      <c r="A2322" s="55">
        <v>27</v>
      </c>
    </row>
    <row r="2323" spans="1:1" x14ac:dyDescent="0.25">
      <c r="A2323" s="55">
        <v>34</v>
      </c>
    </row>
    <row r="2324" spans="1:1" x14ac:dyDescent="0.25">
      <c r="A2324" s="55">
        <v>34</v>
      </c>
    </row>
    <row r="2325" spans="1:1" x14ac:dyDescent="0.25">
      <c r="A2325" s="55">
        <v>16</v>
      </c>
    </row>
    <row r="2326" spans="1:1" x14ac:dyDescent="0.25">
      <c r="A2326" s="55">
        <v>28.899999999999899</v>
      </c>
    </row>
    <row r="2327" spans="1:1" x14ac:dyDescent="0.25">
      <c r="A2327" s="55">
        <v>5</v>
      </c>
    </row>
    <row r="2328" spans="1:1" x14ac:dyDescent="0.25">
      <c r="A2328" s="55">
        <v>22.9499999999999</v>
      </c>
    </row>
    <row r="2329" spans="1:1" x14ac:dyDescent="0.25">
      <c r="A2329" s="55">
        <v>28</v>
      </c>
    </row>
    <row r="2330" spans="1:1" x14ac:dyDescent="0.25">
      <c r="A2330" s="55">
        <v>0.4</v>
      </c>
    </row>
    <row r="2331" spans="1:1" x14ac:dyDescent="0.25">
      <c r="A2331" s="55">
        <v>0</v>
      </c>
    </row>
    <row r="2332" spans="1:1" x14ac:dyDescent="0.25">
      <c r="A2332" s="55">
        <v>3</v>
      </c>
    </row>
    <row r="2333" spans="1:1" x14ac:dyDescent="0.25">
      <c r="A2333" s="55">
        <v>4</v>
      </c>
    </row>
    <row r="2334" spans="1:1" x14ac:dyDescent="0.25">
      <c r="A2334" s="55">
        <v>34</v>
      </c>
    </row>
    <row r="2335" spans="1:1" x14ac:dyDescent="0.25">
      <c r="A2335" s="55">
        <v>30.399999999999899</v>
      </c>
    </row>
    <row r="2336" spans="1:1" x14ac:dyDescent="0.25">
      <c r="A2336" s="55">
        <v>16</v>
      </c>
    </row>
    <row r="2337" spans="1:1" x14ac:dyDescent="0.25">
      <c r="A2337" s="55">
        <v>50</v>
      </c>
    </row>
    <row r="2338" spans="1:1" x14ac:dyDescent="0.25">
      <c r="A2338" s="55">
        <v>6</v>
      </c>
    </row>
    <row r="2339" spans="1:1" x14ac:dyDescent="0.25">
      <c r="A2339" s="55">
        <v>31.4499999999999</v>
      </c>
    </row>
    <row r="2340" spans="1:1" x14ac:dyDescent="0.25">
      <c r="A2340" s="55">
        <v>34</v>
      </c>
    </row>
    <row r="2341" spans="1:1" x14ac:dyDescent="0.25">
      <c r="A2341" s="55">
        <v>16</v>
      </c>
    </row>
    <row r="2342" spans="1:1" x14ac:dyDescent="0.25">
      <c r="A2342" s="55">
        <v>28</v>
      </c>
    </row>
    <row r="2343" spans="1:1" x14ac:dyDescent="0.25">
      <c r="A2343" s="55">
        <v>37</v>
      </c>
    </row>
    <row r="2344" spans="1:1" x14ac:dyDescent="0.25">
      <c r="A2344" s="55">
        <v>34</v>
      </c>
    </row>
    <row r="2345" spans="1:1" x14ac:dyDescent="0.25">
      <c r="A2345" s="55">
        <v>37</v>
      </c>
    </row>
    <row r="2346" spans="1:1" x14ac:dyDescent="0.25">
      <c r="A2346" s="55">
        <v>4.9000000000000004</v>
      </c>
    </row>
    <row r="2347" spans="1:1" x14ac:dyDescent="0.25">
      <c r="A2347" s="55">
        <v>16</v>
      </c>
    </row>
    <row r="2348" spans="1:1" x14ac:dyDescent="0.25">
      <c r="A2348" s="55">
        <v>6</v>
      </c>
    </row>
    <row r="2349" spans="1:1" x14ac:dyDescent="0.25">
      <c r="A2349" s="55">
        <v>16</v>
      </c>
    </row>
    <row r="2350" spans="1:1" x14ac:dyDescent="0.25">
      <c r="A2350" s="55">
        <v>5</v>
      </c>
    </row>
    <row r="2351" spans="1:1" x14ac:dyDescent="0.25">
      <c r="A2351" s="55">
        <v>40</v>
      </c>
    </row>
    <row r="2352" spans="1:1" x14ac:dyDescent="0.25">
      <c r="A2352" s="55">
        <v>50</v>
      </c>
    </row>
    <row r="2353" spans="1:1" x14ac:dyDescent="0.25">
      <c r="A2353" s="55">
        <v>31.4499999999999</v>
      </c>
    </row>
    <row r="2354" spans="1:1" x14ac:dyDescent="0.25">
      <c r="A2354" s="55">
        <v>16</v>
      </c>
    </row>
    <row r="2355" spans="1:1" x14ac:dyDescent="0.25">
      <c r="A2355" s="55">
        <v>0.84999999999999898</v>
      </c>
    </row>
    <row r="2356" spans="1:1" x14ac:dyDescent="0.25">
      <c r="A2356" s="55">
        <v>37</v>
      </c>
    </row>
    <row r="2357" spans="1:1" x14ac:dyDescent="0.25">
      <c r="A2357" s="55">
        <v>5</v>
      </c>
    </row>
    <row r="2358" spans="1:1" x14ac:dyDescent="0.25">
      <c r="A2358" s="55">
        <v>27.1999999999999</v>
      </c>
    </row>
    <row r="2359" spans="1:1" x14ac:dyDescent="0.25">
      <c r="A2359" s="55">
        <v>0.4</v>
      </c>
    </row>
    <row r="2360" spans="1:1" x14ac:dyDescent="0.25">
      <c r="A2360" s="55">
        <v>34</v>
      </c>
    </row>
    <row r="2361" spans="1:1" x14ac:dyDescent="0.25">
      <c r="A2361" s="55">
        <v>28.899999999999899</v>
      </c>
    </row>
    <row r="2362" spans="1:1" x14ac:dyDescent="0.25">
      <c r="A2362" s="55">
        <v>7</v>
      </c>
    </row>
    <row r="2363" spans="1:1" x14ac:dyDescent="0.25">
      <c r="A2363" s="55">
        <v>17.850000000000001</v>
      </c>
    </row>
    <row r="2364" spans="1:1" x14ac:dyDescent="0.25">
      <c r="A2364" s="55">
        <v>28</v>
      </c>
    </row>
    <row r="2365" spans="1:1" x14ac:dyDescent="0.25">
      <c r="A2365" s="55">
        <v>27.1</v>
      </c>
    </row>
    <row r="2366" spans="1:1" x14ac:dyDescent="0.25">
      <c r="A2366" s="55">
        <v>57</v>
      </c>
    </row>
    <row r="2367" spans="1:1" x14ac:dyDescent="0.25">
      <c r="A2367" s="55">
        <v>34</v>
      </c>
    </row>
    <row r="2368" spans="1:1" x14ac:dyDescent="0.25">
      <c r="A2368" s="55">
        <v>21</v>
      </c>
    </row>
    <row r="2369" spans="1:1" x14ac:dyDescent="0.25">
      <c r="A2369" s="55">
        <v>15</v>
      </c>
    </row>
    <row r="2370" spans="1:1" x14ac:dyDescent="0.25">
      <c r="A2370" s="55">
        <v>7.9</v>
      </c>
    </row>
    <row r="2371" spans="1:1" x14ac:dyDescent="0.25">
      <c r="A2371" s="55">
        <v>50</v>
      </c>
    </row>
    <row r="2372" spans="1:1" x14ac:dyDescent="0.25">
      <c r="A2372" s="55">
        <v>22.5</v>
      </c>
    </row>
    <row r="2373" spans="1:1" x14ac:dyDescent="0.25">
      <c r="A2373" s="55">
        <v>16</v>
      </c>
    </row>
    <row r="2374" spans="1:1" x14ac:dyDescent="0.25">
      <c r="A2374" s="55">
        <v>3</v>
      </c>
    </row>
    <row r="2375" spans="1:1" x14ac:dyDescent="0.25">
      <c r="A2375" s="55">
        <v>28.899999999999899</v>
      </c>
    </row>
    <row r="2376" spans="1:1" x14ac:dyDescent="0.25">
      <c r="A2376" s="55">
        <v>32</v>
      </c>
    </row>
    <row r="2377" spans="1:1" x14ac:dyDescent="0.25">
      <c r="A2377" s="55">
        <v>34</v>
      </c>
    </row>
    <row r="2378" spans="1:1" x14ac:dyDescent="0.25">
      <c r="A2378" s="55">
        <v>5</v>
      </c>
    </row>
    <row r="2379" spans="1:1" x14ac:dyDescent="0.25">
      <c r="A2379" s="55">
        <v>39</v>
      </c>
    </row>
    <row r="2380" spans="1:1" x14ac:dyDescent="0.25">
      <c r="A2380" s="55">
        <v>0</v>
      </c>
    </row>
    <row r="2381" spans="1:1" x14ac:dyDescent="0.25">
      <c r="A2381" s="55">
        <v>50</v>
      </c>
    </row>
    <row r="2382" spans="1:1" x14ac:dyDescent="0.25">
      <c r="A2382" s="55">
        <v>47</v>
      </c>
    </row>
    <row r="2383" spans="1:1" x14ac:dyDescent="0.25">
      <c r="A2383" s="55">
        <v>34</v>
      </c>
    </row>
    <row r="2384" spans="1:1" x14ac:dyDescent="0.25">
      <c r="A2384" s="55">
        <v>32</v>
      </c>
    </row>
    <row r="2385" spans="1:1" x14ac:dyDescent="0.25">
      <c r="A2385" s="55">
        <v>35</v>
      </c>
    </row>
    <row r="2386" spans="1:1" x14ac:dyDescent="0.25">
      <c r="A2386" s="55">
        <v>34</v>
      </c>
    </row>
    <row r="2387" spans="1:1" x14ac:dyDescent="0.25">
      <c r="A2387" s="55">
        <v>37</v>
      </c>
    </row>
    <row r="2388" spans="1:1" x14ac:dyDescent="0.25">
      <c r="A2388" s="55">
        <v>0</v>
      </c>
    </row>
    <row r="2389" spans="1:1" x14ac:dyDescent="0.25">
      <c r="A2389" s="55">
        <v>34</v>
      </c>
    </row>
    <row r="2390" spans="1:1" x14ac:dyDescent="0.25">
      <c r="A2390" s="55">
        <v>0</v>
      </c>
    </row>
    <row r="2391" spans="1:1" x14ac:dyDescent="0.25">
      <c r="A2391" s="55">
        <v>51</v>
      </c>
    </row>
    <row r="2392" spans="1:1" x14ac:dyDescent="0.25">
      <c r="A2392" s="55">
        <v>39</v>
      </c>
    </row>
    <row r="2393" spans="1:1" x14ac:dyDescent="0.25">
      <c r="A2393" s="55">
        <v>55</v>
      </c>
    </row>
    <row r="2394" spans="1:1" x14ac:dyDescent="0.25">
      <c r="A2394" s="55">
        <v>28.899999999999899</v>
      </c>
    </row>
    <row r="2395" spans="1:1" x14ac:dyDescent="0.25">
      <c r="A2395" s="55">
        <v>39</v>
      </c>
    </row>
    <row r="2396" spans="1:1" x14ac:dyDescent="0.25">
      <c r="A2396" s="55">
        <v>15.8</v>
      </c>
    </row>
    <row r="2397" spans="1:1" x14ac:dyDescent="0.25">
      <c r="A2397" s="55">
        <v>8.3499999999999908</v>
      </c>
    </row>
    <row r="2398" spans="1:1" x14ac:dyDescent="0.25">
      <c r="A2398" s="55">
        <v>35</v>
      </c>
    </row>
    <row r="2399" spans="1:1" x14ac:dyDescent="0.25">
      <c r="A2399" s="55">
        <v>16</v>
      </c>
    </row>
    <row r="2400" spans="1:1" x14ac:dyDescent="0.25">
      <c r="A2400" s="55">
        <v>31.4499999999999</v>
      </c>
    </row>
    <row r="2401" spans="1:1" x14ac:dyDescent="0.25">
      <c r="A2401" s="55">
        <v>14</v>
      </c>
    </row>
    <row r="2402" spans="1:1" x14ac:dyDescent="0.25">
      <c r="A2402" s="55">
        <v>27</v>
      </c>
    </row>
    <row r="2403" spans="1:1" x14ac:dyDescent="0.25">
      <c r="A2403" s="55">
        <v>5</v>
      </c>
    </row>
    <row r="2404" spans="1:1" x14ac:dyDescent="0.25">
      <c r="A2404" s="55">
        <v>29</v>
      </c>
    </row>
    <row r="2405" spans="1:1" x14ac:dyDescent="0.25">
      <c r="A2405" s="55">
        <v>35</v>
      </c>
    </row>
    <row r="2406" spans="1:1" x14ac:dyDescent="0.25">
      <c r="A2406" s="55">
        <v>28.899999999999899</v>
      </c>
    </row>
    <row r="2407" spans="1:1" x14ac:dyDescent="0.25">
      <c r="A2407" s="55">
        <v>34</v>
      </c>
    </row>
    <row r="2408" spans="1:1" x14ac:dyDescent="0.25">
      <c r="A2408" s="55">
        <v>40</v>
      </c>
    </row>
    <row r="2409" spans="1:1" x14ac:dyDescent="0.25">
      <c r="A2409" s="55">
        <v>100</v>
      </c>
    </row>
    <row r="2410" spans="1:1" x14ac:dyDescent="0.25">
      <c r="A2410" s="55">
        <v>34</v>
      </c>
    </row>
    <row r="2411" spans="1:1" x14ac:dyDescent="0.25">
      <c r="A2411" s="55">
        <v>47</v>
      </c>
    </row>
    <row r="2412" spans="1:1" x14ac:dyDescent="0.25">
      <c r="A2412" s="55">
        <v>28.899999999999899</v>
      </c>
    </row>
    <row r="2413" spans="1:1" x14ac:dyDescent="0.25">
      <c r="A2413" s="55">
        <v>3</v>
      </c>
    </row>
    <row r="2414" spans="1:1" x14ac:dyDescent="0.25">
      <c r="A2414" s="55">
        <v>8.8000000000000007</v>
      </c>
    </row>
    <row r="2415" spans="1:1" x14ac:dyDescent="0.25">
      <c r="A2415" s="55">
        <v>25</v>
      </c>
    </row>
    <row r="2416" spans="1:1" x14ac:dyDescent="0.25">
      <c r="A2416" s="55">
        <v>16</v>
      </c>
    </row>
    <row r="2417" spans="1:1" x14ac:dyDescent="0.25">
      <c r="A2417" s="55">
        <v>34</v>
      </c>
    </row>
    <row r="2418" spans="1:1" x14ac:dyDescent="0.25">
      <c r="A2418" s="55">
        <v>16</v>
      </c>
    </row>
    <row r="2419" spans="1:1" x14ac:dyDescent="0.25">
      <c r="A2419" s="55">
        <v>19.8</v>
      </c>
    </row>
    <row r="2420" spans="1:1" x14ac:dyDescent="0.25">
      <c r="A2420" s="55">
        <v>37</v>
      </c>
    </row>
    <row r="2421" spans="1:1" x14ac:dyDescent="0.25">
      <c r="A2421" s="55">
        <v>34</v>
      </c>
    </row>
    <row r="2422" spans="1:1" x14ac:dyDescent="0.25">
      <c r="A2422" s="55">
        <v>37</v>
      </c>
    </row>
    <row r="2423" spans="1:1" x14ac:dyDescent="0.25">
      <c r="A2423" s="55">
        <v>24.8</v>
      </c>
    </row>
    <row r="2424" spans="1:1" x14ac:dyDescent="0.25">
      <c r="A2424" s="55">
        <v>37</v>
      </c>
    </row>
    <row r="2425" spans="1:1" x14ac:dyDescent="0.25">
      <c r="A2425" s="55">
        <v>39</v>
      </c>
    </row>
    <row r="2426" spans="1:1" x14ac:dyDescent="0.25">
      <c r="A2426" s="55">
        <v>34</v>
      </c>
    </row>
    <row r="2427" spans="1:1" x14ac:dyDescent="0.25">
      <c r="A2427" s="55">
        <v>10</v>
      </c>
    </row>
    <row r="2428" spans="1:1" x14ac:dyDescent="0.25">
      <c r="A2428" s="55">
        <v>28.899999999999899</v>
      </c>
    </row>
    <row r="2429" spans="1:1" x14ac:dyDescent="0.25">
      <c r="A2429" s="55">
        <v>31.4499999999999</v>
      </c>
    </row>
    <row r="2430" spans="1:1" x14ac:dyDescent="0.25">
      <c r="A2430" s="55">
        <v>16</v>
      </c>
    </row>
    <row r="2431" spans="1:1" x14ac:dyDescent="0.25">
      <c r="A2431" s="55">
        <v>16</v>
      </c>
    </row>
    <row r="2432" spans="1:1" x14ac:dyDescent="0.25">
      <c r="A2432" s="55">
        <v>6</v>
      </c>
    </row>
    <row r="2433" spans="1:1" x14ac:dyDescent="0.25">
      <c r="A2433" s="55">
        <v>27.85</v>
      </c>
    </row>
    <row r="2434" spans="1:1" x14ac:dyDescent="0.25">
      <c r="A2434" s="55">
        <v>47</v>
      </c>
    </row>
    <row r="2435" spans="1:1" x14ac:dyDescent="0.25">
      <c r="A2435" s="55">
        <v>31.4499999999999</v>
      </c>
    </row>
    <row r="2436" spans="1:1" x14ac:dyDescent="0.25">
      <c r="A2436" s="55">
        <v>50</v>
      </c>
    </row>
    <row r="2437" spans="1:1" x14ac:dyDescent="0.25">
      <c r="A2437" s="55">
        <v>37</v>
      </c>
    </row>
    <row r="2438" spans="1:1" x14ac:dyDescent="0.25">
      <c r="A2438" s="55">
        <v>25</v>
      </c>
    </row>
    <row r="2439" spans="1:1" x14ac:dyDescent="0.25">
      <c r="A2439" s="55">
        <v>16</v>
      </c>
    </row>
    <row r="2440" spans="1:1" x14ac:dyDescent="0.25">
      <c r="A2440" s="55">
        <v>5</v>
      </c>
    </row>
    <row r="2441" spans="1:1" x14ac:dyDescent="0.25">
      <c r="A2441" s="55">
        <v>39</v>
      </c>
    </row>
    <row r="2442" spans="1:1" x14ac:dyDescent="0.25">
      <c r="A2442" s="55">
        <v>40</v>
      </c>
    </row>
    <row r="2443" spans="1:1" x14ac:dyDescent="0.25">
      <c r="A2443" s="55">
        <v>10</v>
      </c>
    </row>
    <row r="2444" spans="1:1" x14ac:dyDescent="0.25">
      <c r="A2444" s="55">
        <v>8.3499999999999908</v>
      </c>
    </row>
    <row r="2445" spans="1:1" x14ac:dyDescent="0.25">
      <c r="A2445" s="55">
        <v>28.899999999999899</v>
      </c>
    </row>
    <row r="2446" spans="1:1" x14ac:dyDescent="0.25">
      <c r="A2446" s="55">
        <v>3</v>
      </c>
    </row>
    <row r="2447" spans="1:1" x14ac:dyDescent="0.25">
      <c r="A2447" s="55">
        <v>16</v>
      </c>
    </row>
    <row r="2448" spans="1:1" x14ac:dyDescent="0.25">
      <c r="A2448" s="55">
        <v>40</v>
      </c>
    </row>
    <row r="2449" spans="1:1" x14ac:dyDescent="0.25">
      <c r="A2449" s="55">
        <v>37</v>
      </c>
    </row>
    <row r="2450" spans="1:1" x14ac:dyDescent="0.25">
      <c r="A2450" s="55">
        <v>21</v>
      </c>
    </row>
    <row r="2451" spans="1:1" x14ac:dyDescent="0.25">
      <c r="A2451" s="55">
        <v>23.149999999999899</v>
      </c>
    </row>
    <row r="2452" spans="1:1" x14ac:dyDescent="0.25">
      <c r="A2452" s="55">
        <v>52</v>
      </c>
    </row>
    <row r="2453" spans="1:1" x14ac:dyDescent="0.25">
      <c r="A2453" s="55">
        <v>29</v>
      </c>
    </row>
    <row r="2454" spans="1:1" x14ac:dyDescent="0.25">
      <c r="A2454" s="55">
        <v>23.8</v>
      </c>
    </row>
    <row r="2455" spans="1:1" x14ac:dyDescent="0.25">
      <c r="A2455" s="55">
        <v>20.399999999999899</v>
      </c>
    </row>
    <row r="2456" spans="1:1" x14ac:dyDescent="0.25">
      <c r="A2456" s="55">
        <v>8.5</v>
      </c>
    </row>
    <row r="2457" spans="1:1" x14ac:dyDescent="0.25">
      <c r="A2457" s="55">
        <v>7</v>
      </c>
    </row>
    <row r="2458" spans="1:1" x14ac:dyDescent="0.25">
      <c r="A2458" s="55">
        <v>16</v>
      </c>
    </row>
    <row r="2459" spans="1:1" x14ac:dyDescent="0.25">
      <c r="A2459" s="55">
        <v>32</v>
      </c>
    </row>
    <row r="2460" spans="1:1" x14ac:dyDescent="0.25">
      <c r="A2460" s="55">
        <v>28</v>
      </c>
    </row>
    <row r="2461" spans="1:1" x14ac:dyDescent="0.25">
      <c r="A2461" s="55">
        <v>37</v>
      </c>
    </row>
    <row r="2462" spans="1:1" x14ac:dyDescent="0.25">
      <c r="A2462" s="55">
        <v>37</v>
      </c>
    </row>
    <row r="2463" spans="1:1" x14ac:dyDescent="0.25">
      <c r="A2463" s="55">
        <v>18.8</v>
      </c>
    </row>
    <row r="2464" spans="1:1" x14ac:dyDescent="0.25">
      <c r="A2464" s="55">
        <v>40</v>
      </c>
    </row>
    <row r="2465" spans="1:1" x14ac:dyDescent="0.25">
      <c r="A2465" s="55">
        <v>27.1999999999999</v>
      </c>
    </row>
    <row r="2466" spans="1:1" x14ac:dyDescent="0.25">
      <c r="A2466" s="55">
        <v>32</v>
      </c>
    </row>
    <row r="2467" spans="1:1" x14ac:dyDescent="0.25">
      <c r="A2467" s="55">
        <v>11.899999999999901</v>
      </c>
    </row>
    <row r="2468" spans="1:1" x14ac:dyDescent="0.25">
      <c r="A2468" s="55">
        <v>15.25</v>
      </c>
    </row>
    <row r="2469" spans="1:1" x14ac:dyDescent="0.25">
      <c r="A2469" s="55">
        <v>28.899999999999899</v>
      </c>
    </row>
    <row r="2470" spans="1:1" x14ac:dyDescent="0.25">
      <c r="A2470" s="55">
        <v>16</v>
      </c>
    </row>
    <row r="2471" spans="1:1" x14ac:dyDescent="0.25">
      <c r="A2471" s="55">
        <v>34</v>
      </c>
    </row>
    <row r="2472" spans="1:1" x14ac:dyDescent="0.25">
      <c r="A2472" s="55">
        <v>10</v>
      </c>
    </row>
    <row r="2473" spans="1:1" x14ac:dyDescent="0.25">
      <c r="A2473" s="55">
        <v>34</v>
      </c>
    </row>
    <row r="2474" spans="1:1" x14ac:dyDescent="0.25">
      <c r="A2474" s="55">
        <v>28.899999999999899</v>
      </c>
    </row>
    <row r="2475" spans="1:1" x14ac:dyDescent="0.25">
      <c r="A2475" s="55">
        <v>31.4499999999999</v>
      </c>
    </row>
    <row r="2476" spans="1:1" x14ac:dyDescent="0.25">
      <c r="A2476" s="55">
        <v>28.899999999999899</v>
      </c>
    </row>
    <row r="2477" spans="1:1" x14ac:dyDescent="0.25">
      <c r="A2477" s="55">
        <v>27.1999999999999</v>
      </c>
    </row>
    <row r="2478" spans="1:1" x14ac:dyDescent="0.25">
      <c r="A2478" s="55">
        <v>34</v>
      </c>
    </row>
    <row r="2479" spans="1:1" x14ac:dyDescent="0.25">
      <c r="A2479" s="55">
        <v>3</v>
      </c>
    </row>
    <row r="2480" spans="1:1" x14ac:dyDescent="0.25">
      <c r="A2480" s="55">
        <v>47</v>
      </c>
    </row>
    <row r="2481" spans="1:1" x14ac:dyDescent="0.25">
      <c r="A2481" s="55">
        <v>28.899999999999899</v>
      </c>
    </row>
    <row r="2482" spans="1:1" x14ac:dyDescent="0.25">
      <c r="A2482" s="55">
        <v>21</v>
      </c>
    </row>
    <row r="2483" spans="1:1" x14ac:dyDescent="0.25">
      <c r="A2483" s="55">
        <v>15</v>
      </c>
    </row>
    <row r="2484" spans="1:1" x14ac:dyDescent="0.25">
      <c r="A2484" s="55">
        <v>75</v>
      </c>
    </row>
    <row r="2485" spans="1:1" x14ac:dyDescent="0.25">
      <c r="A2485" s="55">
        <v>32</v>
      </c>
    </row>
    <row r="2486" spans="1:1" x14ac:dyDescent="0.25">
      <c r="A2486" s="55">
        <v>34</v>
      </c>
    </row>
    <row r="2487" spans="1:1" x14ac:dyDescent="0.25">
      <c r="A2487" s="55">
        <v>6.5999999999999899</v>
      </c>
    </row>
    <row r="2488" spans="1:1" x14ac:dyDescent="0.25">
      <c r="A2488" s="55">
        <v>5</v>
      </c>
    </row>
    <row r="2489" spans="1:1" x14ac:dyDescent="0.25">
      <c r="A2489" s="55">
        <v>28.899999999999899</v>
      </c>
    </row>
    <row r="2490" spans="1:1" x14ac:dyDescent="0.25">
      <c r="A2490" s="55">
        <v>0</v>
      </c>
    </row>
    <row r="2491" spans="1:1" x14ac:dyDescent="0.25">
      <c r="A2491" s="55">
        <v>22.9499999999999</v>
      </c>
    </row>
    <row r="2492" spans="1:1" x14ac:dyDescent="0.25">
      <c r="A2492" s="55">
        <v>28.899999999999899</v>
      </c>
    </row>
    <row r="2493" spans="1:1" x14ac:dyDescent="0.25">
      <c r="A2493" s="55">
        <v>37</v>
      </c>
    </row>
    <row r="2494" spans="1:1" x14ac:dyDescent="0.25">
      <c r="A2494" s="55">
        <v>34</v>
      </c>
    </row>
    <row r="2495" spans="1:1" x14ac:dyDescent="0.25">
      <c r="A2495" s="55">
        <v>16</v>
      </c>
    </row>
    <row r="2496" spans="1:1" x14ac:dyDescent="0.25">
      <c r="A2496" s="55">
        <v>35</v>
      </c>
    </row>
    <row r="2497" spans="1:1" x14ac:dyDescent="0.25">
      <c r="A2497" s="55">
        <v>5.4</v>
      </c>
    </row>
    <row r="2498" spans="1:1" x14ac:dyDescent="0.25">
      <c r="A2498" s="55">
        <v>34</v>
      </c>
    </row>
    <row r="2499" spans="1:1" x14ac:dyDescent="0.25">
      <c r="A2499" s="55">
        <v>28.899999999999899</v>
      </c>
    </row>
    <row r="2500" spans="1:1" x14ac:dyDescent="0.25">
      <c r="A2500" s="55">
        <v>32</v>
      </c>
    </row>
    <row r="2501" spans="1:1" x14ac:dyDescent="0.25">
      <c r="A2501" s="55">
        <v>12</v>
      </c>
    </row>
    <row r="2502" spans="1:1" x14ac:dyDescent="0.25">
      <c r="A2502" s="55">
        <v>0.4</v>
      </c>
    </row>
    <row r="2503" spans="1:1" x14ac:dyDescent="0.25">
      <c r="A2503" s="55">
        <v>34</v>
      </c>
    </row>
    <row r="2504" spans="1:1" x14ac:dyDescent="0.25">
      <c r="A2504" s="55">
        <v>40</v>
      </c>
    </row>
    <row r="2505" spans="1:1" x14ac:dyDescent="0.25">
      <c r="A2505" s="55">
        <v>34</v>
      </c>
    </row>
    <row r="2506" spans="1:1" x14ac:dyDescent="0.25">
      <c r="A2506" s="55">
        <v>5.8</v>
      </c>
    </row>
    <row r="2507" spans="1:1" x14ac:dyDescent="0.25">
      <c r="A2507" s="55">
        <v>29</v>
      </c>
    </row>
    <row r="2508" spans="1:1" x14ac:dyDescent="0.25">
      <c r="A2508" s="55">
        <v>51</v>
      </c>
    </row>
    <row r="2509" spans="1:1" x14ac:dyDescent="0.25">
      <c r="A2509" s="55">
        <v>28</v>
      </c>
    </row>
    <row r="2510" spans="1:1" x14ac:dyDescent="0.25">
      <c r="A2510" s="55">
        <v>40</v>
      </c>
    </row>
    <row r="2511" spans="1:1" x14ac:dyDescent="0.25">
      <c r="A2511" s="55">
        <v>44.899999999999899</v>
      </c>
    </row>
    <row r="2512" spans="1:1" x14ac:dyDescent="0.25">
      <c r="A2512" s="55">
        <v>34</v>
      </c>
    </row>
    <row r="2513" spans="1:1" x14ac:dyDescent="0.25">
      <c r="A2513" s="55">
        <v>16</v>
      </c>
    </row>
    <row r="2514" spans="1:1" x14ac:dyDescent="0.25">
      <c r="A2514" s="55">
        <v>16</v>
      </c>
    </row>
    <row r="2515" spans="1:1" x14ac:dyDescent="0.25">
      <c r="A2515" s="55">
        <v>22.899999999999899</v>
      </c>
    </row>
    <row r="2516" spans="1:1" x14ac:dyDescent="0.25">
      <c r="A2516" s="55">
        <v>34</v>
      </c>
    </row>
    <row r="2517" spans="1:1" x14ac:dyDescent="0.25">
      <c r="A2517" s="55">
        <v>37</v>
      </c>
    </row>
    <row r="2518" spans="1:1" x14ac:dyDescent="0.25">
      <c r="A2518" s="55">
        <v>16</v>
      </c>
    </row>
    <row r="2519" spans="1:1" x14ac:dyDescent="0.25">
      <c r="A2519" s="55">
        <v>35</v>
      </c>
    </row>
    <row r="2520" spans="1:1" x14ac:dyDescent="0.25">
      <c r="A2520" s="55">
        <v>12.8499999999999</v>
      </c>
    </row>
    <row r="2521" spans="1:1" x14ac:dyDescent="0.25">
      <c r="A2521" s="55">
        <v>28</v>
      </c>
    </row>
    <row r="2522" spans="1:1" x14ac:dyDescent="0.25">
      <c r="A2522" s="55">
        <v>50</v>
      </c>
    </row>
    <row r="2523" spans="1:1" x14ac:dyDescent="0.25">
      <c r="A2523" s="55">
        <v>0</v>
      </c>
    </row>
    <row r="2524" spans="1:1" x14ac:dyDescent="0.25">
      <c r="A2524" s="55">
        <v>0</v>
      </c>
    </row>
    <row r="2525" spans="1:1" x14ac:dyDescent="0.25">
      <c r="A2525" s="55">
        <v>34</v>
      </c>
    </row>
    <row r="2526" spans="1:1" x14ac:dyDescent="0.25">
      <c r="A2526" s="55">
        <v>37</v>
      </c>
    </row>
    <row r="2527" spans="1:1" x14ac:dyDescent="0.25">
      <c r="A2527" s="55">
        <v>40</v>
      </c>
    </row>
    <row r="2528" spans="1:1" x14ac:dyDescent="0.25">
      <c r="A2528" s="55">
        <v>111</v>
      </c>
    </row>
    <row r="2529" spans="1:1" x14ac:dyDescent="0.25">
      <c r="A2529" s="55">
        <v>16</v>
      </c>
    </row>
    <row r="2530" spans="1:1" x14ac:dyDescent="0.25">
      <c r="A2530" s="55">
        <v>28.899999999999899</v>
      </c>
    </row>
    <row r="2531" spans="1:1" x14ac:dyDescent="0.25">
      <c r="A2531" s="55">
        <v>37</v>
      </c>
    </row>
    <row r="2532" spans="1:1" x14ac:dyDescent="0.25">
      <c r="A2532" s="55">
        <v>45</v>
      </c>
    </row>
    <row r="2533" spans="1:1" x14ac:dyDescent="0.25">
      <c r="A2533" s="55">
        <v>37</v>
      </c>
    </row>
    <row r="2534" spans="1:1" x14ac:dyDescent="0.25">
      <c r="A2534" s="55">
        <v>19.850000000000001</v>
      </c>
    </row>
    <row r="2535" spans="1:1" x14ac:dyDescent="0.25">
      <c r="A2535" s="55">
        <v>28.899999999999899</v>
      </c>
    </row>
    <row r="2536" spans="1:1" x14ac:dyDescent="0.25">
      <c r="A2536" s="55">
        <v>37</v>
      </c>
    </row>
    <row r="2537" spans="1:1" x14ac:dyDescent="0.25">
      <c r="A2537" s="55">
        <v>28.899999999999899</v>
      </c>
    </row>
    <row r="2538" spans="1:1" x14ac:dyDescent="0.25">
      <c r="A2538" s="55">
        <v>50</v>
      </c>
    </row>
    <row r="2539" spans="1:1" x14ac:dyDescent="0.25">
      <c r="A2539" s="55">
        <v>34</v>
      </c>
    </row>
    <row r="2540" spans="1:1" x14ac:dyDescent="0.25">
      <c r="A2540" s="55">
        <v>37</v>
      </c>
    </row>
    <row r="2541" spans="1:1" x14ac:dyDescent="0.25">
      <c r="A2541" s="55">
        <v>75</v>
      </c>
    </row>
    <row r="2542" spans="1:1" x14ac:dyDescent="0.25">
      <c r="A2542" s="55">
        <v>28.899999999999899</v>
      </c>
    </row>
    <row r="2543" spans="1:1" x14ac:dyDescent="0.25">
      <c r="A2543" s="55">
        <v>34</v>
      </c>
    </row>
    <row r="2544" spans="1:1" x14ac:dyDescent="0.25">
      <c r="A2544" s="55">
        <v>34</v>
      </c>
    </row>
    <row r="2545" spans="1:1" x14ac:dyDescent="0.25">
      <c r="A2545" s="55">
        <v>40</v>
      </c>
    </row>
    <row r="2546" spans="1:1" x14ac:dyDescent="0.25">
      <c r="A2546" s="55">
        <v>27.1999999999999</v>
      </c>
    </row>
    <row r="2547" spans="1:1" x14ac:dyDescent="0.25">
      <c r="A2547" s="55">
        <v>25.5</v>
      </c>
    </row>
    <row r="2548" spans="1:1" x14ac:dyDescent="0.25">
      <c r="A2548" s="55">
        <v>31.4499999999999</v>
      </c>
    </row>
    <row r="2549" spans="1:1" x14ac:dyDescent="0.25">
      <c r="A2549" s="55">
        <v>0</v>
      </c>
    </row>
    <row r="2550" spans="1:1" x14ac:dyDescent="0.25">
      <c r="A2550" s="55">
        <v>28.899999999999899</v>
      </c>
    </row>
    <row r="2551" spans="1:1" x14ac:dyDescent="0.25">
      <c r="A2551" s="55">
        <v>16</v>
      </c>
    </row>
    <row r="2552" spans="1:1" x14ac:dyDescent="0.25">
      <c r="A2552" s="55">
        <v>35</v>
      </c>
    </row>
    <row r="2553" spans="1:1" x14ac:dyDescent="0.25">
      <c r="A2553" s="55">
        <v>31.4499999999999</v>
      </c>
    </row>
    <row r="2554" spans="1:1" x14ac:dyDescent="0.25">
      <c r="A2554" s="55">
        <v>37</v>
      </c>
    </row>
    <row r="2555" spans="1:1" x14ac:dyDescent="0.25">
      <c r="A2555" s="55">
        <v>7</v>
      </c>
    </row>
    <row r="2556" spans="1:1" x14ac:dyDescent="0.25">
      <c r="A2556" s="55">
        <v>13.15</v>
      </c>
    </row>
    <row r="2557" spans="1:1" x14ac:dyDescent="0.25">
      <c r="A2557" s="55">
        <v>20.5</v>
      </c>
    </row>
    <row r="2558" spans="1:1" x14ac:dyDescent="0.25">
      <c r="A2558" s="55">
        <v>32</v>
      </c>
    </row>
    <row r="2559" spans="1:1" x14ac:dyDescent="0.25">
      <c r="A2559" s="55">
        <v>34</v>
      </c>
    </row>
    <row r="2560" spans="1:1" x14ac:dyDescent="0.25">
      <c r="A2560" s="55">
        <v>34</v>
      </c>
    </row>
    <row r="2561" spans="1:1" x14ac:dyDescent="0.25">
      <c r="A2561" s="55">
        <v>3</v>
      </c>
    </row>
    <row r="2562" spans="1:1" x14ac:dyDescent="0.25">
      <c r="A2562" s="55">
        <v>34</v>
      </c>
    </row>
    <row r="2563" spans="1:1" x14ac:dyDescent="0.25">
      <c r="A2563" s="55">
        <v>16</v>
      </c>
    </row>
    <row r="2564" spans="1:1" x14ac:dyDescent="0.25">
      <c r="A2564" s="55">
        <v>34</v>
      </c>
    </row>
    <row r="2565" spans="1:1" x14ac:dyDescent="0.25">
      <c r="A2565" s="55">
        <v>35</v>
      </c>
    </row>
    <row r="2566" spans="1:1" x14ac:dyDescent="0.25">
      <c r="A2566" s="55">
        <v>37</v>
      </c>
    </row>
    <row r="2567" spans="1:1" x14ac:dyDescent="0.25">
      <c r="A2567" s="55">
        <v>31.4499999999999</v>
      </c>
    </row>
    <row r="2568" spans="1:1" x14ac:dyDescent="0.25">
      <c r="A2568" s="55">
        <v>34</v>
      </c>
    </row>
    <row r="2569" spans="1:1" x14ac:dyDescent="0.25">
      <c r="A2569" s="55">
        <v>18.6999999999999</v>
      </c>
    </row>
    <row r="2570" spans="1:1" x14ac:dyDescent="0.25">
      <c r="A2570" s="55">
        <v>37</v>
      </c>
    </row>
    <row r="2571" spans="1:1" x14ac:dyDescent="0.25">
      <c r="A2571" s="55">
        <v>34</v>
      </c>
    </row>
    <row r="2572" spans="1:1" x14ac:dyDescent="0.25">
      <c r="A2572" s="55">
        <v>0</v>
      </c>
    </row>
    <row r="2573" spans="1:1" x14ac:dyDescent="0.25">
      <c r="A2573" s="55">
        <v>32</v>
      </c>
    </row>
    <row r="2574" spans="1:1" x14ac:dyDescent="0.25">
      <c r="A2574" s="55">
        <v>45</v>
      </c>
    </row>
    <row r="2575" spans="1:1" x14ac:dyDescent="0.25">
      <c r="A2575" s="55">
        <v>39</v>
      </c>
    </row>
    <row r="2576" spans="1:1" x14ac:dyDescent="0.25">
      <c r="A2576" s="55">
        <v>0</v>
      </c>
    </row>
    <row r="2577" spans="1:1" x14ac:dyDescent="0.25">
      <c r="A2577" s="55">
        <v>53</v>
      </c>
    </row>
    <row r="2578" spans="1:1" x14ac:dyDescent="0.25">
      <c r="A2578" s="55">
        <v>45</v>
      </c>
    </row>
    <row r="2579" spans="1:1" x14ac:dyDescent="0.25">
      <c r="A2579" s="55">
        <v>35</v>
      </c>
    </row>
    <row r="2580" spans="1:1" x14ac:dyDescent="0.25">
      <c r="A2580" s="55">
        <v>35</v>
      </c>
    </row>
    <row r="2581" spans="1:1" x14ac:dyDescent="0.25">
      <c r="A2581" s="55">
        <v>28.899999999999899</v>
      </c>
    </row>
    <row r="2582" spans="1:1" x14ac:dyDescent="0.25">
      <c r="A2582" s="55">
        <v>16</v>
      </c>
    </row>
    <row r="2583" spans="1:1" x14ac:dyDescent="0.25">
      <c r="A2583" s="55">
        <v>34</v>
      </c>
    </row>
    <row r="2584" spans="1:1" x14ac:dyDescent="0.25">
      <c r="A2584" s="55">
        <v>25</v>
      </c>
    </row>
    <row r="2585" spans="1:1" x14ac:dyDescent="0.25">
      <c r="A2585" s="55">
        <v>37</v>
      </c>
    </row>
    <row r="2586" spans="1:1" x14ac:dyDescent="0.25">
      <c r="A2586" s="55">
        <v>34</v>
      </c>
    </row>
    <row r="2587" spans="1:1" x14ac:dyDescent="0.25">
      <c r="A2587" s="55">
        <v>16</v>
      </c>
    </row>
    <row r="2588" spans="1:1" x14ac:dyDescent="0.25">
      <c r="A2588" s="55">
        <v>16</v>
      </c>
    </row>
    <row r="2589" spans="1:1" x14ac:dyDescent="0.25">
      <c r="A2589" s="55">
        <v>5</v>
      </c>
    </row>
    <row r="2590" spans="1:1" x14ac:dyDescent="0.25">
      <c r="A2590" s="55">
        <v>34</v>
      </c>
    </row>
    <row r="2591" spans="1:1" x14ac:dyDescent="0.25">
      <c r="A2591" s="55">
        <v>37</v>
      </c>
    </row>
    <row r="2592" spans="1:1" x14ac:dyDescent="0.25">
      <c r="A2592" s="55">
        <v>51</v>
      </c>
    </row>
    <row r="2593" spans="1:1" x14ac:dyDescent="0.25">
      <c r="A2593" s="55">
        <v>12</v>
      </c>
    </row>
    <row r="2594" spans="1:1" x14ac:dyDescent="0.25">
      <c r="A2594" s="55">
        <v>41</v>
      </c>
    </row>
    <row r="2595" spans="1:1" x14ac:dyDescent="0.25">
      <c r="A2595" s="55">
        <v>8.5</v>
      </c>
    </row>
    <row r="2596" spans="1:1" x14ac:dyDescent="0.25">
      <c r="A2596" s="55">
        <v>31.4499999999999</v>
      </c>
    </row>
    <row r="2597" spans="1:1" x14ac:dyDescent="0.25">
      <c r="A2597" s="55">
        <v>48.45</v>
      </c>
    </row>
    <row r="2598" spans="1:1" x14ac:dyDescent="0.25">
      <c r="A2598" s="55">
        <v>32</v>
      </c>
    </row>
    <row r="2599" spans="1:1" x14ac:dyDescent="0.25">
      <c r="A2599" s="55">
        <v>16</v>
      </c>
    </row>
    <row r="2600" spans="1:1" x14ac:dyDescent="0.25">
      <c r="A2600" s="55">
        <v>16</v>
      </c>
    </row>
    <row r="2601" spans="1:1" x14ac:dyDescent="0.25">
      <c r="A2601" s="55">
        <v>16</v>
      </c>
    </row>
    <row r="2602" spans="1:1" x14ac:dyDescent="0.25">
      <c r="A2602" s="55">
        <v>32</v>
      </c>
    </row>
    <row r="2603" spans="1:1" x14ac:dyDescent="0.25">
      <c r="A2603" s="55">
        <v>2.25</v>
      </c>
    </row>
    <row r="2604" spans="1:1" x14ac:dyDescent="0.25">
      <c r="A2604" s="55">
        <v>37</v>
      </c>
    </row>
    <row r="2605" spans="1:1" x14ac:dyDescent="0.25">
      <c r="A2605" s="55">
        <v>22.1</v>
      </c>
    </row>
    <row r="2606" spans="1:1" x14ac:dyDescent="0.25">
      <c r="A2606" s="55">
        <v>16</v>
      </c>
    </row>
    <row r="2607" spans="1:1" x14ac:dyDescent="0.25">
      <c r="A2607" s="55">
        <v>0</v>
      </c>
    </row>
    <row r="2608" spans="1:1" x14ac:dyDescent="0.25">
      <c r="A2608" s="55">
        <v>16</v>
      </c>
    </row>
    <row r="2609" spans="1:1" x14ac:dyDescent="0.25">
      <c r="A2609" s="55">
        <v>8.5</v>
      </c>
    </row>
    <row r="2610" spans="1:1" x14ac:dyDescent="0.25">
      <c r="A2610" s="55">
        <v>37</v>
      </c>
    </row>
    <row r="2611" spans="1:1" x14ac:dyDescent="0.25">
      <c r="A2611" s="55">
        <v>7</v>
      </c>
    </row>
    <row r="2612" spans="1:1" x14ac:dyDescent="0.25">
      <c r="A2612" s="55">
        <v>50</v>
      </c>
    </row>
    <row r="2613" spans="1:1" x14ac:dyDescent="0.25">
      <c r="A2613" s="55">
        <v>29.75</v>
      </c>
    </row>
    <row r="2614" spans="1:1" x14ac:dyDescent="0.25">
      <c r="A2614" s="55">
        <v>50</v>
      </c>
    </row>
    <row r="2615" spans="1:1" x14ac:dyDescent="0.25">
      <c r="A2615" s="55">
        <v>34</v>
      </c>
    </row>
    <row r="2616" spans="1:1" x14ac:dyDescent="0.25">
      <c r="A2616" s="55">
        <v>55</v>
      </c>
    </row>
    <row r="2617" spans="1:1" x14ac:dyDescent="0.25">
      <c r="A2617" s="55">
        <v>15</v>
      </c>
    </row>
    <row r="2618" spans="1:1" x14ac:dyDescent="0.25">
      <c r="A2618" s="55">
        <v>28.899999999999899</v>
      </c>
    </row>
    <row r="2619" spans="1:1" x14ac:dyDescent="0.25">
      <c r="A2619" s="55">
        <v>0</v>
      </c>
    </row>
    <row r="2620" spans="1:1" x14ac:dyDescent="0.25">
      <c r="A2620" s="55">
        <v>3</v>
      </c>
    </row>
    <row r="2621" spans="1:1" x14ac:dyDescent="0.25">
      <c r="A2621" s="55">
        <v>15</v>
      </c>
    </row>
    <row r="2622" spans="1:1" x14ac:dyDescent="0.25">
      <c r="A2622" s="55">
        <v>65</v>
      </c>
    </row>
    <row r="2623" spans="1:1" x14ac:dyDescent="0.25">
      <c r="A2623" s="55">
        <v>31.4499999999999</v>
      </c>
    </row>
    <row r="2624" spans="1:1" x14ac:dyDescent="0.25">
      <c r="A2624" s="55">
        <v>26.35</v>
      </c>
    </row>
    <row r="2625" spans="1:1" x14ac:dyDescent="0.25">
      <c r="A2625" s="55">
        <v>28</v>
      </c>
    </row>
    <row r="2626" spans="1:1" x14ac:dyDescent="0.25">
      <c r="A2626" s="55">
        <v>37</v>
      </c>
    </row>
    <row r="2627" spans="1:1" x14ac:dyDescent="0.25">
      <c r="A2627" s="55">
        <v>34</v>
      </c>
    </row>
    <row r="2628" spans="1:1" x14ac:dyDescent="0.25">
      <c r="A2628" s="55">
        <v>28</v>
      </c>
    </row>
    <row r="2629" spans="1:1" x14ac:dyDescent="0.25">
      <c r="A2629" s="55">
        <v>50</v>
      </c>
    </row>
    <row r="2630" spans="1:1" x14ac:dyDescent="0.25">
      <c r="A2630" s="55">
        <v>37</v>
      </c>
    </row>
    <row r="2631" spans="1:1" x14ac:dyDescent="0.25">
      <c r="A2631" s="55">
        <v>34</v>
      </c>
    </row>
    <row r="2632" spans="1:1" x14ac:dyDescent="0.25">
      <c r="A2632" s="55">
        <v>3</v>
      </c>
    </row>
    <row r="2633" spans="1:1" x14ac:dyDescent="0.25">
      <c r="A2633" s="55">
        <v>34</v>
      </c>
    </row>
    <row r="2634" spans="1:1" x14ac:dyDescent="0.25">
      <c r="A2634" s="55">
        <v>34</v>
      </c>
    </row>
    <row r="2635" spans="1:1" x14ac:dyDescent="0.25">
      <c r="A2635" s="55">
        <v>27.1999999999999</v>
      </c>
    </row>
    <row r="2636" spans="1:1" x14ac:dyDescent="0.25">
      <c r="A2636" s="55">
        <v>37</v>
      </c>
    </row>
    <row r="2637" spans="1:1" x14ac:dyDescent="0.25">
      <c r="A2637" s="55">
        <v>0</v>
      </c>
    </row>
    <row r="2638" spans="1:1" x14ac:dyDescent="0.25">
      <c r="A2638" s="55">
        <v>16</v>
      </c>
    </row>
    <row r="2639" spans="1:1" x14ac:dyDescent="0.25">
      <c r="A2639" s="55">
        <v>29</v>
      </c>
    </row>
    <row r="2640" spans="1:1" x14ac:dyDescent="0.25">
      <c r="A2640" s="55">
        <v>37</v>
      </c>
    </row>
    <row r="2641" spans="1:1" x14ac:dyDescent="0.25">
      <c r="A2641" s="55">
        <v>31.4499999999999</v>
      </c>
    </row>
    <row r="2642" spans="1:1" x14ac:dyDescent="0.25">
      <c r="A2642" s="55">
        <v>29.75</v>
      </c>
    </row>
    <row r="2643" spans="1:1" x14ac:dyDescent="0.25">
      <c r="A2643" s="55">
        <v>28.899999999999899</v>
      </c>
    </row>
    <row r="2644" spans="1:1" x14ac:dyDescent="0.25">
      <c r="A2644" s="55">
        <v>7</v>
      </c>
    </row>
    <row r="2645" spans="1:1" x14ac:dyDescent="0.25">
      <c r="A2645" s="55">
        <v>28.899999999999899</v>
      </c>
    </row>
    <row r="2646" spans="1:1" x14ac:dyDescent="0.25">
      <c r="A2646" s="55">
        <v>15</v>
      </c>
    </row>
    <row r="2647" spans="1:1" x14ac:dyDescent="0.25">
      <c r="A2647" s="55">
        <v>28</v>
      </c>
    </row>
    <row r="2648" spans="1:1" x14ac:dyDescent="0.25">
      <c r="A2648" s="55">
        <v>37</v>
      </c>
    </row>
    <row r="2649" spans="1:1" x14ac:dyDescent="0.25">
      <c r="A2649" s="55">
        <v>50</v>
      </c>
    </row>
    <row r="2650" spans="1:1" x14ac:dyDescent="0.25">
      <c r="A2650" s="55">
        <v>50</v>
      </c>
    </row>
    <row r="2651" spans="1:1" x14ac:dyDescent="0.25">
      <c r="A2651" s="55">
        <v>16</v>
      </c>
    </row>
    <row r="2652" spans="1:1" x14ac:dyDescent="0.25">
      <c r="A2652" s="55">
        <v>29.75</v>
      </c>
    </row>
    <row r="2653" spans="1:1" x14ac:dyDescent="0.25">
      <c r="A2653" s="55">
        <v>14</v>
      </c>
    </row>
    <row r="2654" spans="1:1" x14ac:dyDescent="0.25">
      <c r="A2654" s="55">
        <v>9</v>
      </c>
    </row>
    <row r="2655" spans="1:1" x14ac:dyDescent="0.25">
      <c r="A2655" s="55">
        <v>27.35</v>
      </c>
    </row>
    <row r="2656" spans="1:1" x14ac:dyDescent="0.25">
      <c r="A2656" s="55">
        <v>34</v>
      </c>
    </row>
    <row r="2657" spans="1:1" x14ac:dyDescent="0.25">
      <c r="A2657" s="55">
        <v>15</v>
      </c>
    </row>
    <row r="2658" spans="1:1" x14ac:dyDescent="0.25">
      <c r="A2658" s="55">
        <v>31.4499999999999</v>
      </c>
    </row>
    <row r="2659" spans="1:1" x14ac:dyDescent="0.25">
      <c r="A2659" s="55">
        <v>37</v>
      </c>
    </row>
    <row r="2660" spans="1:1" x14ac:dyDescent="0.25">
      <c r="A2660" s="55">
        <v>34</v>
      </c>
    </row>
    <row r="2661" spans="1:1" x14ac:dyDescent="0.25">
      <c r="A2661" s="55">
        <v>16</v>
      </c>
    </row>
    <row r="2662" spans="1:1" x14ac:dyDescent="0.25">
      <c r="A2662" s="55">
        <v>7</v>
      </c>
    </row>
    <row r="2663" spans="1:1" x14ac:dyDescent="0.25">
      <c r="A2663" s="55">
        <v>28.899999999999899</v>
      </c>
    </row>
    <row r="2664" spans="1:1" x14ac:dyDescent="0.25">
      <c r="A2664" s="55">
        <v>102</v>
      </c>
    </row>
    <row r="2665" spans="1:1" x14ac:dyDescent="0.25">
      <c r="A2665" s="55">
        <v>16</v>
      </c>
    </row>
    <row r="2666" spans="1:1" x14ac:dyDescent="0.25">
      <c r="A2666" s="55">
        <v>55</v>
      </c>
    </row>
    <row r="2667" spans="1:1" x14ac:dyDescent="0.25">
      <c r="A2667" s="55">
        <v>16</v>
      </c>
    </row>
    <row r="2668" spans="1:1" x14ac:dyDescent="0.25">
      <c r="A2668" s="55">
        <v>34</v>
      </c>
    </row>
    <row r="2669" spans="1:1" x14ac:dyDescent="0.25">
      <c r="A2669" s="55">
        <v>31.4499999999999</v>
      </c>
    </row>
    <row r="2670" spans="1:1" x14ac:dyDescent="0.25">
      <c r="A2670" s="55">
        <v>35</v>
      </c>
    </row>
    <row r="2671" spans="1:1" x14ac:dyDescent="0.25">
      <c r="A2671" s="55">
        <v>51</v>
      </c>
    </row>
    <row r="2672" spans="1:1" x14ac:dyDescent="0.25">
      <c r="A2672" s="55">
        <v>28</v>
      </c>
    </row>
    <row r="2673" spans="1:1" x14ac:dyDescent="0.25">
      <c r="A2673" s="55">
        <v>34</v>
      </c>
    </row>
    <row r="2674" spans="1:1" x14ac:dyDescent="0.25">
      <c r="A2674" s="55">
        <v>51</v>
      </c>
    </row>
    <row r="2675" spans="1:1" x14ac:dyDescent="0.25">
      <c r="A2675" s="55">
        <v>32</v>
      </c>
    </row>
    <row r="2676" spans="1:1" x14ac:dyDescent="0.25">
      <c r="A2676" s="55">
        <v>16</v>
      </c>
    </row>
    <row r="2677" spans="1:1" x14ac:dyDescent="0.25">
      <c r="A2677" s="55">
        <v>31.4499999999999</v>
      </c>
    </row>
    <row r="2678" spans="1:1" x14ac:dyDescent="0.25">
      <c r="A2678" s="55">
        <v>34</v>
      </c>
    </row>
    <row r="2679" spans="1:1" x14ac:dyDescent="0.25">
      <c r="A2679" s="55">
        <v>32</v>
      </c>
    </row>
    <row r="2680" spans="1:1" x14ac:dyDescent="0.25">
      <c r="A2680" s="55">
        <v>32</v>
      </c>
    </row>
    <row r="2681" spans="1:1" x14ac:dyDescent="0.25">
      <c r="A2681" s="55">
        <v>96</v>
      </c>
    </row>
    <row r="2682" spans="1:1" x14ac:dyDescent="0.25">
      <c r="A2682" s="55">
        <v>34</v>
      </c>
    </row>
    <row r="2683" spans="1:1" x14ac:dyDescent="0.25">
      <c r="A2683" s="55">
        <v>32</v>
      </c>
    </row>
    <row r="2684" spans="1:1" x14ac:dyDescent="0.25">
      <c r="A2684" s="55">
        <v>16</v>
      </c>
    </row>
    <row r="2685" spans="1:1" x14ac:dyDescent="0.25">
      <c r="A2685" s="55">
        <v>7</v>
      </c>
    </row>
    <row r="2686" spans="1:1" x14ac:dyDescent="0.25">
      <c r="A2686" s="55">
        <v>47</v>
      </c>
    </row>
    <row r="2687" spans="1:1" x14ac:dyDescent="0.25">
      <c r="A2687" s="55">
        <v>37</v>
      </c>
    </row>
    <row r="2688" spans="1:1" x14ac:dyDescent="0.25">
      <c r="A2688" s="55">
        <v>35</v>
      </c>
    </row>
    <row r="2689" spans="1:1" x14ac:dyDescent="0.25">
      <c r="A2689" s="55">
        <v>46.75</v>
      </c>
    </row>
    <row r="2690" spans="1:1" x14ac:dyDescent="0.25">
      <c r="A2690" s="55">
        <v>45</v>
      </c>
    </row>
    <row r="2691" spans="1:1" x14ac:dyDescent="0.25">
      <c r="A2691" s="55">
        <v>34</v>
      </c>
    </row>
    <row r="2692" spans="1:1" x14ac:dyDescent="0.25">
      <c r="A2692" s="55">
        <v>16</v>
      </c>
    </row>
    <row r="2693" spans="1:1" x14ac:dyDescent="0.25">
      <c r="A2693" s="55">
        <v>18.55</v>
      </c>
    </row>
    <row r="2694" spans="1:1" x14ac:dyDescent="0.25">
      <c r="A2694" s="55">
        <v>50</v>
      </c>
    </row>
    <row r="2695" spans="1:1" x14ac:dyDescent="0.25">
      <c r="A2695" s="55">
        <v>34</v>
      </c>
    </row>
    <row r="2696" spans="1:1" x14ac:dyDescent="0.25">
      <c r="A2696" s="55">
        <v>31.4499999999999</v>
      </c>
    </row>
    <row r="2697" spans="1:1" x14ac:dyDescent="0.25">
      <c r="A2697" s="55">
        <v>3.3999999999999901</v>
      </c>
    </row>
    <row r="2698" spans="1:1" x14ac:dyDescent="0.25">
      <c r="A2698" s="55">
        <v>28.899999999999899</v>
      </c>
    </row>
    <row r="2699" spans="1:1" x14ac:dyDescent="0.25">
      <c r="A2699" s="55">
        <v>31.4499999999999</v>
      </c>
    </row>
    <row r="2700" spans="1:1" x14ac:dyDescent="0.25">
      <c r="A2700" s="55">
        <v>36</v>
      </c>
    </row>
    <row r="2701" spans="1:1" x14ac:dyDescent="0.25">
      <c r="A2701" s="55">
        <v>7</v>
      </c>
    </row>
    <row r="2702" spans="1:1" x14ac:dyDescent="0.25">
      <c r="A2702" s="55">
        <v>51</v>
      </c>
    </row>
    <row r="2703" spans="1:1" x14ac:dyDescent="0.25">
      <c r="A2703" s="55">
        <v>16</v>
      </c>
    </row>
    <row r="2704" spans="1:1" x14ac:dyDescent="0.25">
      <c r="A2704" s="55">
        <v>28</v>
      </c>
    </row>
    <row r="2705" spans="1:1" x14ac:dyDescent="0.25">
      <c r="A2705" s="55">
        <v>0</v>
      </c>
    </row>
    <row r="2706" spans="1:1" x14ac:dyDescent="0.25">
      <c r="A2706" s="55">
        <v>32</v>
      </c>
    </row>
    <row r="2707" spans="1:1" x14ac:dyDescent="0.25">
      <c r="A2707" s="55">
        <v>27.1999999999999</v>
      </c>
    </row>
    <row r="2708" spans="1:1" x14ac:dyDescent="0.25">
      <c r="A2708" s="55">
        <v>31.4499999999999</v>
      </c>
    </row>
    <row r="2709" spans="1:1" x14ac:dyDescent="0.25">
      <c r="A2709" s="55">
        <v>28.899999999999899</v>
      </c>
    </row>
    <row r="2710" spans="1:1" x14ac:dyDescent="0.25">
      <c r="A2710" s="55">
        <v>16</v>
      </c>
    </row>
    <row r="2711" spans="1:1" x14ac:dyDescent="0.25">
      <c r="A2711" s="55">
        <v>15</v>
      </c>
    </row>
    <row r="2712" spans="1:1" x14ac:dyDescent="0.25">
      <c r="A2712" s="55">
        <v>0</v>
      </c>
    </row>
    <row r="2713" spans="1:1" x14ac:dyDescent="0.25">
      <c r="A2713" s="55">
        <v>27</v>
      </c>
    </row>
    <row r="2714" spans="1:1" x14ac:dyDescent="0.25">
      <c r="A2714" s="55">
        <v>52</v>
      </c>
    </row>
    <row r="2715" spans="1:1" x14ac:dyDescent="0.25">
      <c r="A2715" s="55">
        <v>32</v>
      </c>
    </row>
    <row r="2716" spans="1:1" x14ac:dyDescent="0.25">
      <c r="A2716" s="55">
        <v>15</v>
      </c>
    </row>
    <row r="2717" spans="1:1" x14ac:dyDescent="0.25">
      <c r="A2717" s="55">
        <v>37</v>
      </c>
    </row>
    <row r="2718" spans="1:1" x14ac:dyDescent="0.25">
      <c r="A2718" s="55">
        <v>31.4499999999999</v>
      </c>
    </row>
    <row r="2719" spans="1:1" x14ac:dyDescent="0.25">
      <c r="A2719" s="55">
        <v>29.75</v>
      </c>
    </row>
    <row r="2720" spans="1:1" x14ac:dyDescent="0.25">
      <c r="A2720" s="55">
        <v>34</v>
      </c>
    </row>
    <row r="2721" spans="1:1" x14ac:dyDescent="0.25">
      <c r="A2721" s="55">
        <v>16</v>
      </c>
    </row>
    <row r="2722" spans="1:1" x14ac:dyDescent="0.25">
      <c r="A2722" s="55">
        <v>51</v>
      </c>
    </row>
    <row r="2723" spans="1:1" x14ac:dyDescent="0.25">
      <c r="A2723" s="55">
        <v>34</v>
      </c>
    </row>
    <row r="2724" spans="1:1" x14ac:dyDescent="0.25">
      <c r="A2724" s="55">
        <v>40</v>
      </c>
    </row>
    <row r="2725" spans="1:1" x14ac:dyDescent="0.25">
      <c r="A2725" s="55">
        <v>0.8</v>
      </c>
    </row>
    <row r="2726" spans="1:1" x14ac:dyDescent="0.25">
      <c r="A2726" s="55">
        <v>32</v>
      </c>
    </row>
    <row r="2727" spans="1:1" x14ac:dyDescent="0.25">
      <c r="A2727" s="55">
        <v>0.4</v>
      </c>
    </row>
    <row r="2728" spans="1:1" x14ac:dyDescent="0.25">
      <c r="A2728" s="55">
        <v>0</v>
      </c>
    </row>
    <row r="2729" spans="1:1" x14ac:dyDescent="0.25">
      <c r="A2729" s="55">
        <v>37</v>
      </c>
    </row>
    <row r="2730" spans="1:1" x14ac:dyDescent="0.25">
      <c r="A2730" s="55">
        <v>34</v>
      </c>
    </row>
    <row r="2731" spans="1:1" x14ac:dyDescent="0.25">
      <c r="A2731" s="55">
        <v>31.4499999999999</v>
      </c>
    </row>
    <row r="2732" spans="1:1" x14ac:dyDescent="0.25">
      <c r="A2732" s="55">
        <v>26.1999999999999</v>
      </c>
    </row>
    <row r="2733" spans="1:1" x14ac:dyDescent="0.25">
      <c r="A2733" s="55">
        <v>2</v>
      </c>
    </row>
    <row r="2734" spans="1:1" x14ac:dyDescent="0.25">
      <c r="A2734" s="55">
        <v>51</v>
      </c>
    </row>
    <row r="2735" spans="1:1" x14ac:dyDescent="0.25">
      <c r="A2735" s="55">
        <v>25</v>
      </c>
    </row>
    <row r="2736" spans="1:1" x14ac:dyDescent="0.25">
      <c r="A2736" s="55">
        <v>16</v>
      </c>
    </row>
    <row r="2737" spans="1:1" x14ac:dyDescent="0.25">
      <c r="A2737" s="55">
        <v>34</v>
      </c>
    </row>
    <row r="2738" spans="1:1" x14ac:dyDescent="0.25">
      <c r="A2738" s="55">
        <v>32</v>
      </c>
    </row>
    <row r="2739" spans="1:1" x14ac:dyDescent="0.25">
      <c r="A2739" s="55">
        <v>50</v>
      </c>
    </row>
    <row r="2740" spans="1:1" x14ac:dyDescent="0.25">
      <c r="A2740" s="55">
        <v>28.899999999999899</v>
      </c>
    </row>
    <row r="2741" spans="1:1" x14ac:dyDescent="0.25">
      <c r="A2741" s="55">
        <v>34</v>
      </c>
    </row>
    <row r="2742" spans="1:1" x14ac:dyDescent="0.25">
      <c r="A2742" s="55">
        <v>28.899999999999899</v>
      </c>
    </row>
    <row r="2743" spans="1:1" x14ac:dyDescent="0.25">
      <c r="A2743" s="55">
        <v>15</v>
      </c>
    </row>
    <row r="2744" spans="1:1" x14ac:dyDescent="0.25">
      <c r="A2744" s="55">
        <v>35</v>
      </c>
    </row>
    <row r="2745" spans="1:1" x14ac:dyDescent="0.25">
      <c r="A2745" s="55">
        <v>34</v>
      </c>
    </row>
    <row r="2746" spans="1:1" x14ac:dyDescent="0.25">
      <c r="A2746" s="55">
        <v>0</v>
      </c>
    </row>
    <row r="2747" spans="1:1" x14ac:dyDescent="0.25">
      <c r="A2747" s="55">
        <v>3</v>
      </c>
    </row>
    <row r="2748" spans="1:1" x14ac:dyDescent="0.25">
      <c r="A2748" s="55">
        <v>34</v>
      </c>
    </row>
    <row r="2749" spans="1:1" x14ac:dyDescent="0.25">
      <c r="A2749" s="55">
        <v>29.75</v>
      </c>
    </row>
    <row r="2750" spans="1:1" x14ac:dyDescent="0.25">
      <c r="A2750" s="55">
        <v>4.6500000000000004</v>
      </c>
    </row>
    <row r="2751" spans="1:1" x14ac:dyDescent="0.25">
      <c r="A2751" s="55">
        <v>23.8</v>
      </c>
    </row>
    <row r="2752" spans="1:1" x14ac:dyDescent="0.25">
      <c r="A2752" s="55">
        <v>37</v>
      </c>
    </row>
    <row r="2753" spans="1:1" x14ac:dyDescent="0.25">
      <c r="A2753" s="55">
        <v>27.1999999999999</v>
      </c>
    </row>
    <row r="2754" spans="1:1" x14ac:dyDescent="0.25">
      <c r="A2754" s="55">
        <v>47</v>
      </c>
    </row>
    <row r="2755" spans="1:1" x14ac:dyDescent="0.25">
      <c r="A2755" s="55">
        <v>34</v>
      </c>
    </row>
    <row r="2756" spans="1:1" x14ac:dyDescent="0.25">
      <c r="A2756" s="55">
        <v>37</v>
      </c>
    </row>
    <row r="2757" spans="1:1" x14ac:dyDescent="0.25">
      <c r="A2757" s="55">
        <v>37</v>
      </c>
    </row>
    <row r="2758" spans="1:1" x14ac:dyDescent="0.25">
      <c r="A2758" s="55">
        <v>15</v>
      </c>
    </row>
    <row r="2759" spans="1:1" x14ac:dyDescent="0.25">
      <c r="A2759" s="55">
        <v>50</v>
      </c>
    </row>
    <row r="2760" spans="1:1" x14ac:dyDescent="0.25">
      <c r="A2760" s="55">
        <v>50</v>
      </c>
    </row>
    <row r="2761" spans="1:1" x14ac:dyDescent="0.25">
      <c r="A2761" s="55">
        <v>32</v>
      </c>
    </row>
    <row r="2762" spans="1:1" x14ac:dyDescent="0.25">
      <c r="A2762" s="55">
        <v>34</v>
      </c>
    </row>
    <row r="2763" spans="1:1" x14ac:dyDescent="0.25">
      <c r="A2763" s="55">
        <v>16</v>
      </c>
    </row>
    <row r="2764" spans="1:1" x14ac:dyDescent="0.25">
      <c r="A2764" s="55">
        <v>40</v>
      </c>
    </row>
    <row r="2765" spans="1:1" x14ac:dyDescent="0.25">
      <c r="A2765" s="55">
        <v>16</v>
      </c>
    </row>
    <row r="2766" spans="1:1" x14ac:dyDescent="0.25">
      <c r="A2766" s="55">
        <v>34</v>
      </c>
    </row>
    <row r="2767" spans="1:1" x14ac:dyDescent="0.25">
      <c r="A2767" s="55">
        <v>34</v>
      </c>
    </row>
    <row r="2768" spans="1:1" x14ac:dyDescent="0.25">
      <c r="A2768" s="55">
        <v>35</v>
      </c>
    </row>
    <row r="2769" spans="1:1" x14ac:dyDescent="0.25">
      <c r="A2769" s="55">
        <v>7</v>
      </c>
    </row>
    <row r="2770" spans="1:1" x14ac:dyDescent="0.25">
      <c r="A2770" s="55">
        <v>6</v>
      </c>
    </row>
    <row r="2771" spans="1:1" x14ac:dyDescent="0.25">
      <c r="A2771" s="55">
        <v>16</v>
      </c>
    </row>
    <row r="2772" spans="1:1" x14ac:dyDescent="0.25">
      <c r="A2772" s="55">
        <v>31.4499999999999</v>
      </c>
    </row>
    <row r="2773" spans="1:1" x14ac:dyDescent="0.25">
      <c r="A2773" s="55">
        <v>9</v>
      </c>
    </row>
    <row r="2774" spans="1:1" x14ac:dyDescent="0.25">
      <c r="A2774" s="55">
        <v>50</v>
      </c>
    </row>
    <row r="2775" spans="1:1" x14ac:dyDescent="0.25">
      <c r="A2775" s="55">
        <v>34</v>
      </c>
    </row>
    <row r="2776" spans="1:1" x14ac:dyDescent="0.25">
      <c r="A2776" s="55">
        <v>34</v>
      </c>
    </row>
    <row r="2777" spans="1:1" x14ac:dyDescent="0.25">
      <c r="A2777" s="55">
        <v>28.899999999999899</v>
      </c>
    </row>
    <row r="2778" spans="1:1" x14ac:dyDescent="0.25">
      <c r="A2778" s="55">
        <v>75</v>
      </c>
    </row>
    <row r="2779" spans="1:1" x14ac:dyDescent="0.25">
      <c r="A2779" s="55">
        <v>32</v>
      </c>
    </row>
    <row r="2780" spans="1:1" x14ac:dyDescent="0.25">
      <c r="A2780" s="55">
        <v>0</v>
      </c>
    </row>
    <row r="2781" spans="1:1" x14ac:dyDescent="0.25">
      <c r="A2781" s="55">
        <v>37</v>
      </c>
    </row>
    <row r="2782" spans="1:1" x14ac:dyDescent="0.25">
      <c r="A2782" s="55">
        <v>50</v>
      </c>
    </row>
    <row r="2783" spans="1:1" x14ac:dyDescent="0.25">
      <c r="A2783" s="55">
        <v>15</v>
      </c>
    </row>
    <row r="2784" spans="1:1" x14ac:dyDescent="0.25">
      <c r="A2784" s="55">
        <v>16</v>
      </c>
    </row>
    <row r="2785" spans="1:1" x14ac:dyDescent="0.25">
      <c r="A2785" s="55">
        <v>0</v>
      </c>
    </row>
    <row r="2786" spans="1:1" x14ac:dyDescent="0.25">
      <c r="A2786" s="55">
        <v>34</v>
      </c>
    </row>
    <row r="2787" spans="1:1" x14ac:dyDescent="0.25">
      <c r="A2787" s="55">
        <v>15</v>
      </c>
    </row>
    <row r="2788" spans="1:1" x14ac:dyDescent="0.25">
      <c r="A2788" s="55">
        <v>34</v>
      </c>
    </row>
    <row r="2789" spans="1:1" x14ac:dyDescent="0.25">
      <c r="A2789" s="55">
        <v>40</v>
      </c>
    </row>
    <row r="2790" spans="1:1" x14ac:dyDescent="0.25">
      <c r="A2790" s="55">
        <v>40</v>
      </c>
    </row>
    <row r="2791" spans="1:1" x14ac:dyDescent="0.25">
      <c r="A2791" s="55">
        <v>5</v>
      </c>
    </row>
    <row r="2792" spans="1:1" x14ac:dyDescent="0.25">
      <c r="A2792" s="55">
        <v>7</v>
      </c>
    </row>
    <row r="2793" spans="1:1" x14ac:dyDescent="0.25">
      <c r="A2793" s="55">
        <v>0</v>
      </c>
    </row>
    <row r="2794" spans="1:1" x14ac:dyDescent="0.25">
      <c r="A2794" s="55">
        <v>16</v>
      </c>
    </row>
    <row r="2795" spans="1:1" x14ac:dyDescent="0.25">
      <c r="A2795" s="55">
        <v>24.1</v>
      </c>
    </row>
    <row r="2796" spans="1:1" x14ac:dyDescent="0.25">
      <c r="A2796" s="55">
        <v>25.8</v>
      </c>
    </row>
    <row r="2797" spans="1:1" x14ac:dyDescent="0.25">
      <c r="A2797" s="55">
        <v>16</v>
      </c>
    </row>
    <row r="2798" spans="1:1" x14ac:dyDescent="0.25">
      <c r="A2798" s="55">
        <v>200</v>
      </c>
    </row>
    <row r="2799" spans="1:1" x14ac:dyDescent="0.25">
      <c r="A2799" s="55">
        <v>1.94999999999999</v>
      </c>
    </row>
    <row r="2800" spans="1:1" x14ac:dyDescent="0.25">
      <c r="A2800" s="55">
        <v>34</v>
      </c>
    </row>
    <row r="2801" spans="1:1" x14ac:dyDescent="0.25">
      <c r="A2801" s="55">
        <v>3</v>
      </c>
    </row>
    <row r="2802" spans="1:1" x14ac:dyDescent="0.25">
      <c r="A2802" s="55">
        <v>16</v>
      </c>
    </row>
    <row r="2803" spans="1:1" x14ac:dyDescent="0.25">
      <c r="A2803" s="55">
        <v>32</v>
      </c>
    </row>
    <row r="2804" spans="1:1" x14ac:dyDescent="0.25">
      <c r="A2804" s="55">
        <v>40</v>
      </c>
    </row>
    <row r="2805" spans="1:1" x14ac:dyDescent="0.25">
      <c r="A2805" s="55">
        <v>5</v>
      </c>
    </row>
    <row r="2806" spans="1:1" x14ac:dyDescent="0.25">
      <c r="A2806" s="55">
        <v>10.399999999999901</v>
      </c>
    </row>
    <row r="2807" spans="1:1" x14ac:dyDescent="0.25">
      <c r="A2807" s="55">
        <v>7</v>
      </c>
    </row>
    <row r="2808" spans="1:1" x14ac:dyDescent="0.25">
      <c r="A2808" s="55">
        <v>16</v>
      </c>
    </row>
    <row r="2809" spans="1:1" x14ac:dyDescent="0.25">
      <c r="A2809" s="55">
        <v>12</v>
      </c>
    </row>
    <row r="2810" spans="1:1" x14ac:dyDescent="0.25">
      <c r="A2810" s="55">
        <v>39</v>
      </c>
    </row>
    <row r="2811" spans="1:1" x14ac:dyDescent="0.25">
      <c r="A2811" s="55">
        <v>5</v>
      </c>
    </row>
    <row r="2812" spans="1:1" x14ac:dyDescent="0.25">
      <c r="A2812" s="55">
        <v>35</v>
      </c>
    </row>
    <row r="2813" spans="1:1" x14ac:dyDescent="0.25">
      <c r="A2813" s="55">
        <v>27.3</v>
      </c>
    </row>
    <row r="2814" spans="1:1" x14ac:dyDescent="0.25">
      <c r="A2814" s="55">
        <v>16</v>
      </c>
    </row>
    <row r="2815" spans="1:1" x14ac:dyDescent="0.25">
      <c r="A2815" s="55">
        <v>37</v>
      </c>
    </row>
    <row r="2816" spans="1:1" x14ac:dyDescent="0.25">
      <c r="A2816" s="55">
        <v>7.2</v>
      </c>
    </row>
    <row r="2817" spans="1:1" x14ac:dyDescent="0.25">
      <c r="A2817" s="55">
        <v>15</v>
      </c>
    </row>
    <row r="2818" spans="1:1" x14ac:dyDescent="0.25">
      <c r="A2818" s="55">
        <v>27.1999999999999</v>
      </c>
    </row>
    <row r="2819" spans="1:1" x14ac:dyDescent="0.25">
      <c r="A2819" s="55">
        <v>34</v>
      </c>
    </row>
    <row r="2820" spans="1:1" x14ac:dyDescent="0.25">
      <c r="A2820" s="55">
        <v>24.9499999999999</v>
      </c>
    </row>
    <row r="2821" spans="1:1" x14ac:dyDescent="0.25">
      <c r="A2821" s="55">
        <v>37</v>
      </c>
    </row>
    <row r="2822" spans="1:1" x14ac:dyDescent="0.25">
      <c r="A2822" s="55">
        <v>47</v>
      </c>
    </row>
    <row r="2823" spans="1:1" x14ac:dyDescent="0.25">
      <c r="A2823" s="55">
        <v>18.05</v>
      </c>
    </row>
    <row r="2824" spans="1:1" x14ac:dyDescent="0.25">
      <c r="A2824" s="55">
        <v>15.9</v>
      </c>
    </row>
    <row r="2825" spans="1:1" x14ac:dyDescent="0.25">
      <c r="A2825" s="55">
        <v>37</v>
      </c>
    </row>
    <row r="2826" spans="1:1" x14ac:dyDescent="0.25">
      <c r="A2826" s="55">
        <v>3</v>
      </c>
    </row>
    <row r="2827" spans="1:1" x14ac:dyDescent="0.25">
      <c r="A2827" s="55">
        <v>4.1999999999999904</v>
      </c>
    </row>
    <row r="2828" spans="1:1" x14ac:dyDescent="0.25">
      <c r="A2828" s="55">
        <v>16</v>
      </c>
    </row>
    <row r="2829" spans="1:1" x14ac:dyDescent="0.25">
      <c r="A2829" s="55">
        <v>34</v>
      </c>
    </row>
    <row r="2830" spans="1:1" x14ac:dyDescent="0.25">
      <c r="A2830" s="55">
        <v>16</v>
      </c>
    </row>
    <row r="2831" spans="1:1" x14ac:dyDescent="0.25">
      <c r="A2831" s="55">
        <v>51</v>
      </c>
    </row>
    <row r="2832" spans="1:1" x14ac:dyDescent="0.25">
      <c r="A2832" s="55">
        <v>50</v>
      </c>
    </row>
    <row r="2833" spans="1:1" x14ac:dyDescent="0.25">
      <c r="A2833" s="55">
        <v>50</v>
      </c>
    </row>
    <row r="2834" spans="1:1" x14ac:dyDescent="0.25">
      <c r="A2834" s="55">
        <v>12</v>
      </c>
    </row>
    <row r="2835" spans="1:1" x14ac:dyDescent="0.25">
      <c r="A2835" s="55">
        <v>32</v>
      </c>
    </row>
    <row r="2836" spans="1:1" x14ac:dyDescent="0.25">
      <c r="A2836" s="55">
        <v>96</v>
      </c>
    </row>
    <row r="2837" spans="1:1" x14ac:dyDescent="0.25">
      <c r="A2837" s="55">
        <v>15</v>
      </c>
    </row>
    <row r="2838" spans="1:1" x14ac:dyDescent="0.25">
      <c r="A2838" s="55">
        <v>34</v>
      </c>
    </row>
    <row r="2839" spans="1:1" x14ac:dyDescent="0.25">
      <c r="A2839" s="55">
        <v>16</v>
      </c>
    </row>
    <row r="2840" spans="1:1" x14ac:dyDescent="0.25">
      <c r="A2840" s="55">
        <v>16</v>
      </c>
    </row>
    <row r="2841" spans="1:1" x14ac:dyDescent="0.25">
      <c r="A2841" s="55">
        <v>57.799999999999898</v>
      </c>
    </row>
    <row r="2842" spans="1:1" x14ac:dyDescent="0.25">
      <c r="A2842" s="55">
        <v>4.8</v>
      </c>
    </row>
    <row r="2843" spans="1:1" x14ac:dyDescent="0.25">
      <c r="A2843" s="55">
        <v>24</v>
      </c>
    </row>
    <row r="2844" spans="1:1" x14ac:dyDescent="0.25">
      <c r="A2844" s="55">
        <v>39</v>
      </c>
    </row>
    <row r="2845" spans="1:1" x14ac:dyDescent="0.25">
      <c r="A2845" s="55">
        <v>27.1999999999999</v>
      </c>
    </row>
    <row r="2846" spans="1:1" x14ac:dyDescent="0.25">
      <c r="A2846" s="55">
        <v>34</v>
      </c>
    </row>
    <row r="2847" spans="1:1" x14ac:dyDescent="0.25">
      <c r="A2847" s="55">
        <v>7</v>
      </c>
    </row>
    <row r="2848" spans="1:1" x14ac:dyDescent="0.25">
      <c r="A2848" s="55">
        <v>0</v>
      </c>
    </row>
    <row r="2849" spans="1:1" x14ac:dyDescent="0.25">
      <c r="A2849" s="55">
        <v>37</v>
      </c>
    </row>
    <row r="2850" spans="1:1" x14ac:dyDescent="0.25">
      <c r="A2850" s="55">
        <v>15</v>
      </c>
    </row>
    <row r="2851" spans="1:1" x14ac:dyDescent="0.25">
      <c r="A2851" s="55">
        <v>74</v>
      </c>
    </row>
    <row r="2852" spans="1:1" x14ac:dyDescent="0.25">
      <c r="A2852" s="55">
        <v>170</v>
      </c>
    </row>
    <row r="2853" spans="1:1" x14ac:dyDescent="0.25">
      <c r="A2853" s="55">
        <v>37</v>
      </c>
    </row>
    <row r="2854" spans="1:1" x14ac:dyDescent="0.25">
      <c r="A2854" s="55">
        <v>0.84999999999999898</v>
      </c>
    </row>
    <row r="2855" spans="1:1" x14ac:dyDescent="0.25">
      <c r="A2855" s="55">
        <v>32</v>
      </c>
    </row>
    <row r="2856" spans="1:1" x14ac:dyDescent="0.25">
      <c r="A2856" s="55">
        <v>15</v>
      </c>
    </row>
    <row r="2857" spans="1:1" x14ac:dyDescent="0.25">
      <c r="A2857" s="55">
        <v>34</v>
      </c>
    </row>
    <row r="2858" spans="1:1" x14ac:dyDescent="0.25">
      <c r="A2858" s="55">
        <v>28</v>
      </c>
    </row>
    <row r="2859" spans="1:1" x14ac:dyDescent="0.25">
      <c r="A2859" s="55">
        <v>37</v>
      </c>
    </row>
    <row r="2860" spans="1:1" x14ac:dyDescent="0.25">
      <c r="A2860" s="55">
        <v>40</v>
      </c>
    </row>
    <row r="2861" spans="1:1" x14ac:dyDescent="0.25">
      <c r="A2861" s="55">
        <v>45</v>
      </c>
    </row>
    <row r="2862" spans="1:1" x14ac:dyDescent="0.25">
      <c r="A2862" s="55">
        <v>16</v>
      </c>
    </row>
    <row r="2863" spans="1:1" x14ac:dyDescent="0.25">
      <c r="A2863" s="55">
        <v>37</v>
      </c>
    </row>
    <row r="2864" spans="1:1" x14ac:dyDescent="0.25">
      <c r="A2864" s="55">
        <v>12</v>
      </c>
    </row>
    <row r="2865" spans="1:1" x14ac:dyDescent="0.25">
      <c r="A2865" s="55">
        <v>5</v>
      </c>
    </row>
    <row r="2866" spans="1:1" x14ac:dyDescent="0.25">
      <c r="A2866" s="55">
        <v>27</v>
      </c>
    </row>
    <row r="2867" spans="1:1" x14ac:dyDescent="0.25">
      <c r="A2867" s="55">
        <v>7</v>
      </c>
    </row>
    <row r="2868" spans="1:1" x14ac:dyDescent="0.25">
      <c r="A2868" s="55">
        <v>38.25</v>
      </c>
    </row>
    <row r="2869" spans="1:1" x14ac:dyDescent="0.25">
      <c r="A2869" s="55">
        <v>31.4499999999999</v>
      </c>
    </row>
    <row r="2870" spans="1:1" x14ac:dyDescent="0.25">
      <c r="A2870" s="55">
        <v>24</v>
      </c>
    </row>
    <row r="2871" spans="1:1" x14ac:dyDescent="0.25">
      <c r="A2871" s="55">
        <v>47</v>
      </c>
    </row>
    <row r="2872" spans="1:1" x14ac:dyDescent="0.25">
      <c r="A2872" s="55">
        <v>32</v>
      </c>
    </row>
    <row r="2873" spans="1:1" x14ac:dyDescent="0.25">
      <c r="A2873" s="55">
        <v>7</v>
      </c>
    </row>
    <row r="2874" spans="1:1" x14ac:dyDescent="0.25">
      <c r="A2874" s="55">
        <v>34</v>
      </c>
    </row>
    <row r="2875" spans="1:1" x14ac:dyDescent="0.25">
      <c r="A2875" s="55">
        <v>21</v>
      </c>
    </row>
    <row r="2876" spans="1:1" x14ac:dyDescent="0.25">
      <c r="A2876" s="55">
        <v>34</v>
      </c>
    </row>
    <row r="2877" spans="1:1" x14ac:dyDescent="0.25">
      <c r="A2877" s="55">
        <v>34</v>
      </c>
    </row>
    <row r="2878" spans="1:1" x14ac:dyDescent="0.25">
      <c r="A2878" s="55">
        <v>32</v>
      </c>
    </row>
    <row r="2879" spans="1:1" x14ac:dyDescent="0.25">
      <c r="A2879" s="55">
        <v>3</v>
      </c>
    </row>
    <row r="2880" spans="1:1" x14ac:dyDescent="0.25">
      <c r="A2880" s="55">
        <v>33.450000000000003</v>
      </c>
    </row>
    <row r="2881" spans="1:1" x14ac:dyDescent="0.25">
      <c r="A2881" s="55">
        <v>31.4499999999999</v>
      </c>
    </row>
    <row r="2882" spans="1:1" x14ac:dyDescent="0.25">
      <c r="A2882" s="55">
        <v>6</v>
      </c>
    </row>
    <row r="2883" spans="1:1" x14ac:dyDescent="0.25">
      <c r="A2883" s="55">
        <v>29</v>
      </c>
    </row>
    <row r="2884" spans="1:1" x14ac:dyDescent="0.25">
      <c r="A2884" s="55">
        <v>7</v>
      </c>
    </row>
    <row r="2885" spans="1:1" x14ac:dyDescent="0.25">
      <c r="A2885" s="55">
        <v>32</v>
      </c>
    </row>
    <row r="2886" spans="1:1" x14ac:dyDescent="0.25">
      <c r="A2886" s="55">
        <v>29</v>
      </c>
    </row>
    <row r="2887" spans="1:1" x14ac:dyDescent="0.25">
      <c r="A2887" s="55">
        <v>37</v>
      </c>
    </row>
    <row r="2888" spans="1:1" x14ac:dyDescent="0.25">
      <c r="A2888" s="55">
        <v>75</v>
      </c>
    </row>
    <row r="2889" spans="1:1" x14ac:dyDescent="0.25">
      <c r="A2889" s="55">
        <v>6</v>
      </c>
    </row>
    <row r="2890" spans="1:1" x14ac:dyDescent="0.25">
      <c r="A2890" s="55">
        <v>32</v>
      </c>
    </row>
    <row r="2891" spans="1:1" x14ac:dyDescent="0.25">
      <c r="A2891" s="55">
        <v>19.1999999999999</v>
      </c>
    </row>
    <row r="2892" spans="1:1" x14ac:dyDescent="0.25">
      <c r="A2892" s="55">
        <v>0</v>
      </c>
    </row>
    <row r="2893" spans="1:1" x14ac:dyDescent="0.25">
      <c r="A2893" s="55">
        <v>28.899999999999899</v>
      </c>
    </row>
    <row r="2894" spans="1:1" x14ac:dyDescent="0.25">
      <c r="A2894" s="55">
        <v>34</v>
      </c>
    </row>
    <row r="2895" spans="1:1" x14ac:dyDescent="0.25">
      <c r="A2895" s="55">
        <v>28.899999999999899</v>
      </c>
    </row>
    <row r="2896" spans="1:1" x14ac:dyDescent="0.25">
      <c r="A2896" s="55">
        <v>22.75</v>
      </c>
    </row>
    <row r="2897" spans="1:1" x14ac:dyDescent="0.25">
      <c r="A2897" s="55">
        <v>28.899999999999899</v>
      </c>
    </row>
    <row r="2898" spans="1:1" x14ac:dyDescent="0.25">
      <c r="A2898" s="55">
        <v>55</v>
      </c>
    </row>
    <row r="2899" spans="1:1" x14ac:dyDescent="0.25">
      <c r="A2899" s="55">
        <v>16</v>
      </c>
    </row>
    <row r="2900" spans="1:1" x14ac:dyDescent="0.25">
      <c r="A2900" s="55">
        <v>34</v>
      </c>
    </row>
    <row r="2901" spans="1:1" x14ac:dyDescent="0.25">
      <c r="A2901" s="55">
        <v>34</v>
      </c>
    </row>
    <row r="2902" spans="1:1" x14ac:dyDescent="0.25">
      <c r="A2902" s="55">
        <v>27.1</v>
      </c>
    </row>
    <row r="2903" spans="1:1" x14ac:dyDescent="0.25">
      <c r="A2903" s="55">
        <v>7</v>
      </c>
    </row>
    <row r="2904" spans="1:1" x14ac:dyDescent="0.25">
      <c r="A2904" s="55">
        <v>27.1999999999999</v>
      </c>
    </row>
    <row r="2905" spans="1:1" x14ac:dyDescent="0.25">
      <c r="A2905" s="55">
        <v>34</v>
      </c>
    </row>
    <row r="2906" spans="1:1" x14ac:dyDescent="0.25">
      <c r="A2906" s="55">
        <v>37</v>
      </c>
    </row>
    <row r="2907" spans="1:1" x14ac:dyDescent="0.25">
      <c r="A2907" s="55">
        <v>24.649999999999899</v>
      </c>
    </row>
    <row r="2908" spans="1:1" x14ac:dyDescent="0.25">
      <c r="A2908" s="55">
        <v>46.75</v>
      </c>
    </row>
    <row r="2909" spans="1:1" x14ac:dyDescent="0.25">
      <c r="A2909" s="55">
        <v>32</v>
      </c>
    </row>
    <row r="2910" spans="1:1" x14ac:dyDescent="0.25">
      <c r="A2910" s="55">
        <v>16</v>
      </c>
    </row>
    <row r="2911" spans="1:1" x14ac:dyDescent="0.25">
      <c r="A2911" s="55">
        <v>5</v>
      </c>
    </row>
    <row r="2912" spans="1:1" x14ac:dyDescent="0.25">
      <c r="A2912" s="55">
        <v>32</v>
      </c>
    </row>
    <row r="2913" spans="1:1" x14ac:dyDescent="0.25">
      <c r="A2913" s="55">
        <v>34</v>
      </c>
    </row>
    <row r="2914" spans="1:1" x14ac:dyDescent="0.25">
      <c r="A2914" s="55">
        <v>32</v>
      </c>
    </row>
    <row r="2915" spans="1:1" x14ac:dyDescent="0.25">
      <c r="A2915" s="55">
        <v>16</v>
      </c>
    </row>
    <row r="2916" spans="1:1" x14ac:dyDescent="0.25">
      <c r="A2916" s="55">
        <v>20.399999999999899</v>
      </c>
    </row>
    <row r="2917" spans="1:1" x14ac:dyDescent="0.25">
      <c r="A2917" s="55">
        <v>55</v>
      </c>
    </row>
    <row r="2918" spans="1:1" x14ac:dyDescent="0.25">
      <c r="A2918" s="55">
        <v>32</v>
      </c>
    </row>
    <row r="2919" spans="1:1" x14ac:dyDescent="0.25">
      <c r="A2919" s="55">
        <v>15</v>
      </c>
    </row>
    <row r="2920" spans="1:1" x14ac:dyDescent="0.25">
      <c r="A2920" s="55">
        <v>34</v>
      </c>
    </row>
    <row r="2921" spans="1:1" x14ac:dyDescent="0.25">
      <c r="A2921" s="55">
        <v>16</v>
      </c>
    </row>
    <row r="2922" spans="1:1" x14ac:dyDescent="0.25">
      <c r="A2922" s="55">
        <v>23.8</v>
      </c>
    </row>
    <row r="2923" spans="1:1" x14ac:dyDescent="0.25">
      <c r="A2923" s="55">
        <v>27.1999999999999</v>
      </c>
    </row>
    <row r="2924" spans="1:1" x14ac:dyDescent="0.25">
      <c r="A2924" s="55">
        <v>6.0999999999999899</v>
      </c>
    </row>
    <row r="2925" spans="1:1" x14ac:dyDescent="0.25">
      <c r="A2925" s="55">
        <v>3</v>
      </c>
    </row>
    <row r="2926" spans="1:1" x14ac:dyDescent="0.25">
      <c r="A2926" s="55">
        <v>50</v>
      </c>
    </row>
    <row r="2927" spans="1:1" x14ac:dyDescent="0.25">
      <c r="A2927" s="55">
        <v>40</v>
      </c>
    </row>
    <row r="2928" spans="1:1" x14ac:dyDescent="0.25">
      <c r="A2928" s="55">
        <v>33.899999999999899</v>
      </c>
    </row>
    <row r="2929" spans="1:1" x14ac:dyDescent="0.25">
      <c r="A2929" s="55">
        <v>40</v>
      </c>
    </row>
    <row r="2930" spans="1:1" x14ac:dyDescent="0.25">
      <c r="A2930" s="55">
        <v>40</v>
      </c>
    </row>
    <row r="2931" spans="1:1" x14ac:dyDescent="0.25">
      <c r="A2931" s="55">
        <v>34</v>
      </c>
    </row>
    <row r="2932" spans="1:1" x14ac:dyDescent="0.25">
      <c r="A2932" s="55">
        <v>12</v>
      </c>
    </row>
    <row r="2933" spans="1:1" x14ac:dyDescent="0.25">
      <c r="A2933" s="55">
        <v>35</v>
      </c>
    </row>
    <row r="2934" spans="1:1" x14ac:dyDescent="0.25">
      <c r="A2934" s="55">
        <v>54.399999999999899</v>
      </c>
    </row>
    <row r="2935" spans="1:1" x14ac:dyDescent="0.25">
      <c r="A2935" s="55">
        <v>37</v>
      </c>
    </row>
    <row r="2936" spans="1:1" x14ac:dyDescent="0.25">
      <c r="A2936" s="55">
        <v>47</v>
      </c>
    </row>
    <row r="2937" spans="1:1" x14ac:dyDescent="0.25">
      <c r="A2937" s="55">
        <v>0</v>
      </c>
    </row>
    <row r="2938" spans="1:1" x14ac:dyDescent="0.25">
      <c r="A2938" s="55">
        <v>16</v>
      </c>
    </row>
    <row r="2939" spans="1:1" x14ac:dyDescent="0.25">
      <c r="A2939" s="55">
        <v>15</v>
      </c>
    </row>
    <row r="2940" spans="1:1" x14ac:dyDescent="0.25">
      <c r="A2940" s="55">
        <v>10</v>
      </c>
    </row>
    <row r="2941" spans="1:1" x14ac:dyDescent="0.25">
      <c r="A2941" s="55">
        <v>58</v>
      </c>
    </row>
    <row r="2942" spans="1:1" x14ac:dyDescent="0.25">
      <c r="A2942" s="55">
        <v>16</v>
      </c>
    </row>
    <row r="2943" spans="1:1" x14ac:dyDescent="0.25">
      <c r="A2943" s="55">
        <v>7</v>
      </c>
    </row>
    <row r="2944" spans="1:1" x14ac:dyDescent="0.25">
      <c r="A2944" s="55">
        <v>29.75</v>
      </c>
    </row>
    <row r="2945" spans="1:1" x14ac:dyDescent="0.25">
      <c r="A2945" s="55">
        <v>15</v>
      </c>
    </row>
    <row r="2946" spans="1:1" x14ac:dyDescent="0.25">
      <c r="A2946" s="55">
        <v>15</v>
      </c>
    </row>
    <row r="2947" spans="1:1" x14ac:dyDescent="0.25">
      <c r="A2947" s="55">
        <v>34</v>
      </c>
    </row>
    <row r="2948" spans="1:1" x14ac:dyDescent="0.25">
      <c r="A2948" s="55">
        <v>37</v>
      </c>
    </row>
    <row r="2949" spans="1:1" x14ac:dyDescent="0.25">
      <c r="A2949" s="55">
        <v>29.75</v>
      </c>
    </row>
    <row r="2950" spans="1:1" x14ac:dyDescent="0.25">
      <c r="A2950" s="55">
        <v>0</v>
      </c>
    </row>
    <row r="2951" spans="1:1" x14ac:dyDescent="0.25">
      <c r="A2951" s="55">
        <v>21</v>
      </c>
    </row>
    <row r="2952" spans="1:1" x14ac:dyDescent="0.25">
      <c r="A2952" s="55">
        <v>31.4499999999999</v>
      </c>
    </row>
    <row r="2953" spans="1:1" x14ac:dyDescent="0.25">
      <c r="A2953" s="55">
        <v>32</v>
      </c>
    </row>
    <row r="2954" spans="1:1" x14ac:dyDescent="0.25">
      <c r="A2954" s="55">
        <v>39</v>
      </c>
    </row>
    <row r="2955" spans="1:1" x14ac:dyDescent="0.25">
      <c r="A2955" s="55">
        <v>22.9499999999999</v>
      </c>
    </row>
    <row r="2956" spans="1:1" x14ac:dyDescent="0.25">
      <c r="A2956" s="55">
        <v>29.75</v>
      </c>
    </row>
    <row r="2957" spans="1:1" x14ac:dyDescent="0.25">
      <c r="A2957" s="55">
        <v>22.899999999999899</v>
      </c>
    </row>
    <row r="2958" spans="1:1" x14ac:dyDescent="0.25">
      <c r="A2958" s="55">
        <v>35</v>
      </c>
    </row>
    <row r="2959" spans="1:1" x14ac:dyDescent="0.25">
      <c r="A2959" s="55">
        <v>16</v>
      </c>
    </row>
    <row r="2960" spans="1:1" x14ac:dyDescent="0.25">
      <c r="A2960" s="55">
        <v>31.4499999999999</v>
      </c>
    </row>
    <row r="2961" spans="1:1" x14ac:dyDescent="0.25">
      <c r="A2961" s="55">
        <v>38.25</v>
      </c>
    </row>
    <row r="2962" spans="1:1" x14ac:dyDescent="0.25">
      <c r="A2962" s="55">
        <v>12</v>
      </c>
    </row>
    <row r="2963" spans="1:1" x14ac:dyDescent="0.25">
      <c r="A2963" s="55">
        <v>34</v>
      </c>
    </row>
    <row r="2964" spans="1:1" x14ac:dyDescent="0.25">
      <c r="A2964" s="55">
        <v>35</v>
      </c>
    </row>
    <row r="2965" spans="1:1" x14ac:dyDescent="0.25">
      <c r="A2965" s="55">
        <v>34</v>
      </c>
    </row>
    <row r="2966" spans="1:1" x14ac:dyDescent="0.25">
      <c r="A2966" s="55">
        <v>0.4</v>
      </c>
    </row>
    <row r="2967" spans="1:1" x14ac:dyDescent="0.25">
      <c r="A2967" s="55">
        <v>35</v>
      </c>
    </row>
    <row r="2968" spans="1:1" x14ac:dyDescent="0.25">
      <c r="A2968" s="55">
        <v>34</v>
      </c>
    </row>
    <row r="2969" spans="1:1" x14ac:dyDescent="0.25">
      <c r="A2969" s="55">
        <v>0</v>
      </c>
    </row>
    <row r="2970" spans="1:1" x14ac:dyDescent="0.25">
      <c r="A2970" s="55">
        <v>7</v>
      </c>
    </row>
    <row r="2971" spans="1:1" x14ac:dyDescent="0.25">
      <c r="A2971" s="55">
        <v>22.9499999999999</v>
      </c>
    </row>
    <row r="2972" spans="1:1" x14ac:dyDescent="0.25">
      <c r="A2972" s="55">
        <v>6</v>
      </c>
    </row>
    <row r="2973" spans="1:1" x14ac:dyDescent="0.25">
      <c r="A2973" s="55">
        <v>34</v>
      </c>
    </row>
    <row r="2974" spans="1:1" x14ac:dyDescent="0.25">
      <c r="A2974" s="55">
        <v>37</v>
      </c>
    </row>
    <row r="2975" spans="1:1" x14ac:dyDescent="0.25">
      <c r="A2975" s="55">
        <v>31.4499999999999</v>
      </c>
    </row>
    <row r="2976" spans="1:1" x14ac:dyDescent="0.25">
      <c r="A2976" s="55">
        <v>16</v>
      </c>
    </row>
    <row r="2977" spans="1:1" x14ac:dyDescent="0.25">
      <c r="A2977" s="55">
        <v>37</v>
      </c>
    </row>
    <row r="2978" spans="1:1" x14ac:dyDescent="0.25">
      <c r="A2978" s="55">
        <v>39</v>
      </c>
    </row>
    <row r="2979" spans="1:1" x14ac:dyDescent="0.25">
      <c r="A2979" s="55">
        <v>16</v>
      </c>
    </row>
    <row r="2980" spans="1:1" x14ac:dyDescent="0.25">
      <c r="A2980" s="55">
        <v>39</v>
      </c>
    </row>
    <row r="2981" spans="1:1" x14ac:dyDescent="0.25">
      <c r="A2981" s="55">
        <v>32</v>
      </c>
    </row>
    <row r="2982" spans="1:1" x14ac:dyDescent="0.25">
      <c r="A2982" s="55">
        <v>37</v>
      </c>
    </row>
    <row r="2983" spans="1:1" x14ac:dyDescent="0.25">
      <c r="A2983" s="55">
        <v>34</v>
      </c>
    </row>
    <row r="2984" spans="1:1" x14ac:dyDescent="0.25">
      <c r="A2984" s="55">
        <v>28</v>
      </c>
    </row>
    <row r="2985" spans="1:1" x14ac:dyDescent="0.25">
      <c r="A2985" s="55">
        <v>27.1999999999999</v>
      </c>
    </row>
    <row r="2986" spans="1:1" x14ac:dyDescent="0.25">
      <c r="A2986" s="55">
        <v>34</v>
      </c>
    </row>
    <row r="2987" spans="1:1" x14ac:dyDescent="0.25">
      <c r="A2987" s="55">
        <v>16</v>
      </c>
    </row>
    <row r="2988" spans="1:1" x14ac:dyDescent="0.25">
      <c r="A2988" s="55">
        <v>16</v>
      </c>
    </row>
    <row r="2989" spans="1:1" x14ac:dyDescent="0.25">
      <c r="A2989" s="55">
        <v>31.4499999999999</v>
      </c>
    </row>
    <row r="2990" spans="1:1" x14ac:dyDescent="0.25">
      <c r="A2990" s="55">
        <v>28</v>
      </c>
    </row>
    <row r="2991" spans="1:1" x14ac:dyDescent="0.25">
      <c r="A2991" s="55">
        <v>37</v>
      </c>
    </row>
    <row r="2992" spans="1:1" x14ac:dyDescent="0.25">
      <c r="A2992" s="55">
        <v>16</v>
      </c>
    </row>
    <row r="2993" spans="1:1" x14ac:dyDescent="0.25">
      <c r="A2993" s="55">
        <v>50</v>
      </c>
    </row>
    <row r="2994" spans="1:1" x14ac:dyDescent="0.25">
      <c r="A2994" s="55">
        <v>10</v>
      </c>
    </row>
    <row r="2995" spans="1:1" x14ac:dyDescent="0.25">
      <c r="A2995" s="55">
        <v>34</v>
      </c>
    </row>
    <row r="2996" spans="1:1" x14ac:dyDescent="0.25">
      <c r="A2996" s="55">
        <v>34</v>
      </c>
    </row>
    <row r="2997" spans="1:1" x14ac:dyDescent="0.25">
      <c r="A2997" s="55">
        <v>28</v>
      </c>
    </row>
    <row r="2998" spans="1:1" x14ac:dyDescent="0.25">
      <c r="A2998" s="55">
        <v>32</v>
      </c>
    </row>
    <row r="2999" spans="1:1" x14ac:dyDescent="0.25">
      <c r="A2999" s="55">
        <v>28.899999999999899</v>
      </c>
    </row>
    <row r="3000" spans="1:1" x14ac:dyDescent="0.25">
      <c r="A3000" s="55">
        <v>37</v>
      </c>
    </row>
    <row r="3001" spans="1:1" x14ac:dyDescent="0.25">
      <c r="A3001" s="55">
        <v>32</v>
      </c>
    </row>
    <row r="3002" spans="1:1" x14ac:dyDescent="0.25">
      <c r="A3002" s="55">
        <v>28.899999999999899</v>
      </c>
    </row>
    <row r="3003" spans="1:1" x14ac:dyDescent="0.25">
      <c r="A3003" s="55">
        <v>34</v>
      </c>
    </row>
    <row r="3004" spans="1:1" x14ac:dyDescent="0.25">
      <c r="A3004" s="55">
        <v>0</v>
      </c>
    </row>
    <row r="3005" spans="1:1" x14ac:dyDescent="0.25">
      <c r="A3005" s="55">
        <v>34</v>
      </c>
    </row>
    <row r="3006" spans="1:1" x14ac:dyDescent="0.25">
      <c r="A3006" s="55">
        <v>34</v>
      </c>
    </row>
    <row r="3007" spans="1:1" x14ac:dyDescent="0.25">
      <c r="A3007" s="55">
        <v>16</v>
      </c>
    </row>
    <row r="3008" spans="1:1" x14ac:dyDescent="0.25">
      <c r="A3008" s="55">
        <v>20.9499999999999</v>
      </c>
    </row>
    <row r="3009" spans="1:1" x14ac:dyDescent="0.25">
      <c r="A3009" s="55">
        <v>28</v>
      </c>
    </row>
    <row r="3010" spans="1:1" x14ac:dyDescent="0.25">
      <c r="A3010" s="55">
        <v>7</v>
      </c>
    </row>
    <row r="3011" spans="1:1" x14ac:dyDescent="0.25">
      <c r="A3011" s="55">
        <v>6</v>
      </c>
    </row>
    <row r="3012" spans="1:1" x14ac:dyDescent="0.25">
      <c r="A3012" s="55">
        <v>5</v>
      </c>
    </row>
    <row r="3013" spans="1:1" x14ac:dyDescent="0.25">
      <c r="A3013" s="55">
        <v>34</v>
      </c>
    </row>
    <row r="3014" spans="1:1" x14ac:dyDescent="0.25">
      <c r="A3014" s="55">
        <v>33.149999999999899</v>
      </c>
    </row>
    <row r="3015" spans="1:1" x14ac:dyDescent="0.25">
      <c r="A3015" s="55">
        <v>0</v>
      </c>
    </row>
    <row r="3016" spans="1:1" x14ac:dyDescent="0.25">
      <c r="A3016" s="55">
        <v>28.899999999999899</v>
      </c>
    </row>
    <row r="3017" spans="1:1" x14ac:dyDescent="0.25">
      <c r="A3017" s="55">
        <v>16</v>
      </c>
    </row>
    <row r="3018" spans="1:1" x14ac:dyDescent="0.25">
      <c r="A3018" s="55">
        <v>5</v>
      </c>
    </row>
    <row r="3019" spans="1:1" x14ac:dyDescent="0.25">
      <c r="A3019" s="55">
        <v>40</v>
      </c>
    </row>
    <row r="3020" spans="1:1" x14ac:dyDescent="0.25">
      <c r="A3020" s="55">
        <v>34</v>
      </c>
    </row>
    <row r="3021" spans="1:1" x14ac:dyDescent="0.25">
      <c r="A3021" s="55">
        <v>32</v>
      </c>
    </row>
    <row r="3022" spans="1:1" x14ac:dyDescent="0.25">
      <c r="A3022" s="55">
        <v>74</v>
      </c>
    </row>
    <row r="3023" spans="1:1" x14ac:dyDescent="0.25">
      <c r="A3023" s="55">
        <v>16</v>
      </c>
    </row>
    <row r="3024" spans="1:1" x14ac:dyDescent="0.25">
      <c r="A3024" s="55">
        <v>5</v>
      </c>
    </row>
    <row r="3025" spans="1:1" x14ac:dyDescent="0.25">
      <c r="A3025" s="55">
        <v>16</v>
      </c>
    </row>
    <row r="3026" spans="1:1" x14ac:dyDescent="0.25">
      <c r="A3026" s="55">
        <v>32</v>
      </c>
    </row>
    <row r="3027" spans="1:1" x14ac:dyDescent="0.25">
      <c r="A3027" s="55">
        <v>16</v>
      </c>
    </row>
    <row r="3028" spans="1:1" x14ac:dyDescent="0.25">
      <c r="A3028" s="55">
        <v>5</v>
      </c>
    </row>
    <row r="3029" spans="1:1" x14ac:dyDescent="0.25">
      <c r="A3029" s="55">
        <v>34</v>
      </c>
    </row>
    <row r="3030" spans="1:1" x14ac:dyDescent="0.25">
      <c r="A3030" s="55">
        <v>28.899999999999899</v>
      </c>
    </row>
    <row r="3031" spans="1:1" x14ac:dyDescent="0.25">
      <c r="A3031" s="55">
        <v>16</v>
      </c>
    </row>
    <row r="3032" spans="1:1" x14ac:dyDescent="0.25">
      <c r="A3032" s="55">
        <v>0</v>
      </c>
    </row>
    <row r="3033" spans="1:1" x14ac:dyDescent="0.25">
      <c r="A3033" s="55">
        <v>26.75</v>
      </c>
    </row>
    <row r="3034" spans="1:1" x14ac:dyDescent="0.25">
      <c r="A3034" s="55">
        <v>12</v>
      </c>
    </row>
    <row r="3035" spans="1:1" x14ac:dyDescent="0.25">
      <c r="A3035" s="55">
        <v>96</v>
      </c>
    </row>
    <row r="3036" spans="1:1" x14ac:dyDescent="0.25">
      <c r="A3036" s="55">
        <v>34</v>
      </c>
    </row>
    <row r="3037" spans="1:1" x14ac:dyDescent="0.25">
      <c r="A3037" s="55">
        <v>34</v>
      </c>
    </row>
    <row r="3038" spans="1:1" x14ac:dyDescent="0.25">
      <c r="A3038" s="55">
        <v>28</v>
      </c>
    </row>
    <row r="3039" spans="1:1" x14ac:dyDescent="0.25">
      <c r="A3039" s="55">
        <v>7</v>
      </c>
    </row>
    <row r="3040" spans="1:1" x14ac:dyDescent="0.25">
      <c r="A3040" s="55">
        <v>27.1999999999999</v>
      </c>
    </row>
    <row r="3041" spans="1:1" x14ac:dyDescent="0.25">
      <c r="A3041" s="55">
        <v>34</v>
      </c>
    </row>
    <row r="3042" spans="1:1" x14ac:dyDescent="0.25">
      <c r="A3042" s="55">
        <v>19.3</v>
      </c>
    </row>
    <row r="3043" spans="1:1" x14ac:dyDescent="0.25">
      <c r="A3043" s="55">
        <v>37</v>
      </c>
    </row>
    <row r="3044" spans="1:1" x14ac:dyDescent="0.25">
      <c r="A3044" s="55">
        <v>96</v>
      </c>
    </row>
    <row r="3045" spans="1:1" x14ac:dyDescent="0.25">
      <c r="A3045" s="55">
        <v>35</v>
      </c>
    </row>
    <row r="3046" spans="1:1" x14ac:dyDescent="0.25">
      <c r="A3046" s="55">
        <v>47</v>
      </c>
    </row>
    <row r="3047" spans="1:1" x14ac:dyDescent="0.25">
      <c r="A3047" s="55">
        <v>25.25</v>
      </c>
    </row>
    <row r="3048" spans="1:1" x14ac:dyDescent="0.25">
      <c r="A3048" s="55">
        <v>37</v>
      </c>
    </row>
    <row r="3049" spans="1:1" x14ac:dyDescent="0.25">
      <c r="A3049" s="55">
        <v>0.84999999999999898</v>
      </c>
    </row>
    <row r="3050" spans="1:1" x14ac:dyDescent="0.25">
      <c r="A3050" s="55">
        <v>16</v>
      </c>
    </row>
    <row r="3051" spans="1:1" x14ac:dyDescent="0.25">
      <c r="A3051" s="55">
        <v>16</v>
      </c>
    </row>
    <row r="3052" spans="1:1" x14ac:dyDescent="0.25">
      <c r="A3052" s="55">
        <v>37</v>
      </c>
    </row>
    <row r="3053" spans="1:1" x14ac:dyDescent="0.25">
      <c r="A3053" s="55">
        <v>32</v>
      </c>
    </row>
    <row r="3054" spans="1:1" x14ac:dyDescent="0.25">
      <c r="A3054" s="55">
        <v>24</v>
      </c>
    </row>
    <row r="3055" spans="1:1" x14ac:dyDescent="0.25">
      <c r="A3055" s="55">
        <v>47</v>
      </c>
    </row>
    <row r="3056" spans="1:1" x14ac:dyDescent="0.25">
      <c r="A3056" s="55">
        <v>28.899999999999899</v>
      </c>
    </row>
    <row r="3057" spans="1:1" x14ac:dyDescent="0.25">
      <c r="A3057" s="55">
        <v>27</v>
      </c>
    </row>
    <row r="3058" spans="1:1" x14ac:dyDescent="0.25">
      <c r="A3058" s="55">
        <v>96</v>
      </c>
    </row>
    <row r="3059" spans="1:1" x14ac:dyDescent="0.25">
      <c r="A3059" s="55">
        <v>16</v>
      </c>
    </row>
    <row r="3060" spans="1:1" x14ac:dyDescent="0.25">
      <c r="A3060" s="55">
        <v>35</v>
      </c>
    </row>
    <row r="3061" spans="1:1" x14ac:dyDescent="0.25">
      <c r="A3061" s="55">
        <v>12</v>
      </c>
    </row>
    <row r="3062" spans="1:1" x14ac:dyDescent="0.25">
      <c r="A3062" s="55">
        <v>31.4499999999999</v>
      </c>
    </row>
    <row r="3063" spans="1:1" x14ac:dyDescent="0.25">
      <c r="A3063" s="55">
        <v>16</v>
      </c>
    </row>
    <row r="3064" spans="1:1" x14ac:dyDescent="0.25">
      <c r="A3064" s="55">
        <v>28</v>
      </c>
    </row>
    <row r="3065" spans="1:1" x14ac:dyDescent="0.25">
      <c r="A3065" s="55">
        <v>0.84999999999999898</v>
      </c>
    </row>
    <row r="3066" spans="1:1" x14ac:dyDescent="0.25">
      <c r="A3066" s="55">
        <v>16</v>
      </c>
    </row>
    <row r="3067" spans="1:1" x14ac:dyDescent="0.25">
      <c r="A3067" s="55">
        <v>34</v>
      </c>
    </row>
    <row r="3068" spans="1:1" x14ac:dyDescent="0.25">
      <c r="A3068" s="55">
        <v>32</v>
      </c>
    </row>
    <row r="3069" spans="1:1" x14ac:dyDescent="0.25">
      <c r="A3069" s="55">
        <v>31.4499999999999</v>
      </c>
    </row>
    <row r="3070" spans="1:1" x14ac:dyDescent="0.25">
      <c r="A3070" s="55">
        <v>37</v>
      </c>
    </row>
    <row r="3071" spans="1:1" x14ac:dyDescent="0.25">
      <c r="A3071" s="55">
        <v>34</v>
      </c>
    </row>
    <row r="3072" spans="1:1" x14ac:dyDescent="0.25">
      <c r="A3072" s="55">
        <v>16</v>
      </c>
    </row>
    <row r="3073" spans="1:1" x14ac:dyDescent="0.25">
      <c r="A3073" s="55">
        <v>64</v>
      </c>
    </row>
    <row r="3074" spans="1:1" x14ac:dyDescent="0.25">
      <c r="A3074" s="55">
        <v>24.649999999999899</v>
      </c>
    </row>
    <row r="3075" spans="1:1" x14ac:dyDescent="0.25">
      <c r="A3075" s="55">
        <v>12.3</v>
      </c>
    </row>
    <row r="3076" spans="1:1" x14ac:dyDescent="0.25">
      <c r="A3076" s="55">
        <v>16</v>
      </c>
    </row>
    <row r="3077" spans="1:1" x14ac:dyDescent="0.25">
      <c r="A3077" s="55">
        <v>31.4499999999999</v>
      </c>
    </row>
    <row r="3078" spans="1:1" x14ac:dyDescent="0.25">
      <c r="A3078" s="55">
        <v>27</v>
      </c>
    </row>
    <row r="3079" spans="1:1" x14ac:dyDescent="0.25">
      <c r="A3079" s="55">
        <v>0</v>
      </c>
    </row>
    <row r="3080" spans="1:1" x14ac:dyDescent="0.25">
      <c r="A3080" s="55">
        <v>7</v>
      </c>
    </row>
    <row r="3081" spans="1:1" x14ac:dyDescent="0.25">
      <c r="A3081" s="55">
        <v>32</v>
      </c>
    </row>
    <row r="3082" spans="1:1" x14ac:dyDescent="0.25">
      <c r="A3082" s="55">
        <v>34</v>
      </c>
    </row>
    <row r="3083" spans="1:1" x14ac:dyDescent="0.25">
      <c r="A3083" s="55">
        <v>31.4499999999999</v>
      </c>
    </row>
    <row r="3084" spans="1:1" x14ac:dyDescent="0.25">
      <c r="A3084" s="55">
        <v>40</v>
      </c>
    </row>
    <row r="3085" spans="1:1" x14ac:dyDescent="0.25">
      <c r="A3085" s="55">
        <v>34</v>
      </c>
    </row>
    <row r="3086" spans="1:1" x14ac:dyDescent="0.25">
      <c r="A3086" s="55">
        <v>35</v>
      </c>
    </row>
    <row r="3087" spans="1:1" x14ac:dyDescent="0.25">
      <c r="A3087" s="55">
        <v>19.3</v>
      </c>
    </row>
    <row r="3088" spans="1:1" x14ac:dyDescent="0.25">
      <c r="A3088" s="55">
        <v>37</v>
      </c>
    </row>
    <row r="3089" spans="1:1" x14ac:dyDescent="0.25">
      <c r="A3089" s="55">
        <v>50</v>
      </c>
    </row>
    <row r="3090" spans="1:1" x14ac:dyDescent="0.25">
      <c r="A3090" s="55">
        <v>37</v>
      </c>
    </row>
    <row r="3091" spans="1:1" x14ac:dyDescent="0.25">
      <c r="A3091" s="55">
        <v>21</v>
      </c>
    </row>
    <row r="3092" spans="1:1" x14ac:dyDescent="0.25">
      <c r="A3092" s="55">
        <v>12</v>
      </c>
    </row>
    <row r="3093" spans="1:1" x14ac:dyDescent="0.25">
      <c r="A3093" s="55">
        <v>16</v>
      </c>
    </row>
    <row r="3094" spans="1:1" x14ac:dyDescent="0.25">
      <c r="A3094" s="55">
        <v>34</v>
      </c>
    </row>
    <row r="3095" spans="1:1" x14ac:dyDescent="0.25">
      <c r="A3095" s="55">
        <v>16</v>
      </c>
    </row>
    <row r="3096" spans="1:1" x14ac:dyDescent="0.25">
      <c r="A3096" s="55">
        <v>7</v>
      </c>
    </row>
    <row r="3097" spans="1:1" x14ac:dyDescent="0.25">
      <c r="A3097" s="55">
        <v>31.4499999999999</v>
      </c>
    </row>
    <row r="3098" spans="1:1" x14ac:dyDescent="0.25">
      <c r="A3098" s="55">
        <v>16</v>
      </c>
    </row>
    <row r="3099" spans="1:1" x14ac:dyDescent="0.25">
      <c r="A3099" s="55">
        <v>34</v>
      </c>
    </row>
    <row r="3100" spans="1:1" x14ac:dyDescent="0.25">
      <c r="A3100" s="55">
        <v>19.399999999999899</v>
      </c>
    </row>
    <row r="3101" spans="1:1" x14ac:dyDescent="0.25">
      <c r="A3101" s="55">
        <v>35</v>
      </c>
    </row>
    <row r="3102" spans="1:1" x14ac:dyDescent="0.25">
      <c r="A3102" s="55">
        <v>7</v>
      </c>
    </row>
    <row r="3103" spans="1:1" x14ac:dyDescent="0.25">
      <c r="A3103" s="55">
        <v>12</v>
      </c>
    </row>
    <row r="3104" spans="1:1" x14ac:dyDescent="0.25">
      <c r="A3104" s="55">
        <v>37</v>
      </c>
    </row>
    <row r="3105" spans="1:1" x14ac:dyDescent="0.25">
      <c r="A3105" s="55">
        <v>34</v>
      </c>
    </row>
    <row r="3106" spans="1:1" x14ac:dyDescent="0.25">
      <c r="A3106" s="55">
        <v>39</v>
      </c>
    </row>
    <row r="3107" spans="1:1" x14ac:dyDescent="0.25">
      <c r="A3107" s="55">
        <v>7</v>
      </c>
    </row>
    <row r="3108" spans="1:1" x14ac:dyDescent="0.25">
      <c r="A3108" s="55">
        <v>31.4499999999999</v>
      </c>
    </row>
    <row r="3109" spans="1:1" x14ac:dyDescent="0.25">
      <c r="A3109" s="55">
        <v>0.7</v>
      </c>
    </row>
    <row r="3110" spans="1:1" x14ac:dyDescent="0.25">
      <c r="A3110" s="55">
        <v>28.899999999999899</v>
      </c>
    </row>
    <row r="3111" spans="1:1" x14ac:dyDescent="0.25">
      <c r="A3111" s="55">
        <v>37</v>
      </c>
    </row>
    <row r="3112" spans="1:1" x14ac:dyDescent="0.25">
      <c r="A3112" s="55">
        <v>27.1999999999999</v>
      </c>
    </row>
    <row r="3113" spans="1:1" x14ac:dyDescent="0.25">
      <c r="A3113" s="55">
        <v>29.75</v>
      </c>
    </row>
    <row r="3114" spans="1:1" x14ac:dyDescent="0.25">
      <c r="A3114" s="55">
        <v>35</v>
      </c>
    </row>
    <row r="3115" spans="1:1" x14ac:dyDescent="0.25">
      <c r="A3115" s="55">
        <v>34</v>
      </c>
    </row>
    <row r="3116" spans="1:1" x14ac:dyDescent="0.25">
      <c r="A3116" s="55">
        <v>35</v>
      </c>
    </row>
    <row r="3117" spans="1:1" x14ac:dyDescent="0.25">
      <c r="A3117" s="55">
        <v>7</v>
      </c>
    </row>
    <row r="3118" spans="1:1" x14ac:dyDescent="0.25">
      <c r="A3118" s="55">
        <v>40</v>
      </c>
    </row>
    <row r="3119" spans="1:1" x14ac:dyDescent="0.25">
      <c r="A3119" s="55">
        <v>7</v>
      </c>
    </row>
    <row r="3120" spans="1:1" x14ac:dyDescent="0.25">
      <c r="A3120" s="55">
        <v>7</v>
      </c>
    </row>
    <row r="3121" spans="1:1" x14ac:dyDescent="0.25">
      <c r="A3121" s="55">
        <v>34</v>
      </c>
    </row>
    <row r="3122" spans="1:1" x14ac:dyDescent="0.25">
      <c r="A3122" s="55">
        <v>45</v>
      </c>
    </row>
    <row r="3123" spans="1:1" x14ac:dyDescent="0.25">
      <c r="A3123" s="55">
        <v>16</v>
      </c>
    </row>
    <row r="3124" spans="1:1" x14ac:dyDescent="0.25">
      <c r="A3124" s="55">
        <v>16</v>
      </c>
    </row>
    <row r="3125" spans="1:1" x14ac:dyDescent="0.25">
      <c r="A3125" s="55">
        <v>32</v>
      </c>
    </row>
    <row r="3126" spans="1:1" x14ac:dyDescent="0.25">
      <c r="A3126" s="55">
        <v>34</v>
      </c>
    </row>
    <row r="3127" spans="1:1" x14ac:dyDescent="0.25">
      <c r="A3127" s="55">
        <v>27.1999999999999</v>
      </c>
    </row>
    <row r="3128" spans="1:1" x14ac:dyDescent="0.25">
      <c r="A3128" s="55">
        <v>40</v>
      </c>
    </row>
    <row r="3129" spans="1:1" x14ac:dyDescent="0.25">
      <c r="A3129" s="55">
        <v>34</v>
      </c>
    </row>
    <row r="3130" spans="1:1" x14ac:dyDescent="0.25">
      <c r="A3130" s="55">
        <v>16</v>
      </c>
    </row>
    <row r="3131" spans="1:1" x14ac:dyDescent="0.25">
      <c r="A3131" s="55">
        <v>7</v>
      </c>
    </row>
    <row r="3132" spans="1:1" x14ac:dyDescent="0.25">
      <c r="A3132" s="55">
        <v>32</v>
      </c>
    </row>
    <row r="3133" spans="1:1" x14ac:dyDescent="0.25">
      <c r="A3133" s="55">
        <v>74</v>
      </c>
    </row>
    <row r="3134" spans="1:1" x14ac:dyDescent="0.25">
      <c r="A3134" s="55">
        <v>25.899999999999899</v>
      </c>
    </row>
    <row r="3135" spans="1:1" x14ac:dyDescent="0.25">
      <c r="A3135" s="55">
        <v>28.899999999999899</v>
      </c>
    </row>
    <row r="3136" spans="1:1" x14ac:dyDescent="0.25">
      <c r="A3136" s="55">
        <v>16</v>
      </c>
    </row>
    <row r="3137" spans="1:1" x14ac:dyDescent="0.25">
      <c r="A3137" s="55">
        <v>25.6999999999999</v>
      </c>
    </row>
    <row r="3138" spans="1:1" x14ac:dyDescent="0.25">
      <c r="A3138" s="55">
        <v>28.899999999999899</v>
      </c>
    </row>
    <row r="3139" spans="1:1" x14ac:dyDescent="0.25">
      <c r="A3139" s="55">
        <v>28</v>
      </c>
    </row>
    <row r="3140" spans="1:1" x14ac:dyDescent="0.25">
      <c r="A3140" s="55">
        <v>37</v>
      </c>
    </row>
    <row r="3141" spans="1:1" x14ac:dyDescent="0.25">
      <c r="A3141" s="55">
        <v>34</v>
      </c>
    </row>
    <row r="3142" spans="1:1" x14ac:dyDescent="0.25">
      <c r="A3142" s="55">
        <v>34</v>
      </c>
    </row>
    <row r="3143" spans="1:1" x14ac:dyDescent="0.25">
      <c r="A3143" s="55">
        <v>50</v>
      </c>
    </row>
    <row r="3144" spans="1:1" x14ac:dyDescent="0.25">
      <c r="A3144" s="55">
        <v>34</v>
      </c>
    </row>
    <row r="3145" spans="1:1" x14ac:dyDescent="0.25">
      <c r="A3145" s="55">
        <v>16</v>
      </c>
    </row>
    <row r="3146" spans="1:1" x14ac:dyDescent="0.25">
      <c r="A3146" s="55">
        <v>29.75</v>
      </c>
    </row>
    <row r="3147" spans="1:1" x14ac:dyDescent="0.25">
      <c r="A3147" s="55">
        <v>28</v>
      </c>
    </row>
    <row r="3148" spans="1:1" x14ac:dyDescent="0.25">
      <c r="A3148" s="55">
        <v>34</v>
      </c>
    </row>
    <row r="3149" spans="1:1" x14ac:dyDescent="0.25">
      <c r="A3149" s="55">
        <v>22</v>
      </c>
    </row>
    <row r="3150" spans="1:1" x14ac:dyDescent="0.25">
      <c r="A3150" s="55">
        <v>28.899999999999899</v>
      </c>
    </row>
    <row r="3151" spans="1:1" x14ac:dyDescent="0.25">
      <c r="A3151" s="55">
        <v>37</v>
      </c>
    </row>
    <row r="3152" spans="1:1" x14ac:dyDescent="0.25">
      <c r="A3152" s="55">
        <v>21</v>
      </c>
    </row>
    <row r="3153" spans="1:1" x14ac:dyDescent="0.25">
      <c r="A3153" s="55">
        <v>34</v>
      </c>
    </row>
    <row r="3154" spans="1:1" x14ac:dyDescent="0.25">
      <c r="A3154" s="55">
        <v>32</v>
      </c>
    </row>
    <row r="3155" spans="1:1" x14ac:dyDescent="0.25">
      <c r="A3155" s="55">
        <v>8.0500000000000007</v>
      </c>
    </row>
    <row r="3156" spans="1:1" x14ac:dyDescent="0.25">
      <c r="A3156" s="55">
        <v>37</v>
      </c>
    </row>
    <row r="3157" spans="1:1" x14ac:dyDescent="0.25">
      <c r="A3157" s="55">
        <v>16</v>
      </c>
    </row>
    <row r="3158" spans="1:1" x14ac:dyDescent="0.25">
      <c r="A3158" s="55">
        <v>35</v>
      </c>
    </row>
    <row r="3159" spans="1:1" x14ac:dyDescent="0.25">
      <c r="A3159" s="55">
        <v>32</v>
      </c>
    </row>
    <row r="3160" spans="1:1" x14ac:dyDescent="0.25">
      <c r="A3160" s="55">
        <v>54</v>
      </c>
    </row>
    <row r="3161" spans="1:1" x14ac:dyDescent="0.25">
      <c r="A3161" s="55">
        <v>34</v>
      </c>
    </row>
    <row r="3162" spans="1:1" x14ac:dyDescent="0.25">
      <c r="A3162" s="55">
        <v>37</v>
      </c>
    </row>
    <row r="3163" spans="1:1" x14ac:dyDescent="0.25">
      <c r="A3163" s="55">
        <v>50</v>
      </c>
    </row>
    <row r="3164" spans="1:1" x14ac:dyDescent="0.25">
      <c r="A3164" s="55">
        <v>16</v>
      </c>
    </row>
    <row r="3165" spans="1:1" x14ac:dyDescent="0.25">
      <c r="A3165" s="55">
        <v>0</v>
      </c>
    </row>
    <row r="3166" spans="1:1" x14ac:dyDescent="0.25">
      <c r="A3166" s="55">
        <v>16</v>
      </c>
    </row>
    <row r="3167" spans="1:1" x14ac:dyDescent="0.25">
      <c r="A3167" s="55">
        <v>34</v>
      </c>
    </row>
    <row r="3168" spans="1:1" x14ac:dyDescent="0.25">
      <c r="A3168" s="55">
        <v>37</v>
      </c>
    </row>
    <row r="3169" spans="1:1" x14ac:dyDescent="0.25">
      <c r="A3169" s="55">
        <v>37</v>
      </c>
    </row>
    <row r="3170" spans="1:1" x14ac:dyDescent="0.25">
      <c r="A3170" s="55">
        <v>47</v>
      </c>
    </row>
    <row r="3171" spans="1:1" x14ac:dyDescent="0.25">
      <c r="A3171" s="55">
        <v>50</v>
      </c>
    </row>
    <row r="3172" spans="1:1" x14ac:dyDescent="0.25">
      <c r="A3172" s="55">
        <v>0</v>
      </c>
    </row>
    <row r="3173" spans="1:1" x14ac:dyDescent="0.25">
      <c r="A3173" s="55">
        <v>30.6999999999999</v>
      </c>
    </row>
    <row r="3174" spans="1:1" x14ac:dyDescent="0.25">
      <c r="A3174" s="55">
        <v>3</v>
      </c>
    </row>
    <row r="3175" spans="1:1" x14ac:dyDescent="0.25">
      <c r="A3175" s="55">
        <v>16</v>
      </c>
    </row>
    <row r="3176" spans="1:1" x14ac:dyDescent="0.25">
      <c r="A3176" s="55">
        <v>31.4499999999999</v>
      </c>
    </row>
    <row r="3177" spans="1:1" x14ac:dyDescent="0.25">
      <c r="A3177" s="55">
        <v>27</v>
      </c>
    </row>
    <row r="3178" spans="1:1" x14ac:dyDescent="0.25">
      <c r="A3178" s="55">
        <v>34</v>
      </c>
    </row>
    <row r="3179" spans="1:1" x14ac:dyDescent="0.25">
      <c r="A3179" s="55">
        <v>31.4499999999999</v>
      </c>
    </row>
    <row r="3180" spans="1:1" x14ac:dyDescent="0.25">
      <c r="A3180" s="55">
        <v>16.25</v>
      </c>
    </row>
    <row r="3181" spans="1:1" x14ac:dyDescent="0.25">
      <c r="A3181" s="55">
        <v>34</v>
      </c>
    </row>
    <row r="3182" spans="1:1" x14ac:dyDescent="0.25">
      <c r="A3182" s="55">
        <v>28</v>
      </c>
    </row>
    <row r="3183" spans="1:1" x14ac:dyDescent="0.25">
      <c r="A3183" s="55">
        <v>7</v>
      </c>
    </row>
    <row r="3184" spans="1:1" x14ac:dyDescent="0.25">
      <c r="A3184" s="55">
        <v>28.899999999999899</v>
      </c>
    </row>
    <row r="3185" spans="1:1" x14ac:dyDescent="0.25">
      <c r="A3185" s="55">
        <v>32</v>
      </c>
    </row>
    <row r="3186" spans="1:1" x14ac:dyDescent="0.25">
      <c r="A3186" s="55">
        <v>25.4499999999999</v>
      </c>
    </row>
    <row r="3187" spans="1:1" x14ac:dyDescent="0.25">
      <c r="A3187" s="55">
        <v>40</v>
      </c>
    </row>
    <row r="3188" spans="1:1" x14ac:dyDescent="0.25">
      <c r="A3188" s="55">
        <v>32</v>
      </c>
    </row>
    <row r="3189" spans="1:1" x14ac:dyDescent="0.25">
      <c r="A3189" s="55">
        <v>34</v>
      </c>
    </row>
    <row r="3190" spans="1:1" x14ac:dyDescent="0.25">
      <c r="A3190" s="55">
        <v>34</v>
      </c>
    </row>
    <row r="3191" spans="1:1" x14ac:dyDescent="0.25">
      <c r="A3191" s="55">
        <v>37</v>
      </c>
    </row>
    <row r="3192" spans="1:1" x14ac:dyDescent="0.25">
      <c r="A3192" s="55">
        <v>10</v>
      </c>
    </row>
    <row r="3193" spans="1:1" x14ac:dyDescent="0.25">
      <c r="A3193" s="55">
        <v>96</v>
      </c>
    </row>
    <row r="3194" spans="1:1" x14ac:dyDescent="0.25">
      <c r="A3194" s="55">
        <v>96</v>
      </c>
    </row>
    <row r="3195" spans="1:1" x14ac:dyDescent="0.25">
      <c r="A3195" s="55">
        <v>34</v>
      </c>
    </row>
    <row r="3196" spans="1:1" x14ac:dyDescent="0.25">
      <c r="A3196" s="55">
        <v>62.899999999999899</v>
      </c>
    </row>
    <row r="3197" spans="1:1" x14ac:dyDescent="0.25">
      <c r="A3197" s="55">
        <v>7</v>
      </c>
    </row>
    <row r="3198" spans="1:1" x14ac:dyDescent="0.25">
      <c r="A3198" s="55">
        <v>37</v>
      </c>
    </row>
    <row r="3199" spans="1:1" x14ac:dyDescent="0.25">
      <c r="A3199" s="55">
        <v>32</v>
      </c>
    </row>
    <row r="3200" spans="1:1" x14ac:dyDescent="0.25">
      <c r="A3200" s="55">
        <v>34</v>
      </c>
    </row>
    <row r="3201" spans="1:1" x14ac:dyDescent="0.25">
      <c r="A3201" s="55">
        <v>0</v>
      </c>
    </row>
    <row r="3202" spans="1:1" x14ac:dyDescent="0.25">
      <c r="A3202" s="55">
        <v>44.049999999999898</v>
      </c>
    </row>
    <row r="3203" spans="1:1" x14ac:dyDescent="0.25">
      <c r="A3203" s="55">
        <v>10</v>
      </c>
    </row>
    <row r="3204" spans="1:1" x14ac:dyDescent="0.25">
      <c r="A3204" s="55">
        <v>16</v>
      </c>
    </row>
    <row r="3205" spans="1:1" x14ac:dyDescent="0.25">
      <c r="A3205" s="55">
        <v>37</v>
      </c>
    </row>
    <row r="3206" spans="1:1" x14ac:dyDescent="0.25">
      <c r="A3206" s="55">
        <v>5</v>
      </c>
    </row>
    <row r="3207" spans="1:1" x14ac:dyDescent="0.25">
      <c r="A3207" s="55">
        <v>16</v>
      </c>
    </row>
    <row r="3208" spans="1:1" x14ac:dyDescent="0.25">
      <c r="A3208" s="55">
        <v>46.75</v>
      </c>
    </row>
    <row r="3209" spans="1:1" x14ac:dyDescent="0.25">
      <c r="A3209" s="55">
        <v>5</v>
      </c>
    </row>
    <row r="3210" spans="1:1" x14ac:dyDescent="0.25">
      <c r="A3210" s="55">
        <v>16</v>
      </c>
    </row>
    <row r="3211" spans="1:1" x14ac:dyDescent="0.25">
      <c r="A3211" s="55">
        <v>47</v>
      </c>
    </row>
    <row r="3212" spans="1:1" x14ac:dyDescent="0.25">
      <c r="A3212" s="55">
        <v>12</v>
      </c>
    </row>
    <row r="3213" spans="1:1" x14ac:dyDescent="0.25">
      <c r="A3213" s="55">
        <v>28</v>
      </c>
    </row>
    <row r="3214" spans="1:1" x14ac:dyDescent="0.25">
      <c r="A3214" s="55">
        <v>8.8000000000000007</v>
      </c>
    </row>
    <row r="3215" spans="1:1" x14ac:dyDescent="0.25">
      <c r="A3215" s="55">
        <v>16</v>
      </c>
    </row>
    <row r="3216" spans="1:1" x14ac:dyDescent="0.25">
      <c r="A3216" s="55">
        <v>16</v>
      </c>
    </row>
    <row r="3217" spans="1:1" x14ac:dyDescent="0.25">
      <c r="A3217" s="55">
        <v>81.599999999999895</v>
      </c>
    </row>
    <row r="3218" spans="1:1" x14ac:dyDescent="0.25">
      <c r="A3218" s="55">
        <v>34</v>
      </c>
    </row>
    <row r="3219" spans="1:1" x14ac:dyDescent="0.25">
      <c r="A3219" s="55">
        <v>16</v>
      </c>
    </row>
    <row r="3220" spans="1:1" x14ac:dyDescent="0.25">
      <c r="A3220" s="55">
        <v>35</v>
      </c>
    </row>
    <row r="3221" spans="1:1" x14ac:dyDescent="0.25">
      <c r="A3221" s="55">
        <v>50</v>
      </c>
    </row>
    <row r="3222" spans="1:1" x14ac:dyDescent="0.25">
      <c r="A3222" s="55">
        <v>5</v>
      </c>
    </row>
    <row r="3223" spans="1:1" x14ac:dyDescent="0.25">
      <c r="A3223" s="55">
        <v>96</v>
      </c>
    </row>
    <row r="3224" spans="1:1" x14ac:dyDescent="0.25">
      <c r="A3224" s="55">
        <v>10</v>
      </c>
    </row>
    <row r="3225" spans="1:1" x14ac:dyDescent="0.25">
      <c r="A3225" s="55">
        <v>0</v>
      </c>
    </row>
    <row r="3226" spans="1:1" x14ac:dyDescent="0.25">
      <c r="A3226" s="55">
        <v>6</v>
      </c>
    </row>
    <row r="3227" spans="1:1" x14ac:dyDescent="0.25">
      <c r="A3227" s="55">
        <v>16</v>
      </c>
    </row>
    <row r="3228" spans="1:1" x14ac:dyDescent="0.25">
      <c r="A3228" s="55">
        <v>16</v>
      </c>
    </row>
    <row r="3229" spans="1:1" x14ac:dyDescent="0.25">
      <c r="A3229" s="55">
        <v>16.600000000000001</v>
      </c>
    </row>
    <row r="3230" spans="1:1" x14ac:dyDescent="0.25">
      <c r="A3230" s="55">
        <v>7</v>
      </c>
    </row>
    <row r="3231" spans="1:1" x14ac:dyDescent="0.25">
      <c r="A3231" s="55">
        <v>3</v>
      </c>
    </row>
    <row r="3232" spans="1:1" x14ac:dyDescent="0.25">
      <c r="A3232" s="55">
        <v>16</v>
      </c>
    </row>
    <row r="3233" spans="1:1" x14ac:dyDescent="0.25">
      <c r="A3233" s="55">
        <v>50</v>
      </c>
    </row>
    <row r="3234" spans="1:1" x14ac:dyDescent="0.25">
      <c r="A3234" s="55">
        <v>96</v>
      </c>
    </row>
    <row r="3235" spans="1:1" x14ac:dyDescent="0.25">
      <c r="A3235" s="55">
        <v>50</v>
      </c>
    </row>
    <row r="3236" spans="1:1" x14ac:dyDescent="0.25">
      <c r="A3236" s="55">
        <v>15</v>
      </c>
    </row>
    <row r="3237" spans="1:1" x14ac:dyDescent="0.25">
      <c r="A3237" s="55">
        <v>34</v>
      </c>
    </row>
    <row r="3238" spans="1:1" x14ac:dyDescent="0.25">
      <c r="A3238" s="55">
        <v>8.5</v>
      </c>
    </row>
    <row r="3239" spans="1:1" x14ac:dyDescent="0.25">
      <c r="A3239" s="55">
        <v>34</v>
      </c>
    </row>
    <row r="3240" spans="1:1" x14ac:dyDescent="0.25">
      <c r="A3240" s="55">
        <v>21</v>
      </c>
    </row>
    <row r="3241" spans="1:1" x14ac:dyDescent="0.25">
      <c r="A3241" s="55">
        <v>27.1999999999999</v>
      </c>
    </row>
    <row r="3242" spans="1:1" x14ac:dyDescent="0.25">
      <c r="A3242" s="55">
        <v>16</v>
      </c>
    </row>
    <row r="3243" spans="1:1" x14ac:dyDescent="0.25">
      <c r="A3243" s="55">
        <v>16</v>
      </c>
    </row>
    <row r="3244" spans="1:1" x14ac:dyDescent="0.25">
      <c r="A3244" s="55">
        <v>3</v>
      </c>
    </row>
    <row r="3245" spans="1:1" x14ac:dyDescent="0.25">
      <c r="A3245" s="55">
        <v>42</v>
      </c>
    </row>
    <row r="3246" spans="1:1" x14ac:dyDescent="0.25">
      <c r="A3246" s="55">
        <v>10</v>
      </c>
    </row>
    <row r="3247" spans="1:1" x14ac:dyDescent="0.25">
      <c r="A3247" s="55">
        <v>38.200000000000003</v>
      </c>
    </row>
    <row r="3248" spans="1:1" x14ac:dyDescent="0.25">
      <c r="A3248" s="55">
        <v>8.3499999999999908</v>
      </c>
    </row>
    <row r="3249" spans="1:1" x14ac:dyDescent="0.25">
      <c r="A3249" s="55">
        <v>16</v>
      </c>
    </row>
    <row r="3250" spans="1:1" x14ac:dyDescent="0.25">
      <c r="A3250" s="55">
        <v>34</v>
      </c>
    </row>
    <row r="3251" spans="1:1" x14ac:dyDescent="0.25">
      <c r="A3251" s="55">
        <v>16</v>
      </c>
    </row>
    <row r="3252" spans="1:1" x14ac:dyDescent="0.25">
      <c r="A3252" s="55">
        <v>16</v>
      </c>
    </row>
    <row r="3253" spans="1:1" x14ac:dyDescent="0.25">
      <c r="A3253" s="55">
        <v>96</v>
      </c>
    </row>
    <row r="3254" spans="1:1" x14ac:dyDescent="0.25">
      <c r="A3254" s="55">
        <v>7</v>
      </c>
    </row>
    <row r="3255" spans="1:1" x14ac:dyDescent="0.25">
      <c r="A3255" s="55">
        <v>39.649999999999899</v>
      </c>
    </row>
    <row r="3256" spans="1:1" x14ac:dyDescent="0.25">
      <c r="A3256" s="55">
        <v>16</v>
      </c>
    </row>
    <row r="3257" spans="1:1" x14ac:dyDescent="0.25">
      <c r="A3257" s="55">
        <v>16</v>
      </c>
    </row>
    <row r="3258" spans="1:1" x14ac:dyDescent="0.25">
      <c r="A3258" s="55">
        <v>16</v>
      </c>
    </row>
    <row r="3259" spans="1:1" x14ac:dyDescent="0.25">
      <c r="A3259" s="55">
        <v>15</v>
      </c>
    </row>
    <row r="3260" spans="1:1" x14ac:dyDescent="0.25">
      <c r="A3260" s="55">
        <v>29</v>
      </c>
    </row>
    <row r="3261" spans="1:1" x14ac:dyDescent="0.25">
      <c r="A3261" s="55">
        <v>16</v>
      </c>
    </row>
    <row r="3262" spans="1:1" x14ac:dyDescent="0.25">
      <c r="A3262" s="55">
        <v>16</v>
      </c>
    </row>
    <row r="3263" spans="1:1" x14ac:dyDescent="0.25">
      <c r="A3263" s="55">
        <v>16</v>
      </c>
    </row>
    <row r="3264" spans="1:1" x14ac:dyDescent="0.25">
      <c r="A3264" s="55">
        <v>34</v>
      </c>
    </row>
    <row r="3265" spans="1:1" x14ac:dyDescent="0.25">
      <c r="A3265" s="55">
        <v>96</v>
      </c>
    </row>
    <row r="3266" spans="1:1" x14ac:dyDescent="0.25">
      <c r="A3266" s="55">
        <v>12</v>
      </c>
    </row>
    <row r="3267" spans="1:1" x14ac:dyDescent="0.25">
      <c r="A3267" s="55">
        <v>16</v>
      </c>
    </row>
    <row r="3268" spans="1:1" x14ac:dyDescent="0.25">
      <c r="A3268" s="55">
        <v>34</v>
      </c>
    </row>
    <row r="3269" spans="1:1" x14ac:dyDescent="0.25">
      <c r="A3269" s="55">
        <v>96</v>
      </c>
    </row>
    <row r="3270" spans="1:1" x14ac:dyDescent="0.25">
      <c r="A3270" s="55">
        <v>96</v>
      </c>
    </row>
    <row r="3271" spans="1:1" x14ac:dyDescent="0.25">
      <c r="A3271" s="55">
        <v>34</v>
      </c>
    </row>
    <row r="3272" spans="1:1" x14ac:dyDescent="0.25">
      <c r="A3272" s="55">
        <v>32</v>
      </c>
    </row>
    <row r="3273" spans="1:1" x14ac:dyDescent="0.25">
      <c r="A3273" s="55">
        <v>16</v>
      </c>
    </row>
    <row r="3274" spans="1:1" x14ac:dyDescent="0.25">
      <c r="A3274" s="55">
        <v>96</v>
      </c>
    </row>
    <row r="3275" spans="1:1" x14ac:dyDescent="0.25">
      <c r="A3275" s="55">
        <v>86</v>
      </c>
    </row>
    <row r="3276" spans="1:1" x14ac:dyDescent="0.25">
      <c r="A3276" s="55">
        <v>16</v>
      </c>
    </row>
    <row r="3277" spans="1:1" x14ac:dyDescent="0.25">
      <c r="A3277" s="55">
        <v>576</v>
      </c>
    </row>
    <row r="3278" spans="1:1" x14ac:dyDescent="0.25">
      <c r="A3278" s="55">
        <v>28.899999999999899</v>
      </c>
    </row>
    <row r="3279" spans="1:1" x14ac:dyDescent="0.25">
      <c r="A3279" s="55">
        <v>16</v>
      </c>
    </row>
    <row r="3280" spans="1:1" x14ac:dyDescent="0.25">
      <c r="A3280" s="55">
        <v>96</v>
      </c>
    </row>
    <row r="3281" spans="1:1" x14ac:dyDescent="0.25">
      <c r="A3281" s="55">
        <v>31.4499999999999</v>
      </c>
    </row>
    <row r="3282" spans="1:1" x14ac:dyDescent="0.25">
      <c r="A3282" s="55">
        <v>50</v>
      </c>
    </row>
    <row r="3283" spans="1:1" x14ac:dyDescent="0.25">
      <c r="A3283" s="55">
        <v>32</v>
      </c>
    </row>
    <row r="3284" spans="1:1" x14ac:dyDescent="0.25">
      <c r="A3284" s="55">
        <v>31.4499999999999</v>
      </c>
    </row>
    <row r="3285" spans="1:1" x14ac:dyDescent="0.25">
      <c r="A3285" s="55">
        <v>28</v>
      </c>
    </row>
    <row r="3286" spans="1:1" x14ac:dyDescent="0.25">
      <c r="A3286" s="55">
        <v>16</v>
      </c>
    </row>
    <row r="3287" spans="1:1" x14ac:dyDescent="0.25">
      <c r="A3287" s="55">
        <v>16</v>
      </c>
    </row>
    <row r="3288" spans="1:1" x14ac:dyDescent="0.25">
      <c r="A3288" s="55">
        <v>21</v>
      </c>
    </row>
    <row r="3289" spans="1:1" x14ac:dyDescent="0.25">
      <c r="A3289" s="55">
        <v>16</v>
      </c>
    </row>
    <row r="3290" spans="1:1" x14ac:dyDescent="0.25">
      <c r="A3290" s="55">
        <v>16</v>
      </c>
    </row>
    <row r="3291" spans="1:1" x14ac:dyDescent="0.25">
      <c r="A3291" s="55">
        <v>32</v>
      </c>
    </row>
    <row r="3292" spans="1:1" x14ac:dyDescent="0.25">
      <c r="A3292" s="55">
        <v>50</v>
      </c>
    </row>
    <row r="3293" spans="1:1" x14ac:dyDescent="0.25">
      <c r="A3293" s="55">
        <v>16</v>
      </c>
    </row>
    <row r="3294" spans="1:1" x14ac:dyDescent="0.25">
      <c r="A3294" s="55">
        <v>32</v>
      </c>
    </row>
    <row r="3295" spans="1:1" x14ac:dyDescent="0.25">
      <c r="A3295" s="55">
        <v>32</v>
      </c>
    </row>
    <row r="3296" spans="1:1" x14ac:dyDescent="0.25">
      <c r="A3296" s="55">
        <v>34</v>
      </c>
    </row>
    <row r="3297" spans="1:1" x14ac:dyDescent="0.25">
      <c r="A3297" s="55">
        <v>16</v>
      </c>
    </row>
    <row r="3298" spans="1:1" x14ac:dyDescent="0.25">
      <c r="A3298" s="55">
        <v>16</v>
      </c>
    </row>
    <row r="3299" spans="1:1" x14ac:dyDescent="0.25">
      <c r="A3299" s="55">
        <v>29</v>
      </c>
    </row>
    <row r="3300" spans="1:1" x14ac:dyDescent="0.25">
      <c r="A3300" s="55">
        <v>16</v>
      </c>
    </row>
    <row r="3301" spans="1:1" x14ac:dyDescent="0.25">
      <c r="A3301" s="55">
        <v>0</v>
      </c>
    </row>
    <row r="3302" spans="1:1" x14ac:dyDescent="0.25">
      <c r="A3302" s="55">
        <v>16</v>
      </c>
    </row>
    <row r="3303" spans="1:1" x14ac:dyDescent="0.25">
      <c r="A3303" s="55">
        <v>50</v>
      </c>
    </row>
    <row r="3304" spans="1:1" x14ac:dyDescent="0.25">
      <c r="A3304" s="55">
        <v>3</v>
      </c>
    </row>
    <row r="3305" spans="1:1" x14ac:dyDescent="0.25">
      <c r="A3305" s="55">
        <v>39</v>
      </c>
    </row>
    <row r="3306" spans="1:1" x14ac:dyDescent="0.25">
      <c r="A3306" s="55">
        <v>96</v>
      </c>
    </row>
    <row r="3307" spans="1:1" x14ac:dyDescent="0.25">
      <c r="A3307" s="55">
        <v>16</v>
      </c>
    </row>
    <row r="3308" spans="1:1" x14ac:dyDescent="0.25">
      <c r="A3308" s="55">
        <v>16</v>
      </c>
    </row>
    <row r="3309" spans="1:1" x14ac:dyDescent="0.25">
      <c r="A3309" s="55">
        <v>27</v>
      </c>
    </row>
    <row r="3310" spans="1:1" x14ac:dyDescent="0.25">
      <c r="A3310" s="55">
        <v>16</v>
      </c>
    </row>
    <row r="3311" spans="1:1" x14ac:dyDescent="0.25">
      <c r="A3311" s="55">
        <v>3.5499999999999901</v>
      </c>
    </row>
    <row r="3312" spans="1:1" x14ac:dyDescent="0.25">
      <c r="A3312" s="55">
        <v>96</v>
      </c>
    </row>
    <row r="3313" spans="1:1" x14ac:dyDescent="0.25">
      <c r="A3313" s="55">
        <v>16</v>
      </c>
    </row>
    <row r="3314" spans="1:1" x14ac:dyDescent="0.25">
      <c r="A3314" s="55">
        <v>11.1999999999999</v>
      </c>
    </row>
    <row r="3315" spans="1:1" x14ac:dyDescent="0.25">
      <c r="A3315" s="55">
        <v>16</v>
      </c>
    </row>
    <row r="3316" spans="1:1" x14ac:dyDescent="0.25">
      <c r="A3316" s="55">
        <v>52</v>
      </c>
    </row>
    <row r="3317" spans="1:1" x14ac:dyDescent="0.25">
      <c r="A3317" s="55">
        <v>27</v>
      </c>
    </row>
    <row r="3318" spans="1:1" x14ac:dyDescent="0.25">
      <c r="A3318" s="55">
        <v>35</v>
      </c>
    </row>
    <row r="3319" spans="1:1" x14ac:dyDescent="0.25">
      <c r="A3319" s="55">
        <v>32</v>
      </c>
    </row>
    <row r="3320" spans="1:1" x14ac:dyDescent="0.25">
      <c r="A3320" s="55">
        <v>29</v>
      </c>
    </row>
    <row r="3321" spans="1:1" x14ac:dyDescent="0.25">
      <c r="A3321" s="55">
        <v>16</v>
      </c>
    </row>
    <row r="3322" spans="1:1" x14ac:dyDescent="0.25">
      <c r="A3322" s="55">
        <v>32</v>
      </c>
    </row>
    <row r="3323" spans="1:1" x14ac:dyDescent="0.25">
      <c r="A3323" s="55">
        <v>32</v>
      </c>
    </row>
    <row r="3324" spans="1:1" x14ac:dyDescent="0.25">
      <c r="A3324" s="55">
        <v>16</v>
      </c>
    </row>
    <row r="3325" spans="1:1" x14ac:dyDescent="0.25">
      <c r="A3325" s="55">
        <v>16</v>
      </c>
    </row>
    <row r="3326" spans="1:1" x14ac:dyDescent="0.25">
      <c r="A3326" s="55">
        <v>16</v>
      </c>
    </row>
    <row r="3327" spans="1:1" x14ac:dyDescent="0.25">
      <c r="A3327" s="55">
        <v>0</v>
      </c>
    </row>
    <row r="3328" spans="1:1" x14ac:dyDescent="0.25">
      <c r="A3328" s="55">
        <v>81.599999999999895</v>
      </c>
    </row>
    <row r="3329" spans="1:1" x14ac:dyDescent="0.25">
      <c r="A3329" s="55">
        <v>37</v>
      </c>
    </row>
    <row r="3330" spans="1:1" x14ac:dyDescent="0.25">
      <c r="A3330" s="55">
        <v>1.85</v>
      </c>
    </row>
    <row r="3331" spans="1:1" x14ac:dyDescent="0.25">
      <c r="A3331" s="55">
        <v>16</v>
      </c>
    </row>
    <row r="3332" spans="1:1" x14ac:dyDescent="0.25">
      <c r="A3332" s="55">
        <v>47</v>
      </c>
    </row>
    <row r="3333" spans="1:1" x14ac:dyDescent="0.25">
      <c r="A3333" s="55">
        <v>16</v>
      </c>
    </row>
    <row r="3334" spans="1:1" x14ac:dyDescent="0.25">
      <c r="A3334" s="55">
        <v>96</v>
      </c>
    </row>
    <row r="3335" spans="1:1" x14ac:dyDescent="0.25">
      <c r="A3335" s="55">
        <v>22.1</v>
      </c>
    </row>
    <row r="3336" spans="1:1" x14ac:dyDescent="0.25">
      <c r="A3336" s="55">
        <v>16</v>
      </c>
    </row>
    <row r="3337" spans="1:1" x14ac:dyDescent="0.25">
      <c r="A3337" s="55">
        <v>16</v>
      </c>
    </row>
    <row r="3338" spans="1:1" x14ac:dyDescent="0.25">
      <c r="A3338" s="55">
        <v>16</v>
      </c>
    </row>
    <row r="3339" spans="1:1" x14ac:dyDescent="0.25">
      <c r="A3339" s="55">
        <v>37</v>
      </c>
    </row>
    <row r="3340" spans="1:1" x14ac:dyDescent="0.25">
      <c r="A3340" s="55">
        <v>34</v>
      </c>
    </row>
    <row r="3341" spans="1:1" x14ac:dyDescent="0.25">
      <c r="A3341" s="55">
        <v>16</v>
      </c>
    </row>
    <row r="3342" spans="1:1" x14ac:dyDescent="0.25">
      <c r="A3342" s="55">
        <v>16</v>
      </c>
    </row>
    <row r="3343" spans="1:1" x14ac:dyDescent="0.25">
      <c r="A3343" s="55">
        <v>16</v>
      </c>
    </row>
    <row r="3344" spans="1:1" x14ac:dyDescent="0.25">
      <c r="A3344" s="55">
        <v>7</v>
      </c>
    </row>
    <row r="3345" spans="1:1" x14ac:dyDescent="0.25">
      <c r="A3345" s="55">
        <v>27.1999999999999</v>
      </c>
    </row>
    <row r="3346" spans="1:1" x14ac:dyDescent="0.25">
      <c r="A3346" s="55">
        <v>16</v>
      </c>
    </row>
    <row r="3347" spans="1:1" x14ac:dyDescent="0.25">
      <c r="A3347" s="55">
        <v>35</v>
      </c>
    </row>
    <row r="3348" spans="1:1" x14ac:dyDescent="0.25">
      <c r="A3348" s="55">
        <v>16</v>
      </c>
    </row>
    <row r="3349" spans="1:1" x14ac:dyDescent="0.25">
      <c r="A3349" s="55">
        <v>32</v>
      </c>
    </row>
    <row r="3350" spans="1:1" x14ac:dyDescent="0.25">
      <c r="A3350" s="55">
        <v>34</v>
      </c>
    </row>
    <row r="3351" spans="1:1" x14ac:dyDescent="0.25">
      <c r="A3351" s="55">
        <v>34</v>
      </c>
    </row>
    <row r="3352" spans="1:1" x14ac:dyDescent="0.25">
      <c r="A3352" s="55">
        <v>7</v>
      </c>
    </row>
    <row r="3353" spans="1:1" x14ac:dyDescent="0.25">
      <c r="A3353" s="55">
        <v>16</v>
      </c>
    </row>
    <row r="3354" spans="1:1" x14ac:dyDescent="0.25">
      <c r="A3354" s="55">
        <v>16</v>
      </c>
    </row>
    <row r="3355" spans="1:1" x14ac:dyDescent="0.25">
      <c r="A3355" s="55">
        <v>200</v>
      </c>
    </row>
    <row r="3356" spans="1:1" x14ac:dyDescent="0.25">
      <c r="A3356" s="55">
        <v>32</v>
      </c>
    </row>
    <row r="3357" spans="1:1" x14ac:dyDescent="0.25">
      <c r="A3357" s="55">
        <v>16</v>
      </c>
    </row>
    <row r="3358" spans="1:1" x14ac:dyDescent="0.25">
      <c r="A3358" s="55">
        <v>16</v>
      </c>
    </row>
    <row r="3359" spans="1:1" x14ac:dyDescent="0.25">
      <c r="A3359" s="55">
        <v>16</v>
      </c>
    </row>
    <row r="3360" spans="1:1" x14ac:dyDescent="0.25">
      <c r="A3360" s="55">
        <v>23.8</v>
      </c>
    </row>
    <row r="3361" spans="1:1" x14ac:dyDescent="0.25">
      <c r="A3361" s="55">
        <v>7</v>
      </c>
    </row>
    <row r="3362" spans="1:1" x14ac:dyDescent="0.25">
      <c r="A3362" s="55">
        <v>32</v>
      </c>
    </row>
    <row r="3363" spans="1:1" x14ac:dyDescent="0.25">
      <c r="A3363" s="55">
        <v>16</v>
      </c>
    </row>
    <row r="3364" spans="1:1" x14ac:dyDescent="0.25">
      <c r="A3364" s="55">
        <v>16</v>
      </c>
    </row>
    <row r="3365" spans="1:1" x14ac:dyDescent="0.25">
      <c r="A3365" s="55">
        <v>16</v>
      </c>
    </row>
    <row r="3366" spans="1:1" x14ac:dyDescent="0.25">
      <c r="A3366" s="55">
        <v>96</v>
      </c>
    </row>
    <row r="3367" spans="1:1" x14ac:dyDescent="0.25">
      <c r="A3367" s="55">
        <v>7</v>
      </c>
    </row>
    <row r="3368" spans="1:1" x14ac:dyDescent="0.25">
      <c r="A3368" s="55">
        <v>16</v>
      </c>
    </row>
    <row r="3369" spans="1:1" x14ac:dyDescent="0.25">
      <c r="A3369" s="55">
        <v>34</v>
      </c>
    </row>
    <row r="3370" spans="1:1" x14ac:dyDescent="0.25">
      <c r="A3370" s="55">
        <v>3</v>
      </c>
    </row>
    <row r="3371" spans="1:1" x14ac:dyDescent="0.25">
      <c r="A3371" s="55">
        <v>28</v>
      </c>
    </row>
    <row r="3372" spans="1:1" x14ac:dyDescent="0.25">
      <c r="A3372" s="55">
        <v>6</v>
      </c>
    </row>
    <row r="3373" spans="1:1" x14ac:dyDescent="0.25">
      <c r="A3373" s="55">
        <v>50</v>
      </c>
    </row>
    <row r="3374" spans="1:1" x14ac:dyDescent="0.25">
      <c r="A3374" s="55">
        <v>37</v>
      </c>
    </row>
    <row r="3375" spans="1:1" x14ac:dyDescent="0.25">
      <c r="A3375" s="55">
        <v>3</v>
      </c>
    </row>
    <row r="3376" spans="1:1" x14ac:dyDescent="0.25">
      <c r="A3376" s="55">
        <v>32</v>
      </c>
    </row>
    <row r="3377" spans="1:1" x14ac:dyDescent="0.25">
      <c r="A3377" s="55">
        <v>32</v>
      </c>
    </row>
    <row r="3378" spans="1:1" x14ac:dyDescent="0.25">
      <c r="A3378" s="55">
        <v>29.75</v>
      </c>
    </row>
    <row r="3379" spans="1:1" x14ac:dyDescent="0.25">
      <c r="A3379" s="55">
        <v>7</v>
      </c>
    </row>
    <row r="3380" spans="1:1" x14ac:dyDescent="0.25">
      <c r="A3380" s="55">
        <v>50</v>
      </c>
    </row>
    <row r="3381" spans="1:1" x14ac:dyDescent="0.25">
      <c r="A3381" s="55">
        <v>23.8</v>
      </c>
    </row>
    <row r="3382" spans="1:1" x14ac:dyDescent="0.25">
      <c r="A3382" s="55">
        <v>28.899999999999899</v>
      </c>
    </row>
    <row r="3383" spans="1:1" x14ac:dyDescent="0.25">
      <c r="A3383" s="55">
        <v>37</v>
      </c>
    </row>
    <row r="3384" spans="1:1" x14ac:dyDescent="0.25">
      <c r="A3384" s="55">
        <v>18.399999999999899</v>
      </c>
    </row>
    <row r="3385" spans="1:1" x14ac:dyDescent="0.25">
      <c r="A3385" s="55">
        <v>32</v>
      </c>
    </row>
    <row r="3386" spans="1:1" x14ac:dyDescent="0.25">
      <c r="A3386" s="55">
        <v>16</v>
      </c>
    </row>
    <row r="3387" spans="1:1" x14ac:dyDescent="0.25">
      <c r="A3387" s="55">
        <v>37</v>
      </c>
    </row>
    <row r="3388" spans="1:1" x14ac:dyDescent="0.25">
      <c r="A3388" s="55">
        <v>47</v>
      </c>
    </row>
    <row r="3389" spans="1:1" x14ac:dyDescent="0.25">
      <c r="A3389" s="55">
        <v>37</v>
      </c>
    </row>
    <row r="3390" spans="1:1" x14ac:dyDescent="0.25">
      <c r="A3390" s="55">
        <v>75</v>
      </c>
    </row>
    <row r="3391" spans="1:1" x14ac:dyDescent="0.25">
      <c r="A3391" s="55">
        <v>34</v>
      </c>
    </row>
    <row r="3392" spans="1:1" x14ac:dyDescent="0.25">
      <c r="A3392" s="55">
        <v>34</v>
      </c>
    </row>
    <row r="3393" spans="1:1" x14ac:dyDescent="0.25">
      <c r="A3393" s="55">
        <v>3</v>
      </c>
    </row>
    <row r="3394" spans="1:1" x14ac:dyDescent="0.25">
      <c r="A3394" s="55">
        <v>50</v>
      </c>
    </row>
    <row r="3395" spans="1:1" x14ac:dyDescent="0.25">
      <c r="A3395" s="55">
        <v>20.350000000000001</v>
      </c>
    </row>
    <row r="3396" spans="1:1" x14ac:dyDescent="0.25">
      <c r="A3396" s="55">
        <v>35</v>
      </c>
    </row>
    <row r="3397" spans="1:1" x14ac:dyDescent="0.25">
      <c r="A3397" s="55">
        <v>37</v>
      </c>
    </row>
    <row r="3398" spans="1:1" x14ac:dyDescent="0.25">
      <c r="A3398" s="55">
        <v>15</v>
      </c>
    </row>
    <row r="3399" spans="1:1" x14ac:dyDescent="0.25">
      <c r="A3399" s="55">
        <v>7</v>
      </c>
    </row>
    <row r="3400" spans="1:1" x14ac:dyDescent="0.25">
      <c r="A3400" s="55">
        <v>16</v>
      </c>
    </row>
    <row r="3401" spans="1:1" x14ac:dyDescent="0.25">
      <c r="A3401" s="55">
        <v>16</v>
      </c>
    </row>
    <row r="3402" spans="1:1" x14ac:dyDescent="0.25">
      <c r="A3402" s="55">
        <v>31.4499999999999</v>
      </c>
    </row>
    <row r="3403" spans="1:1" x14ac:dyDescent="0.25">
      <c r="A3403" s="55">
        <v>50</v>
      </c>
    </row>
    <row r="3404" spans="1:1" x14ac:dyDescent="0.25">
      <c r="A3404" s="55">
        <v>35</v>
      </c>
    </row>
    <row r="3405" spans="1:1" x14ac:dyDescent="0.25">
      <c r="A3405" s="55">
        <v>32</v>
      </c>
    </row>
    <row r="3406" spans="1:1" x14ac:dyDescent="0.25">
      <c r="A3406" s="55">
        <v>35</v>
      </c>
    </row>
    <row r="3407" spans="1:1" x14ac:dyDescent="0.25">
      <c r="A3407" s="55">
        <v>28.899999999999899</v>
      </c>
    </row>
    <row r="3408" spans="1:1" x14ac:dyDescent="0.25">
      <c r="A3408" s="55">
        <v>19.100000000000001</v>
      </c>
    </row>
    <row r="3409" spans="1:1" x14ac:dyDescent="0.25">
      <c r="A3409" s="55">
        <v>37</v>
      </c>
    </row>
    <row r="3410" spans="1:1" x14ac:dyDescent="0.25">
      <c r="A3410" s="55">
        <v>0.69999999999999896</v>
      </c>
    </row>
    <row r="3411" spans="1:1" x14ac:dyDescent="0.25">
      <c r="A3411" s="55">
        <v>35</v>
      </c>
    </row>
    <row r="3412" spans="1:1" x14ac:dyDescent="0.25">
      <c r="A3412" s="55">
        <v>34</v>
      </c>
    </row>
    <row r="3413" spans="1:1" x14ac:dyDescent="0.25">
      <c r="A3413" s="55">
        <v>37</v>
      </c>
    </row>
    <row r="3414" spans="1:1" x14ac:dyDescent="0.25">
      <c r="A3414" s="55">
        <v>37</v>
      </c>
    </row>
    <row r="3415" spans="1:1" x14ac:dyDescent="0.25">
      <c r="A3415" s="55">
        <v>31.4499999999999</v>
      </c>
    </row>
    <row r="3416" spans="1:1" x14ac:dyDescent="0.25">
      <c r="A3416" s="55">
        <v>37</v>
      </c>
    </row>
    <row r="3417" spans="1:1" x14ac:dyDescent="0.25">
      <c r="A3417" s="55">
        <v>35</v>
      </c>
    </row>
    <row r="3418" spans="1:1" x14ac:dyDescent="0.25">
      <c r="A3418" s="55">
        <v>7</v>
      </c>
    </row>
    <row r="3419" spans="1:1" x14ac:dyDescent="0.25">
      <c r="A3419" s="55">
        <v>50</v>
      </c>
    </row>
    <row r="3420" spans="1:1" x14ac:dyDescent="0.25">
      <c r="A3420" s="55">
        <v>21.25</v>
      </c>
    </row>
    <row r="3421" spans="1:1" x14ac:dyDescent="0.25">
      <c r="A3421" s="55">
        <v>15</v>
      </c>
    </row>
    <row r="3422" spans="1:1" x14ac:dyDescent="0.25">
      <c r="A3422" s="55">
        <v>34</v>
      </c>
    </row>
    <row r="3423" spans="1:1" x14ac:dyDescent="0.25">
      <c r="A3423" s="55">
        <v>48</v>
      </c>
    </row>
    <row r="3424" spans="1:1" x14ac:dyDescent="0.25">
      <c r="A3424" s="55">
        <v>50</v>
      </c>
    </row>
    <row r="3425" spans="1:1" x14ac:dyDescent="0.25">
      <c r="A3425" s="55">
        <v>15</v>
      </c>
    </row>
    <row r="3426" spans="1:1" x14ac:dyDescent="0.25">
      <c r="A3426" s="55">
        <v>26.1999999999999</v>
      </c>
    </row>
    <row r="3427" spans="1:1" x14ac:dyDescent="0.25">
      <c r="A3427" s="55">
        <v>0</v>
      </c>
    </row>
    <row r="3428" spans="1:1" x14ac:dyDescent="0.25">
      <c r="A3428" s="55">
        <v>16</v>
      </c>
    </row>
    <row r="3429" spans="1:1" x14ac:dyDescent="0.25">
      <c r="A3429" s="55">
        <v>16</v>
      </c>
    </row>
    <row r="3430" spans="1:1" x14ac:dyDescent="0.25">
      <c r="A3430" s="55">
        <v>47</v>
      </c>
    </row>
    <row r="3431" spans="1:1" x14ac:dyDescent="0.25">
      <c r="A3431" s="55">
        <v>16</v>
      </c>
    </row>
    <row r="3432" spans="1:1" x14ac:dyDescent="0.25">
      <c r="A3432" s="55">
        <v>55</v>
      </c>
    </row>
    <row r="3433" spans="1:1" x14ac:dyDescent="0.25">
      <c r="A3433" s="55">
        <v>28.899999999999899</v>
      </c>
    </row>
    <row r="3434" spans="1:1" x14ac:dyDescent="0.25">
      <c r="A3434" s="55">
        <v>48</v>
      </c>
    </row>
    <row r="3435" spans="1:1" x14ac:dyDescent="0.25">
      <c r="A3435" s="55">
        <v>6</v>
      </c>
    </row>
    <row r="3436" spans="1:1" x14ac:dyDescent="0.25">
      <c r="A3436" s="55">
        <v>34</v>
      </c>
    </row>
    <row r="3437" spans="1:1" x14ac:dyDescent="0.25">
      <c r="A3437" s="55">
        <v>5</v>
      </c>
    </row>
    <row r="3438" spans="1:1" x14ac:dyDescent="0.25">
      <c r="A3438" s="55">
        <v>16</v>
      </c>
    </row>
    <row r="3439" spans="1:1" x14ac:dyDescent="0.25">
      <c r="A3439" s="55">
        <v>6</v>
      </c>
    </row>
    <row r="3440" spans="1:1" x14ac:dyDescent="0.25">
      <c r="A3440" s="55">
        <v>34</v>
      </c>
    </row>
    <row r="3441" spans="1:1" x14ac:dyDescent="0.25">
      <c r="A3441" s="55">
        <v>96</v>
      </c>
    </row>
    <row r="3442" spans="1:1" x14ac:dyDescent="0.25">
      <c r="A3442" s="55">
        <v>27</v>
      </c>
    </row>
    <row r="3443" spans="1:1" x14ac:dyDescent="0.25">
      <c r="A3443" s="55">
        <v>16</v>
      </c>
    </row>
    <row r="3444" spans="1:1" x14ac:dyDescent="0.25">
      <c r="A3444" s="55">
        <v>5</v>
      </c>
    </row>
    <row r="3445" spans="1:1" x14ac:dyDescent="0.25">
      <c r="A3445" s="55">
        <v>32</v>
      </c>
    </row>
    <row r="3446" spans="1:1" x14ac:dyDescent="0.25">
      <c r="A3446" s="55">
        <v>42.5</v>
      </c>
    </row>
    <row r="3447" spans="1:1" x14ac:dyDescent="0.25">
      <c r="A3447" s="55">
        <v>16.649999999999899</v>
      </c>
    </row>
    <row r="3448" spans="1:1" x14ac:dyDescent="0.25">
      <c r="A3448" s="55">
        <v>7</v>
      </c>
    </row>
    <row r="3449" spans="1:1" x14ac:dyDescent="0.25">
      <c r="A3449" s="55">
        <v>39</v>
      </c>
    </row>
    <row r="3450" spans="1:1" x14ac:dyDescent="0.25">
      <c r="A3450" s="55">
        <v>16</v>
      </c>
    </row>
    <row r="3451" spans="1:1" x14ac:dyDescent="0.25">
      <c r="A3451" s="55">
        <v>35</v>
      </c>
    </row>
    <row r="3452" spans="1:1" x14ac:dyDescent="0.25">
      <c r="A3452" s="55">
        <v>39.200000000000003</v>
      </c>
    </row>
    <row r="3453" spans="1:1" x14ac:dyDescent="0.25">
      <c r="A3453" s="55">
        <v>8.5</v>
      </c>
    </row>
    <row r="3454" spans="1:1" x14ac:dyDescent="0.25">
      <c r="A3454" s="55">
        <v>34</v>
      </c>
    </row>
    <row r="3455" spans="1:1" x14ac:dyDescent="0.25">
      <c r="A3455" s="55">
        <v>40</v>
      </c>
    </row>
    <row r="3456" spans="1:1" x14ac:dyDescent="0.25">
      <c r="A3456" s="55">
        <v>5</v>
      </c>
    </row>
    <row r="3457" spans="1:1" x14ac:dyDescent="0.25">
      <c r="A3457" s="55">
        <v>15</v>
      </c>
    </row>
    <row r="3458" spans="1:1" x14ac:dyDescent="0.25">
      <c r="A3458" s="55">
        <v>63.75</v>
      </c>
    </row>
    <row r="3459" spans="1:1" x14ac:dyDescent="0.25">
      <c r="A3459" s="55">
        <v>40</v>
      </c>
    </row>
    <row r="3460" spans="1:1" x14ac:dyDescent="0.25">
      <c r="A3460" s="55">
        <v>31.4499999999999</v>
      </c>
    </row>
    <row r="3461" spans="1:1" x14ac:dyDescent="0.25">
      <c r="A3461" s="55">
        <v>34</v>
      </c>
    </row>
    <row r="3462" spans="1:1" x14ac:dyDescent="0.25">
      <c r="A3462" s="55">
        <v>16</v>
      </c>
    </row>
    <row r="3463" spans="1:1" x14ac:dyDescent="0.25">
      <c r="A3463" s="55">
        <v>32</v>
      </c>
    </row>
    <row r="3464" spans="1:1" x14ac:dyDescent="0.25">
      <c r="A3464" s="55">
        <v>0</v>
      </c>
    </row>
    <row r="3465" spans="1:1" x14ac:dyDescent="0.25">
      <c r="A3465" s="55">
        <v>3</v>
      </c>
    </row>
    <row r="3466" spans="1:1" x14ac:dyDescent="0.25">
      <c r="A3466" s="55">
        <v>0</v>
      </c>
    </row>
    <row r="3467" spans="1:1" x14ac:dyDescent="0.25">
      <c r="A3467" s="55">
        <v>40</v>
      </c>
    </row>
    <row r="3468" spans="1:1" x14ac:dyDescent="0.25">
      <c r="A3468" s="55">
        <v>96</v>
      </c>
    </row>
    <row r="3469" spans="1:1" x14ac:dyDescent="0.25">
      <c r="A3469" s="55">
        <v>27.1999999999999</v>
      </c>
    </row>
    <row r="3470" spans="1:1" x14ac:dyDescent="0.25">
      <c r="A3470" s="55">
        <v>16</v>
      </c>
    </row>
    <row r="3471" spans="1:1" x14ac:dyDescent="0.25">
      <c r="A3471" s="55">
        <v>27.1999999999999</v>
      </c>
    </row>
    <row r="3472" spans="1:1" x14ac:dyDescent="0.25">
      <c r="A3472" s="55">
        <v>23.35</v>
      </c>
    </row>
    <row r="3473" spans="1:1" x14ac:dyDescent="0.25">
      <c r="A3473" s="55">
        <v>35</v>
      </c>
    </row>
    <row r="3474" spans="1:1" x14ac:dyDescent="0.25">
      <c r="A3474" s="55">
        <v>7</v>
      </c>
    </row>
    <row r="3475" spans="1:1" x14ac:dyDescent="0.25">
      <c r="A3475" s="55">
        <v>22.75</v>
      </c>
    </row>
    <row r="3476" spans="1:1" x14ac:dyDescent="0.25">
      <c r="A3476" s="55">
        <v>37</v>
      </c>
    </row>
    <row r="3477" spans="1:1" x14ac:dyDescent="0.25">
      <c r="A3477" s="55">
        <v>45</v>
      </c>
    </row>
    <row r="3478" spans="1:1" x14ac:dyDescent="0.25">
      <c r="A3478" s="55">
        <v>5</v>
      </c>
    </row>
    <row r="3479" spans="1:1" x14ac:dyDescent="0.25">
      <c r="A3479" s="55">
        <v>58</v>
      </c>
    </row>
    <row r="3480" spans="1:1" x14ac:dyDescent="0.25">
      <c r="A3480" s="55">
        <v>5</v>
      </c>
    </row>
    <row r="3481" spans="1:1" x14ac:dyDescent="0.25">
      <c r="A3481" s="55">
        <v>120</v>
      </c>
    </row>
    <row r="3482" spans="1:1" x14ac:dyDescent="0.25">
      <c r="A3482" s="55">
        <v>28.899999999999899</v>
      </c>
    </row>
    <row r="3483" spans="1:1" x14ac:dyDescent="0.25">
      <c r="A3483" s="55">
        <v>32</v>
      </c>
    </row>
    <row r="3484" spans="1:1" x14ac:dyDescent="0.25">
      <c r="A3484" s="55">
        <v>3</v>
      </c>
    </row>
    <row r="3485" spans="1:1" x14ac:dyDescent="0.25">
      <c r="A3485" s="55">
        <v>7</v>
      </c>
    </row>
    <row r="3486" spans="1:1" x14ac:dyDescent="0.25">
      <c r="A3486" s="55">
        <v>16</v>
      </c>
    </row>
    <row r="3487" spans="1:1" x14ac:dyDescent="0.25">
      <c r="A3487" s="55">
        <v>37</v>
      </c>
    </row>
    <row r="3488" spans="1:1" x14ac:dyDescent="0.25">
      <c r="A3488" s="55">
        <v>15.6999999999999</v>
      </c>
    </row>
    <row r="3489" spans="1:1" x14ac:dyDescent="0.25">
      <c r="A3489" s="55">
        <v>25.899999999999899</v>
      </c>
    </row>
    <row r="3490" spans="1:1" x14ac:dyDescent="0.25">
      <c r="A3490" s="55">
        <v>32</v>
      </c>
    </row>
    <row r="3491" spans="1:1" x14ac:dyDescent="0.25">
      <c r="A3491" s="55">
        <v>18.05</v>
      </c>
    </row>
    <row r="3492" spans="1:1" x14ac:dyDescent="0.25">
      <c r="A3492" s="55">
        <v>42.5</v>
      </c>
    </row>
    <row r="3493" spans="1:1" x14ac:dyDescent="0.25">
      <c r="A3493" s="55">
        <v>34</v>
      </c>
    </row>
    <row r="3494" spans="1:1" x14ac:dyDescent="0.25">
      <c r="A3494" s="55">
        <v>16</v>
      </c>
    </row>
    <row r="3495" spans="1:1" x14ac:dyDescent="0.25">
      <c r="A3495" s="55">
        <v>0</v>
      </c>
    </row>
    <row r="3496" spans="1:1" x14ac:dyDescent="0.25">
      <c r="A3496" s="55">
        <v>23.649999999999899</v>
      </c>
    </row>
    <row r="3497" spans="1:1" x14ac:dyDescent="0.25">
      <c r="A3497" s="55">
        <v>16</v>
      </c>
    </row>
    <row r="3498" spans="1:1" x14ac:dyDescent="0.25">
      <c r="A3498" s="55">
        <v>50</v>
      </c>
    </row>
    <row r="3499" spans="1:1" x14ac:dyDescent="0.25">
      <c r="A3499" s="55">
        <v>7</v>
      </c>
    </row>
    <row r="3500" spans="1:1" x14ac:dyDescent="0.25">
      <c r="A3500" s="55">
        <v>40</v>
      </c>
    </row>
    <row r="3501" spans="1:1" x14ac:dyDescent="0.25">
      <c r="A3501" s="55">
        <v>0</v>
      </c>
    </row>
    <row r="3502" spans="1:1" x14ac:dyDescent="0.25">
      <c r="A3502" s="55">
        <v>32</v>
      </c>
    </row>
    <row r="3503" spans="1:1" x14ac:dyDescent="0.25">
      <c r="A3503" s="55">
        <v>50</v>
      </c>
    </row>
    <row r="3504" spans="1:1" x14ac:dyDescent="0.25">
      <c r="A3504" s="55">
        <v>47</v>
      </c>
    </row>
    <row r="3505" spans="1:1" x14ac:dyDescent="0.25">
      <c r="A3505" s="55">
        <v>0</v>
      </c>
    </row>
    <row r="3506" spans="1:1" x14ac:dyDescent="0.25">
      <c r="A3506" s="55">
        <v>34</v>
      </c>
    </row>
    <row r="3507" spans="1:1" x14ac:dyDescent="0.25">
      <c r="A3507" s="55">
        <v>7</v>
      </c>
    </row>
    <row r="3508" spans="1:1" x14ac:dyDescent="0.25">
      <c r="A3508" s="55">
        <v>50</v>
      </c>
    </row>
    <row r="3509" spans="1:1" x14ac:dyDescent="0.25">
      <c r="A3509" s="55">
        <v>29.75</v>
      </c>
    </row>
    <row r="3510" spans="1:1" x14ac:dyDescent="0.25">
      <c r="A3510" s="55">
        <v>31.4499999999999</v>
      </c>
    </row>
    <row r="3511" spans="1:1" x14ac:dyDescent="0.25">
      <c r="A3511" s="55">
        <v>34</v>
      </c>
    </row>
    <row r="3512" spans="1:1" x14ac:dyDescent="0.25">
      <c r="A3512" s="55">
        <v>34</v>
      </c>
    </row>
    <row r="3513" spans="1:1" x14ac:dyDescent="0.25">
      <c r="A3513" s="55">
        <v>50</v>
      </c>
    </row>
    <row r="3514" spans="1:1" x14ac:dyDescent="0.25">
      <c r="A3514" s="55">
        <v>16</v>
      </c>
    </row>
    <row r="3515" spans="1:1" x14ac:dyDescent="0.25">
      <c r="A3515" s="55">
        <v>480</v>
      </c>
    </row>
    <row r="3516" spans="1:1" x14ac:dyDescent="0.25">
      <c r="A3516" s="55">
        <v>27.3</v>
      </c>
    </row>
    <row r="3517" spans="1:1" x14ac:dyDescent="0.25">
      <c r="A3517" s="55">
        <v>15</v>
      </c>
    </row>
    <row r="3518" spans="1:1" x14ac:dyDescent="0.25">
      <c r="A3518" s="55">
        <v>34</v>
      </c>
    </row>
    <row r="3519" spans="1:1" x14ac:dyDescent="0.25">
      <c r="A3519" s="55">
        <v>7.3</v>
      </c>
    </row>
    <row r="3520" spans="1:1" x14ac:dyDescent="0.25">
      <c r="A3520" s="55">
        <v>37</v>
      </c>
    </row>
    <row r="3521" spans="1:1" x14ac:dyDescent="0.25">
      <c r="A3521" s="55">
        <v>5</v>
      </c>
    </row>
    <row r="3522" spans="1:1" x14ac:dyDescent="0.25">
      <c r="A3522" s="55">
        <v>23.8</v>
      </c>
    </row>
    <row r="3523" spans="1:1" x14ac:dyDescent="0.25">
      <c r="A3523" s="55">
        <v>34</v>
      </c>
    </row>
    <row r="3524" spans="1:1" x14ac:dyDescent="0.25">
      <c r="A3524" s="55">
        <v>5</v>
      </c>
    </row>
    <row r="3525" spans="1:1" x14ac:dyDescent="0.25">
      <c r="A3525" s="55">
        <v>3</v>
      </c>
    </row>
    <row r="3526" spans="1:1" x14ac:dyDescent="0.25">
      <c r="A3526" s="55">
        <v>57.799999999999898</v>
      </c>
    </row>
    <row r="3527" spans="1:1" x14ac:dyDescent="0.25">
      <c r="A3527" s="55">
        <v>31.4499999999999</v>
      </c>
    </row>
    <row r="3528" spans="1:1" x14ac:dyDescent="0.25">
      <c r="A3528" s="55">
        <v>34</v>
      </c>
    </row>
    <row r="3529" spans="1:1" x14ac:dyDescent="0.25">
      <c r="A3529" s="55">
        <v>30.399999999999899</v>
      </c>
    </row>
    <row r="3530" spans="1:1" x14ac:dyDescent="0.25">
      <c r="A3530" s="55">
        <v>40</v>
      </c>
    </row>
    <row r="3531" spans="1:1" x14ac:dyDescent="0.25">
      <c r="A3531" s="55">
        <v>47</v>
      </c>
    </row>
    <row r="3532" spans="1:1" x14ac:dyDescent="0.25">
      <c r="A3532" s="55">
        <v>37</v>
      </c>
    </row>
    <row r="3533" spans="1:1" x14ac:dyDescent="0.25">
      <c r="A3533" s="55">
        <v>0</v>
      </c>
    </row>
    <row r="3534" spans="1:1" x14ac:dyDescent="0.25">
      <c r="A3534" s="55">
        <v>31.4499999999999</v>
      </c>
    </row>
    <row r="3535" spans="1:1" x14ac:dyDescent="0.25">
      <c r="A3535" s="55">
        <v>28.899999999999899</v>
      </c>
    </row>
    <row r="3536" spans="1:1" x14ac:dyDescent="0.25">
      <c r="A3536" s="55">
        <v>5.35</v>
      </c>
    </row>
    <row r="3537" spans="1:1" x14ac:dyDescent="0.25">
      <c r="A3537" s="55">
        <v>37</v>
      </c>
    </row>
    <row r="3538" spans="1:1" x14ac:dyDescent="0.25">
      <c r="A3538" s="55">
        <v>16</v>
      </c>
    </row>
    <row r="3539" spans="1:1" x14ac:dyDescent="0.25">
      <c r="A3539" s="55">
        <v>37</v>
      </c>
    </row>
    <row r="3540" spans="1:1" x14ac:dyDescent="0.25">
      <c r="A3540" s="55">
        <v>34</v>
      </c>
    </row>
    <row r="3541" spans="1:1" x14ac:dyDescent="0.25">
      <c r="A3541" s="55">
        <v>34</v>
      </c>
    </row>
    <row r="3542" spans="1:1" x14ac:dyDescent="0.25">
      <c r="A3542" s="55">
        <v>27.1999999999999</v>
      </c>
    </row>
    <row r="3543" spans="1:1" x14ac:dyDescent="0.25">
      <c r="A3543" s="55">
        <v>31.4499999999999</v>
      </c>
    </row>
    <row r="3544" spans="1:1" x14ac:dyDescent="0.25">
      <c r="A3544" s="55">
        <v>45</v>
      </c>
    </row>
    <row r="3545" spans="1:1" x14ac:dyDescent="0.25">
      <c r="A3545" s="55">
        <v>50</v>
      </c>
    </row>
    <row r="3546" spans="1:1" x14ac:dyDescent="0.25">
      <c r="A3546" s="55">
        <v>5.3499999999999899</v>
      </c>
    </row>
    <row r="3547" spans="1:1" x14ac:dyDescent="0.25">
      <c r="A3547" s="55">
        <v>27.1999999999999</v>
      </c>
    </row>
    <row r="3548" spans="1:1" x14ac:dyDescent="0.25">
      <c r="A3548" s="55">
        <v>32</v>
      </c>
    </row>
    <row r="3549" spans="1:1" x14ac:dyDescent="0.25">
      <c r="A3549" s="55">
        <v>50</v>
      </c>
    </row>
    <row r="3550" spans="1:1" x14ac:dyDescent="0.25">
      <c r="A3550" s="55">
        <v>50</v>
      </c>
    </row>
    <row r="3551" spans="1:1" x14ac:dyDescent="0.25">
      <c r="A3551" s="55">
        <v>22.899999999999899</v>
      </c>
    </row>
    <row r="3552" spans="1:1" x14ac:dyDescent="0.25">
      <c r="A3552" s="55">
        <v>23.8</v>
      </c>
    </row>
    <row r="3553" spans="1:1" x14ac:dyDescent="0.25">
      <c r="A3553" s="55">
        <v>35</v>
      </c>
    </row>
    <row r="3554" spans="1:1" x14ac:dyDescent="0.25">
      <c r="A3554" s="55">
        <v>32</v>
      </c>
    </row>
    <row r="3555" spans="1:1" x14ac:dyDescent="0.25">
      <c r="A3555" s="55">
        <v>12</v>
      </c>
    </row>
    <row r="3556" spans="1:1" x14ac:dyDescent="0.25">
      <c r="A3556" s="55">
        <v>45</v>
      </c>
    </row>
    <row r="3557" spans="1:1" x14ac:dyDescent="0.25">
      <c r="A3557" s="55">
        <v>5</v>
      </c>
    </row>
    <row r="3558" spans="1:1" x14ac:dyDescent="0.25">
      <c r="A3558" s="55">
        <v>7</v>
      </c>
    </row>
    <row r="3559" spans="1:1" x14ac:dyDescent="0.25">
      <c r="A3559" s="55">
        <v>5</v>
      </c>
    </row>
    <row r="3560" spans="1:1" x14ac:dyDescent="0.25">
      <c r="A3560" s="55">
        <v>34</v>
      </c>
    </row>
    <row r="3561" spans="1:1" x14ac:dyDescent="0.25">
      <c r="A3561" s="55">
        <v>3</v>
      </c>
    </row>
    <row r="3562" spans="1:1" x14ac:dyDescent="0.25">
      <c r="A3562" s="55">
        <v>37</v>
      </c>
    </row>
    <row r="3563" spans="1:1" x14ac:dyDescent="0.25">
      <c r="A3563" s="55">
        <v>34</v>
      </c>
    </row>
    <row r="3564" spans="1:1" x14ac:dyDescent="0.25">
      <c r="A3564" s="55">
        <v>68</v>
      </c>
    </row>
    <row r="3565" spans="1:1" x14ac:dyDescent="0.25">
      <c r="A3565" s="55">
        <v>51</v>
      </c>
    </row>
    <row r="3566" spans="1:1" x14ac:dyDescent="0.25">
      <c r="A3566" s="55">
        <v>40</v>
      </c>
    </row>
    <row r="3567" spans="1:1" x14ac:dyDescent="0.25">
      <c r="A3567" s="55">
        <v>50</v>
      </c>
    </row>
    <row r="3568" spans="1:1" x14ac:dyDescent="0.25">
      <c r="A3568" s="55">
        <v>34</v>
      </c>
    </row>
    <row r="3569" spans="1:1" x14ac:dyDescent="0.25">
      <c r="A3569" s="55">
        <v>39</v>
      </c>
    </row>
    <row r="3570" spans="1:1" x14ac:dyDescent="0.25">
      <c r="A3570" s="55">
        <v>54</v>
      </c>
    </row>
    <row r="3571" spans="1:1" x14ac:dyDescent="0.25">
      <c r="A3571" s="55">
        <v>37</v>
      </c>
    </row>
    <row r="3572" spans="1:1" x14ac:dyDescent="0.25">
      <c r="A3572" s="55">
        <v>16</v>
      </c>
    </row>
    <row r="3573" spans="1:1" x14ac:dyDescent="0.25">
      <c r="A3573" s="55">
        <v>28.899999999999899</v>
      </c>
    </row>
    <row r="3574" spans="1:1" x14ac:dyDescent="0.25">
      <c r="A3574" s="55">
        <v>28</v>
      </c>
    </row>
    <row r="3575" spans="1:1" x14ac:dyDescent="0.25">
      <c r="A3575" s="55">
        <v>34</v>
      </c>
    </row>
    <row r="3576" spans="1:1" x14ac:dyDescent="0.25">
      <c r="A3576" s="55">
        <v>8.5999999999999908</v>
      </c>
    </row>
    <row r="3577" spans="1:1" x14ac:dyDescent="0.25">
      <c r="A3577" s="55">
        <v>39</v>
      </c>
    </row>
    <row r="3578" spans="1:1" x14ac:dyDescent="0.25">
      <c r="A3578" s="55">
        <v>34</v>
      </c>
    </row>
    <row r="3579" spans="1:1" x14ac:dyDescent="0.25">
      <c r="A3579" s="55">
        <v>37</v>
      </c>
    </row>
    <row r="3580" spans="1:1" x14ac:dyDescent="0.25">
      <c r="A3580" s="55">
        <v>40</v>
      </c>
    </row>
    <row r="3581" spans="1:1" x14ac:dyDescent="0.25">
      <c r="A3581" s="55">
        <v>39</v>
      </c>
    </row>
    <row r="3582" spans="1:1" x14ac:dyDescent="0.25">
      <c r="A3582" s="55">
        <v>34</v>
      </c>
    </row>
    <row r="3583" spans="1:1" x14ac:dyDescent="0.25">
      <c r="A3583" s="55">
        <v>32</v>
      </c>
    </row>
    <row r="3584" spans="1:1" x14ac:dyDescent="0.25">
      <c r="A3584" s="55">
        <v>58</v>
      </c>
    </row>
    <row r="3585" spans="1:1" x14ac:dyDescent="0.25">
      <c r="A3585" s="55">
        <v>47</v>
      </c>
    </row>
    <row r="3586" spans="1:1" x14ac:dyDescent="0.25">
      <c r="A3586" s="55">
        <v>20.350000000000001</v>
      </c>
    </row>
    <row r="3587" spans="1:1" x14ac:dyDescent="0.25">
      <c r="A3587" s="55">
        <v>37</v>
      </c>
    </row>
    <row r="3588" spans="1:1" x14ac:dyDescent="0.25">
      <c r="A3588" s="55">
        <v>37</v>
      </c>
    </row>
    <row r="3589" spans="1:1" x14ac:dyDescent="0.25">
      <c r="A3589" s="55">
        <v>39</v>
      </c>
    </row>
    <row r="3590" spans="1:1" x14ac:dyDescent="0.25">
      <c r="A3590" s="55">
        <v>37</v>
      </c>
    </row>
    <row r="3591" spans="1:1" x14ac:dyDescent="0.25">
      <c r="A3591" s="55">
        <v>3</v>
      </c>
    </row>
    <row r="3592" spans="1:1" x14ac:dyDescent="0.25">
      <c r="A3592" s="55">
        <v>53.549999999999898</v>
      </c>
    </row>
    <row r="3593" spans="1:1" x14ac:dyDescent="0.25">
      <c r="A3593" s="55">
        <v>210</v>
      </c>
    </row>
    <row r="3594" spans="1:1" x14ac:dyDescent="0.25">
      <c r="A3594" s="55">
        <v>16</v>
      </c>
    </row>
    <row r="3595" spans="1:1" x14ac:dyDescent="0.25">
      <c r="A3595" s="55">
        <v>50</v>
      </c>
    </row>
    <row r="3596" spans="1:1" x14ac:dyDescent="0.25">
      <c r="A3596" s="55">
        <v>5</v>
      </c>
    </row>
    <row r="3597" spans="1:1" x14ac:dyDescent="0.25">
      <c r="A3597" s="55">
        <v>40</v>
      </c>
    </row>
    <row r="3598" spans="1:1" x14ac:dyDescent="0.25">
      <c r="A3598" s="55">
        <v>39</v>
      </c>
    </row>
    <row r="3599" spans="1:1" x14ac:dyDescent="0.25">
      <c r="A3599" s="55">
        <v>16</v>
      </c>
    </row>
    <row r="3600" spans="1:1" x14ac:dyDescent="0.25">
      <c r="A3600" s="55">
        <v>40</v>
      </c>
    </row>
    <row r="3601" spans="1:1" x14ac:dyDescent="0.25">
      <c r="A3601" s="55">
        <v>80</v>
      </c>
    </row>
    <row r="3602" spans="1:1" x14ac:dyDescent="0.25">
      <c r="A3602" s="55">
        <v>32</v>
      </c>
    </row>
    <row r="3603" spans="1:1" x14ac:dyDescent="0.25">
      <c r="A3603" s="55">
        <v>39</v>
      </c>
    </row>
    <row r="3604" spans="1:1" x14ac:dyDescent="0.25">
      <c r="A3604" s="55">
        <v>40</v>
      </c>
    </row>
    <row r="3605" spans="1:1" x14ac:dyDescent="0.25">
      <c r="A3605" s="55">
        <v>31.4499999999999</v>
      </c>
    </row>
    <row r="3606" spans="1:1" x14ac:dyDescent="0.25">
      <c r="A3606" s="55">
        <v>16</v>
      </c>
    </row>
    <row r="3607" spans="1:1" x14ac:dyDescent="0.25">
      <c r="A3607" s="55">
        <v>34</v>
      </c>
    </row>
    <row r="3608" spans="1:1" x14ac:dyDescent="0.25">
      <c r="A3608" s="55">
        <v>34</v>
      </c>
    </row>
    <row r="3609" spans="1:1" x14ac:dyDescent="0.25">
      <c r="A3609" s="55">
        <v>21</v>
      </c>
    </row>
    <row r="3610" spans="1:1" x14ac:dyDescent="0.25">
      <c r="A3610" s="55">
        <v>37</v>
      </c>
    </row>
    <row r="3611" spans="1:1" x14ac:dyDescent="0.25">
      <c r="A3611" s="55">
        <v>21</v>
      </c>
    </row>
    <row r="3612" spans="1:1" x14ac:dyDescent="0.25">
      <c r="A3612" s="55">
        <v>5.4</v>
      </c>
    </row>
    <row r="3613" spans="1:1" x14ac:dyDescent="0.25">
      <c r="A3613" s="55">
        <v>34</v>
      </c>
    </row>
    <row r="3614" spans="1:1" x14ac:dyDescent="0.25">
      <c r="A3614" s="55">
        <v>5</v>
      </c>
    </row>
    <row r="3615" spans="1:1" x14ac:dyDescent="0.25">
      <c r="A3615" s="55">
        <v>0</v>
      </c>
    </row>
    <row r="3616" spans="1:1" x14ac:dyDescent="0.25">
      <c r="A3616" s="55">
        <v>34</v>
      </c>
    </row>
    <row r="3617" spans="1:1" x14ac:dyDescent="0.25">
      <c r="A3617" s="55">
        <v>7</v>
      </c>
    </row>
    <row r="3618" spans="1:1" x14ac:dyDescent="0.25">
      <c r="A3618" s="55">
        <v>28.899999999999899</v>
      </c>
    </row>
    <row r="3619" spans="1:1" x14ac:dyDescent="0.25">
      <c r="A3619" s="55">
        <v>29.75</v>
      </c>
    </row>
    <row r="3620" spans="1:1" x14ac:dyDescent="0.25">
      <c r="A3620" s="55">
        <v>19.8</v>
      </c>
    </row>
    <row r="3621" spans="1:1" x14ac:dyDescent="0.25">
      <c r="A3621" s="55">
        <v>37</v>
      </c>
    </row>
    <row r="3622" spans="1:1" x14ac:dyDescent="0.25">
      <c r="A3622" s="55">
        <v>12</v>
      </c>
    </row>
    <row r="3623" spans="1:1" x14ac:dyDescent="0.25">
      <c r="A3623" s="55">
        <v>16</v>
      </c>
    </row>
    <row r="3624" spans="1:1" x14ac:dyDescent="0.25">
      <c r="A3624" s="55">
        <v>31.4499999999999</v>
      </c>
    </row>
    <row r="3625" spans="1:1" x14ac:dyDescent="0.25">
      <c r="A3625" s="55">
        <v>39</v>
      </c>
    </row>
    <row r="3626" spans="1:1" x14ac:dyDescent="0.25">
      <c r="A3626" s="55">
        <v>27.6999999999999</v>
      </c>
    </row>
    <row r="3627" spans="1:1" x14ac:dyDescent="0.25">
      <c r="A3627" s="55">
        <v>8.0500000000000007</v>
      </c>
    </row>
    <row r="3628" spans="1:1" x14ac:dyDescent="0.25">
      <c r="A3628" s="55">
        <v>28</v>
      </c>
    </row>
    <row r="3629" spans="1:1" x14ac:dyDescent="0.25">
      <c r="A3629" s="55">
        <v>12</v>
      </c>
    </row>
    <row r="3630" spans="1:1" x14ac:dyDescent="0.25">
      <c r="A3630" s="55">
        <v>15</v>
      </c>
    </row>
    <row r="3631" spans="1:1" x14ac:dyDescent="0.25">
      <c r="A3631" s="55">
        <v>52</v>
      </c>
    </row>
    <row r="3632" spans="1:1" x14ac:dyDescent="0.25">
      <c r="A3632" s="55">
        <v>0</v>
      </c>
    </row>
    <row r="3633" spans="1:1" x14ac:dyDescent="0.25">
      <c r="A3633" s="55">
        <v>29.75</v>
      </c>
    </row>
    <row r="3634" spans="1:1" x14ac:dyDescent="0.25">
      <c r="A3634" s="55">
        <v>14</v>
      </c>
    </row>
    <row r="3635" spans="1:1" x14ac:dyDescent="0.25">
      <c r="A3635" s="55">
        <v>37</v>
      </c>
    </row>
    <row r="3636" spans="1:1" x14ac:dyDescent="0.25">
      <c r="A3636" s="55">
        <v>35</v>
      </c>
    </row>
    <row r="3637" spans="1:1" x14ac:dyDescent="0.25">
      <c r="A3637" s="55">
        <v>34</v>
      </c>
    </row>
    <row r="3638" spans="1:1" x14ac:dyDescent="0.25">
      <c r="A3638" s="55">
        <v>5.3499999999999899</v>
      </c>
    </row>
    <row r="3639" spans="1:1" x14ac:dyDescent="0.25">
      <c r="A3639" s="55">
        <v>150</v>
      </c>
    </row>
    <row r="3640" spans="1:1" x14ac:dyDescent="0.25">
      <c r="A3640" s="55">
        <v>16</v>
      </c>
    </row>
    <row r="3641" spans="1:1" x14ac:dyDescent="0.25">
      <c r="A3641" s="55">
        <v>34</v>
      </c>
    </row>
    <row r="3642" spans="1:1" x14ac:dyDescent="0.25">
      <c r="A3642" s="55">
        <v>21</v>
      </c>
    </row>
    <row r="3643" spans="1:1" x14ac:dyDescent="0.25">
      <c r="A3643" s="55">
        <v>40</v>
      </c>
    </row>
    <row r="3644" spans="1:1" x14ac:dyDescent="0.25">
      <c r="A3644" s="55">
        <v>37</v>
      </c>
    </row>
    <row r="3645" spans="1:1" x14ac:dyDescent="0.25">
      <c r="A3645" s="55">
        <v>34</v>
      </c>
    </row>
    <row r="3646" spans="1:1" x14ac:dyDescent="0.25">
      <c r="A3646" s="55">
        <v>40</v>
      </c>
    </row>
    <row r="3647" spans="1:1" x14ac:dyDescent="0.25">
      <c r="A3647" s="55">
        <v>15</v>
      </c>
    </row>
    <row r="3648" spans="1:1" x14ac:dyDescent="0.25">
      <c r="A3648" s="55">
        <v>0</v>
      </c>
    </row>
    <row r="3649" spans="1:1" x14ac:dyDescent="0.25">
      <c r="A3649" s="55">
        <v>3</v>
      </c>
    </row>
    <row r="3650" spans="1:1" x14ac:dyDescent="0.25">
      <c r="A3650" s="55">
        <v>27</v>
      </c>
    </row>
    <row r="3651" spans="1:1" x14ac:dyDescent="0.25">
      <c r="A3651" s="55">
        <v>7</v>
      </c>
    </row>
    <row r="3652" spans="1:1" x14ac:dyDescent="0.25">
      <c r="A3652" s="55">
        <v>34</v>
      </c>
    </row>
    <row r="3653" spans="1:1" x14ac:dyDescent="0.25">
      <c r="A3653" s="55">
        <v>7</v>
      </c>
    </row>
    <row r="3654" spans="1:1" x14ac:dyDescent="0.25">
      <c r="A3654" s="55">
        <v>16</v>
      </c>
    </row>
    <row r="3655" spans="1:1" x14ac:dyDescent="0.25">
      <c r="A3655" s="55">
        <v>0</v>
      </c>
    </row>
    <row r="3656" spans="1:1" x14ac:dyDescent="0.25">
      <c r="A3656" s="55">
        <v>12</v>
      </c>
    </row>
    <row r="3657" spans="1:1" x14ac:dyDescent="0.25">
      <c r="A3657" s="55">
        <v>37</v>
      </c>
    </row>
    <row r="3658" spans="1:1" x14ac:dyDescent="0.25">
      <c r="A3658" s="55">
        <v>32</v>
      </c>
    </row>
    <row r="3659" spans="1:1" x14ac:dyDescent="0.25">
      <c r="A3659" s="55">
        <v>29.75</v>
      </c>
    </row>
    <row r="3660" spans="1:1" x14ac:dyDescent="0.25">
      <c r="A3660" s="55">
        <v>0</v>
      </c>
    </row>
    <row r="3661" spans="1:1" x14ac:dyDescent="0.25">
      <c r="A3661" s="55">
        <v>15</v>
      </c>
    </row>
    <row r="3662" spans="1:1" x14ac:dyDescent="0.25">
      <c r="A3662" s="55">
        <v>111</v>
      </c>
    </row>
    <row r="3663" spans="1:1" x14ac:dyDescent="0.25">
      <c r="A3663" s="55">
        <v>31.4499999999999</v>
      </c>
    </row>
    <row r="3664" spans="1:1" x14ac:dyDescent="0.25">
      <c r="A3664" s="55">
        <v>1011.5</v>
      </c>
    </row>
    <row r="3665" spans="1:1" x14ac:dyDescent="0.25">
      <c r="A3665" s="55">
        <v>12</v>
      </c>
    </row>
    <row r="3666" spans="1:1" x14ac:dyDescent="0.25">
      <c r="A3666" s="55">
        <v>27.1999999999999</v>
      </c>
    </row>
    <row r="3667" spans="1:1" x14ac:dyDescent="0.25">
      <c r="A3667" s="55">
        <v>6</v>
      </c>
    </row>
    <row r="3668" spans="1:1" x14ac:dyDescent="0.25">
      <c r="A3668" s="55">
        <v>16</v>
      </c>
    </row>
    <row r="3669" spans="1:1" x14ac:dyDescent="0.25">
      <c r="A3669" s="55">
        <v>37</v>
      </c>
    </row>
    <row r="3670" spans="1:1" x14ac:dyDescent="0.25">
      <c r="A3670" s="55">
        <v>50</v>
      </c>
    </row>
    <row r="3671" spans="1:1" x14ac:dyDescent="0.25">
      <c r="A3671" s="55">
        <v>40</v>
      </c>
    </row>
    <row r="3672" spans="1:1" x14ac:dyDescent="0.25">
      <c r="A3672" s="55">
        <v>40</v>
      </c>
    </row>
    <row r="3673" spans="1:1" x14ac:dyDescent="0.25">
      <c r="A3673" s="55">
        <v>10</v>
      </c>
    </row>
    <row r="3674" spans="1:1" x14ac:dyDescent="0.25">
      <c r="A3674" s="55">
        <v>31.4499999999999</v>
      </c>
    </row>
    <row r="3675" spans="1:1" x14ac:dyDescent="0.25">
      <c r="A3675" s="55">
        <v>6.0999999999999899</v>
      </c>
    </row>
    <row r="3676" spans="1:1" x14ac:dyDescent="0.25">
      <c r="A3676" s="55">
        <v>0</v>
      </c>
    </row>
    <row r="3677" spans="1:1" x14ac:dyDescent="0.25">
      <c r="A3677" s="55">
        <v>35</v>
      </c>
    </row>
    <row r="3678" spans="1:1" x14ac:dyDescent="0.25">
      <c r="A3678" s="55">
        <v>28.899999999999899</v>
      </c>
    </row>
    <row r="3679" spans="1:1" x14ac:dyDescent="0.25">
      <c r="A3679" s="55">
        <v>34</v>
      </c>
    </row>
    <row r="3680" spans="1:1" x14ac:dyDescent="0.25">
      <c r="A3680" s="55">
        <v>34</v>
      </c>
    </row>
    <row r="3681" spans="1:1" x14ac:dyDescent="0.25">
      <c r="A3681" s="55">
        <v>34</v>
      </c>
    </row>
    <row r="3682" spans="1:1" x14ac:dyDescent="0.25">
      <c r="A3682" s="55">
        <v>5.4</v>
      </c>
    </row>
    <row r="3683" spans="1:1" x14ac:dyDescent="0.25">
      <c r="A3683" s="55">
        <v>3</v>
      </c>
    </row>
    <row r="3684" spans="1:1" x14ac:dyDescent="0.25">
      <c r="A3684" s="55">
        <v>16</v>
      </c>
    </row>
    <row r="3685" spans="1:1" x14ac:dyDescent="0.25">
      <c r="A3685" s="55">
        <v>34</v>
      </c>
    </row>
    <row r="3686" spans="1:1" x14ac:dyDescent="0.25">
      <c r="A3686" s="55">
        <v>32</v>
      </c>
    </row>
    <row r="3687" spans="1:1" x14ac:dyDescent="0.25">
      <c r="A3687" s="55">
        <v>34</v>
      </c>
    </row>
    <row r="3688" spans="1:1" x14ac:dyDescent="0.25">
      <c r="A3688" s="55">
        <v>0</v>
      </c>
    </row>
    <row r="3689" spans="1:1" x14ac:dyDescent="0.25">
      <c r="A3689" s="55">
        <v>5</v>
      </c>
    </row>
    <row r="3690" spans="1:1" x14ac:dyDescent="0.25">
      <c r="A3690" s="55">
        <v>34</v>
      </c>
    </row>
    <row r="3691" spans="1:1" x14ac:dyDescent="0.25">
      <c r="A3691" s="55">
        <v>35</v>
      </c>
    </row>
    <row r="3692" spans="1:1" x14ac:dyDescent="0.25">
      <c r="A3692" s="55">
        <v>34</v>
      </c>
    </row>
    <row r="3693" spans="1:1" x14ac:dyDescent="0.25">
      <c r="A3693" s="55">
        <v>37</v>
      </c>
    </row>
    <row r="3694" spans="1:1" x14ac:dyDescent="0.25">
      <c r="A3694" s="55">
        <v>27</v>
      </c>
    </row>
    <row r="3695" spans="1:1" x14ac:dyDescent="0.25">
      <c r="A3695" s="55">
        <v>32</v>
      </c>
    </row>
    <row r="3696" spans="1:1" x14ac:dyDescent="0.25">
      <c r="A3696" s="55">
        <v>37</v>
      </c>
    </row>
    <row r="3697" spans="1:1" x14ac:dyDescent="0.25">
      <c r="A3697" s="55">
        <v>7</v>
      </c>
    </row>
    <row r="3698" spans="1:1" x14ac:dyDescent="0.25">
      <c r="A3698" s="55">
        <v>25</v>
      </c>
    </row>
    <row r="3699" spans="1:1" x14ac:dyDescent="0.25">
      <c r="A3699" s="55">
        <v>28</v>
      </c>
    </row>
    <row r="3700" spans="1:1" x14ac:dyDescent="0.25">
      <c r="A3700" s="55">
        <v>37</v>
      </c>
    </row>
    <row r="3701" spans="1:1" x14ac:dyDescent="0.25">
      <c r="A3701" s="55">
        <v>34</v>
      </c>
    </row>
    <row r="3702" spans="1:1" x14ac:dyDescent="0.25">
      <c r="A3702" s="55">
        <v>8.1999999999999904</v>
      </c>
    </row>
    <row r="3703" spans="1:1" x14ac:dyDescent="0.25">
      <c r="A3703" s="55">
        <v>34</v>
      </c>
    </row>
    <row r="3704" spans="1:1" x14ac:dyDescent="0.25">
      <c r="A3704" s="55">
        <v>47</v>
      </c>
    </row>
    <row r="3705" spans="1:1" x14ac:dyDescent="0.25">
      <c r="A3705" s="55">
        <v>3</v>
      </c>
    </row>
    <row r="3706" spans="1:1" x14ac:dyDescent="0.25">
      <c r="A3706" s="55">
        <v>31.4499999999999</v>
      </c>
    </row>
    <row r="3707" spans="1:1" x14ac:dyDescent="0.25">
      <c r="A3707" s="55">
        <v>13.5999999999999</v>
      </c>
    </row>
    <row r="3708" spans="1:1" x14ac:dyDescent="0.25">
      <c r="A3708" s="55">
        <v>15</v>
      </c>
    </row>
    <row r="3709" spans="1:1" x14ac:dyDescent="0.25">
      <c r="A3709" s="55">
        <v>15</v>
      </c>
    </row>
    <row r="3710" spans="1:1" x14ac:dyDescent="0.25">
      <c r="A3710" s="55">
        <v>29.75</v>
      </c>
    </row>
    <row r="3711" spans="1:1" x14ac:dyDescent="0.25">
      <c r="A3711" s="55">
        <v>50</v>
      </c>
    </row>
    <row r="3712" spans="1:1" x14ac:dyDescent="0.25">
      <c r="A3712" s="55">
        <v>47</v>
      </c>
    </row>
    <row r="3713" spans="1:1" x14ac:dyDescent="0.25">
      <c r="A3713" s="55">
        <v>34</v>
      </c>
    </row>
    <row r="3714" spans="1:1" x14ac:dyDescent="0.25">
      <c r="A3714" s="55">
        <v>32</v>
      </c>
    </row>
    <row r="3715" spans="1:1" x14ac:dyDescent="0.25">
      <c r="A3715" s="55">
        <v>27</v>
      </c>
    </row>
    <row r="3716" spans="1:1" x14ac:dyDescent="0.25">
      <c r="A3716" s="55">
        <v>39</v>
      </c>
    </row>
    <row r="3717" spans="1:1" x14ac:dyDescent="0.25">
      <c r="A3717" s="55">
        <v>3</v>
      </c>
    </row>
    <row r="3718" spans="1:1" x14ac:dyDescent="0.25">
      <c r="A3718" s="55">
        <v>31.4499999999999</v>
      </c>
    </row>
    <row r="3719" spans="1:1" x14ac:dyDescent="0.25">
      <c r="A3719" s="55">
        <v>37</v>
      </c>
    </row>
    <row r="3720" spans="1:1" x14ac:dyDescent="0.25">
      <c r="A3720" s="55">
        <v>8.8000000000000007</v>
      </c>
    </row>
    <row r="3721" spans="1:1" x14ac:dyDescent="0.25">
      <c r="A3721" s="55">
        <v>16.100000000000001</v>
      </c>
    </row>
    <row r="3722" spans="1:1" x14ac:dyDescent="0.25">
      <c r="A3722" s="55">
        <v>8.3499999999999908</v>
      </c>
    </row>
    <row r="3723" spans="1:1" x14ac:dyDescent="0.25">
      <c r="A3723" s="55">
        <v>50</v>
      </c>
    </row>
    <row r="3724" spans="1:1" x14ac:dyDescent="0.25">
      <c r="A3724" s="55">
        <v>15</v>
      </c>
    </row>
    <row r="3725" spans="1:1" x14ac:dyDescent="0.25">
      <c r="A3725" s="55">
        <v>40</v>
      </c>
    </row>
    <row r="3726" spans="1:1" x14ac:dyDescent="0.25">
      <c r="A3726" s="55">
        <v>37</v>
      </c>
    </row>
    <row r="3727" spans="1:1" x14ac:dyDescent="0.25">
      <c r="A3727" s="55">
        <v>45</v>
      </c>
    </row>
    <row r="3728" spans="1:1" x14ac:dyDescent="0.25">
      <c r="A3728" s="55">
        <v>40</v>
      </c>
    </row>
    <row r="3729" spans="1:1" x14ac:dyDescent="0.25">
      <c r="A3729" s="55">
        <v>7.2</v>
      </c>
    </row>
    <row r="3730" spans="1:1" x14ac:dyDescent="0.25">
      <c r="A3730" s="55">
        <v>29.75</v>
      </c>
    </row>
    <row r="3731" spans="1:1" x14ac:dyDescent="0.25">
      <c r="A3731" s="55">
        <v>15</v>
      </c>
    </row>
    <row r="3732" spans="1:1" x14ac:dyDescent="0.25">
      <c r="A3732" s="55">
        <v>0</v>
      </c>
    </row>
    <row r="3733" spans="1:1" x14ac:dyDescent="0.25">
      <c r="A3733" s="55">
        <v>34</v>
      </c>
    </row>
    <row r="3734" spans="1:1" x14ac:dyDescent="0.25">
      <c r="A3734" s="55">
        <v>34</v>
      </c>
    </row>
    <row r="3735" spans="1:1" x14ac:dyDescent="0.25">
      <c r="A3735" s="55">
        <v>21</v>
      </c>
    </row>
    <row r="3736" spans="1:1" x14ac:dyDescent="0.25">
      <c r="A3736" s="55">
        <v>32</v>
      </c>
    </row>
    <row r="3737" spans="1:1" x14ac:dyDescent="0.25">
      <c r="A3737" s="55">
        <v>0</v>
      </c>
    </row>
    <row r="3738" spans="1:1" x14ac:dyDescent="0.25">
      <c r="A3738" s="55">
        <v>35</v>
      </c>
    </row>
    <row r="3739" spans="1:1" x14ac:dyDescent="0.25">
      <c r="A3739" s="55">
        <v>37</v>
      </c>
    </row>
    <row r="3740" spans="1:1" x14ac:dyDescent="0.25">
      <c r="A3740" s="55">
        <v>26.35</v>
      </c>
    </row>
    <row r="3741" spans="1:1" x14ac:dyDescent="0.25">
      <c r="A3741" s="55">
        <v>31.4499999999999</v>
      </c>
    </row>
    <row r="3742" spans="1:1" x14ac:dyDescent="0.25">
      <c r="A3742" s="55">
        <v>3</v>
      </c>
    </row>
    <row r="3743" spans="1:1" x14ac:dyDescent="0.25">
      <c r="A3743" s="55">
        <v>45</v>
      </c>
    </row>
    <row r="3744" spans="1:1" x14ac:dyDescent="0.25">
      <c r="A3744" s="55">
        <v>34</v>
      </c>
    </row>
    <row r="3745" spans="1:1" x14ac:dyDescent="0.25">
      <c r="A3745" s="55">
        <v>37</v>
      </c>
    </row>
    <row r="3746" spans="1:1" x14ac:dyDescent="0.25">
      <c r="A3746" s="55">
        <v>24</v>
      </c>
    </row>
    <row r="3747" spans="1:1" x14ac:dyDescent="0.25">
      <c r="A3747" s="55">
        <v>28.899999999999899</v>
      </c>
    </row>
    <row r="3748" spans="1:1" x14ac:dyDescent="0.25">
      <c r="A3748" s="55">
        <v>32</v>
      </c>
    </row>
    <row r="3749" spans="1:1" x14ac:dyDescent="0.25">
      <c r="A3749" s="55">
        <v>51</v>
      </c>
    </row>
    <row r="3750" spans="1:1" x14ac:dyDescent="0.25">
      <c r="A3750" s="55">
        <v>27.1999999999999</v>
      </c>
    </row>
    <row r="3751" spans="1:1" x14ac:dyDescent="0.25">
      <c r="A3751" s="55">
        <v>34</v>
      </c>
    </row>
    <row r="3752" spans="1:1" x14ac:dyDescent="0.25">
      <c r="A3752" s="55">
        <v>7</v>
      </c>
    </row>
    <row r="3753" spans="1:1" x14ac:dyDescent="0.25">
      <c r="A3753" s="55">
        <v>5</v>
      </c>
    </row>
    <row r="3754" spans="1:1" x14ac:dyDescent="0.25">
      <c r="A3754" s="55">
        <v>34</v>
      </c>
    </row>
    <row r="3755" spans="1:1" x14ac:dyDescent="0.25">
      <c r="A3755" s="55">
        <v>34</v>
      </c>
    </row>
    <row r="3756" spans="1:1" x14ac:dyDescent="0.25">
      <c r="A3756" s="55">
        <v>7</v>
      </c>
    </row>
    <row r="3757" spans="1:1" x14ac:dyDescent="0.25">
      <c r="A3757" s="55">
        <v>34</v>
      </c>
    </row>
    <row r="3758" spans="1:1" x14ac:dyDescent="0.25">
      <c r="A3758" s="55">
        <v>31.4499999999999</v>
      </c>
    </row>
    <row r="3759" spans="1:1" x14ac:dyDescent="0.25">
      <c r="A3759" s="55">
        <v>40</v>
      </c>
    </row>
    <row r="3760" spans="1:1" x14ac:dyDescent="0.25">
      <c r="A3760" s="55">
        <v>29.75</v>
      </c>
    </row>
    <row r="3761" spans="1:1" x14ac:dyDescent="0.25">
      <c r="A3761" s="55">
        <v>0</v>
      </c>
    </row>
    <row r="3762" spans="1:1" x14ac:dyDescent="0.25">
      <c r="A3762" s="55">
        <v>0</v>
      </c>
    </row>
    <row r="3763" spans="1:1" x14ac:dyDescent="0.25">
      <c r="A3763" s="55">
        <v>27.1999999999999</v>
      </c>
    </row>
    <row r="3764" spans="1:1" x14ac:dyDescent="0.25">
      <c r="A3764" s="55">
        <v>37</v>
      </c>
    </row>
    <row r="3765" spans="1:1" x14ac:dyDescent="0.25">
      <c r="A3765" s="55">
        <v>6</v>
      </c>
    </row>
    <row r="3766" spans="1:1" x14ac:dyDescent="0.25">
      <c r="A3766" s="55">
        <v>3</v>
      </c>
    </row>
    <row r="3767" spans="1:1" x14ac:dyDescent="0.25">
      <c r="A3767" s="55">
        <v>1.1499999999999999</v>
      </c>
    </row>
    <row r="3768" spans="1:1" x14ac:dyDescent="0.25">
      <c r="A3768" s="55">
        <v>34</v>
      </c>
    </row>
    <row r="3769" spans="1:1" x14ac:dyDescent="0.25">
      <c r="A3769" s="55">
        <v>5.0999999999999899</v>
      </c>
    </row>
    <row r="3770" spans="1:1" x14ac:dyDescent="0.25">
      <c r="A3770" s="55">
        <v>28</v>
      </c>
    </row>
    <row r="3771" spans="1:1" x14ac:dyDescent="0.25">
      <c r="A3771" s="55">
        <v>29.75</v>
      </c>
    </row>
    <row r="3772" spans="1:1" x14ac:dyDescent="0.25">
      <c r="A3772" s="55">
        <v>16</v>
      </c>
    </row>
    <row r="3773" spans="1:1" x14ac:dyDescent="0.25">
      <c r="A3773" s="55">
        <v>39</v>
      </c>
    </row>
    <row r="3774" spans="1:1" x14ac:dyDescent="0.25">
      <c r="A3774" s="55">
        <v>5.8</v>
      </c>
    </row>
    <row r="3775" spans="1:1" x14ac:dyDescent="0.25">
      <c r="A3775" s="55">
        <v>16</v>
      </c>
    </row>
    <row r="3776" spans="1:1" x14ac:dyDescent="0.25">
      <c r="A3776" s="55">
        <v>32</v>
      </c>
    </row>
    <row r="3777" spans="1:1" x14ac:dyDescent="0.25">
      <c r="A3777" s="55">
        <v>34</v>
      </c>
    </row>
    <row r="3778" spans="1:1" x14ac:dyDescent="0.25">
      <c r="A3778" s="55">
        <v>27</v>
      </c>
    </row>
    <row r="3779" spans="1:1" x14ac:dyDescent="0.25">
      <c r="A3779" s="55">
        <v>34</v>
      </c>
    </row>
    <row r="3780" spans="1:1" x14ac:dyDescent="0.25">
      <c r="A3780" s="55">
        <v>26.6</v>
      </c>
    </row>
    <row r="3781" spans="1:1" x14ac:dyDescent="0.25">
      <c r="A3781" s="55">
        <v>31.4499999999999</v>
      </c>
    </row>
    <row r="3782" spans="1:1" x14ac:dyDescent="0.25">
      <c r="A3782" s="55">
        <v>5</v>
      </c>
    </row>
    <row r="3783" spans="1:1" x14ac:dyDescent="0.25">
      <c r="A3783" s="55">
        <v>21</v>
      </c>
    </row>
    <row r="3784" spans="1:1" x14ac:dyDescent="0.25">
      <c r="A3784" s="55">
        <v>51.45</v>
      </c>
    </row>
    <row r="3785" spans="1:1" x14ac:dyDescent="0.25">
      <c r="A3785" s="55">
        <v>34</v>
      </c>
    </row>
    <row r="3786" spans="1:1" x14ac:dyDescent="0.25">
      <c r="A3786" s="55">
        <v>34</v>
      </c>
    </row>
    <row r="3787" spans="1:1" x14ac:dyDescent="0.25">
      <c r="A3787" s="55">
        <v>50</v>
      </c>
    </row>
    <row r="3788" spans="1:1" x14ac:dyDescent="0.25">
      <c r="A3788" s="55">
        <v>15</v>
      </c>
    </row>
    <row r="3789" spans="1:1" x14ac:dyDescent="0.25">
      <c r="A3789" s="55">
        <v>16</v>
      </c>
    </row>
    <row r="3790" spans="1:1" x14ac:dyDescent="0.25">
      <c r="A3790" s="55">
        <v>326.39999999999901</v>
      </c>
    </row>
    <row r="3791" spans="1:1" x14ac:dyDescent="0.25">
      <c r="A3791" s="55">
        <v>34</v>
      </c>
    </row>
    <row r="3792" spans="1:1" x14ac:dyDescent="0.25">
      <c r="A3792" s="55">
        <v>4</v>
      </c>
    </row>
    <row r="3793" spans="1:1" x14ac:dyDescent="0.25">
      <c r="A3793" s="55">
        <v>27.1999999999999</v>
      </c>
    </row>
    <row r="3794" spans="1:1" x14ac:dyDescent="0.25">
      <c r="A3794" s="55">
        <v>50</v>
      </c>
    </row>
    <row r="3795" spans="1:1" x14ac:dyDescent="0.25">
      <c r="A3795" s="55">
        <v>30</v>
      </c>
    </row>
    <row r="3796" spans="1:1" x14ac:dyDescent="0.25">
      <c r="A3796" s="55">
        <v>8.0500000000000007</v>
      </c>
    </row>
    <row r="3797" spans="1:1" x14ac:dyDescent="0.25">
      <c r="A3797" s="55">
        <v>5</v>
      </c>
    </row>
    <row r="3798" spans="1:1" x14ac:dyDescent="0.25">
      <c r="A3798" s="55">
        <v>37</v>
      </c>
    </row>
    <row r="3799" spans="1:1" x14ac:dyDescent="0.25">
      <c r="A3799" s="55">
        <v>45</v>
      </c>
    </row>
    <row r="3800" spans="1:1" x14ac:dyDescent="0.25">
      <c r="A3800" s="55">
        <v>5</v>
      </c>
    </row>
    <row r="3801" spans="1:1" x14ac:dyDescent="0.25">
      <c r="A3801" s="55">
        <v>15</v>
      </c>
    </row>
    <row r="3802" spans="1:1" x14ac:dyDescent="0.25">
      <c r="A3802" s="55">
        <v>29</v>
      </c>
    </row>
    <row r="3803" spans="1:1" x14ac:dyDescent="0.25">
      <c r="A3803" s="55">
        <v>15</v>
      </c>
    </row>
    <row r="3804" spans="1:1" x14ac:dyDescent="0.25">
      <c r="A3804" s="55">
        <v>3</v>
      </c>
    </row>
    <row r="3805" spans="1:1" x14ac:dyDescent="0.25">
      <c r="A3805" s="55">
        <v>30.399999999999899</v>
      </c>
    </row>
    <row r="3806" spans="1:1" x14ac:dyDescent="0.25">
      <c r="A3806" s="55">
        <v>29.1999999999999</v>
      </c>
    </row>
    <row r="3807" spans="1:1" x14ac:dyDescent="0.25">
      <c r="A3807" s="55">
        <v>47</v>
      </c>
    </row>
    <row r="3808" spans="1:1" x14ac:dyDescent="0.25">
      <c r="A3808" s="55">
        <v>47</v>
      </c>
    </row>
    <row r="3809" spans="1:1" x14ac:dyDescent="0.25">
      <c r="A3809" s="55">
        <v>37</v>
      </c>
    </row>
    <row r="3810" spans="1:1" x14ac:dyDescent="0.25">
      <c r="A3810" s="55">
        <v>3</v>
      </c>
    </row>
    <row r="3811" spans="1:1" x14ac:dyDescent="0.25">
      <c r="A3811" s="55">
        <v>47</v>
      </c>
    </row>
    <row r="3812" spans="1:1" x14ac:dyDescent="0.25">
      <c r="A3812" s="55">
        <v>7</v>
      </c>
    </row>
    <row r="3813" spans="1:1" x14ac:dyDescent="0.25">
      <c r="A3813" s="55">
        <v>31.4499999999999</v>
      </c>
    </row>
    <row r="3814" spans="1:1" x14ac:dyDescent="0.25">
      <c r="A3814" s="55">
        <v>37</v>
      </c>
    </row>
    <row r="3815" spans="1:1" x14ac:dyDescent="0.25">
      <c r="A3815" s="55">
        <v>50</v>
      </c>
    </row>
    <row r="3816" spans="1:1" x14ac:dyDescent="0.25">
      <c r="A3816" s="55">
        <v>16</v>
      </c>
    </row>
    <row r="3817" spans="1:1" x14ac:dyDescent="0.25">
      <c r="A3817" s="55">
        <v>34</v>
      </c>
    </row>
    <row r="3818" spans="1:1" x14ac:dyDescent="0.25">
      <c r="A3818" s="55">
        <v>78</v>
      </c>
    </row>
    <row r="3819" spans="1:1" x14ac:dyDescent="0.25">
      <c r="A3819" s="55">
        <v>31.4499999999999</v>
      </c>
    </row>
    <row r="3820" spans="1:1" x14ac:dyDescent="0.25">
      <c r="A3820" s="55">
        <v>12.75</v>
      </c>
    </row>
    <row r="3821" spans="1:1" x14ac:dyDescent="0.25">
      <c r="A3821" s="55">
        <v>5</v>
      </c>
    </row>
    <row r="3822" spans="1:1" x14ac:dyDescent="0.25">
      <c r="A3822" s="55">
        <v>31.4499999999999</v>
      </c>
    </row>
    <row r="3823" spans="1:1" x14ac:dyDescent="0.25">
      <c r="A3823" s="55">
        <v>37</v>
      </c>
    </row>
    <row r="3824" spans="1:1" x14ac:dyDescent="0.25">
      <c r="A3824" s="55">
        <v>0</v>
      </c>
    </row>
    <row r="3825" spans="1:1" x14ac:dyDescent="0.25">
      <c r="A3825" s="55">
        <v>34</v>
      </c>
    </row>
    <row r="3826" spans="1:1" x14ac:dyDescent="0.25">
      <c r="A3826" s="55">
        <v>16</v>
      </c>
    </row>
    <row r="3827" spans="1:1" x14ac:dyDescent="0.25">
      <c r="A3827" s="55">
        <v>40</v>
      </c>
    </row>
    <row r="3828" spans="1:1" x14ac:dyDescent="0.25">
      <c r="A3828" s="55">
        <v>35</v>
      </c>
    </row>
    <row r="3829" spans="1:1" x14ac:dyDescent="0.25">
      <c r="A3829" s="55">
        <v>29</v>
      </c>
    </row>
    <row r="3830" spans="1:1" x14ac:dyDescent="0.25">
      <c r="A3830" s="55">
        <v>31.4499999999999</v>
      </c>
    </row>
    <row r="3831" spans="1:1" x14ac:dyDescent="0.25">
      <c r="A3831" s="55">
        <v>28</v>
      </c>
    </row>
    <row r="3832" spans="1:1" x14ac:dyDescent="0.25">
      <c r="A3832" s="55">
        <v>40</v>
      </c>
    </row>
    <row r="3833" spans="1:1" x14ac:dyDescent="0.25">
      <c r="A3833" s="55">
        <v>15</v>
      </c>
    </row>
    <row r="3834" spans="1:1" x14ac:dyDescent="0.25">
      <c r="A3834" s="55">
        <v>31.4499999999999</v>
      </c>
    </row>
    <row r="3835" spans="1:1" x14ac:dyDescent="0.25">
      <c r="A3835" s="55">
        <v>47</v>
      </c>
    </row>
    <row r="3836" spans="1:1" x14ac:dyDescent="0.25">
      <c r="A3836" s="55">
        <v>50</v>
      </c>
    </row>
    <row r="3837" spans="1:1" x14ac:dyDescent="0.25">
      <c r="A3837" s="55">
        <v>7</v>
      </c>
    </row>
    <row r="3838" spans="1:1" x14ac:dyDescent="0.25">
      <c r="A3838" s="55">
        <v>34</v>
      </c>
    </row>
    <row r="3839" spans="1:1" x14ac:dyDescent="0.25">
      <c r="A3839" s="55">
        <v>34</v>
      </c>
    </row>
    <row r="3840" spans="1:1" x14ac:dyDescent="0.25">
      <c r="A3840" s="55">
        <v>37</v>
      </c>
    </row>
    <row r="3841" spans="1:1" x14ac:dyDescent="0.25">
      <c r="A3841" s="55">
        <v>37</v>
      </c>
    </row>
    <row r="3842" spans="1:1" x14ac:dyDescent="0.25">
      <c r="A3842" s="55">
        <v>0</v>
      </c>
    </row>
    <row r="3843" spans="1:1" x14ac:dyDescent="0.25">
      <c r="A3843" s="55">
        <v>28</v>
      </c>
    </row>
    <row r="3844" spans="1:1" x14ac:dyDescent="0.25">
      <c r="A3844" s="55">
        <v>7</v>
      </c>
    </row>
    <row r="3845" spans="1:1" x14ac:dyDescent="0.25">
      <c r="A3845" s="55">
        <v>50</v>
      </c>
    </row>
    <row r="3846" spans="1:1" x14ac:dyDescent="0.25">
      <c r="A3846" s="55">
        <v>39</v>
      </c>
    </row>
    <row r="3847" spans="1:1" x14ac:dyDescent="0.25">
      <c r="A3847" s="55">
        <v>28.4499999999999</v>
      </c>
    </row>
    <row r="3848" spans="1:1" x14ac:dyDescent="0.25">
      <c r="A3848" s="55">
        <v>16</v>
      </c>
    </row>
    <row r="3849" spans="1:1" x14ac:dyDescent="0.25">
      <c r="A3849" s="55">
        <v>34</v>
      </c>
    </row>
    <row r="3850" spans="1:1" x14ac:dyDescent="0.25">
      <c r="A3850" s="55">
        <v>34</v>
      </c>
    </row>
    <row r="3851" spans="1:1" x14ac:dyDescent="0.25">
      <c r="A3851" s="55">
        <v>5</v>
      </c>
    </row>
    <row r="3852" spans="1:1" x14ac:dyDescent="0.25">
      <c r="A3852" s="55">
        <v>27</v>
      </c>
    </row>
    <row r="3853" spans="1:1" x14ac:dyDescent="0.25">
      <c r="A3853" s="55">
        <v>35</v>
      </c>
    </row>
    <row r="3854" spans="1:1" x14ac:dyDescent="0.25">
      <c r="A3854" s="55">
        <v>5</v>
      </c>
    </row>
    <row r="3855" spans="1:1" x14ac:dyDescent="0.25">
      <c r="A3855" s="55">
        <v>37</v>
      </c>
    </row>
    <row r="3856" spans="1:1" x14ac:dyDescent="0.25">
      <c r="A3856" s="55">
        <v>34</v>
      </c>
    </row>
    <row r="3857" spans="1:1" x14ac:dyDescent="0.25">
      <c r="A3857" s="55">
        <v>10.6</v>
      </c>
    </row>
    <row r="3858" spans="1:1" x14ac:dyDescent="0.25">
      <c r="A3858" s="55">
        <v>68</v>
      </c>
    </row>
    <row r="3859" spans="1:1" x14ac:dyDescent="0.25">
      <c r="A3859" s="55">
        <v>7</v>
      </c>
    </row>
    <row r="3860" spans="1:1" x14ac:dyDescent="0.25">
      <c r="A3860" s="55">
        <v>37</v>
      </c>
    </row>
    <row r="3861" spans="1:1" x14ac:dyDescent="0.25">
      <c r="A3861" s="55">
        <v>0</v>
      </c>
    </row>
    <row r="3862" spans="1:1" x14ac:dyDescent="0.25">
      <c r="A3862" s="55">
        <v>28.899999999999899</v>
      </c>
    </row>
    <row r="3863" spans="1:1" x14ac:dyDescent="0.25">
      <c r="A3863" s="55">
        <v>34</v>
      </c>
    </row>
    <row r="3864" spans="1:1" x14ac:dyDescent="0.25">
      <c r="A3864" s="55">
        <v>16</v>
      </c>
    </row>
    <row r="3865" spans="1:1" x14ac:dyDescent="0.25">
      <c r="A3865" s="55">
        <v>25.399999999999899</v>
      </c>
    </row>
    <row r="3866" spans="1:1" x14ac:dyDescent="0.25">
      <c r="A3866" s="55">
        <v>31.4499999999999</v>
      </c>
    </row>
    <row r="3867" spans="1:1" x14ac:dyDescent="0.25">
      <c r="A3867" s="55">
        <v>15</v>
      </c>
    </row>
    <row r="3868" spans="1:1" x14ac:dyDescent="0.25">
      <c r="A3868" s="55">
        <v>28</v>
      </c>
    </row>
    <row r="3869" spans="1:1" x14ac:dyDescent="0.25">
      <c r="A3869" s="55">
        <v>39</v>
      </c>
    </row>
    <row r="3870" spans="1:1" x14ac:dyDescent="0.25">
      <c r="A3870" s="55">
        <v>42</v>
      </c>
    </row>
    <row r="3871" spans="1:1" x14ac:dyDescent="0.25">
      <c r="A3871" s="55">
        <v>8.3499999999999908</v>
      </c>
    </row>
    <row r="3872" spans="1:1" x14ac:dyDescent="0.25">
      <c r="A3872" s="55">
        <v>37</v>
      </c>
    </row>
    <row r="3873" spans="1:1" x14ac:dyDescent="0.25">
      <c r="A3873" s="55">
        <v>75</v>
      </c>
    </row>
    <row r="3874" spans="1:1" x14ac:dyDescent="0.25">
      <c r="A3874" s="55">
        <v>1.8</v>
      </c>
    </row>
    <row r="3875" spans="1:1" x14ac:dyDescent="0.25">
      <c r="A3875" s="55">
        <v>35</v>
      </c>
    </row>
    <row r="3876" spans="1:1" x14ac:dyDescent="0.25">
      <c r="A3876" s="55">
        <v>2.19999999999999</v>
      </c>
    </row>
    <row r="3877" spans="1:1" x14ac:dyDescent="0.25">
      <c r="A3877" s="55">
        <v>31.4499999999999</v>
      </c>
    </row>
    <row r="3878" spans="1:1" x14ac:dyDescent="0.25">
      <c r="A3878" s="55">
        <v>37</v>
      </c>
    </row>
    <row r="3879" spans="1:1" x14ac:dyDescent="0.25">
      <c r="A3879" s="55">
        <v>28.899999999999899</v>
      </c>
    </row>
    <row r="3880" spans="1:1" x14ac:dyDescent="0.25">
      <c r="A3880" s="55">
        <v>40</v>
      </c>
    </row>
    <row r="3881" spans="1:1" x14ac:dyDescent="0.25">
      <c r="A3881" s="55">
        <v>39</v>
      </c>
    </row>
    <row r="3882" spans="1:1" x14ac:dyDescent="0.25">
      <c r="A3882" s="55">
        <v>28</v>
      </c>
    </row>
    <row r="3883" spans="1:1" x14ac:dyDescent="0.25">
      <c r="A3883" s="55">
        <v>29.1999999999999</v>
      </c>
    </row>
    <row r="3884" spans="1:1" x14ac:dyDescent="0.25">
      <c r="A3884" s="55">
        <v>6.6499999999999897</v>
      </c>
    </row>
    <row r="3885" spans="1:1" x14ac:dyDescent="0.25">
      <c r="A3885" s="55">
        <v>34</v>
      </c>
    </row>
    <row r="3886" spans="1:1" x14ac:dyDescent="0.25">
      <c r="A3886" s="55">
        <v>29.75</v>
      </c>
    </row>
    <row r="3887" spans="1:1" x14ac:dyDescent="0.25">
      <c r="A3887" s="55">
        <v>7</v>
      </c>
    </row>
    <row r="3888" spans="1:1" x14ac:dyDescent="0.25">
      <c r="A3888" s="55">
        <v>12</v>
      </c>
    </row>
    <row r="3889" spans="1:1" x14ac:dyDescent="0.25">
      <c r="A3889" s="55">
        <v>28.899999999999899</v>
      </c>
    </row>
    <row r="3890" spans="1:1" x14ac:dyDescent="0.25">
      <c r="A3890" s="55">
        <v>57</v>
      </c>
    </row>
    <row r="3891" spans="1:1" x14ac:dyDescent="0.25">
      <c r="A3891" s="55">
        <v>47</v>
      </c>
    </row>
    <row r="3892" spans="1:1" x14ac:dyDescent="0.25">
      <c r="A3892" s="55">
        <v>31.4499999999999</v>
      </c>
    </row>
    <row r="3893" spans="1:1" x14ac:dyDescent="0.25">
      <c r="A3893" s="55">
        <v>15</v>
      </c>
    </row>
    <row r="3894" spans="1:1" x14ac:dyDescent="0.25">
      <c r="A3894" s="55">
        <v>28.75</v>
      </c>
    </row>
    <row r="3895" spans="1:1" x14ac:dyDescent="0.25">
      <c r="A3895" s="55">
        <v>34</v>
      </c>
    </row>
    <row r="3896" spans="1:1" x14ac:dyDescent="0.25">
      <c r="A3896" s="55">
        <v>27</v>
      </c>
    </row>
    <row r="3897" spans="1:1" x14ac:dyDescent="0.25">
      <c r="A3897" s="55">
        <v>47</v>
      </c>
    </row>
    <row r="3898" spans="1:1" x14ac:dyDescent="0.25">
      <c r="A3898" s="55">
        <v>37</v>
      </c>
    </row>
    <row r="3899" spans="1:1" x14ac:dyDescent="0.25">
      <c r="A3899" s="55">
        <v>15</v>
      </c>
    </row>
    <row r="3900" spans="1:1" x14ac:dyDescent="0.25">
      <c r="A3900" s="55">
        <v>32</v>
      </c>
    </row>
    <row r="3901" spans="1:1" x14ac:dyDescent="0.25">
      <c r="A3901" s="55">
        <v>8.0500000000000007</v>
      </c>
    </row>
    <row r="3902" spans="1:1" x14ac:dyDescent="0.25">
      <c r="A3902" s="55">
        <v>34</v>
      </c>
    </row>
    <row r="3903" spans="1:1" x14ac:dyDescent="0.25">
      <c r="A3903" s="55">
        <v>7</v>
      </c>
    </row>
    <row r="3904" spans="1:1" x14ac:dyDescent="0.25">
      <c r="A3904" s="55">
        <v>34</v>
      </c>
    </row>
    <row r="3905" spans="1:1" x14ac:dyDescent="0.25">
      <c r="A3905" s="55">
        <v>16</v>
      </c>
    </row>
    <row r="3906" spans="1:1" x14ac:dyDescent="0.25">
      <c r="A3906" s="55">
        <v>31.4499999999999</v>
      </c>
    </row>
    <row r="3907" spans="1:1" x14ac:dyDescent="0.25">
      <c r="A3907" s="55">
        <v>60</v>
      </c>
    </row>
    <row r="3908" spans="1:1" x14ac:dyDescent="0.25">
      <c r="A3908" s="55">
        <v>15</v>
      </c>
    </row>
    <row r="3909" spans="1:1" x14ac:dyDescent="0.25">
      <c r="A3909" s="55">
        <v>21</v>
      </c>
    </row>
    <row r="3910" spans="1:1" x14ac:dyDescent="0.25">
      <c r="A3910" s="55">
        <v>35</v>
      </c>
    </row>
    <row r="3911" spans="1:1" x14ac:dyDescent="0.25">
      <c r="A3911" s="55">
        <v>34</v>
      </c>
    </row>
    <row r="3912" spans="1:1" x14ac:dyDescent="0.25">
      <c r="A3912" s="55">
        <v>32</v>
      </c>
    </row>
    <row r="3913" spans="1:1" x14ac:dyDescent="0.25">
      <c r="A3913" s="55">
        <v>16</v>
      </c>
    </row>
    <row r="3914" spans="1:1" x14ac:dyDescent="0.25">
      <c r="A3914" s="55">
        <v>34</v>
      </c>
    </row>
    <row r="3915" spans="1:1" x14ac:dyDescent="0.25">
      <c r="A3915" s="55">
        <v>47</v>
      </c>
    </row>
    <row r="3916" spans="1:1" x14ac:dyDescent="0.25">
      <c r="A3916" s="55">
        <v>47.6</v>
      </c>
    </row>
    <row r="3917" spans="1:1" x14ac:dyDescent="0.25">
      <c r="A3917" s="55">
        <v>37</v>
      </c>
    </row>
    <row r="3918" spans="1:1" x14ac:dyDescent="0.25">
      <c r="A3918" s="55">
        <v>3</v>
      </c>
    </row>
    <row r="3919" spans="1:1" x14ac:dyDescent="0.25">
      <c r="A3919" s="55">
        <v>40</v>
      </c>
    </row>
    <row r="3920" spans="1:1" x14ac:dyDescent="0.25">
      <c r="A3920" s="55">
        <v>40</v>
      </c>
    </row>
    <row r="3921" spans="1:1" x14ac:dyDescent="0.25">
      <c r="A3921" s="55">
        <v>7.3999999999999897</v>
      </c>
    </row>
    <row r="3922" spans="1:1" x14ac:dyDescent="0.25">
      <c r="A3922" s="55">
        <v>47</v>
      </c>
    </row>
    <row r="3923" spans="1:1" x14ac:dyDescent="0.25">
      <c r="A3923" s="55">
        <v>15</v>
      </c>
    </row>
    <row r="3924" spans="1:1" x14ac:dyDescent="0.25">
      <c r="A3924" s="55">
        <v>34</v>
      </c>
    </row>
    <row r="3925" spans="1:1" x14ac:dyDescent="0.25">
      <c r="A3925" s="55">
        <v>16</v>
      </c>
    </row>
    <row r="3926" spans="1:1" x14ac:dyDescent="0.25">
      <c r="A3926" s="55">
        <v>47</v>
      </c>
    </row>
    <row r="3927" spans="1:1" x14ac:dyDescent="0.25">
      <c r="A3927" s="55">
        <v>31.4499999999999</v>
      </c>
    </row>
    <row r="3928" spans="1:1" x14ac:dyDescent="0.25">
      <c r="A3928" s="55">
        <v>47</v>
      </c>
    </row>
    <row r="3929" spans="1:1" x14ac:dyDescent="0.25">
      <c r="A3929" s="55">
        <v>37</v>
      </c>
    </row>
    <row r="3930" spans="1:1" x14ac:dyDescent="0.25">
      <c r="A3930" s="55">
        <v>16</v>
      </c>
    </row>
    <row r="3931" spans="1:1" x14ac:dyDescent="0.25">
      <c r="A3931" s="55">
        <v>16</v>
      </c>
    </row>
    <row r="3932" spans="1:1" x14ac:dyDescent="0.25">
      <c r="A3932" s="55">
        <v>52</v>
      </c>
    </row>
    <row r="3933" spans="1:1" x14ac:dyDescent="0.25">
      <c r="A3933" s="55">
        <v>8.0500000000000007</v>
      </c>
    </row>
    <row r="3934" spans="1:1" x14ac:dyDescent="0.25">
      <c r="A3934" s="55">
        <v>3</v>
      </c>
    </row>
    <row r="3935" spans="1:1" x14ac:dyDescent="0.25">
      <c r="A3935" s="55">
        <v>15</v>
      </c>
    </row>
    <row r="3936" spans="1:1" x14ac:dyDescent="0.25">
      <c r="A3936" s="55">
        <v>34</v>
      </c>
    </row>
    <row r="3937" spans="1:1" x14ac:dyDescent="0.25">
      <c r="A3937" s="55">
        <v>47</v>
      </c>
    </row>
    <row r="3938" spans="1:1" x14ac:dyDescent="0.25">
      <c r="A3938" s="55">
        <v>5</v>
      </c>
    </row>
    <row r="3939" spans="1:1" x14ac:dyDescent="0.25">
      <c r="A3939" s="55">
        <v>29.75</v>
      </c>
    </row>
    <row r="3940" spans="1:1" x14ac:dyDescent="0.25">
      <c r="A3940" s="55">
        <v>5</v>
      </c>
    </row>
    <row r="3941" spans="1:1" x14ac:dyDescent="0.25">
      <c r="A3941" s="55">
        <v>28.899999999999899</v>
      </c>
    </row>
    <row r="3942" spans="1:1" x14ac:dyDescent="0.25">
      <c r="A3942" s="55">
        <v>10</v>
      </c>
    </row>
    <row r="3943" spans="1:1" x14ac:dyDescent="0.25">
      <c r="A3943" s="55">
        <v>37</v>
      </c>
    </row>
    <row r="3944" spans="1:1" x14ac:dyDescent="0.25">
      <c r="A3944" s="55">
        <v>35</v>
      </c>
    </row>
    <row r="3945" spans="1:1" x14ac:dyDescent="0.25">
      <c r="A3945" s="55">
        <v>34</v>
      </c>
    </row>
    <row r="3946" spans="1:1" x14ac:dyDescent="0.25">
      <c r="A3946" s="55">
        <v>34</v>
      </c>
    </row>
    <row r="3947" spans="1:1" x14ac:dyDescent="0.25">
      <c r="A3947" s="55">
        <v>37</v>
      </c>
    </row>
    <row r="3948" spans="1:1" x14ac:dyDescent="0.25">
      <c r="A3948" s="55">
        <v>7</v>
      </c>
    </row>
    <row r="3949" spans="1:1" x14ac:dyDescent="0.25">
      <c r="A3949" s="55">
        <v>5</v>
      </c>
    </row>
    <row r="3950" spans="1:1" x14ac:dyDescent="0.25">
      <c r="A3950" s="55">
        <v>28.899999999999899</v>
      </c>
    </row>
    <row r="3951" spans="1:1" x14ac:dyDescent="0.25">
      <c r="A3951" s="55">
        <v>13.05</v>
      </c>
    </row>
    <row r="3952" spans="1:1" x14ac:dyDescent="0.25">
      <c r="A3952" s="55">
        <v>40</v>
      </c>
    </row>
    <row r="3953" spans="1:1" x14ac:dyDescent="0.25">
      <c r="A3953" s="55">
        <v>3</v>
      </c>
    </row>
    <row r="3954" spans="1:1" x14ac:dyDescent="0.25">
      <c r="A3954" s="55">
        <v>16</v>
      </c>
    </row>
    <row r="3955" spans="1:1" x14ac:dyDescent="0.25">
      <c r="A3955" s="55">
        <v>40</v>
      </c>
    </row>
    <row r="3956" spans="1:1" x14ac:dyDescent="0.25">
      <c r="A3956" s="55">
        <v>28</v>
      </c>
    </row>
    <row r="3957" spans="1:1" x14ac:dyDescent="0.25">
      <c r="A3957" s="55">
        <v>26.399999999999899</v>
      </c>
    </row>
    <row r="3958" spans="1:1" x14ac:dyDescent="0.25">
      <c r="A3958" s="55">
        <v>34</v>
      </c>
    </row>
    <row r="3959" spans="1:1" x14ac:dyDescent="0.25">
      <c r="A3959" s="55">
        <v>40</v>
      </c>
    </row>
    <row r="3960" spans="1:1" x14ac:dyDescent="0.25">
      <c r="A3960" s="55">
        <v>37</v>
      </c>
    </row>
    <row r="3961" spans="1:1" x14ac:dyDescent="0.25">
      <c r="A3961" s="55">
        <v>29.75</v>
      </c>
    </row>
    <row r="3962" spans="1:1" x14ac:dyDescent="0.25">
      <c r="A3962" s="55">
        <v>50</v>
      </c>
    </row>
    <row r="3963" spans="1:1" x14ac:dyDescent="0.25">
      <c r="A3963" s="55">
        <v>35</v>
      </c>
    </row>
    <row r="3964" spans="1:1" x14ac:dyDescent="0.25">
      <c r="A3964" s="55">
        <v>37</v>
      </c>
    </row>
    <row r="3965" spans="1:1" x14ac:dyDescent="0.25">
      <c r="A3965" s="55">
        <v>0</v>
      </c>
    </row>
    <row r="3966" spans="1:1" x14ac:dyDescent="0.25">
      <c r="A3966" s="55">
        <v>47</v>
      </c>
    </row>
    <row r="3967" spans="1:1" x14ac:dyDescent="0.25">
      <c r="A3967" s="55">
        <v>34</v>
      </c>
    </row>
    <row r="3968" spans="1:1" x14ac:dyDescent="0.25">
      <c r="A3968" s="55">
        <v>28</v>
      </c>
    </row>
    <row r="3969" spans="1:1" x14ac:dyDescent="0.25">
      <c r="A3969" s="55">
        <v>47</v>
      </c>
    </row>
    <row r="3970" spans="1:1" x14ac:dyDescent="0.25">
      <c r="A3970" s="55">
        <v>9.9499999999999904</v>
      </c>
    </row>
    <row r="3971" spans="1:1" x14ac:dyDescent="0.25">
      <c r="A3971" s="55">
        <v>28</v>
      </c>
    </row>
    <row r="3972" spans="1:1" x14ac:dyDescent="0.25">
      <c r="A3972" s="55">
        <v>15</v>
      </c>
    </row>
    <row r="3973" spans="1:1" x14ac:dyDescent="0.25">
      <c r="A3973" s="55">
        <v>16</v>
      </c>
    </row>
    <row r="3974" spans="1:1" x14ac:dyDescent="0.25">
      <c r="A3974" s="55">
        <v>31.4499999999999</v>
      </c>
    </row>
    <row r="3975" spans="1:1" x14ac:dyDescent="0.25">
      <c r="A3975" s="55">
        <v>0</v>
      </c>
    </row>
    <row r="3976" spans="1:1" x14ac:dyDescent="0.25">
      <c r="A3976" s="55">
        <v>6.4499999999999904</v>
      </c>
    </row>
    <row r="3977" spans="1:1" x14ac:dyDescent="0.25">
      <c r="A3977" s="55">
        <v>45</v>
      </c>
    </row>
    <row r="3978" spans="1:1" x14ac:dyDescent="0.25">
      <c r="A3978" s="55">
        <v>47</v>
      </c>
    </row>
    <row r="3979" spans="1:1" x14ac:dyDescent="0.25">
      <c r="A3979" s="55">
        <v>0</v>
      </c>
    </row>
    <row r="3980" spans="1:1" x14ac:dyDescent="0.25">
      <c r="A3980" s="55">
        <v>10</v>
      </c>
    </row>
    <row r="3981" spans="1:1" x14ac:dyDescent="0.25">
      <c r="A3981" s="55">
        <v>34</v>
      </c>
    </row>
    <row r="3982" spans="1:1" x14ac:dyDescent="0.25">
      <c r="A3982" s="55">
        <v>16</v>
      </c>
    </row>
    <row r="3983" spans="1:1" x14ac:dyDescent="0.25">
      <c r="A3983" s="55">
        <v>16</v>
      </c>
    </row>
    <row r="3984" spans="1:1" x14ac:dyDescent="0.25">
      <c r="A3984" s="55">
        <v>34</v>
      </c>
    </row>
    <row r="3985" spans="1:1" x14ac:dyDescent="0.25">
      <c r="A3985" s="55">
        <v>27</v>
      </c>
    </row>
    <row r="3986" spans="1:1" x14ac:dyDescent="0.25">
      <c r="A3986" s="55">
        <v>45</v>
      </c>
    </row>
    <row r="3987" spans="1:1" x14ac:dyDescent="0.25">
      <c r="A3987" s="55">
        <v>34</v>
      </c>
    </row>
    <row r="3988" spans="1:1" x14ac:dyDescent="0.25">
      <c r="A3988" s="55">
        <v>7</v>
      </c>
    </row>
    <row r="3989" spans="1:1" x14ac:dyDescent="0.25">
      <c r="A3989" s="55">
        <v>3</v>
      </c>
    </row>
    <row r="3990" spans="1:1" x14ac:dyDescent="0.25">
      <c r="A3990" s="55">
        <v>15</v>
      </c>
    </row>
    <row r="3991" spans="1:1" x14ac:dyDescent="0.25">
      <c r="A3991" s="55">
        <v>34</v>
      </c>
    </row>
    <row r="3992" spans="1:1" x14ac:dyDescent="0.25">
      <c r="A3992" s="55">
        <v>59.2</v>
      </c>
    </row>
    <row r="3993" spans="1:1" x14ac:dyDescent="0.25">
      <c r="A3993" s="55">
        <v>27.1999999999999</v>
      </c>
    </row>
    <row r="3994" spans="1:1" x14ac:dyDescent="0.25">
      <c r="A3994" s="55">
        <v>7</v>
      </c>
    </row>
    <row r="3995" spans="1:1" x14ac:dyDescent="0.25">
      <c r="A3995" s="55">
        <v>34</v>
      </c>
    </row>
    <row r="3996" spans="1:1" x14ac:dyDescent="0.25">
      <c r="A3996" s="55">
        <v>27</v>
      </c>
    </row>
    <row r="3997" spans="1:1" x14ac:dyDescent="0.25">
      <c r="A3997" s="55">
        <v>32</v>
      </c>
    </row>
    <row r="3998" spans="1:1" x14ac:dyDescent="0.25">
      <c r="A3998" s="55">
        <v>34</v>
      </c>
    </row>
    <row r="3999" spans="1:1" x14ac:dyDescent="0.25">
      <c r="A3999" s="55">
        <v>47</v>
      </c>
    </row>
    <row r="4000" spans="1:1" x14ac:dyDescent="0.25">
      <c r="A4000" s="55">
        <v>8.3499999999999908</v>
      </c>
    </row>
    <row r="4001" spans="1:1" x14ac:dyDescent="0.25">
      <c r="A4001" s="55">
        <v>50</v>
      </c>
    </row>
    <row r="4002" spans="1:1" x14ac:dyDescent="0.25">
      <c r="A4002" s="55">
        <v>9</v>
      </c>
    </row>
    <row r="4003" spans="1:1" x14ac:dyDescent="0.25">
      <c r="A4003" s="55">
        <v>37</v>
      </c>
    </row>
    <row r="4004" spans="1:1" x14ac:dyDescent="0.25">
      <c r="A4004" s="55">
        <v>47</v>
      </c>
    </row>
    <row r="4005" spans="1:1" x14ac:dyDescent="0.25">
      <c r="A4005" s="55">
        <v>31.4499999999999</v>
      </c>
    </row>
    <row r="4006" spans="1:1" x14ac:dyDescent="0.25">
      <c r="A4006" s="55">
        <v>16</v>
      </c>
    </row>
    <row r="4007" spans="1:1" x14ac:dyDescent="0.25">
      <c r="A4007" s="55">
        <v>34</v>
      </c>
    </row>
    <row r="4008" spans="1:1" x14ac:dyDescent="0.25">
      <c r="A4008" s="55">
        <v>47</v>
      </c>
    </row>
    <row r="4009" spans="1:1" x14ac:dyDescent="0.25">
      <c r="A4009" s="55">
        <v>37</v>
      </c>
    </row>
    <row r="4010" spans="1:1" x14ac:dyDescent="0.25">
      <c r="A4010" s="55">
        <v>21</v>
      </c>
    </row>
    <row r="4011" spans="1:1" x14ac:dyDescent="0.25">
      <c r="A4011" s="55">
        <v>3</v>
      </c>
    </row>
    <row r="4012" spans="1:1" x14ac:dyDescent="0.25">
      <c r="A4012" s="55">
        <v>29.75</v>
      </c>
    </row>
    <row r="4013" spans="1:1" x14ac:dyDescent="0.25">
      <c r="A4013" s="55">
        <v>3</v>
      </c>
    </row>
    <row r="4014" spans="1:1" x14ac:dyDescent="0.25">
      <c r="A4014" s="55">
        <v>34</v>
      </c>
    </row>
    <row r="4015" spans="1:1" x14ac:dyDescent="0.25">
      <c r="A4015" s="55">
        <v>37</v>
      </c>
    </row>
    <row r="4016" spans="1:1" x14ac:dyDescent="0.25">
      <c r="A4016" s="55">
        <v>34</v>
      </c>
    </row>
    <row r="4017" spans="1:1" x14ac:dyDescent="0.25">
      <c r="A4017" s="55">
        <v>37</v>
      </c>
    </row>
    <row r="4018" spans="1:1" x14ac:dyDescent="0.25">
      <c r="A4018" s="55">
        <v>37</v>
      </c>
    </row>
    <row r="4019" spans="1:1" x14ac:dyDescent="0.25">
      <c r="A4019" s="55">
        <v>5.25</v>
      </c>
    </row>
    <row r="4020" spans="1:1" x14ac:dyDescent="0.25">
      <c r="A4020" s="55">
        <v>34</v>
      </c>
    </row>
    <row r="4021" spans="1:1" x14ac:dyDescent="0.25">
      <c r="A4021" s="55">
        <v>29</v>
      </c>
    </row>
    <row r="4022" spans="1:1" x14ac:dyDescent="0.25">
      <c r="A4022" s="55">
        <v>5</v>
      </c>
    </row>
    <row r="4023" spans="1:1" x14ac:dyDescent="0.25">
      <c r="A4023" s="55">
        <v>28.899999999999899</v>
      </c>
    </row>
    <row r="4024" spans="1:1" x14ac:dyDescent="0.25">
      <c r="A4024" s="55">
        <v>5</v>
      </c>
    </row>
    <row r="4025" spans="1:1" x14ac:dyDescent="0.25">
      <c r="A4025" s="55">
        <v>31.4499999999999</v>
      </c>
    </row>
    <row r="4026" spans="1:1" x14ac:dyDescent="0.25">
      <c r="A4026" s="55">
        <v>15</v>
      </c>
    </row>
    <row r="4027" spans="1:1" x14ac:dyDescent="0.25">
      <c r="A4027" s="55">
        <v>34</v>
      </c>
    </row>
    <row r="4028" spans="1:1" x14ac:dyDescent="0.25">
      <c r="A4028" s="55">
        <v>35</v>
      </c>
    </row>
    <row r="4029" spans="1:1" x14ac:dyDescent="0.25">
      <c r="A4029" s="55">
        <v>27</v>
      </c>
    </row>
    <row r="4030" spans="1:1" x14ac:dyDescent="0.25">
      <c r="A4030" s="55">
        <v>15</v>
      </c>
    </row>
    <row r="4031" spans="1:1" x14ac:dyDescent="0.25">
      <c r="A4031" s="55">
        <v>0</v>
      </c>
    </row>
    <row r="4032" spans="1:1" x14ac:dyDescent="0.25">
      <c r="A4032" s="55">
        <v>32</v>
      </c>
    </row>
    <row r="4033" spans="1:1" x14ac:dyDescent="0.25">
      <c r="A4033" s="55">
        <v>34</v>
      </c>
    </row>
    <row r="4034" spans="1:1" x14ac:dyDescent="0.25">
      <c r="A4034" s="55">
        <v>47</v>
      </c>
    </row>
    <row r="4035" spans="1:1" x14ac:dyDescent="0.25">
      <c r="A4035" s="55">
        <v>34</v>
      </c>
    </row>
    <row r="4036" spans="1:1" x14ac:dyDescent="0.25">
      <c r="A4036" s="55">
        <v>27.1999999999999</v>
      </c>
    </row>
    <row r="4037" spans="1:1" x14ac:dyDescent="0.25">
      <c r="A4037" s="55">
        <v>16</v>
      </c>
    </row>
    <row r="4038" spans="1:1" x14ac:dyDescent="0.25">
      <c r="A4038" s="55">
        <v>40</v>
      </c>
    </row>
    <row r="4039" spans="1:1" x14ac:dyDescent="0.25">
      <c r="A4039" s="55">
        <v>47</v>
      </c>
    </row>
    <row r="4040" spans="1:1" x14ac:dyDescent="0.25">
      <c r="A4040" s="55">
        <v>6</v>
      </c>
    </row>
    <row r="4041" spans="1:1" x14ac:dyDescent="0.25">
      <c r="A4041" s="55">
        <v>136</v>
      </c>
    </row>
    <row r="4042" spans="1:1" x14ac:dyDescent="0.25">
      <c r="A4042" s="55">
        <v>0</v>
      </c>
    </row>
    <row r="4043" spans="1:1" x14ac:dyDescent="0.25">
      <c r="A4043" s="55">
        <v>34</v>
      </c>
    </row>
    <row r="4044" spans="1:1" x14ac:dyDescent="0.25">
      <c r="A4044" s="55">
        <v>7</v>
      </c>
    </row>
    <row r="4045" spans="1:1" x14ac:dyDescent="0.25">
      <c r="A4045" s="55">
        <v>47</v>
      </c>
    </row>
    <row r="4046" spans="1:1" x14ac:dyDescent="0.25">
      <c r="A4046" s="55">
        <v>32</v>
      </c>
    </row>
    <row r="4047" spans="1:1" x14ac:dyDescent="0.25">
      <c r="A4047" s="55">
        <v>37</v>
      </c>
    </row>
    <row r="4048" spans="1:1" x14ac:dyDescent="0.25">
      <c r="A4048" s="55">
        <v>47</v>
      </c>
    </row>
    <row r="4049" spans="1:1" x14ac:dyDescent="0.25">
      <c r="A4049" s="55">
        <v>15</v>
      </c>
    </row>
    <row r="4050" spans="1:1" x14ac:dyDescent="0.25">
      <c r="A4050" s="55">
        <v>32</v>
      </c>
    </row>
    <row r="4051" spans="1:1" x14ac:dyDescent="0.25">
      <c r="A4051" s="55">
        <v>32</v>
      </c>
    </row>
    <row r="4052" spans="1:1" x14ac:dyDescent="0.25">
      <c r="A4052" s="55">
        <v>40</v>
      </c>
    </row>
    <row r="4053" spans="1:1" x14ac:dyDescent="0.25">
      <c r="A4053" s="55">
        <v>5</v>
      </c>
    </row>
    <row r="4054" spans="1:1" x14ac:dyDescent="0.25">
      <c r="A4054" s="55">
        <v>39</v>
      </c>
    </row>
    <row r="4055" spans="1:1" x14ac:dyDescent="0.25">
      <c r="A4055" s="55">
        <v>3</v>
      </c>
    </row>
    <row r="4056" spans="1:1" x14ac:dyDescent="0.25">
      <c r="A4056" s="55">
        <v>7</v>
      </c>
    </row>
    <row r="4057" spans="1:1" x14ac:dyDescent="0.25">
      <c r="A4057" s="55">
        <v>16</v>
      </c>
    </row>
    <row r="4058" spans="1:1" x14ac:dyDescent="0.25">
      <c r="A4058" s="55">
        <v>34</v>
      </c>
    </row>
    <row r="4059" spans="1:1" x14ac:dyDescent="0.25">
      <c r="A4059" s="55">
        <v>37</v>
      </c>
    </row>
    <row r="4060" spans="1:1" x14ac:dyDescent="0.25">
      <c r="A4060" s="55">
        <v>40</v>
      </c>
    </row>
    <row r="4061" spans="1:1" x14ac:dyDescent="0.25">
      <c r="A4061" s="55">
        <v>3</v>
      </c>
    </row>
    <row r="4062" spans="1:1" x14ac:dyDescent="0.25">
      <c r="A4062" s="55">
        <v>34</v>
      </c>
    </row>
    <row r="4063" spans="1:1" x14ac:dyDescent="0.25">
      <c r="A4063" s="55">
        <v>10</v>
      </c>
    </row>
    <row r="4064" spans="1:1" x14ac:dyDescent="0.25">
      <c r="A4064" s="55">
        <v>28.899999999999899</v>
      </c>
    </row>
    <row r="4065" spans="1:1" x14ac:dyDescent="0.25">
      <c r="A4065" s="55">
        <v>37</v>
      </c>
    </row>
    <row r="4066" spans="1:1" x14ac:dyDescent="0.25">
      <c r="A4066" s="55">
        <v>37</v>
      </c>
    </row>
    <row r="4067" spans="1:1" x14ac:dyDescent="0.25">
      <c r="A4067" s="55">
        <v>29.75</v>
      </c>
    </row>
    <row r="4068" spans="1:1" x14ac:dyDescent="0.25">
      <c r="A4068" s="55">
        <v>32</v>
      </c>
    </row>
    <row r="4069" spans="1:1" x14ac:dyDescent="0.25">
      <c r="A4069" s="55">
        <v>31.4499999999999</v>
      </c>
    </row>
    <row r="4070" spans="1:1" x14ac:dyDescent="0.25">
      <c r="A4070" s="55">
        <v>35</v>
      </c>
    </row>
    <row r="4071" spans="1:1" x14ac:dyDescent="0.25">
      <c r="A4071" s="55">
        <v>45</v>
      </c>
    </row>
    <row r="4072" spans="1:1" x14ac:dyDescent="0.25">
      <c r="A4072" s="55">
        <v>28.4499999999999</v>
      </c>
    </row>
    <row r="4073" spans="1:1" x14ac:dyDescent="0.25">
      <c r="A4073" s="55">
        <v>31.4499999999999</v>
      </c>
    </row>
    <row r="4074" spans="1:1" x14ac:dyDescent="0.25">
      <c r="A4074" s="55">
        <v>15</v>
      </c>
    </row>
    <row r="4075" spans="1:1" x14ac:dyDescent="0.25">
      <c r="A4075" s="55">
        <v>3</v>
      </c>
    </row>
    <row r="4076" spans="1:1" x14ac:dyDescent="0.25">
      <c r="A4076" s="55">
        <v>37</v>
      </c>
    </row>
    <row r="4077" spans="1:1" x14ac:dyDescent="0.25">
      <c r="A4077" s="55">
        <v>47</v>
      </c>
    </row>
    <row r="4078" spans="1:1" x14ac:dyDescent="0.25">
      <c r="A4078" s="55">
        <v>15</v>
      </c>
    </row>
    <row r="4079" spans="1:1" x14ac:dyDescent="0.25">
      <c r="A4079" s="55">
        <v>28.899999999999899</v>
      </c>
    </row>
    <row r="4080" spans="1:1" x14ac:dyDescent="0.25">
      <c r="A4080" s="55">
        <v>31.4499999999999</v>
      </c>
    </row>
    <row r="4081" spans="1:1" x14ac:dyDescent="0.25">
      <c r="A4081" s="55">
        <v>0</v>
      </c>
    </row>
    <row r="4082" spans="1:1" x14ac:dyDescent="0.25">
      <c r="A4082" s="55">
        <v>5</v>
      </c>
    </row>
    <row r="4083" spans="1:1" x14ac:dyDescent="0.25">
      <c r="A4083" s="55">
        <v>0.4</v>
      </c>
    </row>
    <row r="4084" spans="1:1" x14ac:dyDescent="0.25">
      <c r="A4084" s="55">
        <v>32</v>
      </c>
    </row>
    <row r="4085" spans="1:1" x14ac:dyDescent="0.25">
      <c r="A4085" s="55">
        <v>47</v>
      </c>
    </row>
    <row r="4086" spans="1:1" x14ac:dyDescent="0.25">
      <c r="A4086" s="55">
        <v>34</v>
      </c>
    </row>
    <row r="4087" spans="1:1" x14ac:dyDescent="0.25">
      <c r="A4087" s="55">
        <v>25.5</v>
      </c>
    </row>
    <row r="4088" spans="1:1" x14ac:dyDescent="0.25">
      <c r="A4088" s="55">
        <v>16.6999999999999</v>
      </c>
    </row>
    <row r="4089" spans="1:1" x14ac:dyDescent="0.25">
      <c r="A4089" s="55">
        <v>45</v>
      </c>
    </row>
    <row r="4090" spans="1:1" x14ac:dyDescent="0.25">
      <c r="A4090" s="55">
        <v>24.9499999999999</v>
      </c>
    </row>
    <row r="4091" spans="1:1" x14ac:dyDescent="0.25">
      <c r="A4091" s="55">
        <v>32</v>
      </c>
    </row>
    <row r="4092" spans="1:1" x14ac:dyDescent="0.25">
      <c r="A4092" s="55">
        <v>0</v>
      </c>
    </row>
    <row r="4093" spans="1:1" x14ac:dyDescent="0.25">
      <c r="A4093" s="55">
        <v>28.899999999999899</v>
      </c>
    </row>
    <row r="4094" spans="1:1" x14ac:dyDescent="0.25">
      <c r="A4094" s="55">
        <v>34</v>
      </c>
    </row>
    <row r="4095" spans="1:1" x14ac:dyDescent="0.25">
      <c r="A4095" s="55">
        <v>47</v>
      </c>
    </row>
    <row r="4096" spans="1:1" x14ac:dyDescent="0.25">
      <c r="A4096" s="55">
        <v>52</v>
      </c>
    </row>
    <row r="4097" spans="1:1" x14ac:dyDescent="0.25">
      <c r="A4097" s="55">
        <v>10.3499999999999</v>
      </c>
    </row>
    <row r="4098" spans="1:1" x14ac:dyDescent="0.25">
      <c r="A4098" s="55">
        <v>34</v>
      </c>
    </row>
    <row r="4099" spans="1:1" x14ac:dyDescent="0.25">
      <c r="A4099" s="55">
        <v>47</v>
      </c>
    </row>
    <row r="4100" spans="1:1" x14ac:dyDescent="0.25">
      <c r="A4100" s="55">
        <v>35</v>
      </c>
    </row>
    <row r="4101" spans="1:1" x14ac:dyDescent="0.25">
      <c r="A4101" s="55">
        <v>68</v>
      </c>
    </row>
    <row r="4102" spans="1:1" x14ac:dyDescent="0.25">
      <c r="A4102" s="55">
        <v>3</v>
      </c>
    </row>
    <row r="4103" spans="1:1" x14ac:dyDescent="0.25">
      <c r="A4103" s="55">
        <v>40</v>
      </c>
    </row>
    <row r="4104" spans="1:1" x14ac:dyDescent="0.25">
      <c r="A4104" s="55">
        <v>22.9499999999999</v>
      </c>
    </row>
    <row r="4105" spans="1:1" x14ac:dyDescent="0.25">
      <c r="A4105" s="55">
        <v>39</v>
      </c>
    </row>
    <row r="4106" spans="1:1" x14ac:dyDescent="0.25">
      <c r="A4106" s="55">
        <v>34</v>
      </c>
    </row>
    <row r="4107" spans="1:1" x14ac:dyDescent="0.25">
      <c r="A4107" s="55">
        <v>5</v>
      </c>
    </row>
    <row r="4108" spans="1:1" x14ac:dyDescent="0.25">
      <c r="A4108" s="55">
        <v>3</v>
      </c>
    </row>
    <row r="4109" spans="1:1" x14ac:dyDescent="0.25">
      <c r="A4109" s="55">
        <v>47</v>
      </c>
    </row>
    <row r="4110" spans="1:1" x14ac:dyDescent="0.25">
      <c r="A4110" s="55">
        <v>24</v>
      </c>
    </row>
    <row r="4111" spans="1:1" x14ac:dyDescent="0.25">
      <c r="A4111" s="55">
        <v>7</v>
      </c>
    </row>
    <row r="4112" spans="1:1" x14ac:dyDescent="0.25">
      <c r="A4112" s="55">
        <v>39</v>
      </c>
    </row>
    <row r="4113" spans="1:1" x14ac:dyDescent="0.25">
      <c r="A4113" s="55">
        <v>7.95</v>
      </c>
    </row>
    <row r="4114" spans="1:1" x14ac:dyDescent="0.25">
      <c r="A4114" s="55">
        <v>8.5</v>
      </c>
    </row>
    <row r="4115" spans="1:1" x14ac:dyDescent="0.25">
      <c r="A4115" s="55">
        <v>30</v>
      </c>
    </row>
    <row r="4116" spans="1:1" x14ac:dyDescent="0.25">
      <c r="A4116" s="55">
        <v>6</v>
      </c>
    </row>
    <row r="4117" spans="1:1" x14ac:dyDescent="0.25">
      <c r="A4117" s="55">
        <v>28</v>
      </c>
    </row>
    <row r="4118" spans="1:1" x14ac:dyDescent="0.25">
      <c r="A4118" s="55">
        <v>27.1999999999999</v>
      </c>
    </row>
    <row r="4119" spans="1:1" x14ac:dyDescent="0.25">
      <c r="A4119" s="55">
        <v>15</v>
      </c>
    </row>
    <row r="4120" spans="1:1" x14ac:dyDescent="0.25">
      <c r="A4120" s="55">
        <v>7</v>
      </c>
    </row>
    <row r="4121" spans="1:1" x14ac:dyDescent="0.25">
      <c r="A4121" s="55">
        <v>34</v>
      </c>
    </row>
    <row r="4122" spans="1:1" x14ac:dyDescent="0.25">
      <c r="A4122" s="55">
        <v>34</v>
      </c>
    </row>
    <row r="4123" spans="1:1" x14ac:dyDescent="0.25">
      <c r="A4123" s="55">
        <v>37</v>
      </c>
    </row>
    <row r="4124" spans="1:1" x14ac:dyDescent="0.25">
      <c r="A4124" s="55">
        <v>34</v>
      </c>
    </row>
    <row r="4125" spans="1:1" x14ac:dyDescent="0.25">
      <c r="A4125" s="55">
        <v>34</v>
      </c>
    </row>
    <row r="4126" spans="1:1" x14ac:dyDescent="0.25">
      <c r="A4126" s="55">
        <v>34</v>
      </c>
    </row>
    <row r="4127" spans="1:1" x14ac:dyDescent="0.25">
      <c r="A4127" s="55">
        <v>34</v>
      </c>
    </row>
    <row r="4128" spans="1:1" x14ac:dyDescent="0.25">
      <c r="A4128" s="55">
        <v>21.55</v>
      </c>
    </row>
    <row r="4129" spans="1:1" x14ac:dyDescent="0.25">
      <c r="A4129" s="55">
        <v>35</v>
      </c>
    </row>
    <row r="4130" spans="1:1" x14ac:dyDescent="0.25">
      <c r="A4130" s="55">
        <v>0</v>
      </c>
    </row>
    <row r="4131" spans="1:1" x14ac:dyDescent="0.25">
      <c r="A4131" s="55">
        <v>47</v>
      </c>
    </row>
    <row r="4132" spans="1:1" x14ac:dyDescent="0.25">
      <c r="A4132" s="55">
        <v>21.1</v>
      </c>
    </row>
    <row r="4133" spans="1:1" x14ac:dyDescent="0.25">
      <c r="A4133" s="55">
        <v>5</v>
      </c>
    </row>
    <row r="4134" spans="1:1" x14ac:dyDescent="0.25">
      <c r="A4134" s="55">
        <v>34</v>
      </c>
    </row>
    <row r="4135" spans="1:1" x14ac:dyDescent="0.25">
      <c r="A4135" s="55">
        <v>47</v>
      </c>
    </row>
    <row r="4136" spans="1:1" x14ac:dyDescent="0.25">
      <c r="A4136" s="55">
        <v>47</v>
      </c>
    </row>
    <row r="4137" spans="1:1" x14ac:dyDescent="0.25">
      <c r="A4137" s="55">
        <v>16</v>
      </c>
    </row>
    <row r="4138" spans="1:1" x14ac:dyDescent="0.25">
      <c r="A4138" s="55">
        <v>27.1999999999999</v>
      </c>
    </row>
    <row r="4139" spans="1:1" x14ac:dyDescent="0.25">
      <c r="A4139" s="55">
        <v>7</v>
      </c>
    </row>
    <row r="4140" spans="1:1" x14ac:dyDescent="0.25">
      <c r="A4140" s="55">
        <v>32</v>
      </c>
    </row>
    <row r="4141" spans="1:1" x14ac:dyDescent="0.25">
      <c r="A4141" s="55">
        <v>28.899999999999899</v>
      </c>
    </row>
    <row r="4142" spans="1:1" x14ac:dyDescent="0.25">
      <c r="A4142" s="55">
        <v>28.899999999999899</v>
      </c>
    </row>
    <row r="4143" spans="1:1" x14ac:dyDescent="0.25">
      <c r="A4143" s="55">
        <v>34</v>
      </c>
    </row>
    <row r="4144" spans="1:1" x14ac:dyDescent="0.25">
      <c r="A4144" s="55">
        <v>34</v>
      </c>
    </row>
    <row r="4145" spans="1:1" x14ac:dyDescent="0.25">
      <c r="A4145" s="55">
        <v>32</v>
      </c>
    </row>
    <row r="4146" spans="1:1" x14ac:dyDescent="0.25">
      <c r="A4146" s="55">
        <v>27.1999999999999</v>
      </c>
    </row>
    <row r="4147" spans="1:1" x14ac:dyDescent="0.25">
      <c r="A4147" s="55">
        <v>34</v>
      </c>
    </row>
    <row r="4148" spans="1:1" x14ac:dyDescent="0.25">
      <c r="A4148" s="55">
        <v>28.899999999999899</v>
      </c>
    </row>
    <row r="4149" spans="1:1" x14ac:dyDescent="0.25">
      <c r="A4149" s="55">
        <v>7</v>
      </c>
    </row>
    <row r="4150" spans="1:1" x14ac:dyDescent="0.25">
      <c r="A4150" s="55">
        <v>28</v>
      </c>
    </row>
  </sheetData>
  <sortState ref="M3:M205">
    <sortCondition ref="M3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Payment Method Rankings</vt:lpstr>
      <vt:lpstr>"Yes" Order Value Frequencies</vt:lpstr>
      <vt:lpstr>"No" Order Value Frequencies</vt:lpstr>
      <vt:lpstr>Property Revenues</vt:lpstr>
      <vt:lpstr>Question 2 Raw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dcterms:created xsi:type="dcterms:W3CDTF">2022-04-02T05:26:16Z</dcterms:created>
  <dcterms:modified xsi:type="dcterms:W3CDTF">2022-04-08T07:31:52Z</dcterms:modified>
</cp:coreProperties>
</file>