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l\Desktop\linear regression\DATA!\backfiled data\boston\backfiled\"/>
    </mc:Choice>
  </mc:AlternateContent>
  <xr:revisionPtr revIDLastSave="0" documentId="13_ncr:1_{E6C41CD2-46A7-42B4-9158-B2A13BDCCB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llas data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6" i="1" l="1"/>
  <c r="J171" i="1" s="1"/>
  <c r="K156" i="1"/>
  <c r="K171" i="1" s="1"/>
  <c r="L156" i="1"/>
  <c r="M156" i="1"/>
  <c r="M171" i="1" s="1"/>
  <c r="N156" i="1"/>
  <c r="N171" i="1" s="1"/>
  <c r="J157" i="1"/>
  <c r="J172" i="1" s="1"/>
  <c r="K157" i="1"/>
  <c r="K172" i="1" s="1"/>
  <c r="L157" i="1"/>
  <c r="L169" i="1" s="1" a="1"/>
  <c r="L169" i="1" s="1"/>
  <c r="M157" i="1"/>
  <c r="M172" i="1" s="1"/>
  <c r="N157" i="1"/>
  <c r="J158" i="1"/>
  <c r="K158" i="1"/>
  <c r="L158" i="1"/>
  <c r="M158" i="1"/>
  <c r="N158" i="1"/>
  <c r="N173" i="1" s="1"/>
  <c r="J159" i="1"/>
  <c r="J169" i="1" s="1" a="1"/>
  <c r="J169" i="1" s="1"/>
  <c r="K159" i="1"/>
  <c r="L159" i="1"/>
  <c r="M159" i="1"/>
  <c r="M174" i="1" s="1"/>
  <c r="N159" i="1"/>
  <c r="J160" i="1"/>
  <c r="K160" i="1"/>
  <c r="L160" i="1"/>
  <c r="M160" i="1"/>
  <c r="N160" i="1"/>
  <c r="J161" i="1"/>
  <c r="K161" i="1"/>
  <c r="K176" i="1" s="1"/>
  <c r="L161" i="1"/>
  <c r="M161" i="1"/>
  <c r="M176" i="1" s="1"/>
  <c r="N161" i="1"/>
  <c r="J162" i="1"/>
  <c r="K162" i="1"/>
  <c r="K177" i="1" s="1"/>
  <c r="L162" i="1"/>
  <c r="M162" i="1"/>
  <c r="N162" i="1"/>
  <c r="N177" i="1" s="1"/>
  <c r="J163" i="1"/>
  <c r="K163" i="1"/>
  <c r="L163" i="1"/>
  <c r="M163" i="1"/>
  <c r="N163" i="1"/>
  <c r="N169" i="1" s="1" a="1"/>
  <c r="N169" i="1" s="1"/>
  <c r="J164" i="1"/>
  <c r="J179" i="1" s="1"/>
  <c r="K164" i="1"/>
  <c r="K179" i="1" s="1"/>
  <c r="L164" i="1"/>
  <c r="M164" i="1"/>
  <c r="N164" i="1"/>
  <c r="N179" i="1" s="1"/>
  <c r="J165" i="1"/>
  <c r="J180" i="1" s="1"/>
  <c r="K165" i="1"/>
  <c r="L165" i="1"/>
  <c r="L180" i="1" s="1"/>
  <c r="M165" i="1"/>
  <c r="M180" i="1" s="1"/>
  <c r="N165" i="1"/>
  <c r="J166" i="1"/>
  <c r="K166" i="1"/>
  <c r="L166" i="1"/>
  <c r="M166" i="1"/>
  <c r="N166" i="1"/>
  <c r="J167" i="1"/>
  <c r="J182" i="1" s="1"/>
  <c r="K167" i="1"/>
  <c r="L167" i="1"/>
  <c r="M167" i="1"/>
  <c r="M182" i="1" s="1"/>
  <c r="N167" i="1"/>
  <c r="L171" i="1"/>
  <c r="N172" i="1"/>
  <c r="J173" i="1"/>
  <c r="K173" i="1"/>
  <c r="L173" i="1"/>
  <c r="M173" i="1"/>
  <c r="K174" i="1"/>
  <c r="L174" i="1"/>
  <c r="N174" i="1"/>
  <c r="J175" i="1"/>
  <c r="K175" i="1"/>
  <c r="L175" i="1"/>
  <c r="N175" i="1"/>
  <c r="J176" i="1"/>
  <c r="L176" i="1"/>
  <c r="N176" i="1"/>
  <c r="J177" i="1"/>
  <c r="L177" i="1"/>
  <c r="M177" i="1"/>
  <c r="J178" i="1"/>
  <c r="K178" i="1"/>
  <c r="L178" i="1"/>
  <c r="M178" i="1"/>
  <c r="L179" i="1"/>
  <c r="M179" i="1"/>
  <c r="K180" i="1"/>
  <c r="N180" i="1"/>
  <c r="J181" i="1"/>
  <c r="K181" i="1"/>
  <c r="L181" i="1"/>
  <c r="M181" i="1"/>
  <c r="N181" i="1"/>
  <c r="K182" i="1"/>
  <c r="L182" i="1"/>
  <c r="N182" i="1"/>
  <c r="M169" i="1" l="1" a="1"/>
  <c r="M169" i="1" s="1"/>
  <c r="F5" i="2" s="1"/>
  <c r="K184" i="1" a="1"/>
  <c r="K184" i="1" s="1"/>
  <c r="K185" i="1" s="1"/>
  <c r="D6" i="2" s="1"/>
  <c r="K169" i="1" a="1"/>
  <c r="K169" i="1" s="1"/>
  <c r="D5" i="2" s="1"/>
  <c r="N178" i="1"/>
  <c r="N184" i="1" s="1" a="1"/>
  <c r="N184" i="1" s="1"/>
  <c r="N185" i="1" s="1"/>
  <c r="G6" i="2" s="1"/>
  <c r="M175" i="1"/>
  <c r="M184" i="1" s="1" a="1"/>
  <c r="M184" i="1" s="1"/>
  <c r="M185" i="1" s="1"/>
  <c r="F6" i="2" s="1"/>
  <c r="J174" i="1"/>
  <c r="J184" i="1" s="1" a="1"/>
  <c r="J184" i="1" s="1"/>
  <c r="J185" i="1" s="1"/>
  <c r="C6" i="2" s="1"/>
  <c r="L172" i="1"/>
  <c r="L184" i="1" s="1" a="1"/>
  <c r="L184" i="1" s="1"/>
  <c r="L185" i="1" s="1"/>
  <c r="E6" i="2" s="1"/>
  <c r="E5" i="2"/>
  <c r="C5" i="2"/>
  <c r="G5" i="2"/>
  <c r="I167" i="1"/>
  <c r="I182" i="1" s="1"/>
  <c r="I166" i="1"/>
  <c r="I181" i="1" s="1"/>
  <c r="I165" i="1"/>
  <c r="I180" i="1" s="1"/>
  <c r="I164" i="1"/>
  <c r="I179" i="1" s="1"/>
  <c r="I163" i="1"/>
  <c r="I178" i="1" s="1"/>
  <c r="I162" i="1"/>
  <c r="I177" i="1" s="1"/>
  <c r="I161" i="1"/>
  <c r="I176" i="1" s="1"/>
  <c r="I160" i="1"/>
  <c r="I175" i="1" s="1"/>
  <c r="I159" i="1"/>
  <c r="I174" i="1" s="1"/>
  <c r="I158" i="1"/>
  <c r="I173" i="1" s="1"/>
  <c r="I157" i="1"/>
  <c r="I172" i="1" s="1"/>
  <c r="I156" i="1"/>
  <c r="I169" i="1" l="1" a="1"/>
  <c r="I169" i="1" s="1"/>
  <c r="B5" i="2" s="1"/>
  <c r="I171" i="1"/>
  <c r="I184" i="1" s="1" a="1"/>
  <c r="I184" i="1" s="1"/>
  <c r="I185" i="1" s="1"/>
  <c r="B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<sst xmlns="http://schemas.openxmlformats.org/spreadsheetml/2006/main" count="40" uniqueCount="34">
  <si>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Date</t>
  </si>
  <si>
    <t>House_Price_Index(S&amp;P/Case-Shiller)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</si>
  <si>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</si>
  <si>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</si>
  <si>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</si>
  <si>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</si>
  <si>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</si>
  <si>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</si>
  <si>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</si>
  <si>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</si>
  <si>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</si>
  <si>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</si>
  <si>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</si>
  <si>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</si>
  <si>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</si>
  <si>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</si>
  <si>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</si>
  <si>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</si>
  <si>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</si>
  <si>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</si>
  <si>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</si>
  <si>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</si>
  <si>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</si>
  <si>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Train MAE</t>
    <phoneticPr fontId="18" type="noConversion"/>
  </si>
  <si>
    <t>Train Accuracy</t>
    <phoneticPr fontId="18" type="noConversion"/>
  </si>
  <si>
    <t>Predict MAE</t>
    <phoneticPr fontId="18" type="noConversion"/>
  </si>
  <si>
    <t>Predict Accuracy</t>
    <phoneticPr fontId="18" type="noConversion"/>
  </si>
  <si>
    <t>Predict 2018 backfiled</t>
    <phoneticPr fontId="18" type="noConversion"/>
  </si>
  <si>
    <t>Predict 2018 backfiled lag 6</t>
    <phoneticPr fontId="18" type="noConversion"/>
  </si>
  <si>
    <t>Predict 2018 backfiled lag 12</t>
    <phoneticPr fontId="18" type="noConversion"/>
  </si>
  <si>
    <t xml:space="preserve">Predict 2018 Interpolated </t>
    <phoneticPr fontId="18" type="noConversion"/>
  </si>
  <si>
    <t>Boston</t>
    <phoneticPr fontId="18" type="noConversion"/>
  </si>
  <si>
    <t>Predict 2018 Interpolated lag 6</t>
    <phoneticPr fontId="18" type="noConversion"/>
  </si>
  <si>
    <t>Predict 2018 Interpolated lag 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</si>
</sst>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topLeftCell="A153" workbookViewId="0">
      <selection activeCell="B2" sqref="B2:B189"/>
    </sheetView>
  </sheetViews>
  <sheetFormatPr defaultRowHeight="14.25" x14ac:dyDescent="0.2"/>
  <cols>
    <col min="1" max="1" width="12.625" customWidth="1"/>
    <col min="3" max="3" width="15.875" customWidth="1"/>
  </cols>
  <sheetData>
    <row r="1" spans="1:8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33</v>
      </c>
    </row>
    <row r="2" spans="1:8" x14ac:dyDescent="0.2">
      <c r="A2" s="7">
        <v>38412</v>
      </c>
      <c r="B2">
        <v>179.4601299</v>
      </c>
      <c r="C2">
        <v>178.35200495945699</v>
      </c>
      <c r="F2">
        <v>182.329948533926</v>
      </c>
    </row>
    <row r="3" spans="1:8" x14ac:dyDescent="0.2">
      <c r="A3" s="7">
        <v>38443</v>
      </c>
      <c r="B3">
        <v>180.49317629999999</v>
      </c>
      <c r="C3">
        <v>177.943927982503</v>
      </c>
      <c r="F3">
        <v>181.37447868887699</v>
      </c>
    </row>
    <row r="4" spans="1:8" x14ac:dyDescent="0.2">
      <c r="A4" s="7">
        <v>38473</v>
      </c>
      <c r="B4">
        <v>180.71001330000001</v>
      </c>
      <c r="C4">
        <v>177.28487807543399</v>
      </c>
      <c r="F4">
        <v>179.87546467665999</v>
      </c>
    </row>
    <row r="5" spans="1:8" x14ac:dyDescent="0.2">
      <c r="A5" s="7">
        <v>38504</v>
      </c>
      <c r="B5">
        <v>180.0831173</v>
      </c>
      <c r="C5">
        <v>176.72643997296299</v>
      </c>
      <c r="F5">
        <v>178.86107907243101</v>
      </c>
    </row>
    <row r="6" spans="1:8" x14ac:dyDescent="0.2">
      <c r="A6" s="7">
        <v>38534</v>
      </c>
      <c r="B6">
        <v>180.01199500000001</v>
      </c>
      <c r="C6">
        <v>177.278150835796</v>
      </c>
      <c r="F6">
        <v>178.93711736770001</v>
      </c>
    </row>
    <row r="7" spans="1:8" x14ac:dyDescent="0.2">
      <c r="A7" s="7">
        <v>38565</v>
      </c>
      <c r="B7">
        <v>179.7009936</v>
      </c>
      <c r="C7">
        <v>177.014195874287</v>
      </c>
      <c r="F7">
        <v>177.16364590838299</v>
      </c>
    </row>
    <row r="8" spans="1:8" x14ac:dyDescent="0.2">
      <c r="A8" s="7">
        <v>38596</v>
      </c>
      <c r="B8">
        <v>180.1476471</v>
      </c>
      <c r="C8">
        <v>176.83164269809501</v>
      </c>
      <c r="D8">
        <v>178.862740984022</v>
      </c>
      <c r="F8">
        <v>176.30138546374499</v>
      </c>
      <c r="G8">
        <v>182.35716666586299</v>
      </c>
    </row>
    <row r="9" spans="1:8" x14ac:dyDescent="0.2">
      <c r="A9" s="7">
        <v>38626</v>
      </c>
      <c r="B9">
        <v>180.0129714</v>
      </c>
      <c r="C9">
        <v>180.97542672607</v>
      </c>
      <c r="D9">
        <v>178.208117599979</v>
      </c>
      <c r="F9">
        <v>177.88033464351099</v>
      </c>
      <c r="G9">
        <v>181.28024408249601</v>
      </c>
    </row>
    <row r="10" spans="1:8" x14ac:dyDescent="0.2">
      <c r="A10" s="7">
        <v>38657</v>
      </c>
      <c r="B10">
        <v>180.81195539999999</v>
      </c>
      <c r="C10">
        <v>181.56180650586899</v>
      </c>
      <c r="D10">
        <v>177.750484884038</v>
      </c>
      <c r="F10">
        <v>179.379866599428</v>
      </c>
      <c r="G10">
        <v>180.03070573790899</v>
      </c>
    </row>
    <row r="11" spans="1:8" x14ac:dyDescent="0.2">
      <c r="A11" s="7">
        <v>38687</v>
      </c>
      <c r="B11">
        <v>180.437704</v>
      </c>
      <c r="C11">
        <v>180.5257941898</v>
      </c>
      <c r="D11">
        <v>177.92020660803101</v>
      </c>
      <c r="F11">
        <v>177.840996253122</v>
      </c>
      <c r="G11">
        <v>179.356280305166</v>
      </c>
    </row>
    <row r="12" spans="1:8" x14ac:dyDescent="0.2">
      <c r="A12" s="7">
        <v>38718</v>
      </c>
      <c r="B12">
        <v>180.62697990000001</v>
      </c>
      <c r="C12">
        <v>176.66356857441301</v>
      </c>
      <c r="D12">
        <v>178.230130989684</v>
      </c>
      <c r="F12">
        <v>177.33382627644099</v>
      </c>
      <c r="G12">
        <v>178.65817961226699</v>
      </c>
    </row>
    <row r="13" spans="1:8" x14ac:dyDescent="0.2">
      <c r="A13" s="7">
        <v>38749</v>
      </c>
      <c r="B13">
        <v>179.54374730000001</v>
      </c>
      <c r="C13">
        <v>181.018716010638</v>
      </c>
      <c r="D13">
        <v>175.45536037180699</v>
      </c>
      <c r="F13">
        <v>178.27910655146599</v>
      </c>
      <c r="G13">
        <v>175.79777784413801</v>
      </c>
    </row>
    <row r="14" spans="1:8" x14ac:dyDescent="0.2">
      <c r="A14" s="7">
        <v>38777</v>
      </c>
      <c r="B14">
        <v>180.04994669999999</v>
      </c>
      <c r="C14">
        <v>180.87736673322399</v>
      </c>
      <c r="D14">
        <v>175.89873308680501</v>
      </c>
      <c r="E14">
        <v>175.66155876489799</v>
      </c>
      <c r="F14">
        <v>177.87725293872799</v>
      </c>
      <c r="G14">
        <v>174.80513087505</v>
      </c>
      <c r="H14">
        <v>180.917394928341</v>
      </c>
    </row>
    <row r="15" spans="1:8" x14ac:dyDescent="0.2">
      <c r="A15" s="7">
        <v>38808</v>
      </c>
      <c r="B15">
        <v>179.342073</v>
      </c>
      <c r="C15">
        <v>177.664820346114</v>
      </c>
      <c r="D15">
        <v>179.69931669207</v>
      </c>
      <c r="E15">
        <v>175.22501586161599</v>
      </c>
      <c r="F15">
        <v>177.12199434939501</v>
      </c>
      <c r="G15">
        <v>175.426436390443</v>
      </c>
      <c r="H15">
        <v>179.77635360957899</v>
      </c>
    </row>
    <row r="16" spans="1:8" x14ac:dyDescent="0.2">
      <c r="A16" s="7">
        <v>38838</v>
      </c>
      <c r="B16">
        <v>178.32559069999999</v>
      </c>
      <c r="C16">
        <v>178.14485164278901</v>
      </c>
      <c r="D16">
        <v>179.531658903535</v>
      </c>
      <c r="E16">
        <v>174.951765119139</v>
      </c>
      <c r="F16">
        <v>177.77712143098501</v>
      </c>
      <c r="G16">
        <v>176.22255606718099</v>
      </c>
      <c r="H16">
        <v>178.40281493929999</v>
      </c>
    </row>
    <row r="17" spans="1:8" x14ac:dyDescent="0.2">
      <c r="A17" s="7">
        <v>38869</v>
      </c>
      <c r="B17">
        <v>176.49503680000001</v>
      </c>
      <c r="C17">
        <v>178.65161208974001</v>
      </c>
      <c r="D17">
        <v>177.738410759603</v>
      </c>
      <c r="E17">
        <v>175.54664845769099</v>
      </c>
      <c r="F17">
        <v>177.98262443652101</v>
      </c>
      <c r="G17">
        <v>174.95531139451899</v>
      </c>
      <c r="H17">
        <v>177.48058939868301</v>
      </c>
    </row>
    <row r="18" spans="1:8" x14ac:dyDescent="0.2">
      <c r="A18" s="7">
        <v>38899</v>
      </c>
      <c r="B18">
        <v>175.60166580000001</v>
      </c>
      <c r="C18">
        <v>179.11396523110199</v>
      </c>
      <c r="D18">
        <v>174.586476563964</v>
      </c>
      <c r="E18">
        <v>175.61507252149201</v>
      </c>
      <c r="F18">
        <v>179.03540698700201</v>
      </c>
      <c r="G18">
        <v>174.196626200493</v>
      </c>
      <c r="H18">
        <v>176.32246461218699</v>
      </c>
    </row>
    <row r="19" spans="1:8" x14ac:dyDescent="0.2">
      <c r="A19" s="7">
        <v>38930</v>
      </c>
      <c r="B19">
        <v>174.9175597</v>
      </c>
      <c r="C19">
        <v>177.42683700568099</v>
      </c>
      <c r="D19">
        <v>179.23489619842701</v>
      </c>
      <c r="E19">
        <v>172.148127312192</v>
      </c>
      <c r="F19">
        <v>176.64489228307099</v>
      </c>
      <c r="G19">
        <v>175.42022129760099</v>
      </c>
      <c r="H19">
        <v>173.020464469682</v>
      </c>
    </row>
    <row r="20" spans="1:8" x14ac:dyDescent="0.2">
      <c r="A20" s="7">
        <v>38961</v>
      </c>
      <c r="B20">
        <v>173.84777209999999</v>
      </c>
      <c r="C20">
        <v>176.671575795189</v>
      </c>
      <c r="D20">
        <v>178.43294779061901</v>
      </c>
      <c r="E20">
        <v>172.88129803620899</v>
      </c>
      <c r="F20">
        <v>175.900160527553</v>
      </c>
      <c r="G20">
        <v>175.317181695671</v>
      </c>
      <c r="H20">
        <v>171.817181261922</v>
      </c>
    </row>
    <row r="21" spans="1:8" x14ac:dyDescent="0.2">
      <c r="A21" s="7">
        <v>38991</v>
      </c>
      <c r="B21">
        <v>173.73154389999999</v>
      </c>
      <c r="C21">
        <v>175.659974308865</v>
      </c>
      <c r="D21">
        <v>173.072939926663</v>
      </c>
      <c r="E21">
        <v>174.60238016033799</v>
      </c>
      <c r="F21">
        <v>174.897739588831</v>
      </c>
      <c r="G21">
        <v>173.70231025828801</v>
      </c>
      <c r="H21">
        <v>171.24801717512699</v>
      </c>
    </row>
    <row r="22" spans="1:8" x14ac:dyDescent="0.2">
      <c r="A22" s="7">
        <v>39022</v>
      </c>
      <c r="B22">
        <v>171.9112313</v>
      </c>
      <c r="C22">
        <v>174.82453795821999</v>
      </c>
      <c r="D22">
        <v>173.584284480707</v>
      </c>
      <c r="E22">
        <v>173.66028325452999</v>
      </c>
      <c r="F22">
        <v>174.38903506649501</v>
      </c>
      <c r="G22">
        <v>173.83800580233699</v>
      </c>
      <c r="H22">
        <v>170.651692030427</v>
      </c>
    </row>
    <row r="23" spans="1:8" x14ac:dyDescent="0.2">
      <c r="A23" s="7">
        <v>39052</v>
      </c>
      <c r="B23">
        <v>171.2878939</v>
      </c>
      <c r="C23">
        <v>173.879315303282</v>
      </c>
      <c r="D23">
        <v>174.11517667903999</v>
      </c>
      <c r="E23">
        <v>171.541503797632</v>
      </c>
      <c r="F23">
        <v>173.269990108884</v>
      </c>
      <c r="G23">
        <v>173.89037795402001</v>
      </c>
      <c r="H23">
        <v>168.77910622421899</v>
      </c>
    </row>
    <row r="24" spans="1:8" x14ac:dyDescent="0.2">
      <c r="A24" s="7">
        <v>39083</v>
      </c>
      <c r="B24">
        <v>170.57763660000001</v>
      </c>
      <c r="C24">
        <v>174.378557096918</v>
      </c>
      <c r="D24">
        <v>174.475960602783</v>
      </c>
      <c r="E24">
        <v>170.862824550081</v>
      </c>
      <c r="F24">
        <v>174.80229090238399</v>
      </c>
      <c r="G24">
        <v>174.76588092999901</v>
      </c>
      <c r="H24">
        <v>168.196464549632</v>
      </c>
    </row>
    <row r="25" spans="1:8" x14ac:dyDescent="0.2">
      <c r="A25" s="7">
        <v>39114</v>
      </c>
      <c r="B25">
        <v>171.28228300000001</v>
      </c>
      <c r="C25">
        <v>175.591672082694</v>
      </c>
      <c r="D25">
        <v>172.88003456686999</v>
      </c>
      <c r="E25">
        <v>176.190131329704</v>
      </c>
      <c r="F25">
        <v>175.40013929421499</v>
      </c>
      <c r="G25">
        <v>172.86971752702499</v>
      </c>
      <c r="H25">
        <v>169.161550802302</v>
      </c>
    </row>
    <row r="26" spans="1:8" x14ac:dyDescent="0.2">
      <c r="A26" s="7">
        <v>39142</v>
      </c>
      <c r="B26">
        <v>171.85133210000001</v>
      </c>
      <c r="C26">
        <v>174.81722775491701</v>
      </c>
      <c r="D26">
        <v>172.476106039054</v>
      </c>
      <c r="E26">
        <v>174.587606742931</v>
      </c>
      <c r="F26">
        <v>174.400689706355</v>
      </c>
      <c r="G26">
        <v>172.48714417329199</v>
      </c>
      <c r="H26">
        <v>168.84220452584401</v>
      </c>
    </row>
    <row r="27" spans="1:8" x14ac:dyDescent="0.2">
      <c r="A27" s="7">
        <v>39173</v>
      </c>
      <c r="B27">
        <v>171.6485931</v>
      </c>
      <c r="C27">
        <v>171.853274313963</v>
      </c>
      <c r="D27">
        <v>171.15485311468501</v>
      </c>
      <c r="E27">
        <v>169.244350823037</v>
      </c>
      <c r="F27">
        <v>173.75188852890301</v>
      </c>
      <c r="G27">
        <v>171.679773259531</v>
      </c>
      <c r="H27">
        <v>167.164446000884</v>
      </c>
    </row>
    <row r="28" spans="1:8" x14ac:dyDescent="0.2">
      <c r="A28" s="7">
        <v>39203</v>
      </c>
      <c r="B28">
        <v>170.9340291</v>
      </c>
      <c r="C28">
        <v>171.554476204841</v>
      </c>
      <c r="D28">
        <v>170.84527215022601</v>
      </c>
      <c r="E28">
        <v>169.940365304876</v>
      </c>
      <c r="F28">
        <v>171.98045415656301</v>
      </c>
      <c r="G28">
        <v>171.93394417024399</v>
      </c>
      <c r="H28">
        <v>167.850384663489</v>
      </c>
    </row>
    <row r="29" spans="1:8" x14ac:dyDescent="0.2">
      <c r="A29" s="7">
        <v>39234</v>
      </c>
      <c r="B29">
        <v>169.706883</v>
      </c>
      <c r="C29">
        <v>173.62022788161599</v>
      </c>
      <c r="D29">
        <v>169.829120407327</v>
      </c>
      <c r="E29">
        <v>170.14583749454599</v>
      </c>
      <c r="F29">
        <v>174.40477917331901</v>
      </c>
      <c r="G29">
        <v>171.55232768118699</v>
      </c>
      <c r="H29">
        <v>167.91890517919799</v>
      </c>
    </row>
    <row r="30" spans="1:8" x14ac:dyDescent="0.2">
      <c r="A30" s="7">
        <v>39264</v>
      </c>
      <c r="B30">
        <v>169.22891340000001</v>
      </c>
      <c r="C30">
        <v>172.767856172276</v>
      </c>
      <c r="D30">
        <v>171.786484862951</v>
      </c>
      <c r="E30">
        <v>170.480100725809</v>
      </c>
      <c r="F30">
        <v>173.466869046413</v>
      </c>
      <c r="G30">
        <v>172.900984027948</v>
      </c>
      <c r="H30">
        <v>168.90219246563299</v>
      </c>
    </row>
    <row r="31" spans="1:8" x14ac:dyDescent="0.2">
      <c r="A31" s="7">
        <v>39295</v>
      </c>
      <c r="B31">
        <v>167.98660509999999</v>
      </c>
      <c r="C31">
        <v>170.99942941328601</v>
      </c>
      <c r="D31">
        <v>171.69209468135301</v>
      </c>
      <c r="E31">
        <v>169.495400495354</v>
      </c>
      <c r="F31">
        <v>171.46623024408501</v>
      </c>
      <c r="G31">
        <v>172.806635308848</v>
      </c>
      <c r="H31">
        <v>168.25434272426901</v>
      </c>
    </row>
    <row r="32" spans="1:8" x14ac:dyDescent="0.2">
      <c r="A32" s="7">
        <v>39326</v>
      </c>
      <c r="B32">
        <v>168.04051509999999</v>
      </c>
      <c r="C32">
        <v>168.817378139705</v>
      </c>
      <c r="D32">
        <v>171.00819614584199</v>
      </c>
      <c r="E32">
        <v>169.553061530376</v>
      </c>
      <c r="F32">
        <v>169.14913546465499</v>
      </c>
      <c r="G32">
        <v>172.21784840249501</v>
      </c>
      <c r="H32">
        <v>168.516511918954</v>
      </c>
    </row>
    <row r="33" spans="1:8" x14ac:dyDescent="0.2">
      <c r="A33" s="7">
        <v>39356</v>
      </c>
      <c r="B33">
        <v>167.4124727</v>
      </c>
      <c r="C33">
        <v>167.669349112275</v>
      </c>
      <c r="D33">
        <v>167.72963216671101</v>
      </c>
      <c r="E33">
        <v>168.200587855191</v>
      </c>
      <c r="F33">
        <v>166.514444176219</v>
      </c>
      <c r="G33">
        <v>170.83679335295099</v>
      </c>
      <c r="H33">
        <v>168.30647517961501</v>
      </c>
    </row>
    <row r="34" spans="1:8" x14ac:dyDescent="0.2">
      <c r="A34" s="7">
        <v>39387</v>
      </c>
      <c r="B34">
        <v>166.9579411</v>
      </c>
      <c r="C34">
        <v>167.55211424362</v>
      </c>
      <c r="D34">
        <v>166.65190044012701</v>
      </c>
      <c r="E34">
        <v>168.305181360679</v>
      </c>
      <c r="F34">
        <v>166.250046058398</v>
      </c>
      <c r="G34">
        <v>167.713032119612</v>
      </c>
      <c r="H34">
        <v>168.93357577502499</v>
      </c>
    </row>
    <row r="35" spans="1:8" x14ac:dyDescent="0.2">
      <c r="A35" s="7">
        <v>39417</v>
      </c>
      <c r="B35">
        <v>165.5287573</v>
      </c>
      <c r="C35">
        <v>167.25258255295699</v>
      </c>
      <c r="D35">
        <v>168.34584938149101</v>
      </c>
      <c r="E35">
        <v>167.25695316232401</v>
      </c>
      <c r="F35">
        <v>165.57720787673401</v>
      </c>
      <c r="G35">
        <v>168.03814749259701</v>
      </c>
      <c r="H35">
        <v>168.74825140839999</v>
      </c>
    </row>
    <row r="36" spans="1:8" x14ac:dyDescent="0.2">
      <c r="A36" s="7">
        <v>39448</v>
      </c>
      <c r="B36">
        <v>164.75366450000001</v>
      </c>
      <c r="C36">
        <v>165.04449769622201</v>
      </c>
      <c r="D36">
        <v>166.89244510667299</v>
      </c>
      <c r="E36">
        <v>166.34979731151199</v>
      </c>
      <c r="F36">
        <v>163.301850466106</v>
      </c>
      <c r="G36">
        <v>166.97907564680199</v>
      </c>
      <c r="H36">
        <v>169.269399592203</v>
      </c>
    </row>
    <row r="37" spans="1:8" x14ac:dyDescent="0.2">
      <c r="A37" s="7">
        <v>39479</v>
      </c>
      <c r="B37">
        <v>163.53166450000001</v>
      </c>
      <c r="C37">
        <v>157.95940551835301</v>
      </c>
      <c r="D37">
        <v>164.727516426596</v>
      </c>
      <c r="E37">
        <v>166.24399053524701</v>
      </c>
      <c r="F37">
        <v>161.567428025894</v>
      </c>
      <c r="G37">
        <v>165.15056335056599</v>
      </c>
      <c r="H37">
        <v>168.92523969489099</v>
      </c>
    </row>
    <row r="38" spans="1:8" x14ac:dyDescent="0.2">
      <c r="A38" s="7">
        <v>39508</v>
      </c>
      <c r="B38">
        <v>162.22274160000001</v>
      </c>
      <c r="C38">
        <v>157.59520954614999</v>
      </c>
      <c r="D38">
        <v>162.76261560154401</v>
      </c>
      <c r="E38">
        <v>165.56616399060599</v>
      </c>
      <c r="F38">
        <v>159.88028390153599</v>
      </c>
      <c r="G38">
        <v>163.145111404934</v>
      </c>
      <c r="H38">
        <v>168.04903377157001</v>
      </c>
    </row>
    <row r="39" spans="1:8" x14ac:dyDescent="0.2">
      <c r="A39" s="7">
        <v>39539</v>
      </c>
      <c r="B39">
        <v>160.95293670000001</v>
      </c>
      <c r="C39">
        <v>156.46258034239301</v>
      </c>
      <c r="D39">
        <v>159.51758659927401</v>
      </c>
      <c r="E39">
        <v>163.23557499367001</v>
      </c>
      <c r="F39">
        <v>157.27327861891001</v>
      </c>
      <c r="G39">
        <v>159.61278297236899</v>
      </c>
      <c r="H39">
        <v>166.69552247857101</v>
      </c>
    </row>
    <row r="40" spans="1:8" x14ac:dyDescent="0.2">
      <c r="A40" s="7">
        <v>39569</v>
      </c>
      <c r="B40">
        <v>160.57682080000001</v>
      </c>
      <c r="C40">
        <v>157.010802025629</v>
      </c>
      <c r="D40">
        <v>160.660678496055</v>
      </c>
      <c r="E40">
        <v>161.61787772727499</v>
      </c>
      <c r="F40">
        <v>157.588600341671</v>
      </c>
      <c r="G40">
        <v>159.821995994513</v>
      </c>
      <c r="H40">
        <v>163.71254839376201</v>
      </c>
    </row>
    <row r="41" spans="1:8" x14ac:dyDescent="0.2">
      <c r="A41" s="7">
        <v>39600</v>
      </c>
      <c r="B41">
        <v>160.54699009999999</v>
      </c>
      <c r="C41">
        <v>157.921443058889</v>
      </c>
      <c r="D41">
        <v>161.02170347412701</v>
      </c>
      <c r="E41">
        <v>162.59798400934699</v>
      </c>
      <c r="F41">
        <v>157.504637775921</v>
      </c>
      <c r="G41">
        <v>159.29240198136901</v>
      </c>
      <c r="H41">
        <v>163.26993075888501</v>
      </c>
    </row>
    <row r="42" spans="1:8" x14ac:dyDescent="0.2">
      <c r="A42" s="7">
        <v>39630</v>
      </c>
      <c r="B42">
        <v>159.67370679999999</v>
      </c>
      <c r="C42">
        <v>158.08222385501199</v>
      </c>
      <c r="D42">
        <v>161.02192612947499</v>
      </c>
      <c r="E42">
        <v>160.609222151095</v>
      </c>
      <c r="F42">
        <v>158.16837723413801</v>
      </c>
      <c r="G42">
        <v>157.89709003515901</v>
      </c>
      <c r="H42">
        <v>161.671687792461</v>
      </c>
    </row>
    <row r="43" spans="1:8" x14ac:dyDescent="0.2">
      <c r="A43" s="7">
        <v>39661</v>
      </c>
      <c r="B43">
        <v>159.491739</v>
      </c>
      <c r="C43">
        <v>158.45038076238399</v>
      </c>
      <c r="D43">
        <v>154.60551093519001</v>
      </c>
      <c r="E43">
        <v>158.734198236542</v>
      </c>
      <c r="F43">
        <v>158.362658334305</v>
      </c>
      <c r="G43">
        <v>155.46117840097301</v>
      </c>
      <c r="H43">
        <v>160.132476662595</v>
      </c>
    </row>
    <row r="44" spans="1:8" x14ac:dyDescent="0.2">
      <c r="A44" s="7">
        <v>39692</v>
      </c>
      <c r="B44">
        <v>158.22054170000001</v>
      </c>
      <c r="C44">
        <v>156.655094264459</v>
      </c>
      <c r="D44">
        <v>153.75718929524999</v>
      </c>
      <c r="E44">
        <v>157.356151559696</v>
      </c>
      <c r="F44">
        <v>155.40804910655999</v>
      </c>
      <c r="G44">
        <v>153.807596068115</v>
      </c>
      <c r="H44">
        <v>158.54900055806399</v>
      </c>
    </row>
    <row r="45" spans="1:8" x14ac:dyDescent="0.2">
      <c r="A45" s="7">
        <v>39722</v>
      </c>
      <c r="B45">
        <v>157.43626449999999</v>
      </c>
      <c r="C45">
        <v>156.149865089993</v>
      </c>
      <c r="D45">
        <v>151.41208286090401</v>
      </c>
      <c r="E45">
        <v>153.52459009745999</v>
      </c>
      <c r="F45">
        <v>155.41756703273799</v>
      </c>
      <c r="G45">
        <v>151.208245868586</v>
      </c>
      <c r="H45">
        <v>155.05980930790099</v>
      </c>
    </row>
    <row r="46" spans="1:8" x14ac:dyDescent="0.2">
      <c r="A46" s="7">
        <v>39753</v>
      </c>
      <c r="B46">
        <v>154.84285990000001</v>
      </c>
      <c r="C46">
        <v>155.262658521421</v>
      </c>
      <c r="D46">
        <v>152.13886027330801</v>
      </c>
      <c r="E46">
        <v>155.31806370819601</v>
      </c>
      <c r="F46">
        <v>156.16378782827499</v>
      </c>
      <c r="G46">
        <v>151.54999672946499</v>
      </c>
      <c r="H46">
        <v>155.19878789127199</v>
      </c>
    </row>
    <row r="47" spans="1:8" x14ac:dyDescent="0.2">
      <c r="A47" s="7">
        <v>39783</v>
      </c>
      <c r="B47">
        <v>153.99848700000001</v>
      </c>
      <c r="C47">
        <v>151.252401570546</v>
      </c>
      <c r="D47">
        <v>151.49203897841801</v>
      </c>
      <c r="E47">
        <v>155.97469624880799</v>
      </c>
      <c r="F47">
        <v>151.71799068994099</v>
      </c>
      <c r="G47">
        <v>151.128152287446</v>
      </c>
      <c r="H47">
        <v>154.48794519864401</v>
      </c>
    </row>
    <row r="48" spans="1:8" x14ac:dyDescent="0.2">
      <c r="A48" s="7">
        <v>39814</v>
      </c>
      <c r="B48">
        <v>152.67683779999999</v>
      </c>
      <c r="C48">
        <v>148.119201629825</v>
      </c>
      <c r="D48">
        <v>151.43655523992101</v>
      </c>
      <c r="E48">
        <v>156.99562874070901</v>
      </c>
      <c r="F48">
        <v>150.90134042515501</v>
      </c>
      <c r="G48">
        <v>151.11746001698299</v>
      </c>
      <c r="H48">
        <v>154.10407821276601</v>
      </c>
    </row>
    <row r="49" spans="1:8" x14ac:dyDescent="0.2">
      <c r="A49" s="7">
        <v>39845</v>
      </c>
      <c r="B49">
        <v>151.90981719999999</v>
      </c>
      <c r="C49">
        <v>154.29796891639401</v>
      </c>
      <c r="D49">
        <v>152.06911109324</v>
      </c>
      <c r="E49">
        <v>154.45811986324</v>
      </c>
      <c r="F49">
        <v>150.19453861770501</v>
      </c>
      <c r="G49">
        <v>151.422046127675</v>
      </c>
      <c r="H49">
        <v>152.108781338912</v>
      </c>
    </row>
    <row r="50" spans="1:8" x14ac:dyDescent="0.2">
      <c r="A50" s="7">
        <v>39873</v>
      </c>
      <c r="B50">
        <v>149.6723442</v>
      </c>
      <c r="C50">
        <v>152.88003104040001</v>
      </c>
      <c r="D50">
        <v>151.89374978702199</v>
      </c>
      <c r="E50">
        <v>152.993147891267</v>
      </c>
      <c r="F50">
        <v>149.928368610831</v>
      </c>
      <c r="G50">
        <v>150.16106589851699</v>
      </c>
      <c r="H50">
        <v>150.82555430135801</v>
      </c>
    </row>
    <row r="51" spans="1:8" x14ac:dyDescent="0.2">
      <c r="A51" s="7">
        <v>39904</v>
      </c>
      <c r="B51">
        <v>148.79015100000001</v>
      </c>
      <c r="C51">
        <v>151.37478196621001</v>
      </c>
      <c r="D51">
        <v>149.93477662203</v>
      </c>
      <c r="E51">
        <v>150.536564945387</v>
      </c>
      <c r="F51">
        <v>149.093179228514</v>
      </c>
      <c r="G51">
        <v>150.41409723831299</v>
      </c>
      <c r="H51">
        <v>149.281102013007</v>
      </c>
    </row>
    <row r="52" spans="1:8" x14ac:dyDescent="0.2">
      <c r="A52" s="7">
        <v>39934</v>
      </c>
      <c r="B52">
        <v>149.1638193</v>
      </c>
      <c r="C52">
        <v>151.260553667408</v>
      </c>
      <c r="D52">
        <v>151.681541073657</v>
      </c>
      <c r="E52">
        <v>150.93220363389199</v>
      </c>
      <c r="F52">
        <v>150.356639641794</v>
      </c>
      <c r="G52">
        <v>152.61479168926999</v>
      </c>
      <c r="H52">
        <v>149.680356781689</v>
      </c>
    </row>
    <row r="53" spans="1:8" x14ac:dyDescent="0.2">
      <c r="A53" s="7">
        <v>39965</v>
      </c>
      <c r="B53">
        <v>150.8411888</v>
      </c>
      <c r="C53">
        <v>153.203953438616</v>
      </c>
      <c r="D53">
        <v>150.93439607428101</v>
      </c>
      <c r="E53">
        <v>148.698121843797</v>
      </c>
      <c r="F53">
        <v>154.734605671227</v>
      </c>
      <c r="G53">
        <v>151.83103342457699</v>
      </c>
      <c r="H53">
        <v>148.39266354754801</v>
      </c>
    </row>
    <row r="54" spans="1:8" x14ac:dyDescent="0.2">
      <c r="A54" s="7">
        <v>39995</v>
      </c>
      <c r="B54">
        <v>151.36879089999999</v>
      </c>
      <c r="C54">
        <v>154.74288684296701</v>
      </c>
      <c r="D54">
        <v>150.24414834010599</v>
      </c>
      <c r="E54">
        <v>149.122080207197</v>
      </c>
      <c r="F54">
        <v>153.25110061971199</v>
      </c>
      <c r="G54">
        <v>152.450584766746</v>
      </c>
      <c r="H54">
        <v>149.380002915673</v>
      </c>
    </row>
    <row r="55" spans="1:8" x14ac:dyDescent="0.2">
      <c r="A55" s="7">
        <v>40026</v>
      </c>
      <c r="B55">
        <v>152.3917514</v>
      </c>
      <c r="C55">
        <v>153.539477015156</v>
      </c>
      <c r="D55">
        <v>155.21817760697499</v>
      </c>
      <c r="E55">
        <v>149.69033289714801</v>
      </c>
      <c r="F55">
        <v>152.12517811474899</v>
      </c>
      <c r="G55">
        <v>151.369636035535</v>
      </c>
      <c r="H55">
        <v>150.10914060497601</v>
      </c>
    </row>
    <row r="56" spans="1:8" x14ac:dyDescent="0.2">
      <c r="A56" s="7">
        <v>40057</v>
      </c>
      <c r="B56">
        <v>152.8029851</v>
      </c>
      <c r="C56">
        <v>152.55163789753399</v>
      </c>
      <c r="D56">
        <v>154.09198539573899</v>
      </c>
      <c r="E56">
        <v>150.89461048632299</v>
      </c>
      <c r="F56">
        <v>152.15109536951999</v>
      </c>
      <c r="G56">
        <v>151.44657916623001</v>
      </c>
      <c r="H56">
        <v>150.445794631452</v>
      </c>
    </row>
    <row r="57" spans="1:8" x14ac:dyDescent="0.2">
      <c r="A57" s="7">
        <v>40087</v>
      </c>
      <c r="B57">
        <v>153.1455052</v>
      </c>
      <c r="C57">
        <v>151.817471171233</v>
      </c>
      <c r="D57">
        <v>153.11965934732399</v>
      </c>
      <c r="E57">
        <v>148.221404212051</v>
      </c>
      <c r="F57">
        <v>151.829945165662</v>
      </c>
      <c r="G57">
        <v>151.125560105668</v>
      </c>
      <c r="H57">
        <v>150.551556339575</v>
      </c>
    </row>
    <row r="58" spans="1:8" x14ac:dyDescent="0.2">
      <c r="A58" s="7">
        <v>40118</v>
      </c>
      <c r="B58">
        <v>154.0803769</v>
      </c>
      <c r="C58">
        <v>151.01771111447701</v>
      </c>
      <c r="D58">
        <v>153.35430134231501</v>
      </c>
      <c r="E58">
        <v>150.88087375409299</v>
      </c>
      <c r="F58">
        <v>151.80028288435599</v>
      </c>
      <c r="G58">
        <v>152.435186613844</v>
      </c>
      <c r="H58">
        <v>153.35622963383</v>
      </c>
    </row>
    <row r="59" spans="1:8" x14ac:dyDescent="0.2">
      <c r="A59" s="7">
        <v>40148</v>
      </c>
      <c r="B59">
        <v>154.83565540000001</v>
      </c>
      <c r="C59">
        <v>150.79542830298399</v>
      </c>
      <c r="D59">
        <v>153.93843242807301</v>
      </c>
      <c r="E59">
        <v>152.70373905351599</v>
      </c>
      <c r="F59">
        <v>152.41069745230101</v>
      </c>
      <c r="G59">
        <v>155.110895517903</v>
      </c>
      <c r="H59">
        <v>154.791897972068</v>
      </c>
    </row>
    <row r="60" spans="1:8" x14ac:dyDescent="0.2">
      <c r="A60" s="7">
        <v>40179</v>
      </c>
      <c r="B60">
        <v>154.9785473</v>
      </c>
      <c r="C60">
        <v>150.84664419336801</v>
      </c>
      <c r="D60">
        <v>156.13932673393899</v>
      </c>
      <c r="E60">
        <v>152.246757134181</v>
      </c>
      <c r="F60">
        <v>155.72395280769899</v>
      </c>
      <c r="G60">
        <v>153.96162100180899</v>
      </c>
      <c r="H60">
        <v>156.04508186877101</v>
      </c>
    </row>
    <row r="61" spans="1:8" x14ac:dyDescent="0.2">
      <c r="A61" s="7">
        <v>40210</v>
      </c>
      <c r="B61">
        <v>154.73334560000001</v>
      </c>
      <c r="C61">
        <v>152.91162513497201</v>
      </c>
      <c r="D61">
        <v>153.57288687480099</v>
      </c>
      <c r="E61">
        <v>155.82781972644301</v>
      </c>
      <c r="F61">
        <v>153.48608254634399</v>
      </c>
      <c r="G61">
        <v>152.695745309855</v>
      </c>
      <c r="H61">
        <v>154.19609128208299</v>
      </c>
    </row>
    <row r="62" spans="1:8" x14ac:dyDescent="0.2">
      <c r="A62" s="7">
        <v>40238</v>
      </c>
      <c r="B62">
        <v>155.61786179999999</v>
      </c>
      <c r="C62">
        <v>152.28374140524701</v>
      </c>
      <c r="D62">
        <v>153.39647869625401</v>
      </c>
      <c r="E62">
        <v>155.27082026433399</v>
      </c>
      <c r="F62">
        <v>151.91809408016201</v>
      </c>
      <c r="G62">
        <v>153.148799116741</v>
      </c>
      <c r="H62">
        <v>154.350662983017</v>
      </c>
    </row>
    <row r="63" spans="1:8" x14ac:dyDescent="0.2">
      <c r="A63" s="7">
        <v>40269</v>
      </c>
      <c r="B63">
        <v>156.039694</v>
      </c>
      <c r="C63">
        <v>152.861963618526</v>
      </c>
      <c r="D63">
        <v>152.28267127529799</v>
      </c>
      <c r="E63">
        <v>154.793350508619</v>
      </c>
      <c r="F63">
        <v>152.77227290074799</v>
      </c>
      <c r="G63">
        <v>153.17963182448901</v>
      </c>
      <c r="H63">
        <v>154.20019568089501</v>
      </c>
    </row>
    <row r="64" spans="1:8" x14ac:dyDescent="0.2">
      <c r="A64" s="7">
        <v>40299</v>
      </c>
      <c r="B64">
        <v>156.41059799999999</v>
      </c>
      <c r="C64">
        <v>151.742317531856</v>
      </c>
      <c r="D64">
        <v>151.50638328602801</v>
      </c>
      <c r="E64">
        <v>154.87583127178701</v>
      </c>
      <c r="F64">
        <v>151.706005450601</v>
      </c>
      <c r="G64">
        <v>153.20645710941901</v>
      </c>
      <c r="H64">
        <v>154.620512786266</v>
      </c>
    </row>
    <row r="65" spans="1:8" x14ac:dyDescent="0.2">
      <c r="A65" s="7">
        <v>40330</v>
      </c>
      <c r="B65">
        <v>155.7255481</v>
      </c>
      <c r="C65">
        <v>151.64713610682699</v>
      </c>
      <c r="D65">
        <v>150.859632049857</v>
      </c>
      <c r="E65">
        <v>153.850196109546</v>
      </c>
      <c r="F65">
        <v>151.974422126777</v>
      </c>
      <c r="G65">
        <v>153.66043643830201</v>
      </c>
      <c r="H65">
        <v>155.11534344054601</v>
      </c>
    </row>
    <row r="66" spans="1:8" x14ac:dyDescent="0.2">
      <c r="A66" s="7">
        <v>40360</v>
      </c>
      <c r="B66">
        <v>155.2669114</v>
      </c>
      <c r="C66">
        <v>150.97626131440401</v>
      </c>
      <c r="D66">
        <v>152.52939379463999</v>
      </c>
      <c r="E66">
        <v>155.47973703736699</v>
      </c>
      <c r="F66">
        <v>151.750135056527</v>
      </c>
      <c r="G66">
        <v>156.721509794561</v>
      </c>
      <c r="H66">
        <v>154.20819823062499</v>
      </c>
    </row>
    <row r="67" spans="1:8" x14ac:dyDescent="0.2">
      <c r="A67" s="7">
        <v>40391</v>
      </c>
      <c r="B67">
        <v>154.50544869999999</v>
      </c>
      <c r="C67">
        <v>150.107959743197</v>
      </c>
      <c r="D67">
        <v>153.619192768825</v>
      </c>
      <c r="E67">
        <v>152.46531824562001</v>
      </c>
      <c r="F67">
        <v>150.899626786303</v>
      </c>
      <c r="G67">
        <v>153.742352086838</v>
      </c>
      <c r="H67">
        <v>152.47463533561699</v>
      </c>
    </row>
    <row r="68" spans="1:8" x14ac:dyDescent="0.2">
      <c r="A68" s="7">
        <v>40422</v>
      </c>
      <c r="B68">
        <v>153.38790320000001</v>
      </c>
      <c r="C68">
        <v>149.476181243893</v>
      </c>
      <c r="D68">
        <v>152.38058936411801</v>
      </c>
      <c r="E68">
        <v>152.80083458997601</v>
      </c>
      <c r="F68">
        <v>150.65379795115101</v>
      </c>
      <c r="G68">
        <v>151.40154374524201</v>
      </c>
      <c r="H68">
        <v>152.685396179273</v>
      </c>
    </row>
    <row r="69" spans="1:8" x14ac:dyDescent="0.2">
      <c r="A69" s="7">
        <v>40452</v>
      </c>
      <c r="B69">
        <v>152.99944959999999</v>
      </c>
      <c r="C69">
        <v>151.86801510032501</v>
      </c>
      <c r="D69">
        <v>151.91527417889</v>
      </c>
      <c r="E69">
        <v>151.68598074821301</v>
      </c>
      <c r="F69">
        <v>149.88000281963599</v>
      </c>
      <c r="G69">
        <v>151.63452695597601</v>
      </c>
      <c r="H69">
        <v>152.431876550054</v>
      </c>
    </row>
    <row r="70" spans="1:8" x14ac:dyDescent="0.2">
      <c r="A70" s="7">
        <v>40483</v>
      </c>
      <c r="B70">
        <v>153.06505749999999</v>
      </c>
      <c r="C70">
        <v>152.03822287188001</v>
      </c>
      <c r="D70">
        <v>150.994469724651</v>
      </c>
      <c r="E70">
        <v>151.032505931397</v>
      </c>
      <c r="F70">
        <v>151.282777415586</v>
      </c>
      <c r="G70">
        <v>150.77568427835999</v>
      </c>
      <c r="H70">
        <v>152.265433140158</v>
      </c>
    </row>
    <row r="71" spans="1:8" x14ac:dyDescent="0.2">
      <c r="A71" s="7">
        <v>40513</v>
      </c>
      <c r="B71">
        <v>153.7041036</v>
      </c>
      <c r="C71">
        <v>153.70108887078499</v>
      </c>
      <c r="D71">
        <v>152.07275645408501</v>
      </c>
      <c r="E71">
        <v>149.92389956574701</v>
      </c>
      <c r="F71">
        <v>154.58542451348001</v>
      </c>
      <c r="G71">
        <v>151.68050897105601</v>
      </c>
      <c r="H71">
        <v>151.903788655537</v>
      </c>
    </row>
    <row r="72" spans="1:8" x14ac:dyDescent="0.2">
      <c r="A72" s="7">
        <v>40544</v>
      </c>
      <c r="B72">
        <v>154.20622950000001</v>
      </c>
      <c r="C72">
        <v>153.04128122287401</v>
      </c>
      <c r="D72">
        <v>151.97519529175</v>
      </c>
      <c r="E72">
        <v>151.109813304488</v>
      </c>
      <c r="F72">
        <v>154.935348844424</v>
      </c>
      <c r="G72">
        <v>151.873668101557</v>
      </c>
      <c r="H72">
        <v>154.15043954779901</v>
      </c>
    </row>
    <row r="73" spans="1:8" x14ac:dyDescent="0.2">
      <c r="A73" s="7">
        <v>40575</v>
      </c>
      <c r="B73">
        <v>153.24099630000001</v>
      </c>
      <c r="C73">
        <v>155.33880926585499</v>
      </c>
      <c r="D73">
        <v>150.830839736814</v>
      </c>
      <c r="E73">
        <v>152.55992837551199</v>
      </c>
      <c r="F73">
        <v>154.92550649247599</v>
      </c>
      <c r="G73">
        <v>151.11354682553099</v>
      </c>
      <c r="H73">
        <v>151.830595337608</v>
      </c>
    </row>
    <row r="74" spans="1:8" x14ac:dyDescent="0.2">
      <c r="A74" s="7">
        <v>40603</v>
      </c>
      <c r="B74">
        <v>151.3800397</v>
      </c>
      <c r="C74">
        <v>154.600467823385</v>
      </c>
      <c r="D74">
        <v>150.240752253713</v>
      </c>
      <c r="E74">
        <v>151.289908476297</v>
      </c>
      <c r="F74">
        <v>153.09178402987101</v>
      </c>
      <c r="G74">
        <v>150.84043479885801</v>
      </c>
      <c r="H74">
        <v>150.16009083386299</v>
      </c>
    </row>
    <row r="75" spans="1:8" x14ac:dyDescent="0.2">
      <c r="A75" s="7">
        <v>40634</v>
      </c>
      <c r="B75">
        <v>149.2373432</v>
      </c>
      <c r="C75">
        <v>151.63778361542799</v>
      </c>
      <c r="D75">
        <v>151.82266108204499</v>
      </c>
      <c r="E75">
        <v>150.15256873944099</v>
      </c>
      <c r="F75">
        <v>152.92702423512901</v>
      </c>
      <c r="G75">
        <v>150.15192476120399</v>
      </c>
      <c r="H75">
        <v>149.993969927547</v>
      </c>
    </row>
    <row r="76" spans="1:8" x14ac:dyDescent="0.2">
      <c r="A76" s="7">
        <v>40664</v>
      </c>
      <c r="B76">
        <v>151.17641370000001</v>
      </c>
      <c r="C76">
        <v>151.90200825901701</v>
      </c>
      <c r="D76">
        <v>151.51724821268601</v>
      </c>
      <c r="E76">
        <v>150.019639316873</v>
      </c>
      <c r="F76">
        <v>152.75132981753899</v>
      </c>
      <c r="G76">
        <v>151.30798940195601</v>
      </c>
      <c r="H76">
        <v>149.98372669539501</v>
      </c>
    </row>
    <row r="77" spans="1:8" x14ac:dyDescent="0.2">
      <c r="A77" s="7">
        <v>40695</v>
      </c>
      <c r="B77">
        <v>152.32833339999999</v>
      </c>
      <c r="C77">
        <v>151.95387124360701</v>
      </c>
      <c r="D77">
        <v>151.085385892521</v>
      </c>
      <c r="E77">
        <v>151.482531603398</v>
      </c>
      <c r="F77">
        <v>152.852710228202</v>
      </c>
      <c r="G77">
        <v>153.248187475393</v>
      </c>
      <c r="H77">
        <v>150.88092247698501</v>
      </c>
    </row>
    <row r="78" spans="1:8" x14ac:dyDescent="0.2">
      <c r="A78" s="7">
        <v>40725</v>
      </c>
      <c r="B78">
        <v>152.1599004</v>
      </c>
      <c r="C78">
        <v>152.473171589907</v>
      </c>
      <c r="D78">
        <v>151.209783844382</v>
      </c>
      <c r="E78">
        <v>152.135173720734</v>
      </c>
      <c r="F78">
        <v>153.99233598739201</v>
      </c>
      <c r="G78">
        <v>153.037466984362</v>
      </c>
      <c r="H78">
        <v>151.45154309597501</v>
      </c>
    </row>
    <row r="79" spans="1:8" x14ac:dyDescent="0.2">
      <c r="A79" s="7">
        <v>40756</v>
      </c>
      <c r="B79">
        <v>151.78597429999999</v>
      </c>
      <c r="C79">
        <v>151.36455765277799</v>
      </c>
      <c r="D79">
        <v>152.93573325034899</v>
      </c>
      <c r="E79">
        <v>151.29308114565401</v>
      </c>
      <c r="F79">
        <v>152.31347817830201</v>
      </c>
      <c r="G79">
        <v>152.23862009806999</v>
      </c>
      <c r="H79">
        <v>151.050095238766</v>
      </c>
    </row>
    <row r="80" spans="1:8" x14ac:dyDescent="0.2">
      <c r="A80" s="7">
        <v>40787</v>
      </c>
      <c r="B80">
        <v>151.60873330000001</v>
      </c>
      <c r="C80">
        <v>151.18828626044601</v>
      </c>
      <c r="D80">
        <v>152.029132995309</v>
      </c>
      <c r="E80">
        <v>151.003011202636</v>
      </c>
      <c r="F80">
        <v>152.42726170215099</v>
      </c>
      <c r="G80">
        <v>150.47212627805399</v>
      </c>
      <c r="H80">
        <v>150.91569871473101</v>
      </c>
    </row>
    <row r="81" spans="1:8" x14ac:dyDescent="0.2">
      <c r="A81" s="7">
        <v>40817</v>
      </c>
      <c r="B81">
        <v>151.6091581</v>
      </c>
      <c r="C81">
        <v>154.92561676124501</v>
      </c>
      <c r="D81">
        <v>148.155814656318</v>
      </c>
      <c r="E81">
        <v>151.54894966879999</v>
      </c>
      <c r="F81">
        <v>152.836404373926</v>
      </c>
      <c r="G81">
        <v>150.22713362062601</v>
      </c>
      <c r="H81">
        <v>150.374226336155</v>
      </c>
    </row>
    <row r="82" spans="1:8" x14ac:dyDescent="0.2">
      <c r="A82" s="7">
        <v>40848</v>
      </c>
      <c r="B82">
        <v>150.8114927</v>
      </c>
      <c r="C82">
        <v>155.09855093707901</v>
      </c>
      <c r="D82">
        <v>149.65595226635099</v>
      </c>
      <c r="E82">
        <v>150.980608087544</v>
      </c>
      <c r="F82">
        <v>153.50250194095901</v>
      </c>
      <c r="G82">
        <v>151.00461144923801</v>
      </c>
      <c r="H82">
        <v>150.92510281006801</v>
      </c>
    </row>
    <row r="83" spans="1:8" x14ac:dyDescent="0.2">
      <c r="A83" s="7">
        <v>40878</v>
      </c>
      <c r="B83">
        <v>149.83010279999999</v>
      </c>
      <c r="C83">
        <v>155.562793730317</v>
      </c>
      <c r="D83">
        <v>151.125351900813</v>
      </c>
      <c r="E83">
        <v>149.13007942687199</v>
      </c>
      <c r="F83">
        <v>154.56382644803699</v>
      </c>
      <c r="G83">
        <v>151.50153307540799</v>
      </c>
      <c r="H83">
        <v>151.33728550907401</v>
      </c>
    </row>
    <row r="84" spans="1:8" x14ac:dyDescent="0.2">
      <c r="A84" s="7">
        <v>40909</v>
      </c>
      <c r="B84">
        <v>149.91761439999999</v>
      </c>
      <c r="C84">
        <v>155.61123328899799</v>
      </c>
      <c r="D84">
        <v>151.65163195705901</v>
      </c>
      <c r="E84">
        <v>149.05910032118999</v>
      </c>
      <c r="F84">
        <v>155.017063547829</v>
      </c>
      <c r="G84">
        <v>152.505165669815</v>
      </c>
      <c r="H84">
        <v>151.41673340843499</v>
      </c>
    </row>
    <row r="85" spans="1:8" x14ac:dyDescent="0.2">
      <c r="A85" s="7">
        <v>40940</v>
      </c>
      <c r="B85">
        <v>149.59652370000001</v>
      </c>
      <c r="C85">
        <v>152.029905452397</v>
      </c>
      <c r="D85">
        <v>150.82977636429601</v>
      </c>
      <c r="E85">
        <v>152.20315044067399</v>
      </c>
      <c r="F85">
        <v>154.19148880455799</v>
      </c>
      <c r="G85">
        <v>151.69821748650901</v>
      </c>
      <c r="H85">
        <v>150.521260246965</v>
      </c>
    </row>
    <row r="86" spans="1:8" x14ac:dyDescent="0.2">
      <c r="A86" s="7">
        <v>40969</v>
      </c>
      <c r="B86">
        <v>149.6269484</v>
      </c>
      <c r="C86">
        <v>153.19299513907501</v>
      </c>
      <c r="D86">
        <v>151.59318653943299</v>
      </c>
      <c r="E86">
        <v>151.40369871758799</v>
      </c>
      <c r="F86">
        <v>155.348295248336</v>
      </c>
      <c r="G86">
        <v>152.51051795749399</v>
      </c>
      <c r="H86">
        <v>149.69287423015999</v>
      </c>
    </row>
    <row r="87" spans="1:8" x14ac:dyDescent="0.2">
      <c r="A87" s="7">
        <v>41000</v>
      </c>
      <c r="B87">
        <v>148.97572059999999</v>
      </c>
      <c r="C87">
        <v>153.73675448443001</v>
      </c>
      <c r="D87">
        <v>155.53576123889701</v>
      </c>
      <c r="E87">
        <v>148.38816334553499</v>
      </c>
      <c r="F87">
        <v>155.75225082903901</v>
      </c>
      <c r="G87">
        <v>153.23331024531501</v>
      </c>
      <c r="H87">
        <v>149.655378754342</v>
      </c>
    </row>
    <row r="88" spans="1:8" x14ac:dyDescent="0.2">
      <c r="A88" s="7">
        <v>41030</v>
      </c>
      <c r="B88">
        <v>150.6635034</v>
      </c>
      <c r="C88">
        <v>152.70031261513299</v>
      </c>
      <c r="D88">
        <v>155.959283021571</v>
      </c>
      <c r="E88">
        <v>150.39323022161301</v>
      </c>
      <c r="F88">
        <v>154.421834230607</v>
      </c>
      <c r="G88">
        <v>154.273430554985</v>
      </c>
      <c r="H88">
        <v>150.80543460614999</v>
      </c>
    </row>
    <row r="89" spans="1:8" x14ac:dyDescent="0.2">
      <c r="A89" s="7">
        <v>41061</v>
      </c>
      <c r="B89">
        <v>152.27623180000001</v>
      </c>
      <c r="C89">
        <v>152.249028714552</v>
      </c>
      <c r="D89">
        <v>156.58833704345301</v>
      </c>
      <c r="E89">
        <v>152.55924241424</v>
      </c>
      <c r="F89">
        <v>154.506208268845</v>
      </c>
      <c r="G89">
        <v>155.64452011988001</v>
      </c>
      <c r="H89">
        <v>151.847741579667</v>
      </c>
    </row>
    <row r="90" spans="1:8" x14ac:dyDescent="0.2">
      <c r="A90" s="7">
        <v>41091</v>
      </c>
      <c r="B90">
        <v>153.64543879999999</v>
      </c>
      <c r="C90">
        <v>155.015942406059</v>
      </c>
      <c r="D90">
        <v>157.58705784692299</v>
      </c>
      <c r="E90">
        <v>153.20735018250801</v>
      </c>
      <c r="F90">
        <v>154.13369671846101</v>
      </c>
      <c r="G90">
        <v>156.07316262320001</v>
      </c>
      <c r="H90">
        <v>153.052704843269</v>
      </c>
    </row>
    <row r="91" spans="1:8" x14ac:dyDescent="0.2">
      <c r="A91" s="7">
        <v>41122</v>
      </c>
      <c r="B91">
        <v>154.6419124</v>
      </c>
      <c r="C91">
        <v>155.13899967923899</v>
      </c>
      <c r="D91">
        <v>155.888345049658</v>
      </c>
      <c r="E91">
        <v>153.03631101563701</v>
      </c>
      <c r="F91">
        <v>153.98394149474399</v>
      </c>
      <c r="G91">
        <v>155.67825038870799</v>
      </c>
      <c r="H91">
        <v>153.19058654732399</v>
      </c>
    </row>
    <row r="92" spans="1:8" x14ac:dyDescent="0.2">
      <c r="A92" s="7">
        <v>41153</v>
      </c>
      <c r="B92">
        <v>154.62965489999999</v>
      </c>
      <c r="C92">
        <v>154.85449525662801</v>
      </c>
      <c r="D92">
        <v>157.356087647316</v>
      </c>
      <c r="E92">
        <v>154.45679923563401</v>
      </c>
      <c r="F92">
        <v>154.350159118222</v>
      </c>
      <c r="G92">
        <v>156.94347717032099</v>
      </c>
      <c r="H92">
        <v>154.45459036985301</v>
      </c>
    </row>
    <row r="93" spans="1:8" x14ac:dyDescent="0.2">
      <c r="A93" s="7">
        <v>41183</v>
      </c>
      <c r="B93">
        <v>154.22107059999999</v>
      </c>
      <c r="C93">
        <v>154.41824540073301</v>
      </c>
      <c r="D93">
        <v>158.34788439156901</v>
      </c>
      <c r="E93">
        <v>157.04930150133899</v>
      </c>
      <c r="F93">
        <v>153.64953571855199</v>
      </c>
      <c r="G93">
        <v>158.253544838561</v>
      </c>
      <c r="H93">
        <v>155.09831418622201</v>
      </c>
    </row>
    <row r="94" spans="1:8" x14ac:dyDescent="0.2">
      <c r="A94" s="7">
        <v>41214</v>
      </c>
      <c r="B94">
        <v>154.28037710000001</v>
      </c>
      <c r="C94">
        <v>154.23155136898899</v>
      </c>
      <c r="D94">
        <v>157.13797644286601</v>
      </c>
      <c r="E94">
        <v>157.68525482286401</v>
      </c>
      <c r="F94">
        <v>153.54106998948299</v>
      </c>
      <c r="G94">
        <v>157.24054324154301</v>
      </c>
      <c r="H94">
        <v>156.23602509843599</v>
      </c>
    </row>
    <row r="95" spans="1:8" x14ac:dyDescent="0.2">
      <c r="A95" s="7">
        <v>41244</v>
      </c>
      <c r="B95">
        <v>155.2750207</v>
      </c>
      <c r="C95">
        <v>154.36147900924601</v>
      </c>
      <c r="D95">
        <v>157.70521796648899</v>
      </c>
      <c r="E95">
        <v>158.388251252576</v>
      </c>
      <c r="F95">
        <v>153.88821384688001</v>
      </c>
      <c r="G95">
        <v>157.90420404154199</v>
      </c>
      <c r="H95">
        <v>157.412878869661</v>
      </c>
    </row>
    <row r="96" spans="1:8" x14ac:dyDescent="0.2">
      <c r="A96" s="7">
        <v>41275</v>
      </c>
      <c r="B96">
        <v>155.99943769999999</v>
      </c>
      <c r="C96">
        <v>154.468478745315</v>
      </c>
      <c r="D96">
        <v>161.17533804016</v>
      </c>
      <c r="E96">
        <v>159.96984387488499</v>
      </c>
      <c r="F96">
        <v>156.01537487685101</v>
      </c>
      <c r="G96">
        <v>158.346270916799</v>
      </c>
      <c r="H96">
        <v>158.50910838508901</v>
      </c>
    </row>
    <row r="97" spans="1:8" x14ac:dyDescent="0.2">
      <c r="A97" s="7">
        <v>41306</v>
      </c>
      <c r="B97">
        <v>157.32580160000001</v>
      </c>
      <c r="C97">
        <v>159.808424063529</v>
      </c>
      <c r="D97">
        <v>159.90634403707799</v>
      </c>
      <c r="E97">
        <v>162.17839555864401</v>
      </c>
      <c r="F97">
        <v>157.35737558136799</v>
      </c>
      <c r="G97">
        <v>158.62362896605899</v>
      </c>
      <c r="H97">
        <v>158.504953615566</v>
      </c>
    </row>
    <row r="98" spans="1:8" x14ac:dyDescent="0.2">
      <c r="A98" s="7">
        <v>41334</v>
      </c>
      <c r="B98">
        <v>159.10564120000001</v>
      </c>
      <c r="C98">
        <v>160.41125041613299</v>
      </c>
      <c r="D98">
        <v>160.09026377708301</v>
      </c>
      <c r="E98">
        <v>163.737868238381</v>
      </c>
      <c r="F98">
        <v>158.10387578148701</v>
      </c>
      <c r="G98">
        <v>159.741327420722</v>
      </c>
      <c r="H98">
        <v>160.25269161352</v>
      </c>
    </row>
    <row r="99" spans="1:8" x14ac:dyDescent="0.2">
      <c r="A99" s="7">
        <v>41365</v>
      </c>
      <c r="B99">
        <v>160.63616350000001</v>
      </c>
      <c r="C99">
        <v>160.17490527093801</v>
      </c>
      <c r="D99">
        <v>159.72678615522199</v>
      </c>
      <c r="E99">
        <v>164.525751572378</v>
      </c>
      <c r="F99">
        <v>158.357650250191</v>
      </c>
      <c r="G99">
        <v>159.92443410191601</v>
      </c>
      <c r="H99">
        <v>161.716425050483</v>
      </c>
    </row>
    <row r="100" spans="1:8" x14ac:dyDescent="0.2">
      <c r="A100" s="7">
        <v>41395</v>
      </c>
      <c r="B100">
        <v>161.64172809999999</v>
      </c>
      <c r="C100">
        <v>160.567185635285</v>
      </c>
      <c r="D100">
        <v>159.48563616280501</v>
      </c>
      <c r="E100">
        <v>163.65948272220999</v>
      </c>
      <c r="F100">
        <v>159.82552608023599</v>
      </c>
      <c r="G100">
        <v>160.30345780371701</v>
      </c>
      <c r="H100">
        <v>161.76848881783499</v>
      </c>
    </row>
    <row r="101" spans="1:8" x14ac:dyDescent="0.2">
      <c r="A101" s="7">
        <v>41426</v>
      </c>
      <c r="B101">
        <v>162.54582160000001</v>
      </c>
      <c r="C101">
        <v>163.158948173195</v>
      </c>
      <c r="D101">
        <v>159.71111128959001</v>
      </c>
      <c r="E101">
        <v>165.13514785406201</v>
      </c>
      <c r="F101">
        <v>163.86969981461499</v>
      </c>
      <c r="G101">
        <v>161.21152893171899</v>
      </c>
      <c r="H101">
        <v>163.438243857858</v>
      </c>
    </row>
    <row r="102" spans="1:8" x14ac:dyDescent="0.2">
      <c r="A102" s="7">
        <v>41456</v>
      </c>
      <c r="B102">
        <v>163.5689716</v>
      </c>
      <c r="C102">
        <v>168.18651065261699</v>
      </c>
      <c r="D102">
        <v>160.98917081005001</v>
      </c>
      <c r="E102">
        <v>167.96573821691399</v>
      </c>
      <c r="F102">
        <v>167.279452363269</v>
      </c>
      <c r="G102">
        <v>163.531769823188</v>
      </c>
      <c r="H102">
        <v>164.53636493372801</v>
      </c>
    </row>
    <row r="103" spans="1:8" x14ac:dyDescent="0.2">
      <c r="A103" s="7">
        <v>41487</v>
      </c>
      <c r="B103">
        <v>164.8159962</v>
      </c>
      <c r="C103">
        <v>168.30568822465301</v>
      </c>
      <c r="D103">
        <v>165.58706014744899</v>
      </c>
      <c r="E103">
        <v>165.94134321278699</v>
      </c>
      <c r="F103">
        <v>168.746472310869</v>
      </c>
      <c r="G103">
        <v>164.37302789773699</v>
      </c>
      <c r="H103">
        <v>164.59575141558901</v>
      </c>
    </row>
    <row r="104" spans="1:8" x14ac:dyDescent="0.2">
      <c r="A104" s="7">
        <v>41518</v>
      </c>
      <c r="B104">
        <v>166.5175868</v>
      </c>
      <c r="C104">
        <v>168.57379882229699</v>
      </c>
      <c r="D104">
        <v>166.06350534399701</v>
      </c>
      <c r="E104">
        <v>166.71602223471999</v>
      </c>
      <c r="F104">
        <v>170.19500009028999</v>
      </c>
      <c r="G104">
        <v>164.89837411335699</v>
      </c>
      <c r="H104">
        <v>166.35155667447901</v>
      </c>
    </row>
    <row r="105" spans="1:8" x14ac:dyDescent="0.2">
      <c r="A105" s="7">
        <v>41548</v>
      </c>
      <c r="B105">
        <v>167.6781685</v>
      </c>
      <c r="C105">
        <v>167.37245344280799</v>
      </c>
      <c r="D105">
        <v>166.29959114243701</v>
      </c>
      <c r="E105">
        <v>166.498852077408</v>
      </c>
      <c r="F105">
        <v>168.37722301235701</v>
      </c>
      <c r="G105">
        <v>165.61481010981799</v>
      </c>
      <c r="H105">
        <v>167.12660511258599</v>
      </c>
    </row>
    <row r="106" spans="1:8" x14ac:dyDescent="0.2">
      <c r="A106" s="7">
        <v>41579</v>
      </c>
      <c r="B106">
        <v>169.47193189999999</v>
      </c>
      <c r="C106">
        <v>168.29581798764301</v>
      </c>
      <c r="D106">
        <v>166.47177366573499</v>
      </c>
      <c r="E106">
        <v>166.29273824412601</v>
      </c>
      <c r="F106">
        <v>169.469322692894</v>
      </c>
      <c r="G106">
        <v>166.72477552378299</v>
      </c>
      <c r="H106">
        <v>167.97450409673101</v>
      </c>
    </row>
    <row r="107" spans="1:8" x14ac:dyDescent="0.2">
      <c r="A107" s="7">
        <v>41609</v>
      </c>
      <c r="B107">
        <v>170.30505650000001</v>
      </c>
      <c r="C107">
        <v>169.71319894651899</v>
      </c>
      <c r="D107">
        <v>167.55202705327599</v>
      </c>
      <c r="E107">
        <v>166.43959860073301</v>
      </c>
      <c r="F107">
        <v>170.89708837897601</v>
      </c>
      <c r="G107">
        <v>169.43758380454199</v>
      </c>
      <c r="H107">
        <v>169.037021304685</v>
      </c>
    </row>
    <row r="108" spans="1:8" x14ac:dyDescent="0.2">
      <c r="A108" s="7">
        <v>41640</v>
      </c>
      <c r="B108">
        <v>170.2326904</v>
      </c>
      <c r="C108">
        <v>165.978806018022</v>
      </c>
      <c r="D108">
        <v>172.09662067718699</v>
      </c>
      <c r="E108">
        <v>167.630876584573</v>
      </c>
      <c r="F108">
        <v>171.82684062837001</v>
      </c>
      <c r="G108">
        <v>172.17084471671501</v>
      </c>
      <c r="H108">
        <v>171.34014220900301</v>
      </c>
    </row>
    <row r="109" spans="1:8" x14ac:dyDescent="0.2">
      <c r="A109" s="7">
        <v>41671</v>
      </c>
      <c r="B109">
        <v>170.47996939999999</v>
      </c>
      <c r="C109">
        <v>172.68799354210199</v>
      </c>
      <c r="D109">
        <v>171.40772106224301</v>
      </c>
      <c r="E109">
        <v>171.95634565574099</v>
      </c>
      <c r="F109">
        <v>170.56113687825899</v>
      </c>
      <c r="G109">
        <v>173.15673136272</v>
      </c>
      <c r="H109">
        <v>171.694778607649</v>
      </c>
    </row>
    <row r="110" spans="1:8" x14ac:dyDescent="0.2">
      <c r="A110" s="7">
        <v>41699</v>
      </c>
      <c r="B110">
        <v>171.45420770000001</v>
      </c>
      <c r="C110">
        <v>172.33754879658699</v>
      </c>
      <c r="D110">
        <v>171.53596811794699</v>
      </c>
      <c r="E110">
        <v>172.16650111838899</v>
      </c>
      <c r="F110">
        <v>170.14470612696499</v>
      </c>
      <c r="G110">
        <v>174.74200425008701</v>
      </c>
      <c r="H110">
        <v>171.90535878014001</v>
      </c>
    </row>
    <row r="111" spans="1:8" x14ac:dyDescent="0.2">
      <c r="A111" s="7">
        <v>41730</v>
      </c>
      <c r="B111">
        <v>174.66689840000001</v>
      </c>
      <c r="C111">
        <v>175.181587310769</v>
      </c>
      <c r="D111">
        <v>170.83702445482899</v>
      </c>
      <c r="E111">
        <v>172.70725066564</v>
      </c>
      <c r="F111">
        <v>169.76964325116799</v>
      </c>
      <c r="G111">
        <v>173.41176992790901</v>
      </c>
      <c r="H111">
        <v>172.75048670894</v>
      </c>
    </row>
    <row r="112" spans="1:8" x14ac:dyDescent="0.2">
      <c r="A112" s="7">
        <v>41760</v>
      </c>
      <c r="B112">
        <v>174.74565770000001</v>
      </c>
      <c r="C112">
        <v>175.43450201835699</v>
      </c>
      <c r="D112">
        <v>171.514079444066</v>
      </c>
      <c r="E112">
        <v>172.78422455829701</v>
      </c>
      <c r="F112">
        <v>170.99922405620799</v>
      </c>
      <c r="G112">
        <v>174.14371183959099</v>
      </c>
      <c r="H112">
        <v>173.51911310805201</v>
      </c>
    </row>
    <row r="113" spans="1:8" x14ac:dyDescent="0.2">
      <c r="A113" s="7">
        <v>41791</v>
      </c>
      <c r="B113">
        <v>174.00375249999999</v>
      </c>
      <c r="C113">
        <v>175.69999075118599</v>
      </c>
      <c r="D113">
        <v>172.096243778987</v>
      </c>
      <c r="E113">
        <v>171.85648126291801</v>
      </c>
      <c r="F113">
        <v>172.385452816845</v>
      </c>
      <c r="G113">
        <v>174.961261315656</v>
      </c>
      <c r="H113">
        <v>174.00963719930499</v>
      </c>
    </row>
    <row r="114" spans="1:8" x14ac:dyDescent="0.2">
      <c r="A114" s="7">
        <v>41821</v>
      </c>
      <c r="B114">
        <v>173.1357003</v>
      </c>
      <c r="C114">
        <v>175.61159801194799</v>
      </c>
      <c r="D114">
        <v>169.461403304719</v>
      </c>
      <c r="E114">
        <v>174.43511360510701</v>
      </c>
      <c r="F114">
        <v>172.74833707906899</v>
      </c>
      <c r="G114">
        <v>175.74738987994701</v>
      </c>
      <c r="H114">
        <v>175.511148089713</v>
      </c>
    </row>
    <row r="115" spans="1:8" x14ac:dyDescent="0.2">
      <c r="A115" s="7">
        <v>41852</v>
      </c>
      <c r="B115">
        <v>173.4728111</v>
      </c>
      <c r="C115">
        <v>176.33891090086701</v>
      </c>
      <c r="D115">
        <v>176.34717025777999</v>
      </c>
      <c r="E115">
        <v>173.76213237256599</v>
      </c>
      <c r="F115">
        <v>174.340288768753</v>
      </c>
      <c r="G115">
        <v>174.31980936410699</v>
      </c>
      <c r="H115">
        <v>176.42849010243799</v>
      </c>
    </row>
    <row r="116" spans="1:8" x14ac:dyDescent="0.2">
      <c r="A116" s="7">
        <v>41883</v>
      </c>
      <c r="B116">
        <v>174.15780659999999</v>
      </c>
      <c r="C116">
        <v>176.73257850996001</v>
      </c>
      <c r="D116">
        <v>175.29848408312</v>
      </c>
      <c r="E116">
        <v>173.774209204431</v>
      </c>
      <c r="F116">
        <v>175.28363226269801</v>
      </c>
      <c r="G116">
        <v>173.018337309537</v>
      </c>
      <c r="H116">
        <v>177.51536376095399</v>
      </c>
    </row>
    <row r="117" spans="1:8" x14ac:dyDescent="0.2">
      <c r="A117" s="7">
        <v>41913</v>
      </c>
      <c r="B117">
        <v>175.01973430000001</v>
      </c>
      <c r="C117">
        <v>175.44879901779501</v>
      </c>
      <c r="D117">
        <v>177.507818420836</v>
      </c>
      <c r="E117">
        <v>174.06094000525201</v>
      </c>
      <c r="F117">
        <v>174.42961049124199</v>
      </c>
      <c r="G117">
        <v>172.201891011024</v>
      </c>
      <c r="H117">
        <v>177.38028630303401</v>
      </c>
    </row>
    <row r="118" spans="1:8" x14ac:dyDescent="0.2">
      <c r="A118" s="7">
        <v>41944</v>
      </c>
      <c r="B118">
        <v>175.9773806</v>
      </c>
      <c r="C118">
        <v>174.96841565628901</v>
      </c>
      <c r="D118">
        <v>178.86221782774899</v>
      </c>
      <c r="E118">
        <v>174.49928699352401</v>
      </c>
      <c r="F118">
        <v>174.77330369436601</v>
      </c>
      <c r="G118">
        <v>174.268107462758</v>
      </c>
      <c r="H118">
        <v>177.98821186093201</v>
      </c>
    </row>
    <row r="119" spans="1:8" x14ac:dyDescent="0.2">
      <c r="A119" s="7">
        <v>41974</v>
      </c>
      <c r="B119">
        <v>176.64495239999999</v>
      </c>
      <c r="C119">
        <v>175.54331641273001</v>
      </c>
      <c r="D119">
        <v>179.60471747739501</v>
      </c>
      <c r="E119">
        <v>174.06492590816001</v>
      </c>
      <c r="F119">
        <v>177.31150952479001</v>
      </c>
      <c r="G119">
        <v>175.83512581139101</v>
      </c>
      <c r="H119">
        <v>177.96111596279599</v>
      </c>
    </row>
    <row r="120" spans="1:8" x14ac:dyDescent="0.2">
      <c r="A120" s="7">
        <v>42005</v>
      </c>
      <c r="B120">
        <v>178.25434139999999</v>
      </c>
      <c r="C120">
        <v>174.598188285693</v>
      </c>
      <c r="D120">
        <v>179.55786566251601</v>
      </c>
      <c r="E120">
        <v>172.66686347401401</v>
      </c>
      <c r="F120">
        <v>177.24746495977899</v>
      </c>
      <c r="G120">
        <v>176.06916541386499</v>
      </c>
      <c r="H120">
        <v>178.89189173132701</v>
      </c>
    </row>
    <row r="121" spans="1:8" x14ac:dyDescent="0.2">
      <c r="A121" s="7">
        <v>42036</v>
      </c>
      <c r="B121">
        <v>178.82898549999999</v>
      </c>
      <c r="C121">
        <v>178.26226043204099</v>
      </c>
      <c r="D121">
        <v>180.66649266935099</v>
      </c>
      <c r="E121">
        <v>180.74834647522599</v>
      </c>
      <c r="F121">
        <v>177.920984466129</v>
      </c>
      <c r="G121">
        <v>177.72087279275999</v>
      </c>
      <c r="H121">
        <v>178.22870254537699</v>
      </c>
    </row>
    <row r="122" spans="1:8" x14ac:dyDescent="0.2">
      <c r="A122" s="7">
        <v>42064</v>
      </c>
      <c r="B122">
        <v>178.7166005</v>
      </c>
      <c r="C122">
        <v>178.33136303831699</v>
      </c>
      <c r="D122">
        <v>180.836164514736</v>
      </c>
      <c r="E122">
        <v>179.60202434531601</v>
      </c>
      <c r="F122">
        <v>177.93192779179799</v>
      </c>
      <c r="G122">
        <v>178.384123660613</v>
      </c>
      <c r="H122">
        <v>177.45996236656001</v>
      </c>
    </row>
    <row r="123" spans="1:8" x14ac:dyDescent="0.2">
      <c r="A123" s="7">
        <v>42095</v>
      </c>
      <c r="B123">
        <v>177.19202189999999</v>
      </c>
      <c r="C123">
        <v>181.68204237793501</v>
      </c>
      <c r="D123">
        <v>178.87511064175399</v>
      </c>
      <c r="E123">
        <v>180.366817297518</v>
      </c>
      <c r="F123">
        <v>178.22679807618599</v>
      </c>
      <c r="G123">
        <v>177.765111884871</v>
      </c>
      <c r="H123">
        <v>176.88826164546899</v>
      </c>
    </row>
    <row r="124" spans="1:8" x14ac:dyDescent="0.2">
      <c r="A124" s="7">
        <v>42125</v>
      </c>
      <c r="B124">
        <v>178.35937089999999</v>
      </c>
      <c r="C124">
        <v>182.89432087165801</v>
      </c>
      <c r="D124">
        <v>178.16506270946101</v>
      </c>
      <c r="E124">
        <v>182.21878860753199</v>
      </c>
      <c r="F124">
        <v>179.90451309767201</v>
      </c>
      <c r="G124">
        <v>178.431699288652</v>
      </c>
      <c r="H124">
        <v>178.79551201219499</v>
      </c>
    </row>
    <row r="125" spans="1:8" x14ac:dyDescent="0.2">
      <c r="A125" s="7">
        <v>42156</v>
      </c>
      <c r="B125">
        <v>179.72098779999999</v>
      </c>
      <c r="C125">
        <v>184.40022295919499</v>
      </c>
      <c r="D125">
        <v>180.57896339472299</v>
      </c>
      <c r="E125">
        <v>183.166039472249</v>
      </c>
      <c r="F125">
        <v>183.08653332034299</v>
      </c>
      <c r="G125">
        <v>182.16786387098401</v>
      </c>
      <c r="H125">
        <v>180.148045957248</v>
      </c>
    </row>
    <row r="126" spans="1:8" x14ac:dyDescent="0.2">
      <c r="A126" s="7">
        <v>42186</v>
      </c>
      <c r="B126">
        <v>180.9175209</v>
      </c>
      <c r="C126">
        <v>181.47162231555399</v>
      </c>
      <c r="D126">
        <v>180.79161390013999</v>
      </c>
      <c r="E126">
        <v>183.18679273344</v>
      </c>
      <c r="F126">
        <v>184.382439388807</v>
      </c>
      <c r="G126">
        <v>182.999732731433</v>
      </c>
      <c r="H126">
        <v>180.499706800388</v>
      </c>
    </row>
    <row r="127" spans="1:8" x14ac:dyDescent="0.2">
      <c r="A127" s="7">
        <v>42217</v>
      </c>
      <c r="B127">
        <v>181.79207500000001</v>
      </c>
      <c r="C127">
        <v>180.68019686372699</v>
      </c>
      <c r="D127">
        <v>183.97851550043001</v>
      </c>
      <c r="E127">
        <v>184.47209043094901</v>
      </c>
      <c r="F127">
        <v>183.30735025847201</v>
      </c>
      <c r="G127">
        <v>183.19251979699999</v>
      </c>
      <c r="H127">
        <v>182.11556542613701</v>
      </c>
    </row>
    <row r="128" spans="1:8" x14ac:dyDescent="0.2">
      <c r="A128" s="7">
        <v>42248</v>
      </c>
      <c r="B128">
        <v>182.4371428</v>
      </c>
      <c r="C128">
        <v>180.50353143936999</v>
      </c>
      <c r="D128">
        <v>183.303080814802</v>
      </c>
      <c r="E128">
        <v>184.451149162581</v>
      </c>
      <c r="F128">
        <v>182.727480433122</v>
      </c>
      <c r="G128">
        <v>183.030185860768</v>
      </c>
      <c r="H128">
        <v>182.690987064995</v>
      </c>
    </row>
    <row r="129" spans="1:8" x14ac:dyDescent="0.2">
      <c r="A129" s="7">
        <v>42278</v>
      </c>
      <c r="B129">
        <v>183.64514740000001</v>
      </c>
      <c r="C129">
        <v>183.46493604303899</v>
      </c>
      <c r="D129">
        <v>187.17659620608299</v>
      </c>
      <c r="E129">
        <v>182.58785670965</v>
      </c>
      <c r="F129">
        <v>183.04015230956199</v>
      </c>
      <c r="G129">
        <v>183.420050198571</v>
      </c>
      <c r="H129">
        <v>182.49512869981601</v>
      </c>
    </row>
    <row r="130" spans="1:8" x14ac:dyDescent="0.2">
      <c r="A130" s="7">
        <v>42309</v>
      </c>
      <c r="B130">
        <v>183.87781860000001</v>
      </c>
      <c r="C130">
        <v>184.015803443707</v>
      </c>
      <c r="D130">
        <v>187.90656427323199</v>
      </c>
      <c r="E130">
        <v>181.720559530473</v>
      </c>
      <c r="F130">
        <v>184.67926242416499</v>
      </c>
      <c r="G130">
        <v>184.80423377382701</v>
      </c>
      <c r="H130">
        <v>182.96895194954101</v>
      </c>
    </row>
    <row r="131" spans="1:8" x14ac:dyDescent="0.2">
      <c r="A131" s="7">
        <v>42339</v>
      </c>
      <c r="B131">
        <v>184.4544382</v>
      </c>
      <c r="C131">
        <v>183.549364733294</v>
      </c>
      <c r="D131">
        <v>189.807860472828</v>
      </c>
      <c r="E131">
        <v>184.99156376143799</v>
      </c>
      <c r="F131">
        <v>185.041945620729</v>
      </c>
      <c r="G131">
        <v>187.517256552585</v>
      </c>
      <c r="H131">
        <v>186.56273931916499</v>
      </c>
    </row>
    <row r="132" spans="1:8" x14ac:dyDescent="0.2">
      <c r="A132" s="7">
        <v>42370</v>
      </c>
      <c r="B132">
        <v>184.56801659999999</v>
      </c>
      <c r="C132">
        <v>179.886894538185</v>
      </c>
      <c r="D132">
        <v>186.57516045969999</v>
      </c>
      <c r="E132">
        <v>185.54994185473799</v>
      </c>
      <c r="F132">
        <v>185.44312338545001</v>
      </c>
      <c r="G132">
        <v>188.59125892053299</v>
      </c>
      <c r="H132">
        <v>187.495769039876</v>
      </c>
    </row>
    <row r="133" spans="1:8" x14ac:dyDescent="0.2">
      <c r="A133" s="7">
        <v>42401</v>
      </c>
      <c r="B133">
        <v>185.27916540000001</v>
      </c>
      <c r="C133">
        <v>184.621688996595</v>
      </c>
      <c r="D133">
        <v>186.036315312157</v>
      </c>
      <c r="E133">
        <v>189.74303688052601</v>
      </c>
      <c r="F133">
        <v>183.95013038023299</v>
      </c>
      <c r="G133">
        <v>187.88287882118999</v>
      </c>
      <c r="H133">
        <v>188.09220736335601</v>
      </c>
    </row>
    <row r="134" spans="1:8" x14ac:dyDescent="0.2">
      <c r="A134" s="7">
        <v>42430</v>
      </c>
      <c r="B134">
        <v>186.23206210000001</v>
      </c>
      <c r="C134">
        <v>185.40707034164299</v>
      </c>
      <c r="D134">
        <v>185.68166502176399</v>
      </c>
      <c r="E134">
        <v>188.45346249883701</v>
      </c>
      <c r="F134">
        <v>184.802235058186</v>
      </c>
      <c r="G134">
        <v>187.59689444596799</v>
      </c>
      <c r="H134">
        <v>187.725149214037</v>
      </c>
    </row>
    <row r="135" spans="1:8" x14ac:dyDescent="0.2">
      <c r="A135" s="7">
        <v>42461</v>
      </c>
      <c r="B135">
        <v>186.9338185</v>
      </c>
      <c r="C135">
        <v>189.54891567068299</v>
      </c>
      <c r="D135">
        <v>188.52115377179501</v>
      </c>
      <c r="E135">
        <v>191.58525344430501</v>
      </c>
      <c r="F135">
        <v>186.11744924566801</v>
      </c>
      <c r="G135">
        <v>188.30313420720799</v>
      </c>
      <c r="H135">
        <v>188.55673866824901</v>
      </c>
    </row>
    <row r="136" spans="1:8" x14ac:dyDescent="0.2">
      <c r="A136" s="7">
        <v>42491</v>
      </c>
      <c r="B136">
        <v>188.15741249999999</v>
      </c>
      <c r="C136">
        <v>190.154843983494</v>
      </c>
      <c r="D136">
        <v>188.46442928773399</v>
      </c>
      <c r="E136">
        <v>191.25914029131999</v>
      </c>
      <c r="F136">
        <v>187.78565575112799</v>
      </c>
      <c r="G136">
        <v>189.78415125506399</v>
      </c>
      <c r="H136">
        <v>188.82298384084001</v>
      </c>
    </row>
    <row r="137" spans="1:8" x14ac:dyDescent="0.2">
      <c r="A137" s="7">
        <v>42522</v>
      </c>
      <c r="B137">
        <v>188.17468070000001</v>
      </c>
      <c r="C137">
        <v>190.69079689497599</v>
      </c>
      <c r="D137">
        <v>187.653592333186</v>
      </c>
      <c r="E137">
        <v>193.31247529455499</v>
      </c>
      <c r="F137">
        <v>189.295268273083</v>
      </c>
      <c r="G137">
        <v>190.08437296333</v>
      </c>
      <c r="H137">
        <v>191.18036839537999</v>
      </c>
    </row>
    <row r="138" spans="1:8" x14ac:dyDescent="0.2">
      <c r="A138" s="7">
        <v>42552</v>
      </c>
      <c r="B138">
        <v>188.689007</v>
      </c>
      <c r="C138">
        <v>190.060165429037</v>
      </c>
      <c r="D138">
        <v>184.57175053221101</v>
      </c>
      <c r="E138">
        <v>191.32478241669699</v>
      </c>
      <c r="F138">
        <v>188.90642875504099</v>
      </c>
      <c r="G138">
        <v>190.54298664042099</v>
      </c>
      <c r="H138">
        <v>192.32998366651699</v>
      </c>
    </row>
    <row r="139" spans="1:8" x14ac:dyDescent="0.2">
      <c r="A139" s="7">
        <v>42583</v>
      </c>
      <c r="B139">
        <v>189.53649830000001</v>
      </c>
      <c r="C139">
        <v>189.76847893332999</v>
      </c>
      <c r="D139">
        <v>189.59489759512999</v>
      </c>
      <c r="E139">
        <v>191.09805352663099</v>
      </c>
      <c r="F139">
        <v>188.98464883796899</v>
      </c>
      <c r="G139">
        <v>189.53240787895001</v>
      </c>
      <c r="H139">
        <v>192.28411418223399</v>
      </c>
    </row>
    <row r="140" spans="1:8" x14ac:dyDescent="0.2">
      <c r="A140" s="7">
        <v>42614</v>
      </c>
      <c r="B140">
        <v>190.46917809999999</v>
      </c>
      <c r="C140">
        <v>189.96955573934801</v>
      </c>
      <c r="D140">
        <v>190.551320367247</v>
      </c>
      <c r="E140">
        <v>190.26046028743801</v>
      </c>
      <c r="F140">
        <v>189.111139250447</v>
      </c>
      <c r="G140">
        <v>190.52617619402699</v>
      </c>
      <c r="H140">
        <v>191.78587181809399</v>
      </c>
    </row>
    <row r="141" spans="1:8" x14ac:dyDescent="0.2">
      <c r="A141" s="7">
        <v>42644</v>
      </c>
      <c r="B141">
        <v>191.90392220000001</v>
      </c>
      <c r="C141">
        <v>189.97980206652099</v>
      </c>
      <c r="D141">
        <v>195.119171414899</v>
      </c>
      <c r="E141">
        <v>192.453894881536</v>
      </c>
      <c r="F141">
        <v>190.25987036950099</v>
      </c>
      <c r="G141">
        <v>192.294096415675</v>
      </c>
      <c r="H141">
        <v>192.820698783426</v>
      </c>
    </row>
    <row r="142" spans="1:8" x14ac:dyDescent="0.2">
      <c r="A142" s="7">
        <v>42675</v>
      </c>
      <c r="B142">
        <v>193.76605989999999</v>
      </c>
      <c r="C142">
        <v>191.35688475597701</v>
      </c>
      <c r="D142">
        <v>195.83017309119799</v>
      </c>
      <c r="E142">
        <v>191.85907231665499</v>
      </c>
      <c r="F142">
        <v>192.72978930079699</v>
      </c>
      <c r="G142">
        <v>193.84030477909201</v>
      </c>
      <c r="H142">
        <v>193.71657528586999</v>
      </c>
    </row>
    <row r="143" spans="1:8" x14ac:dyDescent="0.2">
      <c r="A143" s="7">
        <v>42705</v>
      </c>
      <c r="B143">
        <v>195.7588906</v>
      </c>
      <c r="C143">
        <v>193.14823929098301</v>
      </c>
      <c r="D143">
        <v>196.82939304078599</v>
      </c>
      <c r="E143">
        <v>190.97321701702299</v>
      </c>
      <c r="F143">
        <v>195.748577259543</v>
      </c>
      <c r="G143">
        <v>195.47517511276101</v>
      </c>
      <c r="H143">
        <v>194.09889229403001</v>
      </c>
    </row>
    <row r="144" spans="1:8" x14ac:dyDescent="0.2">
      <c r="A144" s="7">
        <v>42736</v>
      </c>
      <c r="B144">
        <v>197.37107850000001</v>
      </c>
      <c r="C144">
        <v>192.16136627892999</v>
      </c>
      <c r="D144">
        <v>196.49849126515099</v>
      </c>
      <c r="E144">
        <v>189.99171250706399</v>
      </c>
      <c r="F144">
        <v>195.809837738526</v>
      </c>
      <c r="G144">
        <v>195.549439553936</v>
      </c>
      <c r="H144">
        <v>195.31812780409501</v>
      </c>
    </row>
    <row r="145" spans="1:14" x14ac:dyDescent="0.2">
      <c r="A145" s="7">
        <v>42767</v>
      </c>
      <c r="B145">
        <v>199.03044410000001</v>
      </c>
      <c r="C145">
        <v>199.12986514190999</v>
      </c>
      <c r="D145">
        <v>195.50477399672801</v>
      </c>
      <c r="E145">
        <v>195.81829526945401</v>
      </c>
      <c r="F145">
        <v>196.266622991042</v>
      </c>
      <c r="G145">
        <v>195.455404958092</v>
      </c>
      <c r="H145">
        <v>195.12904169977699</v>
      </c>
    </row>
    <row r="146" spans="1:14" x14ac:dyDescent="0.2">
      <c r="A146" s="7">
        <v>42795</v>
      </c>
      <c r="B146">
        <v>199.86513909999999</v>
      </c>
      <c r="C146">
        <v>199.486932493441</v>
      </c>
      <c r="D146">
        <v>195.463971270542</v>
      </c>
      <c r="E146">
        <v>196.523586846033</v>
      </c>
      <c r="F146">
        <v>196.551262218468</v>
      </c>
      <c r="G146">
        <v>195.94262023895701</v>
      </c>
      <c r="H146">
        <v>195.901844779583</v>
      </c>
    </row>
    <row r="147" spans="1:14" x14ac:dyDescent="0.2">
      <c r="A147" s="7">
        <v>42826</v>
      </c>
      <c r="B147">
        <v>199.0460783</v>
      </c>
      <c r="C147">
        <v>199.16093306339701</v>
      </c>
      <c r="D147">
        <v>195.37755423565901</v>
      </c>
      <c r="E147">
        <v>200.11014346443099</v>
      </c>
      <c r="F147">
        <v>197.506309736156</v>
      </c>
      <c r="G147">
        <v>196.867429241563</v>
      </c>
      <c r="H147">
        <v>197.48096688579301</v>
      </c>
    </row>
    <row r="148" spans="1:14" x14ac:dyDescent="0.2">
      <c r="A148" s="7">
        <v>42856</v>
      </c>
      <c r="B148">
        <v>199.40163010000001</v>
      </c>
      <c r="C148">
        <v>199.22006998923499</v>
      </c>
      <c r="D148">
        <v>195.73050632928701</v>
      </c>
      <c r="E148">
        <v>201.09858031603599</v>
      </c>
      <c r="F148">
        <v>198.09887481453001</v>
      </c>
      <c r="G148">
        <v>198.50592824471099</v>
      </c>
      <c r="H148">
        <v>199.03761401988999</v>
      </c>
    </row>
    <row r="149" spans="1:14" x14ac:dyDescent="0.2">
      <c r="A149" s="7">
        <v>42887</v>
      </c>
      <c r="B149">
        <v>199.98767849999999</v>
      </c>
      <c r="C149">
        <v>198.86054765748699</v>
      </c>
      <c r="D149">
        <v>195.47509596948299</v>
      </c>
      <c r="E149">
        <v>202.26689306811099</v>
      </c>
      <c r="F149">
        <v>199.183096095656</v>
      </c>
      <c r="G149">
        <v>200.226646765597</v>
      </c>
      <c r="H149">
        <v>200.469084087803</v>
      </c>
    </row>
    <row r="150" spans="1:14" x14ac:dyDescent="0.2">
      <c r="A150" s="7">
        <v>42917</v>
      </c>
      <c r="B150">
        <v>201.82560649999999</v>
      </c>
      <c r="C150">
        <v>202.63942980343199</v>
      </c>
      <c r="D150">
        <v>195.370386512317</v>
      </c>
      <c r="E150">
        <v>202.28209014151099</v>
      </c>
      <c r="F150">
        <v>200.98059545889501</v>
      </c>
      <c r="G150">
        <v>200.15573416376901</v>
      </c>
      <c r="H150">
        <v>200.83079153024201</v>
      </c>
    </row>
    <row r="151" spans="1:14" x14ac:dyDescent="0.2">
      <c r="A151" s="7">
        <v>42948</v>
      </c>
      <c r="B151">
        <v>202.91581790000001</v>
      </c>
      <c r="C151">
        <v>202.00954778849999</v>
      </c>
      <c r="D151">
        <v>203.01450169175001</v>
      </c>
      <c r="E151">
        <v>201.30628578615</v>
      </c>
      <c r="F151">
        <v>201.99338230695801</v>
      </c>
      <c r="G151">
        <v>200.47099911211799</v>
      </c>
      <c r="H151">
        <v>200.93114115403199</v>
      </c>
    </row>
    <row r="152" spans="1:14" x14ac:dyDescent="0.2">
      <c r="A152" s="7">
        <v>42979</v>
      </c>
      <c r="B152">
        <v>204.39835869999999</v>
      </c>
      <c r="C152">
        <v>201.63274152440201</v>
      </c>
      <c r="D152">
        <v>203.05549154980599</v>
      </c>
      <c r="E152">
        <v>200.51174738174799</v>
      </c>
      <c r="F152">
        <v>202.965383697855</v>
      </c>
      <c r="G152">
        <v>201.04805642034</v>
      </c>
      <c r="H152">
        <v>200.73480994658999</v>
      </c>
    </row>
    <row r="153" spans="1:14" x14ac:dyDescent="0.2">
      <c r="A153" s="7">
        <v>43009</v>
      </c>
      <c r="B153">
        <v>205.18464130000001</v>
      </c>
      <c r="C153">
        <v>202.247775450033</v>
      </c>
      <c r="D153">
        <v>203.28276766900001</v>
      </c>
      <c r="E153">
        <v>200.89173216363</v>
      </c>
      <c r="F153">
        <v>205.416020354382</v>
      </c>
      <c r="G153">
        <v>202.42068406322099</v>
      </c>
      <c r="H153">
        <v>202.06204705589201</v>
      </c>
    </row>
    <row r="154" spans="1:14" x14ac:dyDescent="0.2">
      <c r="A154" s="7">
        <v>43040</v>
      </c>
      <c r="B154">
        <v>205.6613395</v>
      </c>
      <c r="C154">
        <v>202.01639755930799</v>
      </c>
      <c r="D154">
        <v>203.468725328944</v>
      </c>
      <c r="E154">
        <v>200.21482840987301</v>
      </c>
      <c r="F154">
        <v>206.9921578741</v>
      </c>
      <c r="G154">
        <v>203.507700097639</v>
      </c>
      <c r="H154">
        <v>202.770099419844</v>
      </c>
    </row>
    <row r="155" spans="1:14" x14ac:dyDescent="0.2">
      <c r="A155" s="7">
        <v>43070</v>
      </c>
      <c r="B155">
        <v>206.3985371</v>
      </c>
      <c r="C155">
        <v>202.03290742205499</v>
      </c>
      <c r="D155">
        <v>203.98841986178701</v>
      </c>
      <c r="E155">
        <v>198.54245896181001</v>
      </c>
      <c r="F155">
        <v>207.80148209951599</v>
      </c>
      <c r="G155">
        <v>204.87996110353001</v>
      </c>
      <c r="H155">
        <v>203.17691414148399</v>
      </c>
    </row>
    <row r="156" spans="1:14" x14ac:dyDescent="0.2">
      <c r="A156" s="7">
        <v>43101</v>
      </c>
      <c r="B156">
        <v>207.86744809999999</v>
      </c>
      <c r="C156" s="1">
        <v>200.17744393326399</v>
      </c>
      <c r="D156" s="1">
        <v>207.733206001442</v>
      </c>
      <c r="E156" s="1">
        <v>198.68583700654</v>
      </c>
      <c r="F156" s="1">
        <v>200.98059545889501</v>
      </c>
      <c r="G156" s="1">
        <v>207.001840440791</v>
      </c>
      <c r="H156" s="1">
        <v>203.50789393119399</v>
      </c>
      <c r="I156">
        <f t="shared" ref="I156:I167" si="0">C156-$B156</f>
        <v>-7.6900041667360028</v>
      </c>
      <c r="J156">
        <f t="shared" ref="J156:J167" si="1">D156-$B156</f>
        <v>-0.13424209855799063</v>
      </c>
      <c r="K156">
        <f t="shared" ref="K156:K167" si="2">E156-$B156</f>
        <v>-9.1816110934599919</v>
      </c>
      <c r="L156">
        <f t="shared" ref="L156:L167" si="3">F156-$B156</f>
        <v>-6.88685264110498</v>
      </c>
      <c r="M156">
        <f t="shared" ref="M156:M167" si="4">G156-$B156</f>
        <v>-0.8656076592089903</v>
      </c>
      <c r="N156">
        <f t="shared" ref="N156:N167" si="5">H156-$B156</f>
        <v>-4.3595541688059996</v>
      </c>
    </row>
    <row r="157" spans="1:14" x14ac:dyDescent="0.2">
      <c r="A157" s="7">
        <v>43132</v>
      </c>
      <c r="B157">
        <v>210.63617009999999</v>
      </c>
      <c r="C157" s="1">
        <v>206.92470750452401</v>
      </c>
      <c r="D157" s="1">
        <v>206.53987193747901</v>
      </c>
      <c r="E157" s="1">
        <v>207.84241851725699</v>
      </c>
      <c r="F157" s="1">
        <v>201.99338230695801</v>
      </c>
      <c r="G157" s="1">
        <v>208.26509377518099</v>
      </c>
      <c r="H157" s="1">
        <v>203.97163553080199</v>
      </c>
      <c r="I157">
        <f t="shared" si="0"/>
        <v>-3.7114625954759788</v>
      </c>
      <c r="J157">
        <f t="shared" si="1"/>
        <v>-4.0962981625209807</v>
      </c>
      <c r="K157">
        <f t="shared" si="2"/>
        <v>-2.7937515827429991</v>
      </c>
      <c r="L157">
        <f t="shared" si="3"/>
        <v>-8.6427877930419754</v>
      </c>
      <c r="M157">
        <f t="shared" si="4"/>
        <v>-2.3710763248190005</v>
      </c>
      <c r="N157">
        <f t="shared" si="5"/>
        <v>-6.6645345691979969</v>
      </c>
    </row>
    <row r="158" spans="1:14" x14ac:dyDescent="0.2">
      <c r="A158" s="7">
        <v>43160</v>
      </c>
      <c r="B158">
        <v>210.81500579999999</v>
      </c>
      <c r="C158" s="1">
        <v>207.50106476004601</v>
      </c>
      <c r="D158" s="1">
        <v>206.05600202814</v>
      </c>
      <c r="E158" s="1">
        <v>207.073007019713</v>
      </c>
      <c r="F158" s="1">
        <v>202.965383697855</v>
      </c>
      <c r="G158" s="1">
        <v>209.803131732878</v>
      </c>
      <c r="H158" s="1">
        <v>204.07081881529001</v>
      </c>
      <c r="I158">
        <f t="shared" si="0"/>
        <v>-3.3139410399539884</v>
      </c>
      <c r="J158">
        <f t="shared" si="1"/>
        <v>-4.7590037718599945</v>
      </c>
      <c r="K158">
        <f t="shared" si="2"/>
        <v>-3.7419987802869912</v>
      </c>
      <c r="L158">
        <f t="shared" si="3"/>
        <v>-7.8496221021449912</v>
      </c>
      <c r="M158">
        <f t="shared" si="4"/>
        <v>-1.0118740671219939</v>
      </c>
      <c r="N158">
        <f t="shared" si="5"/>
        <v>-6.7441869847099838</v>
      </c>
    </row>
    <row r="159" spans="1:14" x14ac:dyDescent="0.2">
      <c r="A159" s="7">
        <v>43191</v>
      </c>
      <c r="B159">
        <v>212.13045339999999</v>
      </c>
      <c r="C159" s="1">
        <v>211.72020175520399</v>
      </c>
      <c r="D159" s="1">
        <v>206.308108418204</v>
      </c>
      <c r="E159" s="1">
        <v>208.26919335419399</v>
      </c>
      <c r="F159" s="1">
        <v>205.416020354382</v>
      </c>
      <c r="G159" s="1">
        <v>212.46607115038501</v>
      </c>
      <c r="H159" s="1">
        <v>206.15477954717699</v>
      </c>
      <c r="I159">
        <f t="shared" si="0"/>
        <v>-0.41025164479600562</v>
      </c>
      <c r="J159">
        <f t="shared" si="1"/>
        <v>-5.8223449817959931</v>
      </c>
      <c r="K159">
        <f t="shared" si="2"/>
        <v>-3.8612600458060058</v>
      </c>
      <c r="L159">
        <f t="shared" si="3"/>
        <v>-6.7144330456179944</v>
      </c>
      <c r="M159">
        <f t="shared" si="4"/>
        <v>0.33561775038501196</v>
      </c>
      <c r="N159">
        <f t="shared" si="5"/>
        <v>-5.9756738528230073</v>
      </c>
    </row>
    <row r="160" spans="1:14" x14ac:dyDescent="0.2">
      <c r="A160" s="7">
        <v>43221</v>
      </c>
      <c r="B160">
        <v>213.02119479999999</v>
      </c>
      <c r="C160" s="1">
        <v>211.884302277632</v>
      </c>
      <c r="D160" s="1">
        <v>205.691761478415</v>
      </c>
      <c r="E160" s="1">
        <v>208.09597832275099</v>
      </c>
      <c r="F160" s="1">
        <v>206.9921578741</v>
      </c>
      <c r="G160" s="1">
        <v>214.10165877387101</v>
      </c>
      <c r="H160" s="1">
        <v>206.819409555698</v>
      </c>
      <c r="I160">
        <f t="shared" si="0"/>
        <v>-1.1368925223679867</v>
      </c>
      <c r="J160">
        <f t="shared" si="1"/>
        <v>-7.3294333215849861</v>
      </c>
      <c r="K160">
        <f t="shared" si="2"/>
        <v>-4.9252164772489948</v>
      </c>
      <c r="L160">
        <f t="shared" si="3"/>
        <v>-6.0290369258999874</v>
      </c>
      <c r="M160">
        <f t="shared" si="4"/>
        <v>1.0804639738710193</v>
      </c>
      <c r="N160">
        <f t="shared" si="5"/>
        <v>-6.2017852443019876</v>
      </c>
    </row>
    <row r="161" spans="1:14" x14ac:dyDescent="0.2">
      <c r="A161" s="7">
        <v>43252</v>
      </c>
      <c r="B161">
        <v>213.65492589999999</v>
      </c>
      <c r="C161" s="1">
        <v>212.350082743755</v>
      </c>
      <c r="D161" s="1">
        <v>204.748185848124</v>
      </c>
      <c r="E161" s="1">
        <v>209.463844383907</v>
      </c>
      <c r="F161" s="1">
        <v>207.80148209951599</v>
      </c>
      <c r="G161" s="1">
        <v>215.46668837232201</v>
      </c>
      <c r="H161" s="1">
        <v>208.697961719293</v>
      </c>
      <c r="I161">
        <f t="shared" si="0"/>
        <v>-1.3048431562449991</v>
      </c>
      <c r="J161">
        <f t="shared" si="1"/>
        <v>-8.9067400518759996</v>
      </c>
      <c r="K161">
        <f t="shared" si="2"/>
        <v>-4.1910815160929928</v>
      </c>
      <c r="L161">
        <f t="shared" si="3"/>
        <v>-5.8534438004840013</v>
      </c>
      <c r="M161">
        <f t="shared" si="4"/>
        <v>1.811762472322016</v>
      </c>
      <c r="N161">
        <f t="shared" si="5"/>
        <v>-4.95696418070699</v>
      </c>
    </row>
    <row r="162" spans="1:14" x14ac:dyDescent="0.2">
      <c r="A162" s="7">
        <v>43282</v>
      </c>
      <c r="B162">
        <v>213.7133485</v>
      </c>
      <c r="C162" s="1">
        <v>210.43520196870301</v>
      </c>
      <c r="D162" s="1">
        <v>203.70926079175601</v>
      </c>
      <c r="E162" s="1">
        <v>211.46455928760599</v>
      </c>
      <c r="F162" s="1">
        <v>209.68439551811201</v>
      </c>
      <c r="G162" s="1">
        <v>216.85339429617099</v>
      </c>
      <c r="H162" s="1">
        <v>209.94788724259999</v>
      </c>
      <c r="I162">
        <f t="shared" si="0"/>
        <v>-3.2781465312969829</v>
      </c>
      <c r="J162">
        <f t="shared" si="1"/>
        <v>-10.004087708243986</v>
      </c>
      <c r="K162">
        <f t="shared" si="2"/>
        <v>-2.2487892123940014</v>
      </c>
      <c r="L162">
        <f t="shared" si="3"/>
        <v>-4.0289529818879828</v>
      </c>
      <c r="M162">
        <f t="shared" si="4"/>
        <v>3.1400457961709947</v>
      </c>
      <c r="N162">
        <f t="shared" si="5"/>
        <v>-3.7654612574000055</v>
      </c>
    </row>
    <row r="163" spans="1:14" x14ac:dyDescent="0.2">
      <c r="A163" s="7">
        <v>43313</v>
      </c>
      <c r="B163">
        <v>214.15712679999999</v>
      </c>
      <c r="C163" s="1">
        <v>210.18049992416701</v>
      </c>
      <c r="D163" s="1">
        <v>209.91852733115101</v>
      </c>
      <c r="E163" s="1">
        <v>210.87070892972801</v>
      </c>
      <c r="F163" s="1">
        <v>211.20718760356399</v>
      </c>
      <c r="G163" s="1">
        <v>216.80432672305599</v>
      </c>
      <c r="H163" s="1">
        <v>211.548429856697</v>
      </c>
      <c r="I163">
        <f t="shared" si="0"/>
        <v>-3.9766268758329772</v>
      </c>
      <c r="J163">
        <f t="shared" si="1"/>
        <v>-4.2385994688489745</v>
      </c>
      <c r="K163">
        <f t="shared" si="2"/>
        <v>-3.2864178702719755</v>
      </c>
      <c r="L163">
        <f t="shared" si="3"/>
        <v>-2.9499391964359916</v>
      </c>
      <c r="M163">
        <f t="shared" si="4"/>
        <v>2.6471999230560073</v>
      </c>
      <c r="N163">
        <f t="shared" si="5"/>
        <v>-2.6086969433029878</v>
      </c>
    </row>
    <row r="164" spans="1:14" x14ac:dyDescent="0.2">
      <c r="A164" s="7">
        <v>43344</v>
      </c>
      <c r="B164">
        <v>214.7979096</v>
      </c>
      <c r="C164" s="1">
        <v>210.310264130131</v>
      </c>
      <c r="D164" s="1">
        <v>209.986775102645</v>
      </c>
      <c r="E164" s="1">
        <v>210.4051617854</v>
      </c>
      <c r="F164" s="1">
        <v>211.47058857477299</v>
      </c>
      <c r="G164" s="1">
        <v>216.59246947530599</v>
      </c>
      <c r="H164" s="1">
        <v>212.90639546354299</v>
      </c>
      <c r="I164">
        <f t="shared" si="0"/>
        <v>-4.487645469868994</v>
      </c>
      <c r="J164">
        <f t="shared" si="1"/>
        <v>-4.811134497354999</v>
      </c>
      <c r="K164">
        <f t="shared" si="2"/>
        <v>-4.3927478145999999</v>
      </c>
      <c r="L164">
        <f t="shared" si="3"/>
        <v>-3.3273210252270076</v>
      </c>
      <c r="M164">
        <f t="shared" si="4"/>
        <v>1.7945598753059926</v>
      </c>
      <c r="N164">
        <f t="shared" si="5"/>
        <v>-1.8915141364570047</v>
      </c>
    </row>
    <row r="165" spans="1:14" x14ac:dyDescent="0.2">
      <c r="A165" s="7">
        <v>43374</v>
      </c>
      <c r="B165">
        <v>215.8871278</v>
      </c>
      <c r="C165" s="1">
        <v>210.88075989701801</v>
      </c>
      <c r="D165" s="1">
        <v>214.400674710224</v>
      </c>
      <c r="E165" s="1">
        <v>210.294594223605</v>
      </c>
      <c r="F165" s="1">
        <v>213.659966559114</v>
      </c>
      <c r="G165" s="1">
        <v>218.818986615775</v>
      </c>
      <c r="H165" s="1">
        <v>214.91236928271201</v>
      </c>
      <c r="I165">
        <f t="shared" si="0"/>
        <v>-5.0063679029819923</v>
      </c>
      <c r="J165">
        <f t="shared" si="1"/>
        <v>-1.4864530897760062</v>
      </c>
      <c r="K165">
        <f t="shared" si="2"/>
        <v>-5.5925335763949988</v>
      </c>
      <c r="L165">
        <f t="shared" si="3"/>
        <v>-2.2271612408860051</v>
      </c>
      <c r="M165">
        <f t="shared" si="4"/>
        <v>2.9318588157750014</v>
      </c>
      <c r="N165">
        <f t="shared" si="5"/>
        <v>-0.97475851728799512</v>
      </c>
    </row>
    <row r="166" spans="1:14" x14ac:dyDescent="0.2">
      <c r="A166" s="7">
        <v>43405</v>
      </c>
      <c r="B166">
        <v>216.95796100000001</v>
      </c>
      <c r="C166" s="1">
        <v>211.35253869239</v>
      </c>
      <c r="D166" s="1">
        <v>213.63471163390301</v>
      </c>
      <c r="E166" s="1">
        <v>209.734537336953</v>
      </c>
      <c r="F166" s="1">
        <v>215.36649460271701</v>
      </c>
      <c r="G166" s="1">
        <v>220.89035169976501</v>
      </c>
      <c r="H166" s="1">
        <v>216.44726878228599</v>
      </c>
      <c r="I166">
        <f t="shared" si="0"/>
        <v>-5.6054223076100129</v>
      </c>
      <c r="J166">
        <f t="shared" si="1"/>
        <v>-3.3232493660970022</v>
      </c>
      <c r="K166">
        <f t="shared" si="2"/>
        <v>-7.223423663047015</v>
      </c>
      <c r="L166">
        <f t="shared" si="3"/>
        <v>-1.5914663972829999</v>
      </c>
      <c r="M166">
        <f t="shared" si="4"/>
        <v>3.9323906997649942</v>
      </c>
      <c r="N166">
        <f t="shared" si="5"/>
        <v>-0.5106922177140234</v>
      </c>
    </row>
    <row r="167" spans="1:14" x14ac:dyDescent="0.2">
      <c r="A167" s="7">
        <v>43435</v>
      </c>
      <c r="B167">
        <v>216.94878510000001</v>
      </c>
      <c r="C167" s="1">
        <v>210.451952984521</v>
      </c>
      <c r="D167" s="1">
        <v>215.04466270829201</v>
      </c>
      <c r="E167" s="1">
        <v>207.865620165026</v>
      </c>
      <c r="F167" s="1">
        <v>219.09769469687299</v>
      </c>
      <c r="G167" s="1">
        <v>225.35504099692201</v>
      </c>
      <c r="H167" s="1">
        <v>216.822421437381</v>
      </c>
      <c r="I167">
        <f t="shared" si="0"/>
        <v>-6.496832115479009</v>
      </c>
      <c r="J167">
        <f t="shared" si="1"/>
        <v>-1.9041223917080004</v>
      </c>
      <c r="K167">
        <f t="shared" si="2"/>
        <v>-9.0831649349740076</v>
      </c>
      <c r="L167">
        <f t="shared" si="3"/>
        <v>2.1489095968729828</v>
      </c>
      <c r="M167">
        <f t="shared" si="4"/>
        <v>8.4062558969220049</v>
      </c>
      <c r="N167">
        <f t="shared" si="5"/>
        <v>-0.12636366261901344</v>
      </c>
    </row>
    <row r="168" spans="1:14" x14ac:dyDescent="0.2">
      <c r="A168" t="s">
        <v>2</v>
      </c>
      <c r="B168">
        <v>217.190443221328</v>
      </c>
    </row>
    <row r="169" spans="1:14" x14ac:dyDescent="0.2">
      <c r="A169" t="s">
        <v>3</v>
      </c>
      <c r="B169">
        <v>217.381092496344</v>
      </c>
      <c r="I169" s="2" cm="1">
        <f t="array" ref="I169">AVERAGE(ABS(I156:I167))</f>
        <v>3.8682030273870773</v>
      </c>
      <c r="J169" s="2" cm="1">
        <f t="array" ref="J169">AVERAGE(ABS(J156:J167))</f>
        <v>4.7346424091854091</v>
      </c>
      <c r="K169" s="2" cm="1">
        <f t="array" ref="K169">AVERAGE(ABS(K156:K167))</f>
        <v>5.0434997139433309</v>
      </c>
      <c r="L169" s="2" cm="1">
        <f t="array" ref="L169">AVERAGE(ABS(L156:L167))</f>
        <v>4.8541605622405752</v>
      </c>
      <c r="M169" s="2" cm="1">
        <f t="array" ref="M169">AVERAGE(ABS(M156:M167))</f>
        <v>2.5273927712269191</v>
      </c>
      <c r="N169" s="2" cm="1">
        <f t="array" ref="N169">AVERAGE(ABS(N156:N167))</f>
        <v>3.7316821446105828</v>
      </c>
    </row>
    <row r="170" spans="1:14" x14ac:dyDescent="0.2">
      <c r="A170" t="s">
        <v>4</v>
      </c>
      <c r="B170">
        <v>218.66872886754601</v>
      </c>
    </row>
    <row r="171" spans="1:14" x14ac:dyDescent="0.2">
      <c r="A171" t="s">
        <v>5</v>
      </c>
      <c r="B171">
        <v>220.089905353841</v>
      </c>
      <c r="I171">
        <f t="shared" ref="I171:N182" si="6">I156/$B156</f>
        <v>-3.6994749476293796E-2</v>
      </c>
      <c r="J171">
        <f t="shared" si="6"/>
        <v>-6.4580625675170656E-4</v>
      </c>
      <c r="K171">
        <f t="shared" si="6"/>
        <v>-4.4170509511633302E-2</v>
      </c>
      <c r="L171">
        <f t="shared" si="6"/>
        <v>-3.3130981806212788E-2</v>
      </c>
      <c r="M171">
        <f t="shared" si="6"/>
        <v>-4.164229017679418E-3</v>
      </c>
      <c r="N171">
        <f t="shared" si="6"/>
        <v>-2.0972760327094234E-2</v>
      </c>
    </row>
    <row r="172" spans="1:14" x14ac:dyDescent="0.2">
      <c r="A172" t="s">
        <v>6</v>
      </c>
      <c r="B172">
        <v>220.47954037745299</v>
      </c>
      <c r="I172">
        <f t="shared" si="6"/>
        <v>-1.7620252940005288E-2</v>
      </c>
      <c r="J172">
        <f t="shared" si="6"/>
        <v>-1.9447268532162609E-2</v>
      </c>
      <c r="K172">
        <f t="shared" si="6"/>
        <v>-1.3263399070618589E-2</v>
      </c>
      <c r="L172">
        <f t="shared" si="6"/>
        <v>-4.1031831280158547E-2</v>
      </c>
      <c r="M172">
        <f t="shared" si="6"/>
        <v>-1.1256738686870953E-2</v>
      </c>
      <c r="N172">
        <f t="shared" si="6"/>
        <v>-3.1640029184132973E-2</v>
      </c>
    </row>
    <row r="173" spans="1:14" x14ac:dyDescent="0.2">
      <c r="A173" t="s">
        <v>7</v>
      </c>
      <c r="B173">
        <v>221.678466586084</v>
      </c>
      <c r="I173">
        <f t="shared" si="6"/>
        <v>-1.5719663917557754E-2</v>
      </c>
      <c r="J173">
        <f t="shared" si="6"/>
        <v>-2.2574312268714196E-2</v>
      </c>
      <c r="K173">
        <f t="shared" si="6"/>
        <v>-1.7750153818922275E-2</v>
      </c>
      <c r="L173">
        <f t="shared" si="6"/>
        <v>-3.7234645951113747E-2</v>
      </c>
      <c r="M173">
        <f t="shared" si="6"/>
        <v>-4.7998199335106059E-3</v>
      </c>
      <c r="N173">
        <f t="shared" si="6"/>
        <v>-3.1991019610379104E-2</v>
      </c>
    </row>
    <row r="174" spans="1:14" x14ac:dyDescent="0.2">
      <c r="A174" t="s">
        <v>8</v>
      </c>
      <c r="B174">
        <v>222.042784331337</v>
      </c>
      <c r="I174">
        <f t="shared" si="6"/>
        <v>-1.9339592134016794E-3</v>
      </c>
      <c r="J174">
        <f t="shared" si="6"/>
        <v>-2.7447002014450005E-2</v>
      </c>
      <c r="K174">
        <f t="shared" si="6"/>
        <v>-1.8202290071596131E-2</v>
      </c>
      <c r="L174">
        <f t="shared" si="6"/>
        <v>-3.1652376818132016E-2</v>
      </c>
      <c r="M174">
        <f t="shared" si="6"/>
        <v>1.5821290390218531E-3</v>
      </c>
      <c r="N174">
        <f t="shared" si="6"/>
        <v>-2.8169806630993641E-2</v>
      </c>
    </row>
    <row r="175" spans="1:14" x14ac:dyDescent="0.2">
      <c r="A175" t="s">
        <v>9</v>
      </c>
      <c r="B175">
        <v>222.645156520776</v>
      </c>
      <c r="I175">
        <f t="shared" si="6"/>
        <v>-5.3369925158639033E-3</v>
      </c>
      <c r="J175">
        <f t="shared" si="6"/>
        <v>-3.4407061365261796E-2</v>
      </c>
      <c r="K175">
        <f t="shared" si="6"/>
        <v>-2.3120781393950737E-2</v>
      </c>
      <c r="L175">
        <f t="shared" si="6"/>
        <v>-2.8302521406663277E-2</v>
      </c>
      <c r="M175">
        <f t="shared" si="6"/>
        <v>5.0720961117762886E-3</v>
      </c>
      <c r="N175">
        <f t="shared" si="6"/>
        <v>-2.9113465681781952E-2</v>
      </c>
    </row>
    <row r="176" spans="1:14" x14ac:dyDescent="0.2">
      <c r="A176" t="s">
        <v>10</v>
      </c>
      <c r="B176">
        <v>222.26994886377801</v>
      </c>
      <c r="I176">
        <f t="shared" si="6"/>
        <v>-6.1072458346021182E-3</v>
      </c>
      <c r="J176">
        <f t="shared" si="6"/>
        <v>-4.1687501537150375E-2</v>
      </c>
      <c r="K176">
        <f t="shared" si="6"/>
        <v>-1.9616123983280428E-2</v>
      </c>
      <c r="L176">
        <f t="shared" si="6"/>
        <v>-2.739671821666154E-2</v>
      </c>
      <c r="M176">
        <f t="shared" si="6"/>
        <v>8.4798535053200765E-3</v>
      </c>
      <c r="N176">
        <f t="shared" si="6"/>
        <v>-2.3200795206692635E-2</v>
      </c>
    </row>
    <row r="177" spans="1:14" x14ac:dyDescent="0.2">
      <c r="A177" t="s">
        <v>11</v>
      </c>
      <c r="B177">
        <v>223.215833671518</v>
      </c>
      <c r="I177">
        <f t="shared" si="6"/>
        <v>-1.5338988202213223E-2</v>
      </c>
      <c r="J177">
        <f t="shared" si="6"/>
        <v>-4.6810776109495036E-2</v>
      </c>
      <c r="K177">
        <f t="shared" si="6"/>
        <v>-1.0522455561047941E-2</v>
      </c>
      <c r="L177">
        <f t="shared" si="6"/>
        <v>-1.8852135396156516E-2</v>
      </c>
      <c r="M177">
        <f t="shared" si="6"/>
        <v>1.4692792089077181E-2</v>
      </c>
      <c r="N177">
        <f t="shared" si="6"/>
        <v>-1.7619214166212951E-2</v>
      </c>
    </row>
    <row r="178" spans="1:14" x14ac:dyDescent="0.2">
      <c r="A178" t="s">
        <v>12</v>
      </c>
      <c r="B178">
        <v>225.245471598287</v>
      </c>
      <c r="I178">
        <f t="shared" si="6"/>
        <v>-1.8568734719469432E-2</v>
      </c>
      <c r="J178">
        <f t="shared" si="6"/>
        <v>-1.979200754223499E-2</v>
      </c>
      <c r="K178">
        <f t="shared" si="6"/>
        <v>-1.5345825373073579E-2</v>
      </c>
      <c r="L178">
        <f t="shared" si="6"/>
        <v>-1.3774648738124515E-2</v>
      </c>
      <c r="M178">
        <f t="shared" si="6"/>
        <v>1.2361017177486748E-2</v>
      </c>
      <c r="N178">
        <f t="shared" si="6"/>
        <v>-1.2181228718758605E-2</v>
      </c>
    </row>
    <row r="179" spans="1:14" x14ac:dyDescent="0.2">
      <c r="A179" t="s">
        <v>13</v>
      </c>
      <c r="B179">
        <v>226.47713884753401</v>
      </c>
      <c r="I179">
        <f t="shared" si="6"/>
        <v>-2.0892407557531436E-2</v>
      </c>
      <c r="J179">
        <f t="shared" si="6"/>
        <v>-2.2398423272900415E-2</v>
      </c>
      <c r="K179">
        <f t="shared" si="6"/>
        <v>-2.0450607842414495E-2</v>
      </c>
      <c r="L179">
        <f t="shared" si="6"/>
        <v>-1.549047209734581E-2</v>
      </c>
      <c r="M179">
        <f t="shared" si="6"/>
        <v>8.3546431091803906E-3</v>
      </c>
      <c r="N179">
        <f t="shared" si="6"/>
        <v>-8.8060174327553361E-3</v>
      </c>
    </row>
    <row r="180" spans="1:14" x14ac:dyDescent="0.2">
      <c r="A180" t="s">
        <v>14</v>
      </c>
      <c r="B180">
        <v>226.76393020792699</v>
      </c>
      <c r="I180">
        <f t="shared" si="6"/>
        <v>-2.3189747133140527E-2</v>
      </c>
      <c r="J180">
        <f t="shared" si="6"/>
        <v>-6.8853252388121596E-3</v>
      </c>
      <c r="K180">
        <f t="shared" si="6"/>
        <v>-2.5904895921242593E-2</v>
      </c>
      <c r="L180">
        <f t="shared" si="6"/>
        <v>-1.0316322531972677E-2</v>
      </c>
      <c r="M180">
        <f t="shared" si="6"/>
        <v>1.3580517030598994E-2</v>
      </c>
      <c r="N180">
        <f t="shared" si="6"/>
        <v>-4.5151303239858798E-3</v>
      </c>
    </row>
    <row r="181" spans="1:14" x14ac:dyDescent="0.2">
      <c r="A181" t="s">
        <v>15</v>
      </c>
      <c r="B181">
        <v>227.799586186174</v>
      </c>
      <c r="I181">
        <f t="shared" si="6"/>
        <v>-2.5836444451144212E-2</v>
      </c>
      <c r="J181">
        <f t="shared" si="6"/>
        <v>-1.5317480634402726E-2</v>
      </c>
      <c r="K181">
        <f t="shared" si="6"/>
        <v>-3.3294116656300131E-2</v>
      </c>
      <c r="L181">
        <f t="shared" si="6"/>
        <v>-7.3353675981634057E-3</v>
      </c>
      <c r="M181">
        <f t="shared" si="6"/>
        <v>1.8125127474649311E-2</v>
      </c>
      <c r="N181">
        <f t="shared" si="6"/>
        <v>-2.3538763701509129E-3</v>
      </c>
    </row>
    <row r="182" spans="1:14" x14ac:dyDescent="0.2">
      <c r="A182" t="s">
        <v>16</v>
      </c>
      <c r="B182">
        <v>228.89819661937599</v>
      </c>
      <c r="I182">
        <f t="shared" si="6"/>
        <v>-2.9946386251872164E-2</v>
      </c>
      <c r="J182">
        <f t="shared" si="6"/>
        <v>-8.7768290144160863E-3</v>
      </c>
      <c r="K182">
        <f t="shared" si="6"/>
        <v>-4.1867784282761618E-2</v>
      </c>
      <c r="L182">
        <f t="shared" si="6"/>
        <v>9.9051469492325937E-3</v>
      </c>
      <c r="M182">
        <f t="shared" si="6"/>
        <v>3.8747651400984982E-2</v>
      </c>
      <c r="N182">
        <f t="shared" si="6"/>
        <v>-5.8245849388263498E-4</v>
      </c>
    </row>
    <row r="183" spans="1:14" x14ac:dyDescent="0.2">
      <c r="A183" t="s">
        <v>17</v>
      </c>
      <c r="B183">
        <v>229.397591066839</v>
      </c>
    </row>
    <row r="184" spans="1:14" x14ac:dyDescent="0.2">
      <c r="A184" t="s">
        <v>18</v>
      </c>
      <c r="B184">
        <v>229.70984704245501</v>
      </c>
      <c r="I184" s="2" cm="1">
        <f t="array" ref="I184">AVERAGE(ABS(I171:I182))</f>
        <v>1.8123797684424629E-2</v>
      </c>
      <c r="J184" s="2" cm="1">
        <f t="array" ref="J184">AVERAGE(ABS(J171:J182))</f>
        <v>2.2182482815562673E-2</v>
      </c>
      <c r="K184" s="2" cm="1">
        <f t="array" ref="K184">AVERAGE(ABS(K171:K182))</f>
        <v>2.3625745290570151E-2</v>
      </c>
      <c r="L184" s="2" cm="1">
        <f t="array" ref="L184">AVERAGE(ABS(L171:L182))</f>
        <v>2.2868597399161448E-2</v>
      </c>
      <c r="M184" s="2" cm="1">
        <f t="array" ref="M184">AVERAGE(ABS(M171:M182))</f>
        <v>1.1768051214679734E-2</v>
      </c>
      <c r="N184" s="2" cm="1">
        <f t="array" ref="N184">AVERAGE(ABS(N171:N182))</f>
        <v>1.7595483512235069E-2</v>
      </c>
    </row>
    <row r="185" spans="1:14" x14ac:dyDescent="0.2">
      <c r="A185" t="s">
        <v>19</v>
      </c>
      <c r="B185">
        <v>229.328852899282</v>
      </c>
      <c r="I185" s="1">
        <f t="shared" ref="I185:N185" si="7">1-I184</f>
        <v>0.98187620231557537</v>
      </c>
      <c r="J185" s="1">
        <f t="shared" si="7"/>
        <v>0.97781751718443732</v>
      </c>
      <c r="K185" s="1">
        <f t="shared" si="7"/>
        <v>0.97637425470942985</v>
      </c>
      <c r="L185" s="1">
        <f t="shared" si="7"/>
        <v>0.97713140260083853</v>
      </c>
      <c r="M185" s="1">
        <f t="shared" si="7"/>
        <v>0.98823194878532028</v>
      </c>
      <c r="N185" s="1">
        <f t="shared" si="7"/>
        <v>0.98240451648776494</v>
      </c>
    </row>
    <row r="186" spans="1:14" x14ac:dyDescent="0.2">
      <c r="A186" t="s">
        <v>20</v>
      </c>
      <c r="B186">
        <v>231.820430229886</v>
      </c>
    </row>
    <row r="187" spans="1:14" x14ac:dyDescent="0.2">
      <c r="A187" t="s">
        <v>21</v>
      </c>
      <c r="B187">
        <v>235.34054760010599</v>
      </c>
    </row>
    <row r="188" spans="1:14" x14ac:dyDescent="0.2">
      <c r="A188" t="s">
        <v>22</v>
      </c>
      <c r="B188">
        <v>239.54933867900601</v>
      </c>
    </row>
    <row r="189" spans="1:14" x14ac:dyDescent="0.2">
      <c r="B189">
        <v>244.19419750102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B4F-9A1F-48E2-95F4-C3EE795F865C}">
  <dimension ref="A1:G6"/>
  <sheetViews>
    <sheetView workbookViewId="0">
      <selection activeCell="C3" sqref="C3:G4"/>
    </sheetView>
  </sheetViews>
  <sheetFormatPr defaultRowHeight="14.25" x14ac:dyDescent="0.2"/>
  <cols>
    <col min="1" max="1" width="16.25" customWidth="1"/>
    <col min="2" max="2" width="23.75" customWidth="1"/>
    <col min="3" max="3" width="23.25" customWidth="1"/>
    <col min="4" max="5" width="31.125" customWidth="1"/>
    <col min="6" max="6" width="26.25" customWidth="1"/>
    <col min="7" max="7" width="26" customWidth="1"/>
  </cols>
  <sheetData>
    <row r="1" spans="1:7" x14ac:dyDescent="0.2">
      <c r="A1" s="9" t="s">
        <v>31</v>
      </c>
      <c r="B1" s="9"/>
      <c r="C1" s="9"/>
      <c r="D1" s="9"/>
      <c r="E1" s="9"/>
      <c r="F1" s="9"/>
      <c r="G1" s="9"/>
    </row>
    <row r="2" spans="1:7" x14ac:dyDescent="0.2">
      <c r="A2" s="3"/>
      <c r="B2" t="s">
        <v>27</v>
      </c>
      <c r="C2" t="s">
        <v>28</v>
      </c>
      <c r="D2" t="s">
        <v>29</v>
      </c>
      <c r="E2" t="s">
        <v>30</v>
      </c>
      <c r="F2" t="s">
        <v>32</v>
      </c>
      <c r="G2" t="s">
        <v>33</v>
      </c>
    </row>
    <row r="3" spans="1:7" x14ac:dyDescent="0.2">
      <c r="A3" s="3" t="s">
        <v>23</v>
      </c>
      <c r="B3" s="6">
        <v>2.1</v>
      </c>
      <c r="C3" s="8">
        <v>2.11</v>
      </c>
      <c r="D3" s="8">
        <v>2.1</v>
      </c>
      <c r="E3" s="8">
        <v>1.85</v>
      </c>
      <c r="F3" s="8">
        <v>1.83</v>
      </c>
      <c r="G3" s="8">
        <v>1.51</v>
      </c>
    </row>
    <row r="4" spans="1:7" x14ac:dyDescent="0.2">
      <c r="A4" s="3" t="s">
        <v>24</v>
      </c>
      <c r="B4" s="4">
        <v>0.98740000000000006</v>
      </c>
      <c r="C4" s="4">
        <v>0.98750000000000004</v>
      </c>
      <c r="D4" s="4">
        <v>0.98770000000000002</v>
      </c>
      <c r="E4" s="4">
        <v>0.98880000000000001</v>
      </c>
      <c r="F4" s="4">
        <v>0.98909999999999998</v>
      </c>
      <c r="G4" s="4">
        <v>0.99109999999999998</v>
      </c>
    </row>
    <row r="5" spans="1:7" x14ac:dyDescent="0.2">
      <c r="A5" s="3" t="s">
        <v>25</v>
      </c>
      <c r="B5" s="3">
        <f>'Dallas data '!I169</f>
        <v>3.8682030273870773</v>
      </c>
      <c r="C5" s="5">
        <f>'Dallas data '!J169</f>
        <v>4.7346424091854091</v>
      </c>
      <c r="D5" s="5">
        <f>'Dallas data '!K169</f>
        <v>5.0434997139433309</v>
      </c>
      <c r="E5" s="5">
        <f>'Dallas data '!L169</f>
        <v>4.8541605622405752</v>
      </c>
      <c r="F5" s="5">
        <f>'Dallas data '!M169</f>
        <v>2.5273927712269191</v>
      </c>
      <c r="G5" s="5">
        <f>'Dallas data '!N169</f>
        <v>3.7316821446105828</v>
      </c>
    </row>
    <row r="6" spans="1:7" x14ac:dyDescent="0.2">
      <c r="A6" s="3" t="s">
        <v>26</v>
      </c>
      <c r="B6" s="4">
        <f>'Dallas data '!I185</f>
        <v>0.98187620231557537</v>
      </c>
      <c r="C6" s="4">
        <f>'Dallas data '!J185</f>
        <v>0.97781751718443732</v>
      </c>
      <c r="D6" s="4">
        <f>'Dallas data '!K185</f>
        <v>0.97637425470942985</v>
      </c>
      <c r="E6" s="4">
        <f>'Dallas data '!L185</f>
        <v>0.97713140260083853</v>
      </c>
      <c r="F6" s="4">
        <f>'Dallas data '!M185</f>
        <v>0.98823194878532028</v>
      </c>
      <c r="G6" s="4">
        <f>'Dallas data '!N185</f>
        <v>0.98240451648776494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Dallas 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zhaolong zhang</cp:lastModifiedBy>
  <dcterms:created xsi:type="dcterms:W3CDTF">2021-01-22T21:33:52Z</dcterms:created>
  <dcterms:modified xsi:type="dcterms:W3CDTF">2021-01-31T07:06:04Z</dcterms:modified>
</cp:coreProperties>
</file>