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l\Desktop\linear regression\DATA!\backfiled data\chicago\"/>
    </mc:Choice>
  </mc:AlternateContent>
  <xr:revisionPtr revIDLastSave="0" documentId="13_ncr:1_{2ED50D3C-E524-47B1-A388-008F26EBE89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llas data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6" i="1" l="1"/>
  <c r="K156" i="1"/>
  <c r="K171" i="1" s="1"/>
  <c r="L156" i="1"/>
  <c r="M156" i="1"/>
  <c r="M171" i="1" s="1"/>
  <c r="N156" i="1"/>
  <c r="J157" i="1"/>
  <c r="J172" i="1" s="1"/>
  <c r="K157" i="1"/>
  <c r="K172" i="1" s="1"/>
  <c r="L157" i="1"/>
  <c r="M157" i="1"/>
  <c r="N157" i="1"/>
  <c r="N172" i="1" s="1"/>
  <c r="J158" i="1"/>
  <c r="J173" i="1" s="1"/>
  <c r="K158" i="1"/>
  <c r="K173" i="1" s="1"/>
  <c r="L158" i="1"/>
  <c r="M158" i="1"/>
  <c r="M173" i="1" s="1"/>
  <c r="N158" i="1"/>
  <c r="N173" i="1" s="1"/>
  <c r="J159" i="1"/>
  <c r="K159" i="1"/>
  <c r="K174" i="1" s="1"/>
  <c r="L159" i="1"/>
  <c r="M159" i="1"/>
  <c r="N159" i="1"/>
  <c r="J160" i="1"/>
  <c r="J175" i="1" s="1"/>
  <c r="K160" i="1"/>
  <c r="L160" i="1"/>
  <c r="M160" i="1"/>
  <c r="M175" i="1" s="1"/>
  <c r="N160" i="1"/>
  <c r="J161" i="1"/>
  <c r="J176" i="1" s="1"/>
  <c r="K161" i="1"/>
  <c r="K176" i="1" s="1"/>
  <c r="L161" i="1"/>
  <c r="M161" i="1"/>
  <c r="N161" i="1"/>
  <c r="N176" i="1" s="1"/>
  <c r="J162" i="1"/>
  <c r="J177" i="1" s="1"/>
  <c r="K162" i="1"/>
  <c r="K177" i="1" s="1"/>
  <c r="L162" i="1"/>
  <c r="L177" i="1" s="1"/>
  <c r="M162" i="1"/>
  <c r="N162" i="1"/>
  <c r="J163" i="1"/>
  <c r="J178" i="1" s="1"/>
  <c r="K163" i="1"/>
  <c r="L163" i="1"/>
  <c r="L178" i="1" s="1"/>
  <c r="M163" i="1"/>
  <c r="M178" i="1" s="1"/>
  <c r="N163" i="1"/>
  <c r="J164" i="1"/>
  <c r="J179" i="1" s="1"/>
  <c r="K164" i="1"/>
  <c r="K179" i="1" s="1"/>
  <c r="L164" i="1"/>
  <c r="M164" i="1"/>
  <c r="M179" i="1" s="1"/>
  <c r="N164" i="1"/>
  <c r="N179" i="1" s="1"/>
  <c r="J165" i="1"/>
  <c r="J180" i="1" s="1"/>
  <c r="K165" i="1"/>
  <c r="K180" i="1" s="1"/>
  <c r="L165" i="1"/>
  <c r="L180" i="1" s="1"/>
  <c r="M165" i="1"/>
  <c r="M180" i="1" s="1"/>
  <c r="N165" i="1"/>
  <c r="J166" i="1"/>
  <c r="J181" i="1" s="1"/>
  <c r="K166" i="1"/>
  <c r="K181" i="1" s="1"/>
  <c r="L166" i="1"/>
  <c r="M166" i="1"/>
  <c r="M181" i="1" s="1"/>
  <c r="N166" i="1"/>
  <c r="N181" i="1" s="1"/>
  <c r="J167" i="1"/>
  <c r="J182" i="1" s="1"/>
  <c r="K167" i="1"/>
  <c r="K182" i="1" s="1"/>
  <c r="L167" i="1"/>
  <c r="L182" i="1" s="1"/>
  <c r="M167" i="1"/>
  <c r="N167" i="1"/>
  <c r="N182" i="1" s="1"/>
  <c r="J171" i="1"/>
  <c r="L171" i="1"/>
  <c r="N171" i="1"/>
  <c r="M172" i="1"/>
  <c r="L173" i="1"/>
  <c r="L174" i="1"/>
  <c r="M174" i="1"/>
  <c r="N174" i="1"/>
  <c r="K175" i="1"/>
  <c r="L175" i="1"/>
  <c r="N175" i="1"/>
  <c r="L176" i="1"/>
  <c r="M176" i="1"/>
  <c r="M177" i="1"/>
  <c r="N177" i="1"/>
  <c r="K178" i="1"/>
  <c r="L179" i="1"/>
  <c r="N180" i="1"/>
  <c r="L181" i="1"/>
  <c r="M182" i="1"/>
  <c r="L169" i="1" l="1" a="1"/>
  <c r="L169" i="1" s="1"/>
  <c r="E5" i="2" s="1"/>
  <c r="N169" i="1" a="1"/>
  <c r="N169" i="1" s="1"/>
  <c r="G5" i="2" s="1"/>
  <c r="M184" i="1" a="1"/>
  <c r="M184" i="1" s="1"/>
  <c r="M185" i="1" s="1"/>
  <c r="F6" i="2" s="1"/>
  <c r="M169" i="1" a="1"/>
  <c r="M169" i="1" s="1"/>
  <c r="F5" i="2" s="1"/>
  <c r="K184" i="1" a="1"/>
  <c r="K184" i="1" s="1"/>
  <c r="K185" i="1" s="1"/>
  <c r="D6" i="2" s="1"/>
  <c r="K169" i="1" a="1"/>
  <c r="K169" i="1" s="1"/>
  <c r="D5" i="2" s="1"/>
  <c r="J169" i="1" a="1"/>
  <c r="J169" i="1" s="1"/>
  <c r="C5" i="2" s="1"/>
  <c r="N178" i="1"/>
  <c r="N184" i="1" s="1" a="1"/>
  <c r="N184" i="1" s="1"/>
  <c r="N185" i="1" s="1"/>
  <c r="G6" i="2" s="1"/>
  <c r="J174" i="1"/>
  <c r="J184" i="1" s="1" a="1"/>
  <c r="J184" i="1" s="1"/>
  <c r="J185" i="1" s="1"/>
  <c r="C6" i="2" s="1"/>
  <c r="L172" i="1"/>
  <c r="L184" i="1" s="1" a="1"/>
  <c r="L184" i="1" s="1"/>
  <c r="L185" i="1" s="1"/>
  <c r="E6" i="2" s="1"/>
  <c r="I167" i="1"/>
  <c r="I182" i="1" s="1"/>
  <c r="I166" i="1"/>
  <c r="I181" i="1" s="1"/>
  <c r="I165" i="1"/>
  <c r="I180" i="1" s="1"/>
  <c r="I164" i="1"/>
  <c r="I179" i="1" s="1"/>
  <c r="I163" i="1"/>
  <c r="I178" i="1" s="1"/>
  <c r="I162" i="1"/>
  <c r="I177" i="1" s="1"/>
  <c r="I161" i="1"/>
  <c r="I176" i="1" s="1"/>
  <c r="I160" i="1"/>
  <c r="I175" i="1" s="1"/>
  <c r="I159" i="1"/>
  <c r="I174" i="1" s="1"/>
  <c r="I158" i="1"/>
  <c r="I173" i="1" s="1"/>
  <c r="I157" i="1"/>
  <c r="I172" i="1" s="1"/>
  <c r="I156" i="1"/>
  <c r="I169" i="1" l="1" a="1"/>
  <c r="I169" i="1" s="1"/>
  <c r="B5" i="2" s="1"/>
  <c r="I171" i="1"/>
  <c r="I184" i="1" s="1" a="1"/>
  <c r="I184" i="1" s="1"/>
  <c r="I185" i="1" s="1"/>
  <c r="B6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<sst xmlns="http://schemas.openxmlformats.org/spreadsheetml/2006/main" count="206" uniqueCount="200">
  <si>
    <t>Date</t>
  </si>
  <si>
    <t>House_Price_Index(S&amp;P/Case-Shiller)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</si>
  <si>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</si>
  <si>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</si>
  <si>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</si>
  <si>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</si>
  <si>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</si>
  <si>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</si>
  <si>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</si>
  <si>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</si>
  <si>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</si>
  <si>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</si>
  <si>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</si>
  <si>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</si>
  <si>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</si>
  <si>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</si>
  <si>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</si>
  <si>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</si>
  <si>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</si>
  <si>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</si>
  <si>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</si>
  <si>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</si>
  <si>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</si>
  <si>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</si>
  <si>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</si>
  <si>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</si>
  <si>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</si>
  <si>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</si>
  <si>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</si>
  <si>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</si>
  <si>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</si>
  <si>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</si>
  <si>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</si>
  <si>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</si>
  <si>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</si>
  <si>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</si>
  <si>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</si>
  <si>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</si>
  <si>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</si>
  <si>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</si>
  <si>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</si>
  <si>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</si>
  <si>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</si>
  <si>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</si>
  <si>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</si>
  <si>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</si>
  <si>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</si>
  <si>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</si>
  <si>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</si>
  <si>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</si>
  <si>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</si>
  <si>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</si>
  <si>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</si>
  <si>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</si>
  <si>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</si>
  <si>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</si>
  <si>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</si>
  <si>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</si>
  <si>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</si>
  <si>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</si>
  <si>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</si>
  <si>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</si>
  <si>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</si>
  <si>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</si>
  <si>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</si>
  <si>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</si>
  <si>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</si>
  <si>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</si>
  <si>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</si>
  <si>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</si>
  <si>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</si>
  <si>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</si>
  <si>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</si>
  <si>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</si>
  <si>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</si>
  <si>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</si>
  <si>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</si>
  <si>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</si>
  <si>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</si>
  <si>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</si>
  <si>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</si>
  <si>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</si>
  <si>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</si>
  <si>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</si>
  <si>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1/1/2012</t>
  </si>
  <si>
    <t>2/1/2012</t>
  </si>
  <si>
    <t>3/1/2012</t>
  </si>
  <si>
    <t>4/1/2012</t>
  </si>
  <si>
    <t>5/1/2012</t>
  </si>
  <si>
    <t>6/1/2012</t>
  </si>
  <si>
    <t>7/1/2012</t>
  </si>
  <si>
    <t>8/1/2012</t>
  </si>
  <si>
    <t>9/1/2012</t>
  </si>
  <si>
    <t>10/1/2012</t>
  </si>
  <si>
    <t>11/1/2012</t>
  </si>
  <si>
    <t>12/1/2012</t>
  </si>
  <si>
    <t>1/1/2013</t>
  </si>
  <si>
    <t>2/1/2013</t>
  </si>
  <si>
    <t>3/1/2013</t>
  </si>
  <si>
    <t>4/1/2013</t>
  </si>
  <si>
    <t>5/1/2013</t>
  </si>
  <si>
    <t>6/1/2013</t>
  </si>
  <si>
    <t>7/1/2013</t>
  </si>
  <si>
    <t>8/1/2013</t>
  </si>
  <si>
    <t>9/1/2013</t>
  </si>
  <si>
    <t>10/1/2013</t>
  </si>
  <si>
    <t>11/1/2013</t>
  </si>
  <si>
    <t>12/1/2013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</si>
  <si>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</si>
  <si>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</si>
  <si>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</si>
  <si>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</si>
  <si>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</si>
  <si>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</si>
  <si>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</si>
  <si>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</si>
  <si>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</si>
  <si>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</si>
  <si>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</si>
  <si>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</si>
  <si>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1/1/2015</t>
  </si>
  <si>
    <t>2/1/2015</t>
  </si>
  <si>
    <t>3/1/2015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</si>
  <si>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</si>
  <si>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</si>
  <si>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</si>
  <si>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</si>
  <si>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</si>
  <si>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</si>
  <si>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</si>
  <si>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</si>
  <si>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</si>
  <si>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</si>
  <si>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</si>
  <si>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</si>
  <si>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</si>
  <si>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</si>
  <si>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</si>
  <si>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</si>
  <si>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</si>
  <si>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</si>
  <si>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</si>
  <si>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</si>
  <si>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</si>
  <si>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</si>
  <si>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</si>
  <si>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</si>
  <si>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</si>
  <si>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</si>
  <si>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</si>
  <si>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</si>
  <si>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</si>
  <si>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</si>
  <si>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</si>
  <si>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</si>
  <si>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</si>
  <si>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</si>
  <si>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</si>
  <si>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</si>
  <si>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</si>
  <si>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</si>
  <si>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</si>
  <si>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</si>
  <si>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</si>
  <si>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</si>
  <si>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</si>
  <si>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</si>
  <si>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</si>
  <si>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</si>
  <si>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</si>
  <si>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</si>
  <si>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</si>
  <si>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</si>
  <si>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</si>
  <si>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</si>
  <si>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</si>
  <si>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</si>
  <si>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</si>
  <si>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</si>
  <si>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</si>
  <si>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</si>
  <si>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</si>
  <si>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</si>
  <si>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</si>
  <si>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</si>
  <si>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</si>
  <si>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</si>
  <si>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</si>
  <si>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</si>
  <si>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Train MAE</t>
    <phoneticPr fontId="18" type="noConversion"/>
  </si>
  <si>
    <t>Train Accuracy</t>
    <phoneticPr fontId="18" type="noConversion"/>
  </si>
  <si>
    <t>Predict MAE</t>
    <phoneticPr fontId="18" type="noConversion"/>
  </si>
  <si>
    <t>Predict Accuracy</t>
    <phoneticPr fontId="18" type="noConversion"/>
  </si>
  <si>
    <t>Predict 2018 backfiled</t>
    <phoneticPr fontId="18" type="noConversion"/>
  </si>
  <si>
    <t>Predict 2018 backfiled lag 6</t>
    <phoneticPr fontId="18" type="noConversion"/>
  </si>
  <si>
    <t>Predict 2018 backfiled lag 12</t>
    <phoneticPr fontId="18" type="noConversion"/>
  </si>
  <si>
    <t xml:space="preserve">Predict 2018 Interpolated </t>
    <phoneticPr fontId="18" type="noConversion"/>
  </si>
  <si>
    <t>Predict 2018 Interpolated lag 6</t>
    <phoneticPr fontId="18" type="noConversion"/>
  </si>
  <si>
    <t>Predict 2018 Interpolated lag 12</t>
    <phoneticPr fontId="18" type="noConversion"/>
  </si>
  <si>
    <t>Chicago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</si>
</sst>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"/>
  <sheetViews>
    <sheetView topLeftCell="A154" workbookViewId="0">
      <selection activeCell="H156" sqref="H156:H167"/>
    </sheetView>
  </sheetViews>
  <sheetFormatPr defaultRowHeight="14.25" x14ac:dyDescent="0.2"/>
  <cols>
    <col min="3" max="3" width="15.875" customWidth="1"/>
  </cols>
  <sheetData>
    <row r="1" spans="1:8" x14ac:dyDescent="0.2">
      <c r="A1" t="s">
        <v>0</v>
      </c>
      <c r="B1" t="s">
        <v>1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</row>
    <row r="2" spans="1:8" x14ac:dyDescent="0.2">
      <c r="A2" t="s">
        <v>2</v>
      </c>
      <c r="B2">
        <v>153.99541669999999</v>
      </c>
      <c r="C2">
        <v>155.75902146894299</v>
      </c>
      <c r="F2">
        <v>157.19813994091999</v>
      </c>
    </row>
    <row r="3" spans="1:8" x14ac:dyDescent="0.2">
      <c r="A3" t="s">
        <v>3</v>
      </c>
      <c r="B3">
        <v>154.6039299</v>
      </c>
      <c r="C3">
        <v>158.996145444929</v>
      </c>
      <c r="F3">
        <v>157.94110424941101</v>
      </c>
    </row>
    <row r="4" spans="1:8" x14ac:dyDescent="0.2">
      <c r="A4" t="s">
        <v>4</v>
      </c>
      <c r="B4">
        <v>155.27494229999999</v>
      </c>
      <c r="C4">
        <v>157.74631232135201</v>
      </c>
      <c r="F4">
        <v>156.657814120643</v>
      </c>
    </row>
    <row r="5" spans="1:8" x14ac:dyDescent="0.2">
      <c r="A5" t="s">
        <v>5</v>
      </c>
      <c r="B5">
        <v>156.07305959999999</v>
      </c>
      <c r="C5">
        <v>157.317186623872</v>
      </c>
      <c r="F5">
        <v>157.10910774916701</v>
      </c>
    </row>
    <row r="6" spans="1:8" x14ac:dyDescent="0.2">
      <c r="A6" t="s">
        <v>6</v>
      </c>
      <c r="B6">
        <v>156.61738159999999</v>
      </c>
      <c r="C6">
        <v>159.27125418833799</v>
      </c>
      <c r="F6">
        <v>159.90180429637601</v>
      </c>
    </row>
    <row r="7" spans="1:8" x14ac:dyDescent="0.2">
      <c r="A7" t="s">
        <v>7</v>
      </c>
      <c r="B7">
        <v>156.55521479999999</v>
      </c>
      <c r="C7">
        <v>159.40945661659899</v>
      </c>
      <c r="F7">
        <v>159.87082960468101</v>
      </c>
    </row>
    <row r="8" spans="1:8" x14ac:dyDescent="0.2">
      <c r="A8" t="s">
        <v>8</v>
      </c>
      <c r="B8">
        <v>157.9664678</v>
      </c>
      <c r="C8">
        <v>157.71211845433999</v>
      </c>
      <c r="D8">
        <v>167.41942040000001</v>
      </c>
      <c r="F8">
        <v>157.521965626786</v>
      </c>
      <c r="G8">
        <v>168.9006321</v>
      </c>
    </row>
    <row r="9" spans="1:8" x14ac:dyDescent="0.2">
      <c r="A9" t="s">
        <v>9</v>
      </c>
      <c r="B9">
        <v>159.15379390000001</v>
      </c>
      <c r="C9">
        <v>160.32404242018799</v>
      </c>
      <c r="D9">
        <v>167.32496499999999</v>
      </c>
      <c r="F9">
        <v>159.00276408267499</v>
      </c>
      <c r="G9">
        <v>167.29356730000001</v>
      </c>
    </row>
    <row r="10" spans="1:8" x14ac:dyDescent="0.2">
      <c r="A10" t="s">
        <v>10</v>
      </c>
      <c r="B10">
        <v>161.32497330000001</v>
      </c>
      <c r="C10">
        <v>161.38923832693101</v>
      </c>
      <c r="D10">
        <v>166.9904799</v>
      </c>
      <c r="F10">
        <v>161.28342761267001</v>
      </c>
      <c r="G10">
        <v>166.7496519</v>
      </c>
    </row>
    <row r="11" spans="1:8" x14ac:dyDescent="0.2">
      <c r="A11" t="s">
        <v>11</v>
      </c>
      <c r="B11">
        <v>162.64639059999999</v>
      </c>
      <c r="C11">
        <v>161.38024565172501</v>
      </c>
      <c r="D11">
        <v>166.586107</v>
      </c>
      <c r="F11">
        <v>162.506888756959</v>
      </c>
      <c r="G11">
        <v>166.60060920000001</v>
      </c>
    </row>
    <row r="12" spans="1:8" x14ac:dyDescent="0.2">
      <c r="A12" t="s">
        <v>12</v>
      </c>
      <c r="B12">
        <v>164.44788489999999</v>
      </c>
      <c r="C12">
        <v>163.01599393516099</v>
      </c>
      <c r="D12">
        <v>167.39942909999999</v>
      </c>
      <c r="F12">
        <v>164.29577227162699</v>
      </c>
      <c r="G12">
        <v>168.43838360000001</v>
      </c>
    </row>
    <row r="13" spans="1:8" x14ac:dyDescent="0.2">
      <c r="A13" t="s">
        <v>13</v>
      </c>
      <c r="B13">
        <v>165.92145669999999</v>
      </c>
      <c r="C13">
        <v>165.26876304082799</v>
      </c>
      <c r="D13">
        <v>167.67460199999999</v>
      </c>
      <c r="F13">
        <v>165.37258030516699</v>
      </c>
      <c r="G13">
        <v>168.59149310000001</v>
      </c>
    </row>
    <row r="14" spans="1:8" x14ac:dyDescent="0.2">
      <c r="A14" t="s">
        <v>14</v>
      </c>
      <c r="B14">
        <v>168.01617419999999</v>
      </c>
      <c r="C14">
        <v>164.890663517126</v>
      </c>
      <c r="D14">
        <v>164.50236369999999</v>
      </c>
      <c r="E14">
        <v>174.965303084954</v>
      </c>
      <c r="F14">
        <v>165.203322343374</v>
      </c>
      <c r="G14">
        <v>163.18491660000001</v>
      </c>
      <c r="H14">
        <v>175.218283668124</v>
      </c>
    </row>
    <row r="15" spans="1:8" x14ac:dyDescent="0.2">
      <c r="A15" t="s">
        <v>15</v>
      </c>
      <c r="B15">
        <v>167.61667460000001</v>
      </c>
      <c r="C15">
        <v>165.58962916025001</v>
      </c>
      <c r="D15">
        <v>164.23411619999999</v>
      </c>
      <c r="E15">
        <v>172.35977181448399</v>
      </c>
      <c r="F15">
        <v>165.16222630188801</v>
      </c>
      <c r="G15">
        <v>163.4195713</v>
      </c>
      <c r="H15">
        <v>172.98859853764401</v>
      </c>
    </row>
    <row r="16" spans="1:8" x14ac:dyDescent="0.2">
      <c r="A16" t="s">
        <v>16</v>
      </c>
      <c r="B16">
        <v>167.7171653</v>
      </c>
      <c r="C16">
        <v>165.75348108728201</v>
      </c>
      <c r="D16">
        <v>165.0383314</v>
      </c>
      <c r="E16">
        <v>173.17712307540901</v>
      </c>
      <c r="F16">
        <v>165.55586549172099</v>
      </c>
      <c r="G16">
        <v>165.21121350000001</v>
      </c>
      <c r="H16">
        <v>171.79173937170501</v>
      </c>
    </row>
    <row r="17" spans="1:8" x14ac:dyDescent="0.2">
      <c r="A17" t="s">
        <v>17</v>
      </c>
      <c r="B17">
        <v>167.15539480000001</v>
      </c>
      <c r="C17">
        <v>165.36463970692799</v>
      </c>
      <c r="D17">
        <v>165.0372107</v>
      </c>
      <c r="E17">
        <v>172.381908285881</v>
      </c>
      <c r="F17">
        <v>165.670306179498</v>
      </c>
      <c r="G17">
        <v>165.50172670000001</v>
      </c>
      <c r="H17">
        <v>171.04881547929</v>
      </c>
    </row>
    <row r="18" spans="1:8" x14ac:dyDescent="0.2">
      <c r="A18" t="s">
        <v>18</v>
      </c>
      <c r="B18">
        <v>166.55653459999999</v>
      </c>
      <c r="C18">
        <v>165.09699394132701</v>
      </c>
      <c r="D18">
        <v>164.42132599999999</v>
      </c>
      <c r="E18">
        <v>171.87438799274699</v>
      </c>
      <c r="F18">
        <v>165.12793510753099</v>
      </c>
      <c r="G18">
        <v>164.4503833</v>
      </c>
      <c r="H18">
        <v>173.27124662464701</v>
      </c>
    </row>
    <row r="19" spans="1:8" x14ac:dyDescent="0.2">
      <c r="A19" t="s">
        <v>19</v>
      </c>
      <c r="B19">
        <v>166.01969589999999</v>
      </c>
      <c r="C19">
        <v>164.186390686453</v>
      </c>
      <c r="D19">
        <v>165.4883609</v>
      </c>
      <c r="E19">
        <v>172.875975329195</v>
      </c>
      <c r="F19">
        <v>164.344429011481</v>
      </c>
      <c r="G19">
        <v>165.78658820000001</v>
      </c>
      <c r="H19">
        <v>172.82024865596901</v>
      </c>
    </row>
    <row r="20" spans="1:8" x14ac:dyDescent="0.2">
      <c r="A20" t="s">
        <v>20</v>
      </c>
      <c r="B20">
        <v>166.4521953</v>
      </c>
      <c r="C20">
        <v>163.22821120843699</v>
      </c>
      <c r="D20">
        <v>165.60306979999999</v>
      </c>
      <c r="E20">
        <v>167.52442090943799</v>
      </c>
      <c r="F20">
        <v>163.57286581025599</v>
      </c>
      <c r="G20">
        <v>165.46680319999999</v>
      </c>
      <c r="H20">
        <v>165.435205113938</v>
      </c>
    </row>
    <row r="21" spans="1:8" x14ac:dyDescent="0.2">
      <c r="A21" t="s">
        <v>21</v>
      </c>
      <c r="B21">
        <v>166.48169290000001</v>
      </c>
      <c r="C21">
        <v>166.02208215678701</v>
      </c>
      <c r="D21">
        <v>165.84591180000001</v>
      </c>
      <c r="E21">
        <v>163.59033210992399</v>
      </c>
      <c r="F21">
        <v>165.91005761789501</v>
      </c>
      <c r="G21">
        <v>165.26339160000001</v>
      </c>
      <c r="H21">
        <v>164.275166574173</v>
      </c>
    </row>
    <row r="22" spans="1:8" x14ac:dyDescent="0.2">
      <c r="A22" t="s">
        <v>22</v>
      </c>
      <c r="B22">
        <v>166.5132083</v>
      </c>
      <c r="C22">
        <v>165.12221093388999</v>
      </c>
      <c r="D22">
        <v>166.52490990000001</v>
      </c>
      <c r="E22">
        <v>164.38204903501099</v>
      </c>
      <c r="F22">
        <v>165.779338634966</v>
      </c>
      <c r="G22">
        <v>166.3370228</v>
      </c>
      <c r="H22">
        <v>164.84593082955701</v>
      </c>
    </row>
    <row r="23" spans="1:8" x14ac:dyDescent="0.2">
      <c r="A23" t="s">
        <v>23</v>
      </c>
      <c r="B23">
        <v>166.9587774</v>
      </c>
      <c r="C23">
        <v>164.90531023605001</v>
      </c>
      <c r="D23">
        <v>165.44956329999999</v>
      </c>
      <c r="E23">
        <v>164.25140892307701</v>
      </c>
      <c r="F23">
        <v>166.700524184648</v>
      </c>
      <c r="G23">
        <v>165.25747999999999</v>
      </c>
      <c r="H23">
        <v>164.545672433259</v>
      </c>
    </row>
    <row r="24" spans="1:8" x14ac:dyDescent="0.2">
      <c r="A24" t="s">
        <v>24</v>
      </c>
      <c r="B24">
        <v>168.2654746</v>
      </c>
      <c r="C24">
        <v>166.41331179297899</v>
      </c>
      <c r="D24">
        <v>164.62078589999999</v>
      </c>
      <c r="E24">
        <v>159.880792832558</v>
      </c>
      <c r="F24">
        <v>168.73634890571299</v>
      </c>
      <c r="G24">
        <v>165.5138317</v>
      </c>
      <c r="H24">
        <v>163.66865239607</v>
      </c>
    </row>
    <row r="25" spans="1:8" x14ac:dyDescent="0.2">
      <c r="A25" t="s">
        <v>25</v>
      </c>
      <c r="B25">
        <v>169.4826075</v>
      </c>
      <c r="C25">
        <v>167.651142729295</v>
      </c>
      <c r="D25">
        <v>163.57082070000001</v>
      </c>
      <c r="E25">
        <v>162.93069025702701</v>
      </c>
      <c r="F25">
        <v>166.145341280271</v>
      </c>
      <c r="G25">
        <v>163.38916810000001</v>
      </c>
      <c r="H25">
        <v>165.11667091937801</v>
      </c>
    </row>
    <row r="26" spans="1:8" x14ac:dyDescent="0.2">
      <c r="A26" t="s">
        <v>26</v>
      </c>
      <c r="B26">
        <v>171.27807039999999</v>
      </c>
      <c r="C26">
        <v>167.95905820771401</v>
      </c>
      <c r="D26">
        <v>162.20572899999999</v>
      </c>
      <c r="E26">
        <v>164.11740966658701</v>
      </c>
      <c r="F26">
        <v>167.07873846492899</v>
      </c>
      <c r="G26">
        <v>160.85151089999999</v>
      </c>
      <c r="H26">
        <v>164.67011417617999</v>
      </c>
    </row>
    <row r="27" spans="1:8" x14ac:dyDescent="0.2">
      <c r="A27" t="s">
        <v>27</v>
      </c>
      <c r="B27">
        <v>168.7676965</v>
      </c>
      <c r="C27">
        <v>166.29693816046199</v>
      </c>
      <c r="D27">
        <v>163.71754949999999</v>
      </c>
      <c r="E27">
        <v>164.05333788854199</v>
      </c>
      <c r="F27">
        <v>164.2849696339</v>
      </c>
      <c r="G27">
        <v>164.2107834</v>
      </c>
      <c r="H27">
        <v>163.91769347145899</v>
      </c>
    </row>
    <row r="28" spans="1:8" x14ac:dyDescent="0.2">
      <c r="A28" t="s">
        <v>28</v>
      </c>
      <c r="B28">
        <v>167.3705597</v>
      </c>
      <c r="C28">
        <v>166.80877436963701</v>
      </c>
      <c r="D28">
        <v>161.9958488</v>
      </c>
      <c r="E28">
        <v>165.891937231757</v>
      </c>
      <c r="F28">
        <v>165.07666123719</v>
      </c>
      <c r="G28">
        <v>161.47923599999999</v>
      </c>
      <c r="H28">
        <v>165.175231965639</v>
      </c>
    </row>
    <row r="29" spans="1:8" x14ac:dyDescent="0.2">
      <c r="A29" t="s">
        <v>29</v>
      </c>
      <c r="B29">
        <v>165.97431019999999</v>
      </c>
      <c r="C29">
        <v>167.67265937150501</v>
      </c>
      <c r="D29">
        <v>161.3231926</v>
      </c>
      <c r="E29">
        <v>163.73821675059699</v>
      </c>
      <c r="F29">
        <v>166.108030322095</v>
      </c>
      <c r="G29">
        <v>160.63196840000001</v>
      </c>
      <c r="H29">
        <v>163.34868108872001</v>
      </c>
    </row>
    <row r="30" spans="1:8" x14ac:dyDescent="0.2">
      <c r="A30" t="s">
        <v>30</v>
      </c>
      <c r="B30">
        <v>164.64986690000001</v>
      </c>
      <c r="C30">
        <v>165.373783118402</v>
      </c>
      <c r="D30">
        <v>162.72400819999999</v>
      </c>
      <c r="E30">
        <v>162.569919584442</v>
      </c>
      <c r="F30">
        <v>164.38222736093101</v>
      </c>
      <c r="G30">
        <v>164.6087723</v>
      </c>
      <c r="H30">
        <v>162.84453782010399</v>
      </c>
    </row>
    <row r="31" spans="1:8" x14ac:dyDescent="0.2">
      <c r="A31" t="s">
        <v>31</v>
      </c>
      <c r="B31">
        <v>162.940078</v>
      </c>
      <c r="C31">
        <v>165.042523128369</v>
      </c>
      <c r="D31">
        <v>161.6549139</v>
      </c>
      <c r="E31">
        <v>160.99759107270401</v>
      </c>
      <c r="F31">
        <v>163.75951762425501</v>
      </c>
      <c r="G31">
        <v>160.59874930000001</v>
      </c>
      <c r="H31">
        <v>160.61868558057401</v>
      </c>
    </row>
    <row r="32" spans="1:8" x14ac:dyDescent="0.2">
      <c r="A32" t="s">
        <v>32</v>
      </c>
      <c r="B32">
        <v>161.40034890000001</v>
      </c>
      <c r="C32">
        <v>164.23073229668799</v>
      </c>
      <c r="D32">
        <v>161.2667726</v>
      </c>
      <c r="E32">
        <v>158.95330503827299</v>
      </c>
      <c r="F32">
        <v>162.54395924931401</v>
      </c>
      <c r="G32">
        <v>159.72714110000001</v>
      </c>
      <c r="H32">
        <v>157.967038690267</v>
      </c>
    </row>
    <row r="33" spans="1:8" x14ac:dyDescent="0.2">
      <c r="A33" t="s">
        <v>33</v>
      </c>
      <c r="B33">
        <v>160.3031752</v>
      </c>
      <c r="C33">
        <v>163.22606141531799</v>
      </c>
      <c r="D33">
        <v>159.12025019999999</v>
      </c>
      <c r="E33">
        <v>158.498327166569</v>
      </c>
      <c r="F33">
        <v>162.88359703444101</v>
      </c>
      <c r="G33">
        <v>155.93069890000001</v>
      </c>
      <c r="H33">
        <v>161.84070893519601</v>
      </c>
    </row>
    <row r="34" spans="1:8" x14ac:dyDescent="0.2">
      <c r="A34" t="s">
        <v>34</v>
      </c>
      <c r="B34">
        <v>159.62698119999999</v>
      </c>
      <c r="C34">
        <v>162.32926755455901</v>
      </c>
      <c r="D34">
        <v>159.6106384</v>
      </c>
      <c r="E34">
        <v>155.246040517067</v>
      </c>
      <c r="F34">
        <v>161.37956481509801</v>
      </c>
      <c r="G34">
        <v>156.68355410000001</v>
      </c>
      <c r="H34">
        <v>157.63898634220001</v>
      </c>
    </row>
    <row r="35" spans="1:8" x14ac:dyDescent="0.2">
      <c r="A35" t="s">
        <v>35</v>
      </c>
      <c r="B35">
        <v>159.3512427</v>
      </c>
      <c r="C35">
        <v>162.21983660060499</v>
      </c>
      <c r="D35">
        <v>160.22010850000001</v>
      </c>
      <c r="E35">
        <v>153.576479091051</v>
      </c>
      <c r="F35">
        <v>160.875541830673</v>
      </c>
      <c r="G35">
        <v>158.4497815</v>
      </c>
      <c r="H35">
        <v>155.69817754128701</v>
      </c>
    </row>
    <row r="36" spans="1:8" x14ac:dyDescent="0.2">
      <c r="A36" t="s">
        <v>36</v>
      </c>
      <c r="B36">
        <v>157.52854020000001</v>
      </c>
      <c r="C36">
        <v>157.882058107061</v>
      </c>
      <c r="D36">
        <v>158.10575460000001</v>
      </c>
      <c r="E36">
        <v>154.55795761364399</v>
      </c>
      <c r="F36">
        <v>157.89601856566901</v>
      </c>
      <c r="G36">
        <v>157.3769034</v>
      </c>
      <c r="H36">
        <v>158.87232321629</v>
      </c>
    </row>
    <row r="37" spans="1:8" x14ac:dyDescent="0.2">
      <c r="A37" t="s">
        <v>37</v>
      </c>
      <c r="B37">
        <v>155.96917579999999</v>
      </c>
      <c r="C37">
        <v>153.10165853274501</v>
      </c>
      <c r="D37">
        <v>158.2927267</v>
      </c>
      <c r="E37">
        <v>152.94254384785199</v>
      </c>
      <c r="F37">
        <v>154.71568587163301</v>
      </c>
      <c r="G37">
        <v>157.36949050000001</v>
      </c>
      <c r="H37">
        <v>152.45045641780101</v>
      </c>
    </row>
    <row r="38" spans="1:8" x14ac:dyDescent="0.2">
      <c r="A38" t="s">
        <v>38</v>
      </c>
      <c r="B38">
        <v>155.24429610000001</v>
      </c>
      <c r="C38">
        <v>152.87109121187001</v>
      </c>
      <c r="D38">
        <v>157.1931835</v>
      </c>
      <c r="E38">
        <v>151.62284580939701</v>
      </c>
      <c r="F38">
        <v>153.52550247620701</v>
      </c>
      <c r="G38">
        <v>155.10195039999999</v>
      </c>
      <c r="H38">
        <v>151.37346262920099</v>
      </c>
    </row>
    <row r="39" spans="1:8" x14ac:dyDescent="0.2">
      <c r="A39" t="s">
        <v>39</v>
      </c>
      <c r="B39">
        <v>153.93129479999999</v>
      </c>
      <c r="C39">
        <v>151.831127984776</v>
      </c>
      <c r="D39">
        <v>155.11767270000001</v>
      </c>
      <c r="E39">
        <v>149.02516219157599</v>
      </c>
      <c r="F39">
        <v>153.57664446064001</v>
      </c>
      <c r="G39">
        <v>154.64647249999999</v>
      </c>
      <c r="H39">
        <v>146.0730902432</v>
      </c>
    </row>
    <row r="40" spans="1:8" x14ac:dyDescent="0.2">
      <c r="A40" t="s">
        <v>40</v>
      </c>
      <c r="B40">
        <v>152.00842019999999</v>
      </c>
      <c r="C40">
        <v>150.46801864271799</v>
      </c>
      <c r="D40">
        <v>153.40822360000001</v>
      </c>
      <c r="E40">
        <v>149.78303352888901</v>
      </c>
      <c r="F40">
        <v>151.51464904841899</v>
      </c>
      <c r="G40">
        <v>151.71397440000001</v>
      </c>
      <c r="H40">
        <v>146.913011302325</v>
      </c>
    </row>
    <row r="41" spans="1:8" x14ac:dyDescent="0.2">
      <c r="A41" t="s">
        <v>41</v>
      </c>
      <c r="B41">
        <v>149.9600456</v>
      </c>
      <c r="C41">
        <v>150.75729299718199</v>
      </c>
      <c r="D41">
        <v>153.82554809999999</v>
      </c>
      <c r="E41">
        <v>150.438055801811</v>
      </c>
      <c r="F41">
        <v>151.98781710364401</v>
      </c>
      <c r="G41">
        <v>152.70994020000001</v>
      </c>
      <c r="H41">
        <v>147.505340377614</v>
      </c>
    </row>
    <row r="42" spans="1:8" x14ac:dyDescent="0.2">
      <c r="A42" t="s">
        <v>42</v>
      </c>
      <c r="B42">
        <v>147.54574249999999</v>
      </c>
      <c r="C42">
        <v>147.82937780954501</v>
      </c>
      <c r="D42">
        <v>149.90897910000001</v>
      </c>
      <c r="E42">
        <v>149.12195228307499</v>
      </c>
      <c r="F42">
        <v>150.62832551084401</v>
      </c>
      <c r="G42">
        <v>150.19605089999999</v>
      </c>
      <c r="H42">
        <v>145.60615140280601</v>
      </c>
    </row>
    <row r="43" spans="1:8" x14ac:dyDescent="0.2">
      <c r="A43" t="s">
        <v>43</v>
      </c>
      <c r="B43">
        <v>145.93879279999999</v>
      </c>
      <c r="C43">
        <v>147.38541758225699</v>
      </c>
      <c r="D43">
        <v>139.0505114</v>
      </c>
      <c r="E43">
        <v>149.963111444758</v>
      </c>
      <c r="F43">
        <v>149.09008557173399</v>
      </c>
      <c r="G43">
        <v>145.48154439999999</v>
      </c>
      <c r="H43">
        <v>145.874316507663</v>
      </c>
    </row>
    <row r="44" spans="1:8" x14ac:dyDescent="0.2">
      <c r="A44" t="s">
        <v>44</v>
      </c>
      <c r="B44">
        <v>144.21366760000001</v>
      </c>
      <c r="C44">
        <v>144.00854570072201</v>
      </c>
      <c r="D44">
        <v>138.70209500000001</v>
      </c>
      <c r="E44">
        <v>148.25790034258699</v>
      </c>
      <c r="F44">
        <v>143.57159698251701</v>
      </c>
      <c r="G44">
        <v>143.64465849999999</v>
      </c>
      <c r="H44">
        <v>143.479679621099</v>
      </c>
    </row>
    <row r="45" spans="1:8" x14ac:dyDescent="0.2">
      <c r="A45" t="s">
        <v>45</v>
      </c>
      <c r="B45">
        <v>142.34757819999999</v>
      </c>
      <c r="C45">
        <v>142.47177677898699</v>
      </c>
      <c r="D45">
        <v>138.99995519999999</v>
      </c>
      <c r="E45">
        <v>144.81763703051499</v>
      </c>
      <c r="F45">
        <v>142.15224170646101</v>
      </c>
      <c r="G45">
        <v>143.3538619</v>
      </c>
      <c r="H45">
        <v>142.05748479598901</v>
      </c>
    </row>
    <row r="46" spans="1:8" x14ac:dyDescent="0.2">
      <c r="A46" t="s">
        <v>46</v>
      </c>
      <c r="B46">
        <v>139.52667769999999</v>
      </c>
      <c r="C46">
        <v>141.250597740355</v>
      </c>
      <c r="D46">
        <v>136.50084770000001</v>
      </c>
      <c r="E46">
        <v>141.58655763059301</v>
      </c>
      <c r="F46">
        <v>140.008510161098</v>
      </c>
      <c r="G46">
        <v>138.6871907</v>
      </c>
      <c r="H46">
        <v>137.605243767975</v>
      </c>
    </row>
    <row r="47" spans="1:8" x14ac:dyDescent="0.2">
      <c r="A47" t="s">
        <v>47</v>
      </c>
      <c r="B47">
        <v>136.7114181</v>
      </c>
      <c r="C47">
        <v>138.86551703048701</v>
      </c>
      <c r="D47">
        <v>136.3536387</v>
      </c>
      <c r="E47">
        <v>142.34854864445199</v>
      </c>
      <c r="F47">
        <v>137.171084321161</v>
      </c>
      <c r="G47">
        <v>138.28604279999999</v>
      </c>
      <c r="H47">
        <v>137.48904766356401</v>
      </c>
    </row>
    <row r="48" spans="1:8" x14ac:dyDescent="0.2">
      <c r="A48" t="s">
        <v>48</v>
      </c>
      <c r="B48">
        <v>132.18292</v>
      </c>
      <c r="C48">
        <v>132.04068994532801</v>
      </c>
      <c r="D48">
        <v>133.8959298</v>
      </c>
      <c r="E48">
        <v>139.76019291825199</v>
      </c>
      <c r="F48">
        <v>132.14630280909699</v>
      </c>
      <c r="G48">
        <v>135.6211581</v>
      </c>
      <c r="H48">
        <v>134.19113753650501</v>
      </c>
    </row>
    <row r="49" spans="1:8" x14ac:dyDescent="0.2">
      <c r="A49" t="s">
        <v>49</v>
      </c>
      <c r="B49">
        <v>129.40316390000001</v>
      </c>
      <c r="C49">
        <v>130.575073986673</v>
      </c>
      <c r="D49">
        <v>134.58199959999999</v>
      </c>
      <c r="E49">
        <v>128.373708881775</v>
      </c>
      <c r="F49">
        <v>130.792027938784</v>
      </c>
      <c r="G49">
        <v>136.07408989999999</v>
      </c>
      <c r="H49">
        <v>130.052929179279</v>
      </c>
    </row>
    <row r="50" spans="1:8" x14ac:dyDescent="0.2">
      <c r="A50" t="s">
        <v>50</v>
      </c>
      <c r="B50">
        <v>127.3359921</v>
      </c>
      <c r="C50">
        <v>130.02366848123299</v>
      </c>
      <c r="D50">
        <v>132.34781849999999</v>
      </c>
      <c r="E50">
        <v>128.120563762545</v>
      </c>
      <c r="F50">
        <v>127.622839901398</v>
      </c>
      <c r="G50">
        <v>130.97082839999999</v>
      </c>
      <c r="H50">
        <v>129.938351062377</v>
      </c>
    </row>
    <row r="51" spans="1:8" x14ac:dyDescent="0.2">
      <c r="A51" t="s">
        <v>51</v>
      </c>
      <c r="B51">
        <v>125.8628587</v>
      </c>
      <c r="C51">
        <v>125.140856848523</v>
      </c>
      <c r="D51">
        <v>129.9858658</v>
      </c>
      <c r="E51">
        <v>131.08003510499401</v>
      </c>
      <c r="F51">
        <v>125.55852184275101</v>
      </c>
      <c r="G51">
        <v>131.4478331</v>
      </c>
      <c r="H51">
        <v>132.955032867624</v>
      </c>
    </row>
    <row r="52" spans="1:8" x14ac:dyDescent="0.2">
      <c r="A52" t="s">
        <v>52</v>
      </c>
      <c r="B52">
        <v>125.79936530000001</v>
      </c>
      <c r="C52">
        <v>127.021393930762</v>
      </c>
      <c r="D52">
        <v>131.2027531</v>
      </c>
      <c r="E52">
        <v>126.881035313645</v>
      </c>
      <c r="F52">
        <v>126.88044406314</v>
      </c>
      <c r="G52">
        <v>132.1514913</v>
      </c>
      <c r="H52">
        <v>129.15699772142699</v>
      </c>
    </row>
    <row r="53" spans="1:8" x14ac:dyDescent="0.2">
      <c r="A53" t="s">
        <v>53</v>
      </c>
      <c r="B53">
        <v>124.52002830000001</v>
      </c>
      <c r="C53">
        <v>130.65612189932401</v>
      </c>
      <c r="D53">
        <v>131.94037750000001</v>
      </c>
      <c r="E53">
        <v>126.313854255183</v>
      </c>
      <c r="F53">
        <v>130.094044650456</v>
      </c>
      <c r="G53">
        <v>132.25303829999999</v>
      </c>
      <c r="H53">
        <v>130.46787383299801</v>
      </c>
    </row>
    <row r="54" spans="1:8" x14ac:dyDescent="0.2">
      <c r="A54" t="s">
        <v>54</v>
      </c>
      <c r="B54">
        <v>125.9233753</v>
      </c>
      <c r="C54">
        <v>125.483499211268</v>
      </c>
      <c r="D54">
        <v>127.20270069999999</v>
      </c>
      <c r="E54">
        <v>125.22300026194</v>
      </c>
      <c r="F54">
        <v>128.92362583787599</v>
      </c>
      <c r="G54">
        <v>127.93309549999999</v>
      </c>
      <c r="H54">
        <v>129.02830399126</v>
      </c>
    </row>
    <row r="55" spans="1:8" x14ac:dyDescent="0.2">
      <c r="A55" t="s">
        <v>55</v>
      </c>
      <c r="B55">
        <v>126.6397966</v>
      </c>
      <c r="C55">
        <v>126.00895039065701</v>
      </c>
      <c r="D55">
        <v>129.65498690000001</v>
      </c>
      <c r="E55">
        <v>127.643157938767</v>
      </c>
      <c r="F55">
        <v>127.533497487232</v>
      </c>
      <c r="G55">
        <v>127.868593</v>
      </c>
      <c r="H55">
        <v>131.41097664848999</v>
      </c>
    </row>
    <row r="56" spans="1:8" x14ac:dyDescent="0.2">
      <c r="A56" t="s">
        <v>56</v>
      </c>
      <c r="B56">
        <v>128.16598250000001</v>
      </c>
      <c r="C56">
        <v>126.837824322855</v>
      </c>
      <c r="D56">
        <v>129.2170931</v>
      </c>
      <c r="E56">
        <v>126.504636566082</v>
      </c>
      <c r="F56">
        <v>126.452169384927</v>
      </c>
      <c r="G56">
        <v>125.620833</v>
      </c>
      <c r="H56">
        <v>128.25393308136501</v>
      </c>
    </row>
    <row r="57" spans="1:8" x14ac:dyDescent="0.2">
      <c r="A57" t="s">
        <v>57</v>
      </c>
      <c r="B57">
        <v>127.5692729</v>
      </c>
      <c r="C57">
        <v>121.40881147821101</v>
      </c>
      <c r="D57">
        <v>125.2900222</v>
      </c>
      <c r="E57">
        <v>123.793943062119</v>
      </c>
      <c r="F57">
        <v>124.496461165651</v>
      </c>
      <c r="G57">
        <v>123.784317</v>
      </c>
      <c r="H57">
        <v>129.100078281695</v>
      </c>
    </row>
    <row r="58" spans="1:8" x14ac:dyDescent="0.2">
      <c r="A58" t="s">
        <v>58</v>
      </c>
      <c r="B58">
        <v>127.76509780000001</v>
      </c>
      <c r="C58">
        <v>121.534695740404</v>
      </c>
      <c r="D58">
        <v>125.0446063</v>
      </c>
      <c r="E58">
        <v>128.17865381761899</v>
      </c>
      <c r="F58">
        <v>122.376642179973</v>
      </c>
      <c r="G58">
        <v>122.75137669999999</v>
      </c>
      <c r="H58">
        <v>131.00596391469</v>
      </c>
    </row>
    <row r="59" spans="1:8" x14ac:dyDescent="0.2">
      <c r="A59" t="s">
        <v>59</v>
      </c>
      <c r="B59">
        <v>127.1218109</v>
      </c>
      <c r="C59">
        <v>122.325531559526</v>
      </c>
      <c r="D59">
        <v>126.7079896</v>
      </c>
      <c r="E59">
        <v>131.57107462786001</v>
      </c>
      <c r="F59">
        <v>121.22873157553001</v>
      </c>
      <c r="G59">
        <v>125.3479734</v>
      </c>
      <c r="H59">
        <v>133.20139458988299</v>
      </c>
    </row>
    <row r="60" spans="1:8" x14ac:dyDescent="0.2">
      <c r="A60" t="s">
        <v>60</v>
      </c>
      <c r="B60">
        <v>126.8389282</v>
      </c>
      <c r="C60">
        <v>120.01383672204901</v>
      </c>
      <c r="D60">
        <v>123.04797050000001</v>
      </c>
      <c r="E60">
        <v>127.18049510304201</v>
      </c>
      <c r="F60">
        <v>120.778085615929</v>
      </c>
      <c r="G60">
        <v>125.0240031</v>
      </c>
      <c r="H60">
        <v>128.234014882243</v>
      </c>
    </row>
    <row r="61" spans="1:8" x14ac:dyDescent="0.2">
      <c r="A61" t="s">
        <v>61</v>
      </c>
      <c r="B61">
        <v>126.22181449999999</v>
      </c>
      <c r="C61">
        <v>122.224050550032</v>
      </c>
      <c r="D61">
        <v>122.47146650000001</v>
      </c>
      <c r="E61">
        <v>128.336664432784</v>
      </c>
      <c r="F61">
        <v>122.372804077285</v>
      </c>
      <c r="G61">
        <v>122.98272110000001</v>
      </c>
      <c r="H61">
        <v>126.606312482077</v>
      </c>
    </row>
    <row r="62" spans="1:8" x14ac:dyDescent="0.2">
      <c r="A62" t="s">
        <v>62</v>
      </c>
      <c r="B62">
        <v>125.02167059999999</v>
      </c>
      <c r="C62">
        <v>122.88703630094101</v>
      </c>
      <c r="D62">
        <v>123.0980094</v>
      </c>
      <c r="E62">
        <v>127.756620755741</v>
      </c>
      <c r="F62">
        <v>122.806771339184</v>
      </c>
      <c r="G62">
        <v>122.7702238</v>
      </c>
      <c r="H62">
        <v>123.247795119583</v>
      </c>
    </row>
    <row r="63" spans="1:8" x14ac:dyDescent="0.2">
      <c r="A63" t="s">
        <v>63</v>
      </c>
      <c r="B63">
        <v>124.2718948</v>
      </c>
      <c r="C63">
        <v>124.746938015647</v>
      </c>
      <c r="D63">
        <v>119.1058036</v>
      </c>
      <c r="E63">
        <v>125.725675346873</v>
      </c>
      <c r="F63">
        <v>124.592188408045</v>
      </c>
      <c r="G63">
        <v>120.98903679999999</v>
      </c>
      <c r="H63">
        <v>121.42104101198299</v>
      </c>
    </row>
    <row r="64" spans="1:8" x14ac:dyDescent="0.2">
      <c r="A64" t="s">
        <v>64</v>
      </c>
      <c r="B64">
        <v>124.0424326</v>
      </c>
      <c r="C64">
        <v>124.13235629323</v>
      </c>
      <c r="D64">
        <v>118.5734228</v>
      </c>
      <c r="E64">
        <v>122.284743763667</v>
      </c>
      <c r="F64">
        <v>124.064627724803</v>
      </c>
      <c r="G64">
        <v>118.8617319</v>
      </c>
      <c r="H64">
        <v>120.159023478978</v>
      </c>
    </row>
    <row r="65" spans="1:8" x14ac:dyDescent="0.2">
      <c r="A65" t="s">
        <v>65</v>
      </c>
      <c r="B65">
        <v>124.0202211</v>
      </c>
      <c r="C65">
        <v>123.17646465544701</v>
      </c>
      <c r="D65">
        <v>119.2959912</v>
      </c>
      <c r="E65">
        <v>121.742457455554</v>
      </c>
      <c r="F65">
        <v>122.949561706945</v>
      </c>
      <c r="G65">
        <v>119.56271099999999</v>
      </c>
      <c r="H65">
        <v>121.872558125495</v>
      </c>
    </row>
    <row r="66" spans="1:8" x14ac:dyDescent="0.2">
      <c r="A66" t="s">
        <v>66</v>
      </c>
      <c r="B66">
        <v>123.140539</v>
      </c>
      <c r="C66">
        <v>120.86084905005301</v>
      </c>
      <c r="D66">
        <v>119.2078774</v>
      </c>
      <c r="E66">
        <v>120.721533527408</v>
      </c>
      <c r="F66">
        <v>120.665363635375</v>
      </c>
      <c r="G66">
        <v>119.25200599999999</v>
      </c>
      <c r="H66">
        <v>121.92868600287601</v>
      </c>
    </row>
    <row r="67" spans="1:8" x14ac:dyDescent="0.2">
      <c r="A67" t="s">
        <v>67</v>
      </c>
      <c r="B67">
        <v>122.2454956</v>
      </c>
      <c r="C67">
        <v>122.001967852783</v>
      </c>
      <c r="D67">
        <v>119.2148505</v>
      </c>
      <c r="E67">
        <v>118.524022318029</v>
      </c>
      <c r="F67">
        <v>122.689624499827</v>
      </c>
      <c r="G67">
        <v>119.207408</v>
      </c>
      <c r="H67">
        <v>119.599592728069</v>
      </c>
    </row>
    <row r="68" spans="1:8" x14ac:dyDescent="0.2">
      <c r="A68" t="s">
        <v>68</v>
      </c>
      <c r="B68">
        <v>120.5731766</v>
      </c>
      <c r="C68">
        <v>121.726896711435</v>
      </c>
      <c r="D68">
        <v>119.2922911</v>
      </c>
      <c r="E68">
        <v>118.719770920285</v>
      </c>
      <c r="F68">
        <v>121.74661438102</v>
      </c>
      <c r="G68">
        <v>118.89342190000001</v>
      </c>
      <c r="H68">
        <v>119.72467530624201</v>
      </c>
    </row>
    <row r="69" spans="1:8" x14ac:dyDescent="0.2">
      <c r="A69" t="s">
        <v>69</v>
      </c>
      <c r="B69">
        <v>119.2239113</v>
      </c>
      <c r="C69">
        <v>121.60591891283499</v>
      </c>
      <c r="D69">
        <v>120.5451597</v>
      </c>
      <c r="E69">
        <v>117.357679098548</v>
      </c>
      <c r="F69">
        <v>122.13558651601301</v>
      </c>
      <c r="G69">
        <v>119.3715562</v>
      </c>
      <c r="H69">
        <v>117.894298329664</v>
      </c>
    </row>
    <row r="70" spans="1:8" x14ac:dyDescent="0.2">
      <c r="A70" t="s">
        <v>70</v>
      </c>
      <c r="B70">
        <v>118.3908722</v>
      </c>
      <c r="C70">
        <v>120.867998888147</v>
      </c>
      <c r="D70">
        <v>120.4828219</v>
      </c>
      <c r="E70">
        <v>115.832738823223</v>
      </c>
      <c r="F70">
        <v>120.07050442839299</v>
      </c>
      <c r="G70">
        <v>119.1555585</v>
      </c>
      <c r="H70">
        <v>115.847671683074</v>
      </c>
    </row>
    <row r="71" spans="1:8" x14ac:dyDescent="0.2">
      <c r="A71" t="s">
        <v>71</v>
      </c>
      <c r="B71">
        <v>118.11346380000001</v>
      </c>
      <c r="C71">
        <v>122.140892623338</v>
      </c>
      <c r="D71">
        <v>120.27785160000001</v>
      </c>
      <c r="E71">
        <v>116.243080884568</v>
      </c>
      <c r="F71">
        <v>120.56062963963301</v>
      </c>
      <c r="G71">
        <v>119.3448138</v>
      </c>
      <c r="H71">
        <v>116.326946907007</v>
      </c>
    </row>
    <row r="72" spans="1:8" x14ac:dyDescent="0.2">
      <c r="A72" t="s">
        <v>72</v>
      </c>
      <c r="B72">
        <v>117.78924069999999</v>
      </c>
      <c r="C72">
        <v>120.84033330546001</v>
      </c>
      <c r="D72">
        <v>118.84208460000001</v>
      </c>
      <c r="E72">
        <v>115.683385663221</v>
      </c>
      <c r="F72">
        <v>120.289813348108</v>
      </c>
      <c r="G72">
        <v>117.9883219</v>
      </c>
      <c r="H72">
        <v>114.700865664025</v>
      </c>
    </row>
    <row r="73" spans="1:8" x14ac:dyDescent="0.2">
      <c r="A73" t="s">
        <v>73</v>
      </c>
      <c r="B73">
        <v>117.1467105</v>
      </c>
      <c r="C73">
        <v>120.99439553031699</v>
      </c>
      <c r="D73">
        <v>118.97433940000001</v>
      </c>
      <c r="E73">
        <v>114.93243514664201</v>
      </c>
      <c r="F73">
        <v>119.92379435098</v>
      </c>
      <c r="G73">
        <v>118.47860590000001</v>
      </c>
      <c r="H73">
        <v>115.697520957948</v>
      </c>
    </row>
    <row r="74" spans="1:8" x14ac:dyDescent="0.2">
      <c r="A74" t="s">
        <v>74</v>
      </c>
      <c r="B74">
        <v>115.67421040000001</v>
      </c>
      <c r="C74">
        <v>120.487349568756</v>
      </c>
      <c r="D74">
        <v>118.2960392</v>
      </c>
      <c r="E74">
        <v>114.25398674701199</v>
      </c>
      <c r="F74">
        <v>119.420535649093</v>
      </c>
      <c r="G74">
        <v>117.1047452</v>
      </c>
      <c r="H74">
        <v>115.962272070784</v>
      </c>
    </row>
    <row r="75" spans="1:8" x14ac:dyDescent="0.2">
      <c r="A75" t="s">
        <v>75</v>
      </c>
      <c r="B75">
        <v>113.6681401</v>
      </c>
      <c r="C75">
        <v>119.897308166663</v>
      </c>
      <c r="D75">
        <v>119.0916981</v>
      </c>
      <c r="E75">
        <v>114.91347895657501</v>
      </c>
      <c r="F75">
        <v>118.727269323831</v>
      </c>
      <c r="G75">
        <v>118.35641</v>
      </c>
      <c r="H75">
        <v>117.017416642878</v>
      </c>
    </row>
    <row r="76" spans="1:8" x14ac:dyDescent="0.2">
      <c r="A76" t="s">
        <v>76</v>
      </c>
      <c r="B76">
        <v>113.80938860000001</v>
      </c>
      <c r="C76">
        <v>118.45252030426001</v>
      </c>
      <c r="D76">
        <v>118.5353168</v>
      </c>
      <c r="E76">
        <v>115.531948007837</v>
      </c>
      <c r="F76">
        <v>116.610019834071</v>
      </c>
      <c r="G76">
        <v>118.0125297</v>
      </c>
      <c r="H76">
        <v>117.40800301221999</v>
      </c>
    </row>
    <row r="77" spans="1:8" x14ac:dyDescent="0.2">
      <c r="A77" t="s">
        <v>77</v>
      </c>
      <c r="B77">
        <v>114.3708245</v>
      </c>
      <c r="C77">
        <v>118.343905234018</v>
      </c>
      <c r="D77">
        <v>119.37987149999999</v>
      </c>
      <c r="E77">
        <v>115.969432456787</v>
      </c>
      <c r="F77">
        <v>117.11706677439901</v>
      </c>
      <c r="G77">
        <v>119.8587315</v>
      </c>
      <c r="H77">
        <v>117.244496751417</v>
      </c>
    </row>
    <row r="78" spans="1:8" x14ac:dyDescent="0.2">
      <c r="A78" t="s">
        <v>78</v>
      </c>
      <c r="B78">
        <v>114.4847645</v>
      </c>
      <c r="C78">
        <v>117.069557368765</v>
      </c>
      <c r="D78">
        <v>118.7019662</v>
      </c>
      <c r="E78">
        <v>115.29002918581401</v>
      </c>
      <c r="F78">
        <v>118.01238481545499</v>
      </c>
      <c r="G78">
        <v>119.283473</v>
      </c>
      <c r="H78">
        <v>114.860925581007</v>
      </c>
    </row>
    <row r="79" spans="1:8" x14ac:dyDescent="0.2">
      <c r="A79" t="s">
        <v>79</v>
      </c>
      <c r="B79">
        <v>114.86175129999999</v>
      </c>
      <c r="C79">
        <v>116.438035048019</v>
      </c>
      <c r="D79">
        <v>116.5005793</v>
      </c>
      <c r="E79">
        <v>113.88494282025999</v>
      </c>
      <c r="F79">
        <v>116.844377632503</v>
      </c>
      <c r="G79">
        <v>117.7062304</v>
      </c>
      <c r="H79">
        <v>116.11201592864001</v>
      </c>
    </row>
    <row r="80" spans="1:8" x14ac:dyDescent="0.2">
      <c r="A80" t="s">
        <v>80</v>
      </c>
      <c r="B80">
        <v>114.3665816</v>
      </c>
      <c r="C80">
        <v>115.42606843239599</v>
      </c>
      <c r="D80">
        <v>115.5172026</v>
      </c>
      <c r="E80">
        <v>112.779840935251</v>
      </c>
      <c r="F80">
        <v>115.083550320893</v>
      </c>
      <c r="G80">
        <v>115.6317937</v>
      </c>
      <c r="H80">
        <v>114.43197574493399</v>
      </c>
    </row>
    <row r="81" spans="1:8" x14ac:dyDescent="0.2">
      <c r="A81" t="s">
        <v>81</v>
      </c>
      <c r="B81">
        <v>113.6599879</v>
      </c>
      <c r="C81">
        <v>112.589140508531</v>
      </c>
      <c r="D81">
        <v>115.9854486</v>
      </c>
      <c r="E81">
        <v>114.13784250493801</v>
      </c>
      <c r="F81">
        <v>114.71393449604901</v>
      </c>
      <c r="G81">
        <v>114.4295738</v>
      </c>
      <c r="H81">
        <v>115.411786540213</v>
      </c>
    </row>
    <row r="82" spans="1:8" x14ac:dyDescent="0.2">
      <c r="A82" t="s">
        <v>82</v>
      </c>
      <c r="B82">
        <v>111.74204930000001</v>
      </c>
      <c r="C82">
        <v>112.67574115582001</v>
      </c>
      <c r="D82">
        <v>115.02700230000001</v>
      </c>
      <c r="E82">
        <v>113.905309552795</v>
      </c>
      <c r="F82">
        <v>114.20870821993999</v>
      </c>
      <c r="G82">
        <v>113.0777052</v>
      </c>
      <c r="H82">
        <v>113.27751657609301</v>
      </c>
    </row>
    <row r="83" spans="1:8" x14ac:dyDescent="0.2">
      <c r="A83" t="s">
        <v>83</v>
      </c>
      <c r="B83">
        <v>110.8106868</v>
      </c>
      <c r="C83">
        <v>113.281723063746</v>
      </c>
      <c r="D83">
        <v>115.1510499</v>
      </c>
      <c r="E83">
        <v>114.986583871118</v>
      </c>
      <c r="F83">
        <v>114.48142713703901</v>
      </c>
      <c r="G83">
        <v>114.37424660000001</v>
      </c>
      <c r="H83">
        <v>113.483324323142</v>
      </c>
    </row>
    <row r="84" spans="1:8" x14ac:dyDescent="0.2">
      <c r="A84" t="s">
        <v>84</v>
      </c>
      <c r="B84">
        <v>110.1831148</v>
      </c>
      <c r="C84">
        <v>112.07985442675199</v>
      </c>
      <c r="D84">
        <v>115.4354742</v>
      </c>
      <c r="E84">
        <v>115.077874906172</v>
      </c>
      <c r="F84">
        <v>114.318619150355</v>
      </c>
      <c r="G84">
        <v>115.9874567</v>
      </c>
      <c r="H84">
        <v>112.78773657009999</v>
      </c>
    </row>
    <row r="85" spans="1:8" x14ac:dyDescent="0.2">
      <c r="A85" t="s">
        <v>85</v>
      </c>
      <c r="B85">
        <v>109.0917652</v>
      </c>
      <c r="C85">
        <v>111.14933765079699</v>
      </c>
      <c r="D85">
        <v>115.40198549999999</v>
      </c>
      <c r="E85">
        <v>113.15844556655399</v>
      </c>
      <c r="F85">
        <v>112.864855681313</v>
      </c>
      <c r="G85">
        <v>115.8665841</v>
      </c>
      <c r="H85">
        <v>111.834901886814</v>
      </c>
    </row>
    <row r="86" spans="1:8" x14ac:dyDescent="0.2">
      <c r="A86" t="s">
        <v>86</v>
      </c>
      <c r="B86">
        <v>107.2996018</v>
      </c>
      <c r="C86">
        <v>110.819757101809</v>
      </c>
      <c r="D86">
        <v>114.3277915</v>
      </c>
      <c r="E86">
        <v>111.479803162775</v>
      </c>
      <c r="F86">
        <v>111.71841949052001</v>
      </c>
      <c r="G86">
        <v>113.841956</v>
      </c>
      <c r="H86">
        <v>111.139117691856</v>
      </c>
    </row>
    <row r="87" spans="1:8" x14ac:dyDescent="0.2">
      <c r="A87" t="s">
        <v>87</v>
      </c>
      <c r="B87">
        <v>107.0335199</v>
      </c>
      <c r="C87">
        <v>110.038402014036</v>
      </c>
      <c r="D87">
        <v>113.76687750000001</v>
      </c>
      <c r="E87">
        <v>113.53296464896501</v>
      </c>
      <c r="F87">
        <v>109.66305427232101</v>
      </c>
      <c r="G87">
        <v>115.3861838</v>
      </c>
      <c r="H87">
        <v>110.73437576182999</v>
      </c>
    </row>
    <row r="88" spans="1:8" x14ac:dyDescent="0.2">
      <c r="A88" t="s">
        <v>88</v>
      </c>
      <c r="B88">
        <v>109.97600629999999</v>
      </c>
      <c r="C88">
        <v>109.639543766572</v>
      </c>
      <c r="D88">
        <v>113.7542388</v>
      </c>
      <c r="E88">
        <v>112.88063336518999</v>
      </c>
      <c r="F88">
        <v>109.34413032296</v>
      </c>
      <c r="G88">
        <v>115.2403233</v>
      </c>
      <c r="H88">
        <v>109.722484805516</v>
      </c>
    </row>
    <row r="89" spans="1:8" x14ac:dyDescent="0.2">
      <c r="A89" t="s">
        <v>89</v>
      </c>
      <c r="B89">
        <v>112.0251533</v>
      </c>
      <c r="C89">
        <v>110.07529463663001</v>
      </c>
      <c r="D89">
        <v>114.5038057</v>
      </c>
      <c r="E89">
        <v>112.734251653082</v>
      </c>
      <c r="F89">
        <v>110.678928172315</v>
      </c>
      <c r="G89">
        <v>116.93565030000001</v>
      </c>
      <c r="H89">
        <v>111.797262012147</v>
      </c>
    </row>
    <row r="90" spans="1:8" x14ac:dyDescent="0.2">
      <c r="A90" t="s">
        <v>90</v>
      </c>
      <c r="B90">
        <v>113.11565419999999</v>
      </c>
      <c r="C90">
        <v>109.832735016177</v>
      </c>
      <c r="D90">
        <v>113.9865381</v>
      </c>
      <c r="E90">
        <v>115.36414850384701</v>
      </c>
      <c r="F90">
        <v>110.75689941859601</v>
      </c>
      <c r="G90">
        <v>114.90594110000001</v>
      </c>
      <c r="H90">
        <v>114.54121248404699</v>
      </c>
    </row>
    <row r="91" spans="1:8" x14ac:dyDescent="0.2">
      <c r="A91" t="s">
        <v>91</v>
      </c>
      <c r="B91">
        <v>112.9735366</v>
      </c>
      <c r="C91">
        <v>110.18651589712999</v>
      </c>
      <c r="D91">
        <v>112.16938519999999</v>
      </c>
      <c r="E91">
        <v>115.796653000158</v>
      </c>
      <c r="F91">
        <v>111.170276583838</v>
      </c>
      <c r="G91">
        <v>114.61553019999999</v>
      </c>
      <c r="H91">
        <v>115.686706660873</v>
      </c>
    </row>
    <row r="92" spans="1:8" x14ac:dyDescent="0.2">
      <c r="A92" t="s">
        <v>92</v>
      </c>
      <c r="B92">
        <v>112.8174786</v>
      </c>
      <c r="C92">
        <v>109.278398051702</v>
      </c>
      <c r="D92">
        <v>111.5249512</v>
      </c>
      <c r="E92">
        <v>114.607115731273</v>
      </c>
      <c r="F92">
        <v>109.705354322018</v>
      </c>
      <c r="G92">
        <v>113.097419</v>
      </c>
      <c r="H92">
        <v>114.56111551233199</v>
      </c>
    </row>
    <row r="93" spans="1:8" x14ac:dyDescent="0.2">
      <c r="A93" t="s">
        <v>93</v>
      </c>
      <c r="B93">
        <v>112.5496515</v>
      </c>
      <c r="C93">
        <v>110.268059582813</v>
      </c>
      <c r="D93">
        <v>111.4249327</v>
      </c>
      <c r="E93">
        <v>117.501447545956</v>
      </c>
      <c r="F93">
        <v>108.866173479528</v>
      </c>
      <c r="G93">
        <v>111.0585597</v>
      </c>
      <c r="H93">
        <v>116.97178627670399</v>
      </c>
    </row>
    <row r="94" spans="1:8" x14ac:dyDescent="0.2">
      <c r="A94" t="s">
        <v>94</v>
      </c>
      <c r="B94">
        <v>113.0943248</v>
      </c>
      <c r="C94">
        <v>110.64795673402099</v>
      </c>
      <c r="D94">
        <v>111.4133447</v>
      </c>
      <c r="E94">
        <v>117.419193135588</v>
      </c>
      <c r="F94">
        <v>110.285587238082</v>
      </c>
      <c r="G94">
        <v>111.5380538</v>
      </c>
      <c r="H94">
        <v>117.828432116139</v>
      </c>
    </row>
    <row r="95" spans="1:8" x14ac:dyDescent="0.2">
      <c r="A95" t="s">
        <v>95</v>
      </c>
      <c r="B95">
        <v>113.6424365</v>
      </c>
      <c r="C95">
        <v>110.580382952904</v>
      </c>
      <c r="D95">
        <v>112.1003054</v>
      </c>
      <c r="E95">
        <v>118.18764456276099</v>
      </c>
      <c r="F95">
        <v>111.09151752944901</v>
      </c>
      <c r="G95">
        <v>113.7429467</v>
      </c>
      <c r="H95">
        <v>120.236270992722</v>
      </c>
    </row>
    <row r="96" spans="1:8" x14ac:dyDescent="0.2">
      <c r="A96" t="s">
        <v>96</v>
      </c>
      <c r="B96">
        <v>114.14271909999999</v>
      </c>
      <c r="C96">
        <v>111.479135324637</v>
      </c>
      <c r="D96">
        <v>112.55836189999999</v>
      </c>
      <c r="E96">
        <v>117.61220977446401</v>
      </c>
      <c r="F96">
        <v>112.06758967321601</v>
      </c>
      <c r="G96">
        <v>114.19135369999999</v>
      </c>
      <c r="H96">
        <v>118.460549024496</v>
      </c>
    </row>
    <row r="97" spans="1:8" x14ac:dyDescent="0.2">
      <c r="A97" t="s">
        <v>97</v>
      </c>
      <c r="B97">
        <v>114.731492</v>
      </c>
      <c r="C97">
        <v>112.339574396106</v>
      </c>
      <c r="D97">
        <v>112.36689269999999</v>
      </c>
      <c r="E97">
        <v>117.07559210297801</v>
      </c>
      <c r="F97">
        <v>112.02973192660799</v>
      </c>
      <c r="G97">
        <v>113.8944675</v>
      </c>
      <c r="H97">
        <v>118.872103286251</v>
      </c>
    </row>
    <row r="98" spans="1:8" x14ac:dyDescent="0.2">
      <c r="A98" t="s">
        <v>98</v>
      </c>
      <c r="B98">
        <v>115.0804665</v>
      </c>
      <c r="C98">
        <v>112.10081941689999</v>
      </c>
      <c r="D98">
        <v>111.207165</v>
      </c>
      <c r="E98">
        <v>116.429415896983</v>
      </c>
      <c r="F98">
        <v>111.484724752517</v>
      </c>
      <c r="G98">
        <v>111.56971919999999</v>
      </c>
      <c r="H98">
        <v>117.884275778979</v>
      </c>
    </row>
    <row r="99" spans="1:8" x14ac:dyDescent="0.2">
      <c r="A99" t="s">
        <v>99</v>
      </c>
      <c r="B99">
        <v>116.585025</v>
      </c>
      <c r="C99">
        <v>115.917259913781</v>
      </c>
      <c r="D99">
        <v>113.44157300000001</v>
      </c>
      <c r="E99">
        <v>117.105204632454</v>
      </c>
      <c r="F99">
        <v>111.379640866456</v>
      </c>
      <c r="G99">
        <v>112.70105529999999</v>
      </c>
      <c r="H99">
        <v>115.73583431725901</v>
      </c>
    </row>
    <row r="100" spans="1:8" x14ac:dyDescent="0.2">
      <c r="A100" t="s">
        <v>100</v>
      </c>
      <c r="B100">
        <v>118.8104713</v>
      </c>
      <c r="C100">
        <v>117.05402833415</v>
      </c>
      <c r="D100">
        <v>114.1448961</v>
      </c>
      <c r="E100">
        <v>117.37256758022301</v>
      </c>
      <c r="F100">
        <v>115.02952034985</v>
      </c>
      <c r="G100">
        <v>114.64127910000001</v>
      </c>
      <c r="H100">
        <v>116.43612631029799</v>
      </c>
    </row>
    <row r="101" spans="1:8" x14ac:dyDescent="0.2">
      <c r="A101" t="s">
        <v>101</v>
      </c>
      <c r="B101">
        <v>119.86117849999999</v>
      </c>
      <c r="C101">
        <v>119.038185304262</v>
      </c>
      <c r="D101">
        <v>113.5930517</v>
      </c>
      <c r="E101">
        <v>117.856746784062</v>
      </c>
      <c r="F101">
        <v>119.050334928429</v>
      </c>
      <c r="G101">
        <v>115.0997308</v>
      </c>
      <c r="H101">
        <v>119.05893957272799</v>
      </c>
    </row>
    <row r="102" spans="1:8" x14ac:dyDescent="0.2">
      <c r="A102" t="s">
        <v>102</v>
      </c>
      <c r="B102">
        <v>121.96100079999999</v>
      </c>
      <c r="C102">
        <v>122.98336731196601</v>
      </c>
      <c r="D102">
        <v>116.840778</v>
      </c>
      <c r="E102">
        <v>118.667144612884</v>
      </c>
      <c r="F102">
        <v>121.366565727957</v>
      </c>
      <c r="G102">
        <v>116.7059436</v>
      </c>
      <c r="H102">
        <v>119.876023857096</v>
      </c>
    </row>
    <row r="103" spans="1:8" x14ac:dyDescent="0.2">
      <c r="A103" t="s">
        <v>103</v>
      </c>
      <c r="B103">
        <v>123.1534065</v>
      </c>
      <c r="C103">
        <v>123.13103346640401</v>
      </c>
      <c r="D103">
        <v>116.36946589999999</v>
      </c>
      <c r="E103">
        <v>117.99867460151</v>
      </c>
      <c r="F103">
        <v>122.241800680018</v>
      </c>
      <c r="G103">
        <v>115.40544</v>
      </c>
      <c r="H103">
        <v>119.65779227411601</v>
      </c>
    </row>
    <row r="104" spans="1:8" x14ac:dyDescent="0.2">
      <c r="A104" t="s">
        <v>104</v>
      </c>
      <c r="B104">
        <v>124.2669659</v>
      </c>
      <c r="C104">
        <v>124.049393023158</v>
      </c>
      <c r="D104">
        <v>117.1014892</v>
      </c>
      <c r="E104">
        <v>116.70419005968</v>
      </c>
      <c r="F104">
        <v>124.018945409848</v>
      </c>
      <c r="G104">
        <v>116.8127322</v>
      </c>
      <c r="H104">
        <v>117.579330703792</v>
      </c>
    </row>
    <row r="105" spans="1:8" x14ac:dyDescent="0.2">
      <c r="A105" t="s">
        <v>105</v>
      </c>
      <c r="B105">
        <v>125.36398199999999</v>
      </c>
      <c r="C105">
        <v>125.08163729926</v>
      </c>
      <c r="D105">
        <v>120.0715995</v>
      </c>
      <c r="E105">
        <v>119.630000010486</v>
      </c>
      <c r="F105">
        <v>123.562771044562</v>
      </c>
      <c r="G105">
        <v>116.7313202</v>
      </c>
      <c r="H105">
        <v>118.453475536502</v>
      </c>
    </row>
    <row r="106" spans="1:8" x14ac:dyDescent="0.2">
      <c r="A106" t="s">
        <v>106</v>
      </c>
      <c r="B106">
        <v>126.008887</v>
      </c>
      <c r="C106">
        <v>125.74599596733999</v>
      </c>
      <c r="D106">
        <v>120.0763779</v>
      </c>
      <c r="E106">
        <v>120.847801496428</v>
      </c>
      <c r="F106">
        <v>125.646051239131</v>
      </c>
      <c r="G106">
        <v>118.06997869999999</v>
      </c>
      <c r="H106">
        <v>121.048017710951</v>
      </c>
    </row>
    <row r="107" spans="1:8" x14ac:dyDescent="0.2">
      <c r="A107" t="s">
        <v>107</v>
      </c>
      <c r="B107">
        <v>126.7408847</v>
      </c>
      <c r="C107">
        <v>125.79541747212301</v>
      </c>
      <c r="D107">
        <v>121.1297038</v>
      </c>
      <c r="E107">
        <v>119.21750874208701</v>
      </c>
      <c r="F107">
        <v>126.476236340518</v>
      </c>
      <c r="G107">
        <v>121.6820524</v>
      </c>
      <c r="H107">
        <v>120.905558560185</v>
      </c>
    </row>
    <row r="108" spans="1:8" x14ac:dyDescent="0.2">
      <c r="A108" t="s">
        <v>108</v>
      </c>
      <c r="B108">
        <v>126.58358130000001</v>
      </c>
      <c r="C108">
        <v>126.109056881087</v>
      </c>
      <c r="D108">
        <v>124.42997579999999</v>
      </c>
      <c r="E108">
        <v>122.375831624868</v>
      </c>
      <c r="F108">
        <v>125.749594897702</v>
      </c>
      <c r="G108">
        <v>124.20589529999999</v>
      </c>
      <c r="H108">
        <v>122.305162379921</v>
      </c>
    </row>
    <row r="109" spans="1:8" x14ac:dyDescent="0.2">
      <c r="A109" t="s">
        <v>109</v>
      </c>
      <c r="B109">
        <v>126.80656999999999</v>
      </c>
      <c r="C109">
        <v>125.86435168932999</v>
      </c>
      <c r="D109">
        <v>124.3471862</v>
      </c>
      <c r="E109">
        <v>121.713289433491</v>
      </c>
      <c r="F109">
        <v>125.728029133238</v>
      </c>
      <c r="G109">
        <v>124.9120178</v>
      </c>
      <c r="H109">
        <v>120.531493509407</v>
      </c>
    </row>
    <row r="110" spans="1:8" x14ac:dyDescent="0.2">
      <c r="A110" t="s">
        <v>110</v>
      </c>
      <c r="B110">
        <v>127.6743309</v>
      </c>
      <c r="C110">
        <v>126.32378713641801</v>
      </c>
      <c r="D110">
        <v>126.49243</v>
      </c>
      <c r="E110">
        <v>124.231806251669</v>
      </c>
      <c r="F110">
        <v>126.86654950005</v>
      </c>
      <c r="G110">
        <v>128.94026439999999</v>
      </c>
      <c r="H110">
        <v>122.43595776657899</v>
      </c>
    </row>
    <row r="111" spans="1:8" x14ac:dyDescent="0.2">
      <c r="A111" t="s">
        <v>111</v>
      </c>
      <c r="B111">
        <v>128.3567913</v>
      </c>
      <c r="C111">
        <v>127.603580521268</v>
      </c>
      <c r="D111">
        <v>127.2494074</v>
      </c>
      <c r="E111">
        <v>124.820851499234</v>
      </c>
      <c r="F111">
        <v>127.527923274445</v>
      </c>
      <c r="G111">
        <v>127.7074952</v>
      </c>
      <c r="H111">
        <v>121.71791662523999</v>
      </c>
    </row>
    <row r="112" spans="1:8" x14ac:dyDescent="0.2">
      <c r="A112" t="s">
        <v>112</v>
      </c>
      <c r="B112">
        <v>128.2401663</v>
      </c>
      <c r="C112">
        <v>126.905146069322</v>
      </c>
      <c r="D112">
        <v>128.0890038</v>
      </c>
      <c r="E112">
        <v>123.300517169795</v>
      </c>
      <c r="F112">
        <v>126.834001101982</v>
      </c>
      <c r="G112">
        <v>129.7800637</v>
      </c>
      <c r="H112">
        <v>122.342098263579</v>
      </c>
    </row>
    <row r="113" spans="1:8" x14ac:dyDescent="0.2">
      <c r="A113" t="s">
        <v>113</v>
      </c>
      <c r="B113">
        <v>127.8578128</v>
      </c>
      <c r="C113">
        <v>126.447661571323</v>
      </c>
      <c r="D113">
        <v>127.61722450000001</v>
      </c>
      <c r="E113">
        <v>123.569968252222</v>
      </c>
      <c r="F113">
        <v>126.096292464153</v>
      </c>
      <c r="G113">
        <v>129.8273112</v>
      </c>
      <c r="H113">
        <v>123.93101870584999</v>
      </c>
    </row>
    <row r="114" spans="1:8" x14ac:dyDescent="0.2">
      <c r="A114" t="s">
        <v>114</v>
      </c>
      <c r="B114">
        <v>127.34926710000001</v>
      </c>
      <c r="C114">
        <v>126.95244409781399</v>
      </c>
      <c r="D114">
        <v>128.02008219999999</v>
      </c>
      <c r="E114">
        <v>125.613599100627</v>
      </c>
      <c r="F114">
        <v>125.92352650611301</v>
      </c>
      <c r="G114">
        <v>128.1150518</v>
      </c>
      <c r="H114">
        <v>125.799541346015</v>
      </c>
    </row>
    <row r="115" spans="1:8" x14ac:dyDescent="0.2">
      <c r="A115" t="s">
        <v>115</v>
      </c>
      <c r="B115">
        <v>127.49682110000001</v>
      </c>
      <c r="C115">
        <v>126.34185859135999</v>
      </c>
      <c r="D115">
        <v>127.6096558</v>
      </c>
      <c r="E115">
        <v>125.43519982115799</v>
      </c>
      <c r="F115">
        <v>125.346530868931</v>
      </c>
      <c r="G115">
        <v>127.038955</v>
      </c>
      <c r="H115">
        <v>125.635430189415</v>
      </c>
    </row>
    <row r="116" spans="1:8" x14ac:dyDescent="0.2">
      <c r="A116" t="s">
        <v>116</v>
      </c>
      <c r="B116">
        <v>127.73657590000001</v>
      </c>
      <c r="C116">
        <v>126.565209312862</v>
      </c>
      <c r="D116">
        <v>127.3024506</v>
      </c>
      <c r="E116">
        <v>129.76737590653499</v>
      </c>
      <c r="F116">
        <v>125.91743330528401</v>
      </c>
      <c r="G116">
        <v>126.38096640000001</v>
      </c>
      <c r="H116">
        <v>129.92992657877701</v>
      </c>
    </row>
    <row r="117" spans="1:8" x14ac:dyDescent="0.2">
      <c r="A117" t="s">
        <v>117</v>
      </c>
      <c r="B117">
        <v>128.05615940000001</v>
      </c>
      <c r="C117">
        <v>129.48456729957201</v>
      </c>
      <c r="D117">
        <v>128.6259967</v>
      </c>
      <c r="E117">
        <v>128.86133494370401</v>
      </c>
      <c r="F117">
        <v>128.184674154541</v>
      </c>
      <c r="G117">
        <v>126.0230691</v>
      </c>
      <c r="H117">
        <v>128.735526377452</v>
      </c>
    </row>
    <row r="118" spans="1:8" x14ac:dyDescent="0.2">
      <c r="A118" t="s">
        <v>118</v>
      </c>
      <c r="B118">
        <v>128.33450070000001</v>
      </c>
      <c r="C118">
        <v>129.121443277092</v>
      </c>
      <c r="D118">
        <v>128.2040863</v>
      </c>
      <c r="E118">
        <v>130.25323773894101</v>
      </c>
      <c r="F118">
        <v>128.47726784222201</v>
      </c>
      <c r="G118">
        <v>125.98799</v>
      </c>
      <c r="H118">
        <v>131.43965310647499</v>
      </c>
    </row>
    <row r="119" spans="1:8" x14ac:dyDescent="0.2">
      <c r="A119" t="s">
        <v>119</v>
      </c>
      <c r="B119">
        <v>128.43299250000001</v>
      </c>
      <c r="C119">
        <v>129.36667598120101</v>
      </c>
      <c r="D119">
        <v>127.82666089999999</v>
      </c>
      <c r="E119">
        <v>129.35375835917301</v>
      </c>
      <c r="F119">
        <v>129.64888753449401</v>
      </c>
      <c r="G119">
        <v>125.9853147</v>
      </c>
      <c r="H119">
        <v>130.84743539469599</v>
      </c>
    </row>
    <row r="120" spans="1:8" x14ac:dyDescent="0.2">
      <c r="A120" t="s">
        <v>120</v>
      </c>
      <c r="B120">
        <v>129.42767169999999</v>
      </c>
      <c r="C120">
        <v>128.277529799305</v>
      </c>
      <c r="D120">
        <v>129.54062039999999</v>
      </c>
      <c r="E120">
        <v>129.50019428372499</v>
      </c>
      <c r="F120">
        <v>127.837043942214</v>
      </c>
      <c r="G120">
        <v>127.5652011</v>
      </c>
      <c r="H120">
        <v>128.67706184664999</v>
      </c>
    </row>
    <row r="121" spans="1:8" x14ac:dyDescent="0.2">
      <c r="A121" t="s">
        <v>121</v>
      </c>
      <c r="B121">
        <v>130.30392380000001</v>
      </c>
      <c r="C121">
        <v>128.54093639458</v>
      </c>
      <c r="D121">
        <v>128.41715049999999</v>
      </c>
      <c r="E121">
        <v>128.963833153331</v>
      </c>
      <c r="F121">
        <v>128.968269493675</v>
      </c>
      <c r="G121">
        <v>126.0115541</v>
      </c>
      <c r="H121">
        <v>128.24083787082199</v>
      </c>
    </row>
    <row r="122" spans="1:8" x14ac:dyDescent="0.2">
      <c r="A122" t="s">
        <v>122</v>
      </c>
      <c r="B122">
        <v>130.8490635</v>
      </c>
      <c r="C122">
        <v>128.62477236157201</v>
      </c>
      <c r="D122">
        <v>128.61721220000001</v>
      </c>
      <c r="E122">
        <v>127.98949272468001</v>
      </c>
      <c r="F122">
        <v>129.39064954398901</v>
      </c>
      <c r="G122">
        <v>126.4454056</v>
      </c>
      <c r="H122">
        <v>128.560043252518</v>
      </c>
    </row>
    <row r="123" spans="1:8" x14ac:dyDescent="0.2">
      <c r="A123" t="s">
        <v>123</v>
      </c>
      <c r="B123">
        <v>130.50517120000001</v>
      </c>
      <c r="C123">
        <v>131.04789353140399</v>
      </c>
      <c r="D123">
        <v>131.29527870000001</v>
      </c>
      <c r="E123">
        <v>129.26041861595399</v>
      </c>
      <c r="F123">
        <v>130.981382344351</v>
      </c>
      <c r="G123">
        <v>129.19174530000001</v>
      </c>
      <c r="H123">
        <v>128.67198895883001</v>
      </c>
    </row>
    <row r="124" spans="1:8" x14ac:dyDescent="0.2">
      <c r="A124" t="s">
        <v>124</v>
      </c>
      <c r="B124">
        <v>130.14910119999999</v>
      </c>
      <c r="C124">
        <v>130.69029604433999</v>
      </c>
      <c r="D124">
        <v>131.41373010000001</v>
      </c>
      <c r="E124">
        <v>128.950102604808</v>
      </c>
      <c r="F124">
        <v>130.52250120693</v>
      </c>
      <c r="G124">
        <v>130.00843209999999</v>
      </c>
      <c r="H124">
        <v>128.305314311947</v>
      </c>
    </row>
    <row r="125" spans="1:8" x14ac:dyDescent="0.2">
      <c r="A125" t="s">
        <v>125</v>
      </c>
      <c r="B125">
        <v>129.74884890000001</v>
      </c>
      <c r="C125">
        <v>131.16548002820301</v>
      </c>
      <c r="D125">
        <v>132.5654031</v>
      </c>
      <c r="E125">
        <v>128.58138863020099</v>
      </c>
      <c r="F125">
        <v>131.29500543558399</v>
      </c>
      <c r="G125">
        <v>132.27505740000001</v>
      </c>
      <c r="H125">
        <v>127.403403049019</v>
      </c>
    </row>
    <row r="126" spans="1:8" x14ac:dyDescent="0.2">
      <c r="A126" t="s">
        <v>126</v>
      </c>
      <c r="B126">
        <v>129.45952700000001</v>
      </c>
      <c r="C126">
        <v>131.60207439942999</v>
      </c>
      <c r="D126">
        <v>131.22591320000001</v>
      </c>
      <c r="E126">
        <v>131.61524091862901</v>
      </c>
      <c r="F126">
        <v>130.95371408104</v>
      </c>
      <c r="G126">
        <v>130.48357999999999</v>
      </c>
      <c r="H126">
        <v>129.06396590167299</v>
      </c>
    </row>
    <row r="127" spans="1:8" x14ac:dyDescent="0.2">
      <c r="A127" t="s">
        <v>127</v>
      </c>
      <c r="B127">
        <v>129.3256605</v>
      </c>
      <c r="C127">
        <v>130.73593112372299</v>
      </c>
      <c r="D127">
        <v>132.89103249999999</v>
      </c>
      <c r="E127">
        <v>129.80328890228</v>
      </c>
      <c r="F127">
        <v>129.81290298541501</v>
      </c>
      <c r="G127">
        <v>133.06324910000001</v>
      </c>
      <c r="H127">
        <v>127.335574912352</v>
      </c>
    </row>
    <row r="128" spans="1:8" x14ac:dyDescent="0.2">
      <c r="A128" t="s">
        <v>128</v>
      </c>
      <c r="B128">
        <v>129.5763528</v>
      </c>
      <c r="C128">
        <v>130.49245032492499</v>
      </c>
      <c r="D128">
        <v>131.86862210000001</v>
      </c>
      <c r="E128">
        <v>130.333668122727</v>
      </c>
      <c r="F128">
        <v>129.959690697919</v>
      </c>
      <c r="G128">
        <v>131.13475159999999</v>
      </c>
      <c r="H128">
        <v>128.291758474234</v>
      </c>
    </row>
    <row r="129" spans="1:8" x14ac:dyDescent="0.2">
      <c r="A129" t="s">
        <v>129</v>
      </c>
      <c r="B129">
        <v>130.01316320000001</v>
      </c>
      <c r="C129">
        <v>132.26221925708401</v>
      </c>
      <c r="D129">
        <v>134.3628531</v>
      </c>
      <c r="E129">
        <v>131.913112943724</v>
      </c>
      <c r="F129">
        <v>130.472655101698</v>
      </c>
      <c r="G129">
        <v>132.47070149999999</v>
      </c>
      <c r="H129">
        <v>131.73564597584601</v>
      </c>
    </row>
    <row r="130" spans="1:8" x14ac:dyDescent="0.2">
      <c r="A130" t="s">
        <v>130</v>
      </c>
      <c r="B130">
        <v>130.91337390000001</v>
      </c>
      <c r="C130">
        <v>133.45433985343399</v>
      </c>
      <c r="D130">
        <v>133.34575649999999</v>
      </c>
      <c r="E130">
        <v>132.61361596281799</v>
      </c>
      <c r="F130">
        <v>132.39488716950501</v>
      </c>
      <c r="G130">
        <v>131.5496325</v>
      </c>
      <c r="H130">
        <v>132.32387469357801</v>
      </c>
    </row>
    <row r="131" spans="1:8" x14ac:dyDescent="0.2">
      <c r="A131" t="s">
        <v>131</v>
      </c>
      <c r="B131">
        <v>131.40768850000001</v>
      </c>
      <c r="C131">
        <v>133.33561741736099</v>
      </c>
      <c r="D131">
        <v>134.04716070000001</v>
      </c>
      <c r="E131">
        <v>134.93262883888599</v>
      </c>
      <c r="F131">
        <v>133.205897607352</v>
      </c>
      <c r="G131">
        <v>133.5140317</v>
      </c>
      <c r="H131">
        <v>135.07848258432301</v>
      </c>
    </row>
    <row r="132" spans="1:8" x14ac:dyDescent="0.2">
      <c r="A132" t="s">
        <v>132</v>
      </c>
      <c r="B132">
        <v>131.7439372</v>
      </c>
      <c r="C132">
        <v>135.113697586326</v>
      </c>
      <c r="D132">
        <v>134.3392427</v>
      </c>
      <c r="E132">
        <v>132.930117256633</v>
      </c>
      <c r="F132">
        <v>134.12378552904599</v>
      </c>
      <c r="G132">
        <v>133.12164469999999</v>
      </c>
      <c r="H132">
        <v>132.475250895849</v>
      </c>
    </row>
    <row r="133" spans="1:8" x14ac:dyDescent="0.2">
      <c r="A133" t="s">
        <v>133</v>
      </c>
      <c r="B133">
        <v>132.0523091</v>
      </c>
      <c r="C133">
        <v>134.497360685107</v>
      </c>
      <c r="D133">
        <v>133.7894225</v>
      </c>
      <c r="E133">
        <v>136.22861194191799</v>
      </c>
      <c r="F133">
        <v>133.18474244812199</v>
      </c>
      <c r="G133">
        <v>131.78987040000001</v>
      </c>
      <c r="H133">
        <v>136.146322842335</v>
      </c>
    </row>
    <row r="134" spans="1:8" x14ac:dyDescent="0.2">
      <c r="A134" t="s">
        <v>134</v>
      </c>
      <c r="B134">
        <v>132.88851539999999</v>
      </c>
      <c r="C134">
        <v>135.08535099900499</v>
      </c>
      <c r="D134">
        <v>133.5753565</v>
      </c>
      <c r="E134">
        <v>133.93150581255699</v>
      </c>
      <c r="F134">
        <v>134.72047268993401</v>
      </c>
      <c r="G134">
        <v>131.35779790000001</v>
      </c>
      <c r="H134">
        <v>134.402471739687</v>
      </c>
    </row>
    <row r="135" spans="1:8" x14ac:dyDescent="0.2">
      <c r="A135" t="s">
        <v>135</v>
      </c>
      <c r="B135">
        <v>133.52128260000001</v>
      </c>
      <c r="C135">
        <v>134.918659092876</v>
      </c>
      <c r="D135">
        <v>134.83116380000001</v>
      </c>
      <c r="E135">
        <v>135.74683113986501</v>
      </c>
      <c r="F135">
        <v>134.16810047885599</v>
      </c>
      <c r="G135">
        <v>132.399911</v>
      </c>
      <c r="H135">
        <v>136.33246236494301</v>
      </c>
    </row>
    <row r="136" spans="1:8" x14ac:dyDescent="0.2">
      <c r="A136" t="s">
        <v>136</v>
      </c>
      <c r="B136">
        <v>133.979725</v>
      </c>
      <c r="C136">
        <v>134.10194617062501</v>
      </c>
      <c r="D136">
        <v>136.97752149999999</v>
      </c>
      <c r="E136">
        <v>133.94757298203001</v>
      </c>
      <c r="F136">
        <v>132.828357028721</v>
      </c>
      <c r="G136">
        <v>136.21383890000001</v>
      </c>
      <c r="H136">
        <v>133.74113274270999</v>
      </c>
    </row>
    <row r="137" spans="1:8" x14ac:dyDescent="0.2">
      <c r="A137" t="s">
        <v>137</v>
      </c>
      <c r="B137">
        <v>133.81666970000001</v>
      </c>
      <c r="C137">
        <v>133.975807069832</v>
      </c>
      <c r="D137">
        <v>136.3592328</v>
      </c>
      <c r="E137">
        <v>135.123216881681</v>
      </c>
      <c r="F137">
        <v>133.48057686120501</v>
      </c>
      <c r="G137">
        <v>135.85151629999999</v>
      </c>
      <c r="H137">
        <v>134.941542084079</v>
      </c>
    </row>
    <row r="138" spans="1:8" x14ac:dyDescent="0.2">
      <c r="A138" t="s">
        <v>138</v>
      </c>
      <c r="B138">
        <v>133.8117082</v>
      </c>
      <c r="C138">
        <v>135.12852111554099</v>
      </c>
      <c r="D138">
        <v>134.5355428</v>
      </c>
      <c r="E138">
        <v>135.26090039263701</v>
      </c>
      <c r="F138">
        <v>136.55194294391001</v>
      </c>
      <c r="G138">
        <v>137.0237238</v>
      </c>
      <c r="H138">
        <v>134.441406037787</v>
      </c>
    </row>
    <row r="139" spans="1:8" x14ac:dyDescent="0.2">
      <c r="A139" t="s">
        <v>139</v>
      </c>
      <c r="B139">
        <v>133.54160390000001</v>
      </c>
      <c r="C139">
        <v>134.26960238730101</v>
      </c>
      <c r="D139">
        <v>135.54050620000001</v>
      </c>
      <c r="E139">
        <v>135.11350899161701</v>
      </c>
      <c r="F139">
        <v>135.227149015994</v>
      </c>
      <c r="G139">
        <v>135.80986630000001</v>
      </c>
      <c r="H139">
        <v>133.338289203128</v>
      </c>
    </row>
    <row r="140" spans="1:8" x14ac:dyDescent="0.2">
      <c r="A140" t="s">
        <v>140</v>
      </c>
      <c r="B140">
        <v>133.9475382</v>
      </c>
      <c r="C140">
        <v>134.25427327481799</v>
      </c>
      <c r="D140">
        <v>136.50351860000001</v>
      </c>
      <c r="E140">
        <v>135.056538309248</v>
      </c>
      <c r="F140">
        <v>135.124246331237</v>
      </c>
      <c r="G140">
        <v>137.69755369999999</v>
      </c>
      <c r="H140">
        <v>133.56995071744899</v>
      </c>
    </row>
    <row r="141" spans="1:8" x14ac:dyDescent="0.2">
      <c r="A141" t="s">
        <v>141</v>
      </c>
      <c r="B141">
        <v>134.08321290000001</v>
      </c>
      <c r="C141">
        <v>136.04087847930899</v>
      </c>
      <c r="D141">
        <v>135.85704329999999</v>
      </c>
      <c r="E141">
        <v>134.852262621672</v>
      </c>
      <c r="F141">
        <v>137.14497943104999</v>
      </c>
      <c r="G141">
        <v>134.64979779999999</v>
      </c>
      <c r="H141">
        <v>134.281133753662</v>
      </c>
    </row>
    <row r="142" spans="1:8" x14ac:dyDescent="0.2">
      <c r="A142" t="s">
        <v>142</v>
      </c>
      <c r="B142">
        <v>135.41670550000001</v>
      </c>
      <c r="C142">
        <v>135.19855810081</v>
      </c>
      <c r="D142">
        <v>136.00321880000001</v>
      </c>
      <c r="E142">
        <v>138.65461053561799</v>
      </c>
      <c r="F142">
        <v>136.27490254590401</v>
      </c>
      <c r="G142">
        <v>135.19199320000001</v>
      </c>
      <c r="H142">
        <v>138.15335954094101</v>
      </c>
    </row>
    <row r="143" spans="1:8" x14ac:dyDescent="0.2">
      <c r="A143" t="s">
        <v>143</v>
      </c>
      <c r="B143">
        <v>136.85011990000001</v>
      </c>
      <c r="C143">
        <v>136.04412615403899</v>
      </c>
      <c r="D143">
        <v>135.22735599999999</v>
      </c>
      <c r="E143">
        <v>137.13947061718699</v>
      </c>
      <c r="F143">
        <v>137.28258136810399</v>
      </c>
      <c r="G143">
        <v>135.34095350000001</v>
      </c>
      <c r="H143">
        <v>137.22532136103101</v>
      </c>
    </row>
    <row r="144" spans="1:8" x14ac:dyDescent="0.2">
      <c r="A144" t="s">
        <v>144</v>
      </c>
      <c r="B144">
        <v>137.85299079999999</v>
      </c>
      <c r="C144">
        <v>136.832814293609</v>
      </c>
      <c r="D144">
        <v>137.65010369999999</v>
      </c>
      <c r="E144">
        <v>135.94640209922201</v>
      </c>
      <c r="F144">
        <v>138.42010436106801</v>
      </c>
      <c r="G144">
        <v>140.04775960000001</v>
      </c>
      <c r="H144">
        <v>138.84440761627999</v>
      </c>
    </row>
    <row r="145" spans="1:14" x14ac:dyDescent="0.2">
      <c r="A145" t="s">
        <v>145</v>
      </c>
      <c r="B145">
        <v>138.15030060000001</v>
      </c>
      <c r="C145">
        <v>137.79073558534199</v>
      </c>
      <c r="D145">
        <v>136.50855530000001</v>
      </c>
      <c r="E145">
        <v>137.37166061306399</v>
      </c>
      <c r="F145">
        <v>139.669193805893</v>
      </c>
      <c r="G145">
        <v>138.3885171</v>
      </c>
      <c r="H145">
        <v>137.97238515699701</v>
      </c>
    </row>
    <row r="146" spans="1:14" x14ac:dyDescent="0.2">
      <c r="A146" t="s">
        <v>146</v>
      </c>
      <c r="B146">
        <v>138.33168029999999</v>
      </c>
      <c r="C146">
        <v>136.944252489962</v>
      </c>
      <c r="D146">
        <v>136.44066319999999</v>
      </c>
      <c r="E146">
        <v>139.09825466277101</v>
      </c>
      <c r="F146">
        <v>138.451060078865</v>
      </c>
      <c r="G146">
        <v>138.42646160000001</v>
      </c>
      <c r="H146">
        <v>140.52368931163301</v>
      </c>
    </row>
    <row r="147" spans="1:14" x14ac:dyDescent="0.2">
      <c r="A147" t="s">
        <v>147</v>
      </c>
      <c r="B147">
        <v>138.2040744</v>
      </c>
      <c r="C147">
        <v>138.244726020331</v>
      </c>
      <c r="D147">
        <v>138.54169630000001</v>
      </c>
      <c r="E147">
        <v>137.17875292387299</v>
      </c>
      <c r="F147">
        <v>138.43065101910699</v>
      </c>
      <c r="G147">
        <v>141.55122710000001</v>
      </c>
      <c r="H147">
        <v>137.02945115074101</v>
      </c>
    </row>
    <row r="148" spans="1:14" x14ac:dyDescent="0.2">
      <c r="A148" t="s">
        <v>148</v>
      </c>
      <c r="B148">
        <v>138.15035940000001</v>
      </c>
      <c r="C148">
        <v>137.05536477647499</v>
      </c>
      <c r="D148">
        <v>136.1555334</v>
      </c>
      <c r="E148">
        <v>138.98546383451401</v>
      </c>
      <c r="F148">
        <v>137.39657555084801</v>
      </c>
      <c r="G148">
        <v>137.94765509999999</v>
      </c>
      <c r="H148">
        <v>137.428999044042</v>
      </c>
    </row>
    <row r="149" spans="1:14" x14ac:dyDescent="0.2">
      <c r="A149" t="s">
        <v>149</v>
      </c>
      <c r="B149">
        <v>138.12594139999999</v>
      </c>
      <c r="C149">
        <v>138.644186081649</v>
      </c>
      <c r="D149">
        <v>136.7516818</v>
      </c>
      <c r="E149">
        <v>136.88228316699301</v>
      </c>
      <c r="F149">
        <v>140.12093607236201</v>
      </c>
      <c r="G149">
        <v>139.48990280000001</v>
      </c>
      <c r="H149">
        <v>136.871573039276</v>
      </c>
    </row>
    <row r="150" spans="1:14" x14ac:dyDescent="0.2">
      <c r="A150" t="s">
        <v>150</v>
      </c>
      <c r="B150">
        <v>138.34721139999999</v>
      </c>
      <c r="C150">
        <v>137.46422842931401</v>
      </c>
      <c r="D150">
        <v>136.5683951</v>
      </c>
      <c r="E150">
        <v>140.84110332101</v>
      </c>
      <c r="F150">
        <v>137.838309988498</v>
      </c>
      <c r="G150">
        <v>138.7498975</v>
      </c>
      <c r="H150">
        <v>143.34626854261001</v>
      </c>
    </row>
    <row r="151" spans="1:14" x14ac:dyDescent="0.2">
      <c r="A151" t="s">
        <v>151</v>
      </c>
      <c r="B151">
        <v>138.54627640000001</v>
      </c>
      <c r="C151">
        <v>137.81905156496401</v>
      </c>
      <c r="D151">
        <v>139.2067054</v>
      </c>
      <c r="E151">
        <v>139.32630578748501</v>
      </c>
      <c r="F151">
        <v>138.38169095007501</v>
      </c>
      <c r="G151">
        <v>140.60565500000001</v>
      </c>
      <c r="H151">
        <v>140.84448913870301</v>
      </c>
    </row>
    <row r="152" spans="1:14" x14ac:dyDescent="0.2">
      <c r="A152" t="s">
        <v>152</v>
      </c>
      <c r="B152">
        <v>139.00179349999999</v>
      </c>
      <c r="C152">
        <v>137.63285613616699</v>
      </c>
      <c r="D152">
        <v>138.2159174</v>
      </c>
      <c r="E152">
        <v>139.35056512806</v>
      </c>
      <c r="F152">
        <v>138.212802724314</v>
      </c>
      <c r="G152">
        <v>138.6106001</v>
      </c>
      <c r="H152">
        <v>140.60243679018299</v>
      </c>
    </row>
    <row r="153" spans="1:14" x14ac:dyDescent="0.2">
      <c r="A153" t="s">
        <v>153</v>
      </c>
      <c r="B153">
        <v>139.3753835</v>
      </c>
      <c r="C153">
        <v>138.29860158755201</v>
      </c>
      <c r="D153">
        <v>140.62857579999999</v>
      </c>
      <c r="E153">
        <v>141.786694210685</v>
      </c>
      <c r="F153">
        <v>138.80796236661701</v>
      </c>
      <c r="G153">
        <v>140.77850029999999</v>
      </c>
      <c r="H153">
        <v>144.20880189443599</v>
      </c>
    </row>
    <row r="154" spans="1:14" x14ac:dyDescent="0.2">
      <c r="A154" t="s">
        <v>154</v>
      </c>
      <c r="B154">
        <v>140.04276859999999</v>
      </c>
      <c r="C154">
        <v>138.112707810637</v>
      </c>
      <c r="D154">
        <v>138.41427419999999</v>
      </c>
      <c r="E154">
        <v>137.789113998674</v>
      </c>
      <c r="F154">
        <v>138.56762594801299</v>
      </c>
      <c r="G154">
        <v>137.49676400000001</v>
      </c>
      <c r="H154">
        <v>139.12878876081501</v>
      </c>
    </row>
    <row r="155" spans="1:14" x14ac:dyDescent="0.2">
      <c r="A155" t="s">
        <v>155</v>
      </c>
      <c r="B155">
        <v>140.24072179999999</v>
      </c>
      <c r="C155">
        <v>138.589499633473</v>
      </c>
      <c r="D155">
        <v>141.74434529999999</v>
      </c>
      <c r="E155">
        <v>138.74533977597901</v>
      </c>
      <c r="F155">
        <v>139.24550571814299</v>
      </c>
      <c r="G155">
        <v>143.6799125</v>
      </c>
      <c r="H155">
        <v>139.46078527258601</v>
      </c>
    </row>
    <row r="156" spans="1:14" x14ac:dyDescent="0.2">
      <c r="A156" t="s">
        <v>156</v>
      </c>
      <c r="B156">
        <v>141.06354669999999</v>
      </c>
      <c r="C156" s="1">
        <v>137.67555761166801</v>
      </c>
      <c r="D156" s="1">
        <v>138.07719403163699</v>
      </c>
      <c r="E156" s="1">
        <v>136.52081638517899</v>
      </c>
      <c r="F156" s="1">
        <v>138.226183561499</v>
      </c>
      <c r="G156" s="1">
        <v>138.0751238</v>
      </c>
      <c r="H156" s="1">
        <v>138.25447677201601</v>
      </c>
      <c r="I156">
        <f t="shared" ref="I156:I167" si="0">C156-$B156</f>
        <v>-3.3879890883319774</v>
      </c>
      <c r="J156">
        <f t="shared" ref="J156:J167" si="1">D156-$B156</f>
        <v>-2.9863526683629971</v>
      </c>
      <c r="K156">
        <f t="shared" ref="K156:K167" si="2">E156-$B156</f>
        <v>-4.5427303148210001</v>
      </c>
      <c r="L156">
        <f t="shared" ref="L156:L167" si="3">F156-$B156</f>
        <v>-2.8373631385009901</v>
      </c>
      <c r="M156">
        <f t="shared" ref="M156:M167" si="4">G156-$B156</f>
        <v>-2.9884228999999891</v>
      </c>
      <c r="N156">
        <f t="shared" ref="N156:N167" si="5">H156-$B156</f>
        <v>-2.8090699279839839</v>
      </c>
    </row>
    <row r="157" spans="1:14" x14ac:dyDescent="0.2">
      <c r="A157" t="s">
        <v>157</v>
      </c>
      <c r="B157">
        <v>141.46933250000001</v>
      </c>
      <c r="C157" s="1">
        <v>138.886718550778</v>
      </c>
      <c r="D157" s="1">
        <v>138.70721056263201</v>
      </c>
      <c r="E157" s="1">
        <v>140.59712457703299</v>
      </c>
      <c r="F157" s="1">
        <v>139.53519846742199</v>
      </c>
      <c r="G157" s="1">
        <v>139.20450629999999</v>
      </c>
      <c r="H157" s="1">
        <v>141.01028006910801</v>
      </c>
      <c r="I157">
        <f t="shared" si="0"/>
        <v>-2.5826139492220079</v>
      </c>
      <c r="J157">
        <f t="shared" si="1"/>
        <v>-2.7621219373679935</v>
      </c>
      <c r="K157">
        <f t="shared" si="2"/>
        <v>-0.87220792296702143</v>
      </c>
      <c r="L157">
        <f t="shared" si="3"/>
        <v>-1.9341340325780152</v>
      </c>
      <c r="M157">
        <f t="shared" si="4"/>
        <v>-2.2648262000000159</v>
      </c>
      <c r="N157">
        <f t="shared" si="5"/>
        <v>-0.45905243089200098</v>
      </c>
    </row>
    <row r="158" spans="1:14" x14ac:dyDescent="0.2">
      <c r="A158" t="s">
        <v>158</v>
      </c>
      <c r="B158">
        <v>141.78622730000001</v>
      </c>
      <c r="C158" s="1">
        <v>139.20710909968199</v>
      </c>
      <c r="D158" s="1">
        <v>138.212646761358</v>
      </c>
      <c r="E158" s="1">
        <v>139.73542438798901</v>
      </c>
      <c r="F158" s="1">
        <v>139.53588923641999</v>
      </c>
      <c r="G158" s="1">
        <v>137.99510770000001</v>
      </c>
      <c r="H158" s="1">
        <v>139.05367083052801</v>
      </c>
      <c r="I158">
        <f t="shared" si="0"/>
        <v>-2.5791182003180211</v>
      </c>
      <c r="J158">
        <f t="shared" si="1"/>
        <v>-3.5735805386420054</v>
      </c>
      <c r="K158">
        <f t="shared" si="2"/>
        <v>-2.0508029120109939</v>
      </c>
      <c r="L158">
        <f t="shared" si="3"/>
        <v>-2.250338063580017</v>
      </c>
      <c r="M158">
        <f t="shared" si="4"/>
        <v>-3.7911196000000018</v>
      </c>
      <c r="N158">
        <f t="shared" si="5"/>
        <v>-2.7325564694720015</v>
      </c>
    </row>
    <row r="159" spans="1:14" x14ac:dyDescent="0.2">
      <c r="A159" t="s">
        <v>159</v>
      </c>
      <c r="B159">
        <v>141.76346799999999</v>
      </c>
      <c r="C159" s="1">
        <v>139.212510091268</v>
      </c>
      <c r="D159" s="1">
        <v>138.92339592288801</v>
      </c>
      <c r="E159" s="1">
        <v>143.41846899808101</v>
      </c>
      <c r="F159" s="1">
        <v>137.18233059030001</v>
      </c>
      <c r="G159" s="1">
        <v>139.50735549999999</v>
      </c>
      <c r="H159" s="1">
        <v>141.62719010961499</v>
      </c>
      <c r="I159">
        <f t="shared" si="0"/>
        <v>-2.5509579087319878</v>
      </c>
      <c r="J159">
        <f t="shared" si="1"/>
        <v>-2.8400720771119836</v>
      </c>
      <c r="K159">
        <f t="shared" si="2"/>
        <v>1.6550009980810216</v>
      </c>
      <c r="L159">
        <f t="shared" si="3"/>
        <v>-4.5811374096999771</v>
      </c>
      <c r="M159">
        <f t="shared" si="4"/>
        <v>-2.2561125000000004</v>
      </c>
      <c r="N159">
        <f t="shared" si="5"/>
        <v>-0.13627789038500282</v>
      </c>
    </row>
    <row r="160" spans="1:14" x14ac:dyDescent="0.2">
      <c r="A160" t="s">
        <v>160</v>
      </c>
      <c r="B160">
        <v>141.84759969999999</v>
      </c>
      <c r="C160" s="1">
        <v>140.14237348013199</v>
      </c>
      <c r="D160" s="1">
        <v>138.11417301263</v>
      </c>
      <c r="E160" s="1">
        <v>139.58097996528201</v>
      </c>
      <c r="F160" s="1">
        <v>138.52733842876501</v>
      </c>
      <c r="G160" s="1">
        <v>138.21628240000001</v>
      </c>
      <c r="H160" s="1">
        <v>137.45187402799499</v>
      </c>
      <c r="I160">
        <f t="shared" si="0"/>
        <v>-1.7052262198679955</v>
      </c>
      <c r="J160">
        <f t="shared" si="1"/>
        <v>-3.7334266873699846</v>
      </c>
      <c r="K160">
        <f t="shared" si="2"/>
        <v>-2.2666197347179775</v>
      </c>
      <c r="L160">
        <f t="shared" si="3"/>
        <v>-3.3202612712349833</v>
      </c>
      <c r="M160">
        <f t="shared" si="4"/>
        <v>-3.6313172999999779</v>
      </c>
      <c r="N160">
        <f t="shared" si="5"/>
        <v>-4.3957256720049998</v>
      </c>
    </row>
    <row r="161" spans="1:14" x14ac:dyDescent="0.2">
      <c r="A161" t="s">
        <v>161</v>
      </c>
      <c r="B161">
        <v>141.8173587</v>
      </c>
      <c r="C161" s="1">
        <v>140.35761579472299</v>
      </c>
      <c r="D161" s="1">
        <v>138.84334885803199</v>
      </c>
      <c r="E161" s="1">
        <v>145.06530707166499</v>
      </c>
      <c r="F161" s="1">
        <v>139.29159207535</v>
      </c>
      <c r="G161" s="1">
        <v>139.60452470000001</v>
      </c>
      <c r="H161" s="1">
        <v>144.48577703543199</v>
      </c>
      <c r="I161">
        <f t="shared" si="0"/>
        <v>-1.459742905277011</v>
      </c>
      <c r="J161">
        <f t="shared" si="1"/>
        <v>-2.9740098419680123</v>
      </c>
      <c r="K161">
        <f t="shared" si="2"/>
        <v>3.2479483716649895</v>
      </c>
      <c r="L161">
        <f t="shared" si="3"/>
        <v>-2.5257666246500037</v>
      </c>
      <c r="M161">
        <f t="shared" si="4"/>
        <v>-2.2128339999999866</v>
      </c>
      <c r="N161">
        <f t="shared" si="5"/>
        <v>2.6684183354319941</v>
      </c>
    </row>
    <row r="162" spans="1:14" x14ac:dyDescent="0.2">
      <c r="A162" t="s">
        <v>162</v>
      </c>
      <c r="B162">
        <v>141.8611847</v>
      </c>
      <c r="C162" s="1">
        <v>141.298049265175</v>
      </c>
      <c r="D162" s="1">
        <v>139.07374840257299</v>
      </c>
      <c r="E162" s="1">
        <v>137.579509278199</v>
      </c>
      <c r="F162" s="1">
        <v>139.042588689474</v>
      </c>
      <c r="G162" s="1">
        <v>136.7603053</v>
      </c>
      <c r="H162" s="1">
        <v>136.50106572412</v>
      </c>
      <c r="I162">
        <f t="shared" si="0"/>
        <v>-0.56313543482499995</v>
      </c>
      <c r="J162">
        <f t="shared" si="1"/>
        <v>-2.787436297427007</v>
      </c>
      <c r="K162">
        <f t="shared" si="2"/>
        <v>-4.2816754218009976</v>
      </c>
      <c r="L162">
        <f t="shared" si="3"/>
        <v>-2.8185960105259937</v>
      </c>
      <c r="M162">
        <f t="shared" si="4"/>
        <v>-5.1008793999999966</v>
      </c>
      <c r="N162">
        <f t="shared" si="5"/>
        <v>-5.360118975879999</v>
      </c>
    </row>
    <row r="163" spans="1:14" x14ac:dyDescent="0.2">
      <c r="A163" t="s">
        <v>163</v>
      </c>
      <c r="B163">
        <v>142.3831457</v>
      </c>
      <c r="C163" s="1">
        <v>141.302867305973</v>
      </c>
      <c r="D163" s="1">
        <v>141.218851312959</v>
      </c>
      <c r="E163" s="1">
        <v>138.41613482328299</v>
      </c>
      <c r="F163" s="1">
        <v>139.021499089824</v>
      </c>
      <c r="G163" s="1">
        <v>138.5237645</v>
      </c>
      <c r="H163" s="1">
        <v>137.175827425991</v>
      </c>
      <c r="I163">
        <f t="shared" si="0"/>
        <v>-1.0802783940270047</v>
      </c>
      <c r="J163">
        <f t="shared" si="1"/>
        <v>-1.1642943870409965</v>
      </c>
      <c r="K163">
        <f t="shared" si="2"/>
        <v>-3.967010876717012</v>
      </c>
      <c r="L163">
        <f t="shared" si="3"/>
        <v>-3.3616466101759954</v>
      </c>
      <c r="M163">
        <f t="shared" si="4"/>
        <v>-3.8593812000000014</v>
      </c>
      <c r="N163">
        <f t="shared" si="5"/>
        <v>-5.2073182740089976</v>
      </c>
    </row>
    <row r="164" spans="1:14" x14ac:dyDescent="0.2">
      <c r="A164" t="s">
        <v>164</v>
      </c>
      <c r="B164">
        <v>143.08470579999999</v>
      </c>
      <c r="C164" s="1">
        <v>140.997769594923</v>
      </c>
      <c r="D164" s="1">
        <v>141.94677173657999</v>
      </c>
      <c r="E164" s="1">
        <v>137.65674380982799</v>
      </c>
      <c r="F164" s="1">
        <v>138.361061829775</v>
      </c>
      <c r="G164" s="1">
        <v>139.31899619999999</v>
      </c>
      <c r="H164" s="1">
        <v>135.68930472065901</v>
      </c>
      <c r="I164">
        <f t="shared" si="0"/>
        <v>-2.0869362050769951</v>
      </c>
      <c r="J164">
        <f t="shared" si="1"/>
        <v>-1.1379340634200048</v>
      </c>
      <c r="K164">
        <f t="shared" si="2"/>
        <v>-5.4279619901720082</v>
      </c>
      <c r="L164">
        <f t="shared" si="3"/>
        <v>-4.7236439702249982</v>
      </c>
      <c r="M164">
        <f t="shared" si="4"/>
        <v>-3.7657096000000081</v>
      </c>
      <c r="N164">
        <f t="shared" si="5"/>
        <v>-7.395401079340985</v>
      </c>
    </row>
    <row r="165" spans="1:14" x14ac:dyDescent="0.2">
      <c r="A165" t="s">
        <v>165</v>
      </c>
      <c r="B165">
        <v>143.92080429999999</v>
      </c>
      <c r="C165" s="1">
        <v>142.288325069671</v>
      </c>
      <c r="D165" s="1">
        <v>142.45524686137699</v>
      </c>
      <c r="E165" s="1">
        <v>138.48808133916501</v>
      </c>
      <c r="F165" s="1">
        <v>139.13650666948701</v>
      </c>
      <c r="G165" s="1">
        <v>138.01849609999999</v>
      </c>
      <c r="H165" s="1">
        <v>136.95728136471499</v>
      </c>
      <c r="I165">
        <f t="shared" si="0"/>
        <v>-1.6324792303289826</v>
      </c>
      <c r="J165">
        <f t="shared" si="1"/>
        <v>-1.4655574386229944</v>
      </c>
      <c r="K165">
        <f t="shared" si="2"/>
        <v>-5.4327229608349796</v>
      </c>
      <c r="L165">
        <f t="shared" si="3"/>
        <v>-4.784297630512981</v>
      </c>
      <c r="M165">
        <f t="shared" si="4"/>
        <v>-5.9023081999999931</v>
      </c>
      <c r="N165">
        <f t="shared" si="5"/>
        <v>-6.963522935284999</v>
      </c>
    </row>
    <row r="166" spans="1:14" x14ac:dyDescent="0.2">
      <c r="A166" t="s">
        <v>166</v>
      </c>
      <c r="B166">
        <v>144.29168100000001</v>
      </c>
      <c r="C166" s="1">
        <v>143.13346412374901</v>
      </c>
      <c r="D166" s="1">
        <v>143.04921969244899</v>
      </c>
      <c r="E166" s="1">
        <v>136.83146156546201</v>
      </c>
      <c r="F166" s="1">
        <v>140.26862543374199</v>
      </c>
      <c r="G166" s="1">
        <v>139.17992190000001</v>
      </c>
      <c r="H166" s="1">
        <v>134.918882110607</v>
      </c>
      <c r="I166">
        <f t="shared" si="0"/>
        <v>-1.1582168762510037</v>
      </c>
      <c r="J166">
        <f t="shared" si="1"/>
        <v>-1.2424613075510251</v>
      </c>
      <c r="K166">
        <f t="shared" si="2"/>
        <v>-7.4602194345380042</v>
      </c>
      <c r="L166">
        <f t="shared" si="3"/>
        <v>-4.023055566258023</v>
      </c>
      <c r="M166">
        <f t="shared" si="4"/>
        <v>-5.1117591000000004</v>
      </c>
      <c r="N166">
        <f t="shared" si="5"/>
        <v>-9.3727988893930103</v>
      </c>
    </row>
    <row r="167" spans="1:14" x14ac:dyDescent="0.2">
      <c r="A167" t="s">
        <v>167</v>
      </c>
      <c r="B167">
        <v>144.19215600000001</v>
      </c>
      <c r="C167" s="1">
        <v>141.84247385067599</v>
      </c>
      <c r="D167" s="1">
        <v>143.0140057596</v>
      </c>
      <c r="E167" s="1">
        <v>137.97327029722101</v>
      </c>
      <c r="F167" s="1">
        <v>138.56252131109201</v>
      </c>
      <c r="G167" s="1">
        <v>140.20625480000001</v>
      </c>
      <c r="H167" s="1">
        <v>136.11916159386101</v>
      </c>
      <c r="I167">
        <f t="shared" si="0"/>
        <v>-2.3496821493240247</v>
      </c>
      <c r="J167">
        <f t="shared" si="1"/>
        <v>-1.178150240400015</v>
      </c>
      <c r="K167">
        <f t="shared" si="2"/>
        <v>-6.218885702779005</v>
      </c>
      <c r="L167">
        <f t="shared" si="3"/>
        <v>-5.6296346889079985</v>
      </c>
      <c r="M167">
        <f t="shared" si="4"/>
        <v>-3.9859012000000007</v>
      </c>
      <c r="N167">
        <f t="shared" si="5"/>
        <v>-8.0729944061390029</v>
      </c>
    </row>
    <row r="168" spans="1:14" x14ac:dyDescent="0.2">
      <c r="A168" t="s">
        <v>168</v>
      </c>
      <c r="B168">
        <v>144.1045915</v>
      </c>
    </row>
    <row r="169" spans="1:14" x14ac:dyDescent="0.2">
      <c r="A169" t="s">
        <v>169</v>
      </c>
      <c r="B169">
        <v>144.26870149999999</v>
      </c>
      <c r="I169" s="2" cm="1">
        <f t="array" ref="I169">AVERAGE(ABS(I156:I167))</f>
        <v>1.9280313801318343</v>
      </c>
      <c r="J169" s="2" cm="1">
        <f t="array" ref="J169">AVERAGE(ABS(J156:J167))</f>
        <v>2.3204497904404184</v>
      </c>
      <c r="K169" s="2" cm="1">
        <f t="array" ref="K169">AVERAGE(ABS(K156:K167))</f>
        <v>3.9519822200920842</v>
      </c>
      <c r="L169" s="2" cm="1">
        <f t="array" ref="L169">AVERAGE(ABS(L156:L167))</f>
        <v>3.5658229180708312</v>
      </c>
      <c r="M169" s="2" cm="1">
        <f t="array" ref="M169">AVERAGE(ABS(M156:M167))</f>
        <v>3.7392142666666643</v>
      </c>
      <c r="N169" s="2" cm="1">
        <f t="array" ref="N169">AVERAGE(ABS(N156:N167))</f>
        <v>4.6311046071847484</v>
      </c>
    </row>
    <row r="170" spans="1:14" x14ac:dyDescent="0.2">
      <c r="A170" t="s">
        <v>170</v>
      </c>
      <c r="B170">
        <v>143.90054610000001</v>
      </c>
    </row>
    <row r="171" spans="1:14" x14ac:dyDescent="0.2">
      <c r="A171" t="s">
        <v>171</v>
      </c>
      <c r="B171">
        <v>144.16574410000001</v>
      </c>
      <c r="I171">
        <f t="shared" ref="I171:I182" si="6">I156/$B156</f>
        <v>-2.4017467074872418E-2</v>
      </c>
      <c r="J171">
        <f t="shared" ref="J171:N171" si="7">J156/$B156</f>
        <v>-2.1170265020445549E-2</v>
      </c>
      <c r="K171">
        <f t="shared" si="7"/>
        <v>-3.2203431865229011E-2</v>
      </c>
      <c r="L171">
        <f t="shared" si="7"/>
        <v>-2.0114077696736305E-2</v>
      </c>
      <c r="M171">
        <f t="shared" si="7"/>
        <v>-2.1184940900114128E-2</v>
      </c>
      <c r="N171">
        <f t="shared" si="7"/>
        <v>-1.9913507023597218E-2</v>
      </c>
    </row>
    <row r="172" spans="1:14" x14ac:dyDescent="0.2">
      <c r="A172" t="s">
        <v>172</v>
      </c>
      <c r="B172">
        <v>144.12495920000001</v>
      </c>
      <c r="I172">
        <f t="shared" si="6"/>
        <v>-1.8255645259526533E-2</v>
      </c>
      <c r="J172">
        <f t="shared" ref="J172:N172" si="8">J157/$B157</f>
        <v>-1.952452795638937E-2</v>
      </c>
      <c r="K172">
        <f t="shared" si="8"/>
        <v>-6.1653498150704951E-3</v>
      </c>
      <c r="L172">
        <f t="shared" si="8"/>
        <v>-1.367175484890349E-2</v>
      </c>
      <c r="M172">
        <f t="shared" si="8"/>
        <v>-1.600930858990245E-2</v>
      </c>
      <c r="N172">
        <f t="shared" si="8"/>
        <v>-3.2448900604800756E-3</v>
      </c>
    </row>
    <row r="173" spans="1:14" x14ac:dyDescent="0.2">
      <c r="A173" t="s">
        <v>173</v>
      </c>
      <c r="B173">
        <v>144.3878885</v>
      </c>
      <c r="I173">
        <f t="shared" si="6"/>
        <v>-1.819018849313879E-2</v>
      </c>
      <c r="J173">
        <f t="shared" ref="J173:N173" si="9">J158/$B158</f>
        <v>-2.5204003285035605E-2</v>
      </c>
      <c r="K173">
        <f t="shared" si="9"/>
        <v>-1.4464048808293483E-2</v>
      </c>
      <c r="L173">
        <f t="shared" si="9"/>
        <v>-1.5871344533475832E-2</v>
      </c>
      <c r="M173">
        <f t="shared" si="9"/>
        <v>-2.6738278267172722E-2</v>
      </c>
      <c r="N173">
        <f t="shared" si="9"/>
        <v>-1.9272368843627461E-2</v>
      </c>
    </row>
    <row r="174" spans="1:14" x14ac:dyDescent="0.2">
      <c r="A174" t="s">
        <v>174</v>
      </c>
      <c r="B174">
        <v>144.43218400000001</v>
      </c>
      <c r="I174">
        <f t="shared" si="6"/>
        <v>-1.7994466026550564E-2</v>
      </c>
      <c r="J174">
        <f t="shared" ref="J174:N174" si="10">J159/$B159</f>
        <v>-2.0033878383336274E-2</v>
      </c>
      <c r="K174">
        <f t="shared" si="10"/>
        <v>1.1674382839456366E-2</v>
      </c>
      <c r="L174">
        <f t="shared" si="10"/>
        <v>-3.2315359339967452E-2</v>
      </c>
      <c r="M174">
        <f t="shared" si="10"/>
        <v>-1.5914625480240089E-2</v>
      </c>
      <c r="N174">
        <f t="shared" si="10"/>
        <v>-9.6130471628277903E-4</v>
      </c>
    </row>
    <row r="175" spans="1:14" x14ac:dyDescent="0.2">
      <c r="A175" t="s">
        <v>175</v>
      </c>
      <c r="B175">
        <v>144.42244289999999</v>
      </c>
      <c r="I175">
        <f t="shared" si="6"/>
        <v>-1.2021537364569136E-2</v>
      </c>
      <c r="J175">
        <f t="shared" ref="J175:N175" si="11">J160/$B160</f>
        <v>-2.6319984936410488E-2</v>
      </c>
      <c r="K175">
        <f t="shared" si="11"/>
        <v>-1.5979260414076487E-2</v>
      </c>
      <c r="L175">
        <f t="shared" si="11"/>
        <v>-2.3407243254430506E-2</v>
      </c>
      <c r="M175">
        <f t="shared" si="11"/>
        <v>-2.5600132167763273E-2</v>
      </c>
      <c r="N175">
        <f t="shared" si="11"/>
        <v>-3.0989073352680779E-2</v>
      </c>
    </row>
    <row r="176" spans="1:14" x14ac:dyDescent="0.2">
      <c r="A176" t="s">
        <v>176</v>
      </c>
      <c r="B176">
        <v>143.71922910000001</v>
      </c>
      <c r="I176">
        <f t="shared" si="6"/>
        <v>-1.0293118689122863E-2</v>
      </c>
      <c r="J176">
        <f t="shared" ref="J176:N176" si="12">J161/$B161</f>
        <v>-2.0970703933777413E-2</v>
      </c>
      <c r="K176">
        <f t="shared" si="12"/>
        <v>2.2902332982633597E-2</v>
      </c>
      <c r="L176">
        <f t="shared" si="12"/>
        <v>-1.7809996236024975E-2</v>
      </c>
      <c r="M176">
        <f t="shared" si="12"/>
        <v>-1.5603407229442263E-2</v>
      </c>
      <c r="N176">
        <f t="shared" si="12"/>
        <v>1.8815879522031981E-2</v>
      </c>
    </row>
    <row r="177" spans="1:14" x14ac:dyDescent="0.2">
      <c r="A177" t="s">
        <v>177</v>
      </c>
      <c r="B177">
        <v>144.26969919999999</v>
      </c>
      <c r="I177">
        <f t="shared" si="6"/>
        <v>-3.9696230932787348E-3</v>
      </c>
      <c r="J177">
        <f t="shared" ref="J177:N177" si="13">J162/$B162</f>
        <v>-1.9649041443730499E-2</v>
      </c>
      <c r="K177">
        <f t="shared" si="13"/>
        <v>-3.0182149055470266E-2</v>
      </c>
      <c r="L177">
        <f t="shared" si="13"/>
        <v>-1.9868690766164127E-2</v>
      </c>
      <c r="M177">
        <f t="shared" si="13"/>
        <v>-3.5956836331143348E-2</v>
      </c>
      <c r="N177">
        <f t="shared" si="13"/>
        <v>-3.7784253580112663E-2</v>
      </c>
    </row>
    <row r="178" spans="1:14" x14ac:dyDescent="0.2">
      <c r="A178" t="s">
        <v>178</v>
      </c>
      <c r="B178">
        <v>144.41965260000001</v>
      </c>
      <c r="I178">
        <f t="shared" si="6"/>
        <v>-7.5871226802583886E-3</v>
      </c>
      <c r="J178">
        <f t="shared" ref="J178:N178" si="14">J163/$B163</f>
        <v>-8.1771924711802214E-3</v>
      </c>
      <c r="K178">
        <f t="shared" si="14"/>
        <v>-2.7861520106287497E-2</v>
      </c>
      <c r="L178">
        <f t="shared" si="14"/>
        <v>-2.3609863327917719E-2</v>
      </c>
      <c r="M178">
        <f t="shared" si="14"/>
        <v>-2.7105604255518296E-2</v>
      </c>
      <c r="N178">
        <f t="shared" si="14"/>
        <v>-3.6572574994099161E-2</v>
      </c>
    </row>
    <row r="179" spans="1:14" x14ac:dyDescent="0.2">
      <c r="A179" t="s">
        <v>179</v>
      </c>
      <c r="B179">
        <v>145.1279519</v>
      </c>
      <c r="I179">
        <f t="shared" si="6"/>
        <v>-1.4585319887326456E-2</v>
      </c>
      <c r="J179">
        <f t="shared" ref="J179:N179" si="15">J164/$B164</f>
        <v>-7.952869994439369E-3</v>
      </c>
      <c r="K179">
        <f t="shared" si="15"/>
        <v>-3.7935305243308598E-2</v>
      </c>
      <c r="L179">
        <f t="shared" si="15"/>
        <v>-3.3012920170710502E-2</v>
      </c>
      <c r="M179">
        <f t="shared" si="15"/>
        <v>-2.6318044119010293E-2</v>
      </c>
      <c r="N179">
        <f t="shared" si="15"/>
        <v>-5.1685475662773352E-2</v>
      </c>
    </row>
    <row r="180" spans="1:14" x14ac:dyDescent="0.2">
      <c r="A180" t="s">
        <v>180</v>
      </c>
      <c r="B180">
        <v>144.50299089999999</v>
      </c>
      <c r="I180">
        <f t="shared" si="6"/>
        <v>-1.1342899577785243E-2</v>
      </c>
      <c r="J180">
        <f t="shared" ref="J180:N180" si="16">J165/$B165</f>
        <v>-1.0183082604013731E-2</v>
      </c>
      <c r="K180">
        <f t="shared" si="16"/>
        <v>-3.7748003058060871E-2</v>
      </c>
      <c r="L180">
        <f t="shared" si="16"/>
        <v>-3.3242571522461822E-2</v>
      </c>
      <c r="M180">
        <f t="shared" si="16"/>
        <v>-4.1010806107619799E-2</v>
      </c>
      <c r="N180">
        <f t="shared" si="16"/>
        <v>-4.838440814136695E-2</v>
      </c>
    </row>
    <row r="181" spans="1:14" x14ac:dyDescent="0.2">
      <c r="A181" t="s">
        <v>181</v>
      </c>
      <c r="B181">
        <v>145.006754</v>
      </c>
      <c r="I181">
        <f t="shared" si="6"/>
        <v>-8.0269137362881209E-3</v>
      </c>
      <c r="J181">
        <f t="shared" ref="J181:N181" si="17">J166/$B166</f>
        <v>-8.6107618882825619E-3</v>
      </c>
      <c r="K181">
        <f t="shared" si="17"/>
        <v>-5.1702353058995849E-2</v>
      </c>
      <c r="L181">
        <f t="shared" si="17"/>
        <v>-2.788141033756494E-2</v>
      </c>
      <c r="M181">
        <f t="shared" si="17"/>
        <v>-3.5426568354969823E-2</v>
      </c>
      <c r="N181">
        <f t="shared" si="17"/>
        <v>-6.4957306093017309E-2</v>
      </c>
    </row>
    <row r="182" spans="1:14" x14ac:dyDescent="0.2">
      <c r="A182" t="s">
        <v>182</v>
      </c>
      <c r="B182">
        <v>145.81737340000001</v>
      </c>
      <c r="I182">
        <f t="shared" si="6"/>
        <v>-1.6295492171738001E-2</v>
      </c>
      <c r="J182">
        <f t="shared" ref="J182:N182" si="18">J167/$B167</f>
        <v>-8.1706957790409554E-3</v>
      </c>
      <c r="K182">
        <f t="shared" si="18"/>
        <v>-4.3129154007371974E-2</v>
      </c>
      <c r="L182">
        <f t="shared" si="18"/>
        <v>-3.9042586261821333E-2</v>
      </c>
      <c r="M182">
        <f t="shared" si="18"/>
        <v>-2.7642982188296014E-2</v>
      </c>
      <c r="N182">
        <f t="shared" si="18"/>
        <v>-5.5987750166791334E-2</v>
      </c>
    </row>
    <row r="183" spans="1:14" x14ac:dyDescent="0.2">
      <c r="A183" t="s">
        <v>183</v>
      </c>
      <c r="B183">
        <v>146.0045155</v>
      </c>
    </row>
    <row r="184" spans="1:14" x14ac:dyDescent="0.2">
      <c r="A184" t="s">
        <v>184</v>
      </c>
      <c r="B184">
        <v>145.97705980000001</v>
      </c>
      <c r="I184" s="2" cm="1">
        <f t="array" ref="I184">AVERAGE(ABS(I171:I182))</f>
        <v>1.3548316171204606E-2</v>
      </c>
      <c r="J184" s="2" cm="1">
        <f t="array" ref="J184">AVERAGE(ABS(J171:J182))</f>
        <v>1.6330583974673504E-2</v>
      </c>
      <c r="K184" s="2" cm="1">
        <f t="array" ref="K184">AVERAGE(ABS(K171:K182))</f>
        <v>2.7662274271187878E-2</v>
      </c>
      <c r="L184" s="2" cm="1">
        <f t="array" ref="L184">AVERAGE(ABS(L171:L182))</f>
        <v>2.4987318191348251E-2</v>
      </c>
      <c r="M184" s="2" cm="1">
        <f t="array" ref="M184">AVERAGE(ABS(M171:M182))</f>
        <v>2.6209294499266043E-2</v>
      </c>
      <c r="N184" s="2" cm="1">
        <f t="array" ref="N184">AVERAGE(ABS(N171:N182))</f>
        <v>3.2380732679738421E-2</v>
      </c>
    </row>
    <row r="185" spans="1:14" x14ac:dyDescent="0.2">
      <c r="A185" t="s">
        <v>185</v>
      </c>
      <c r="B185">
        <v>145.2655192</v>
      </c>
      <c r="I185" s="1">
        <f t="shared" ref="I185" si="19">1-I184</f>
        <v>0.98645168382879544</v>
      </c>
      <c r="J185" s="1">
        <f t="shared" ref="J185:N185" si="20">1-J184</f>
        <v>0.98366941602532654</v>
      </c>
      <c r="K185" s="1">
        <f t="shared" si="20"/>
        <v>0.97233772572881216</v>
      </c>
      <c r="L185" s="1">
        <f t="shared" si="20"/>
        <v>0.97501268180865175</v>
      </c>
      <c r="M185" s="1">
        <f t="shared" si="20"/>
        <v>0.97379070550073399</v>
      </c>
      <c r="N185" s="1">
        <f t="shared" si="20"/>
        <v>0.9676192673202616</v>
      </c>
    </row>
    <row r="186" spans="1:14" x14ac:dyDescent="0.2">
      <c r="A186" t="s">
        <v>186</v>
      </c>
      <c r="B186">
        <v>146.3651346</v>
      </c>
    </row>
    <row r="187" spans="1:14" x14ac:dyDescent="0.2">
      <c r="A187" t="s">
        <v>187</v>
      </c>
      <c r="B187">
        <v>148.1552648</v>
      </c>
    </row>
    <row r="188" spans="1:14" x14ac:dyDescent="0.2">
      <c r="A188" t="s">
        <v>188</v>
      </c>
      <c r="B188">
        <v>150.44423990000001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9B4F-9A1F-48E2-95F4-C3EE795F865C}">
  <dimension ref="A1:G6"/>
  <sheetViews>
    <sheetView tabSelected="1" workbookViewId="0">
      <selection activeCell="B3" sqref="B3:G4"/>
    </sheetView>
  </sheetViews>
  <sheetFormatPr defaultRowHeight="14.25" x14ac:dyDescent="0.2"/>
  <cols>
    <col min="1" max="1" width="16.25" customWidth="1"/>
    <col min="2" max="2" width="23.75" customWidth="1"/>
    <col min="3" max="3" width="23.25" customWidth="1"/>
    <col min="4" max="5" width="31.125" customWidth="1"/>
    <col min="6" max="6" width="26.25" customWidth="1"/>
    <col min="7" max="7" width="26" customWidth="1"/>
  </cols>
  <sheetData>
    <row r="1" spans="1:7" x14ac:dyDescent="0.2">
      <c r="A1" s="7" t="s">
        <v>199</v>
      </c>
      <c r="B1" s="7"/>
      <c r="C1" s="7"/>
      <c r="D1" s="7"/>
      <c r="E1" s="7"/>
      <c r="F1" s="7"/>
      <c r="G1" s="7"/>
    </row>
    <row r="2" spans="1:7" x14ac:dyDescent="0.2">
      <c r="A2" s="3"/>
      <c r="B2" t="s">
        <v>193</v>
      </c>
      <c r="C2" t="s">
        <v>194</v>
      </c>
      <c r="D2" t="s">
        <v>195</v>
      </c>
      <c r="E2" t="s">
        <v>196</v>
      </c>
      <c r="F2" t="s">
        <v>197</v>
      </c>
      <c r="G2" t="s">
        <v>198</v>
      </c>
    </row>
    <row r="3" spans="1:7" x14ac:dyDescent="0.2">
      <c r="A3" s="3" t="s">
        <v>189</v>
      </c>
      <c r="B3" s="6">
        <v>1.81</v>
      </c>
      <c r="C3" s="6">
        <v>2.74</v>
      </c>
      <c r="D3" s="6">
        <v>2.69</v>
      </c>
      <c r="E3" s="6">
        <v>1.73</v>
      </c>
      <c r="F3" s="6">
        <v>2.8</v>
      </c>
      <c r="G3" s="6">
        <v>2.67</v>
      </c>
    </row>
    <row r="4" spans="1:7" x14ac:dyDescent="0.2">
      <c r="A4" s="3" t="s">
        <v>190</v>
      </c>
      <c r="B4" s="4">
        <v>0.98619999999999997</v>
      </c>
      <c r="C4" s="4">
        <v>0.97909999999999997</v>
      </c>
      <c r="D4" s="4">
        <v>0.97989999999999999</v>
      </c>
      <c r="E4" s="4">
        <v>0.98670000000000002</v>
      </c>
      <c r="F4" s="4">
        <v>0.9788</v>
      </c>
      <c r="G4" s="4">
        <v>0.97989999999999999</v>
      </c>
    </row>
    <row r="5" spans="1:7" x14ac:dyDescent="0.2">
      <c r="A5" s="3" t="s">
        <v>191</v>
      </c>
      <c r="B5" s="3">
        <f>'Dallas data '!I169</f>
        <v>1.9280313801318343</v>
      </c>
      <c r="C5" s="5">
        <f>'Dallas data '!J169</f>
        <v>2.3204497904404184</v>
      </c>
      <c r="D5" s="5">
        <f>'Dallas data '!K169</f>
        <v>3.9519822200920842</v>
      </c>
      <c r="E5" s="5">
        <f>'Dallas data '!L169</f>
        <v>3.5658229180708312</v>
      </c>
      <c r="F5" s="5">
        <f>'Dallas data '!M169</f>
        <v>3.7392142666666643</v>
      </c>
      <c r="G5" s="5">
        <f>'Dallas data '!N169</f>
        <v>4.6311046071847484</v>
      </c>
    </row>
    <row r="6" spans="1:7" x14ac:dyDescent="0.2">
      <c r="A6" s="3" t="s">
        <v>192</v>
      </c>
      <c r="B6" s="4">
        <f>'Dallas data '!I185</f>
        <v>0.98645168382879544</v>
      </c>
      <c r="C6" s="4">
        <f>'Dallas data '!J185</f>
        <v>0.98366941602532654</v>
      </c>
      <c r="D6" s="4">
        <f>'Dallas data '!K185</f>
        <v>0.97233772572881216</v>
      </c>
      <c r="E6" s="4">
        <f>'Dallas data '!L185</f>
        <v>0.97501268180865175</v>
      </c>
      <c r="F6" s="4">
        <f>'Dallas data '!M185</f>
        <v>0.97379070550073399</v>
      </c>
      <c r="G6" s="4">
        <f>'Dallas data '!N185</f>
        <v>0.9676192673202616</v>
      </c>
    </row>
  </sheetData>
  <mergeCells count="1">
    <mergeCell ref="A1:G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Dallas data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zhaolong zhang</cp:lastModifiedBy>
  <dcterms:created xsi:type="dcterms:W3CDTF">2021-01-22T21:33:52Z</dcterms:created>
  <dcterms:modified xsi:type="dcterms:W3CDTF">2021-01-31T05:35:45Z</dcterms:modified>
</cp:coreProperties>
</file>