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l\Desktop\linear regression\DATA!\backfiled data\dallas\"/>
    </mc:Choice>
  </mc:AlternateContent>
  <xr:revisionPtr revIDLastSave="0" documentId="13_ncr:1_{13A89698-D638-40E4-8EF1-296C503A97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llas data 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2" l="1"/>
  <c r="E6" i="2"/>
  <c r="B6" i="2"/>
  <c r="B5" i="2"/>
  <c r="L181" i="1"/>
  <c r="K181" i="1"/>
  <c r="I180" i="1"/>
  <c r="I179" i="1"/>
  <c r="L177" i="1"/>
  <c r="K177" i="1"/>
  <c r="K176" i="1"/>
  <c r="I176" i="1"/>
  <c r="I175" i="1"/>
  <c r="L174" i="1"/>
  <c r="M173" i="1"/>
  <c r="L173" i="1"/>
  <c r="J172" i="1"/>
  <c r="I172" i="1"/>
  <c r="I171" i="1"/>
  <c r="N169" i="1" a="1"/>
  <c r="N169" i="1" s="1"/>
  <c r="G5" i="2" s="1"/>
  <c r="N167" i="1"/>
  <c r="N182" i="1" s="1"/>
  <c r="M167" i="1"/>
  <c r="M182" i="1" s="1"/>
  <c r="L167" i="1"/>
  <c r="L182" i="1" s="1"/>
  <c r="K167" i="1"/>
  <c r="K182" i="1" s="1"/>
  <c r="J167" i="1"/>
  <c r="J182" i="1" s="1"/>
  <c r="I167" i="1"/>
  <c r="I182" i="1" s="1"/>
  <c r="N166" i="1"/>
  <c r="N181" i="1" s="1"/>
  <c r="M166" i="1"/>
  <c r="M181" i="1" s="1"/>
  <c r="L166" i="1"/>
  <c r="K166" i="1"/>
  <c r="J166" i="1"/>
  <c r="J181" i="1" s="1"/>
  <c r="I166" i="1"/>
  <c r="I181" i="1" s="1"/>
  <c r="N165" i="1"/>
  <c r="N180" i="1" s="1"/>
  <c r="M165" i="1"/>
  <c r="M180" i="1" s="1"/>
  <c r="L165" i="1"/>
  <c r="L180" i="1" s="1"/>
  <c r="K165" i="1"/>
  <c r="K180" i="1" s="1"/>
  <c r="J165" i="1"/>
  <c r="J180" i="1" s="1"/>
  <c r="I165" i="1"/>
  <c r="N164" i="1"/>
  <c r="N179" i="1" s="1"/>
  <c r="M164" i="1"/>
  <c r="M179" i="1" s="1"/>
  <c r="L164" i="1"/>
  <c r="L179" i="1" s="1"/>
  <c r="K164" i="1"/>
  <c r="K179" i="1" s="1"/>
  <c r="J164" i="1"/>
  <c r="J179" i="1" s="1"/>
  <c r="I164" i="1"/>
  <c r="N163" i="1"/>
  <c r="N178" i="1" s="1"/>
  <c r="M163" i="1"/>
  <c r="M178" i="1" s="1"/>
  <c r="L163" i="1"/>
  <c r="L178" i="1" s="1"/>
  <c r="K163" i="1"/>
  <c r="K178" i="1" s="1"/>
  <c r="J163" i="1"/>
  <c r="J178" i="1" s="1"/>
  <c r="I163" i="1"/>
  <c r="I178" i="1" s="1"/>
  <c r="N162" i="1"/>
  <c r="N177" i="1" s="1"/>
  <c r="M162" i="1"/>
  <c r="M177" i="1" s="1"/>
  <c r="L162" i="1"/>
  <c r="K162" i="1"/>
  <c r="J162" i="1"/>
  <c r="J177" i="1" s="1"/>
  <c r="I162" i="1"/>
  <c r="I177" i="1" s="1"/>
  <c r="N161" i="1"/>
  <c r="N176" i="1" s="1"/>
  <c r="M161" i="1"/>
  <c r="M176" i="1" s="1"/>
  <c r="L161" i="1"/>
  <c r="L176" i="1" s="1"/>
  <c r="K161" i="1"/>
  <c r="J161" i="1"/>
  <c r="J176" i="1" s="1"/>
  <c r="I161" i="1"/>
  <c r="N160" i="1"/>
  <c r="N175" i="1" s="1"/>
  <c r="M160" i="1"/>
  <c r="M175" i="1" s="1"/>
  <c r="L160" i="1"/>
  <c r="L175" i="1" s="1"/>
  <c r="K160" i="1"/>
  <c r="K175" i="1" s="1"/>
  <c r="J160" i="1"/>
  <c r="J175" i="1" s="1"/>
  <c r="I160" i="1"/>
  <c r="N159" i="1"/>
  <c r="N174" i="1" s="1"/>
  <c r="M159" i="1"/>
  <c r="M174" i="1" s="1"/>
  <c r="L159" i="1"/>
  <c r="K159" i="1"/>
  <c r="K174" i="1" s="1"/>
  <c r="J159" i="1"/>
  <c r="J174" i="1" s="1"/>
  <c r="I159" i="1"/>
  <c r="I174" i="1" s="1"/>
  <c r="N158" i="1"/>
  <c r="N173" i="1" s="1"/>
  <c r="M158" i="1"/>
  <c r="L158" i="1"/>
  <c r="K158" i="1"/>
  <c r="K173" i="1" s="1"/>
  <c r="J158" i="1"/>
  <c r="J169" i="1" s="1" a="1"/>
  <c r="J169" i="1" s="1"/>
  <c r="C5" i="2" s="1"/>
  <c r="I158" i="1"/>
  <c r="I173" i="1" s="1"/>
  <c r="N157" i="1"/>
  <c r="N172" i="1" s="1"/>
  <c r="M157" i="1"/>
  <c r="M172" i="1" s="1"/>
  <c r="L157" i="1"/>
  <c r="L172" i="1" s="1"/>
  <c r="K157" i="1"/>
  <c r="K172" i="1" s="1"/>
  <c r="J157" i="1"/>
  <c r="I157" i="1"/>
  <c r="N156" i="1"/>
  <c r="N171" i="1" s="1"/>
  <c r="M156" i="1"/>
  <c r="M171" i="1" s="1"/>
  <c r="L156" i="1"/>
  <c r="L171" i="1" s="1"/>
  <c r="K156" i="1"/>
  <c r="K169" i="1" s="1" a="1"/>
  <c r="K169" i="1" s="1"/>
  <c r="D5" i="2" s="1"/>
  <c r="J156" i="1"/>
  <c r="J171" i="1" s="1"/>
  <c r="I156" i="1"/>
  <c r="I169" i="1" s="1" a="1"/>
  <c r="I169" i="1" s="1"/>
  <c r="J173" i="1" l="1"/>
  <c r="J184" i="1" a="1"/>
  <c r="J184" i="1" s="1"/>
  <c r="J185" i="1" s="1"/>
  <c r="C6" i="2" s="1"/>
  <c r="I184" i="1" a="1"/>
  <c r="I184" i="1" s="1"/>
  <c r="I185" i="1" s="1"/>
  <c r="L184" i="1" a="1"/>
  <c r="L184" i="1" s="1"/>
  <c r="L185" i="1" s="1"/>
  <c r="M184" i="1" a="1"/>
  <c r="M184" i="1" s="1"/>
  <c r="M185" i="1" s="1"/>
  <c r="F6" i="2" s="1"/>
  <c r="N184" i="1" a="1"/>
  <c r="N184" i="1" s="1"/>
  <c r="N185" i="1" s="1"/>
  <c r="G6" i="2" s="1"/>
  <c r="L169" i="1" a="1"/>
  <c r="L169" i="1" s="1"/>
  <c r="K171" i="1"/>
  <c r="K184" i="1" s="1" a="1"/>
  <c r="K184" i="1" s="1"/>
  <c r="K185" i="1" s="1"/>
  <c r="D6" i="2" s="1"/>
  <c r="M169" i="1" a="1"/>
  <c r="M169" i="1" s="1"/>
  <c r="F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<sst xmlns="http://schemas.openxmlformats.org/spreadsheetml/2006/main" count="207" uniqueCount="201">
  <si>
    <t>Date</t>
  </si>
  <si>
    <t>House_Price_Index(S&amp;P/Case-Shiller)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</si>
  <si>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</si>
  <si>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</si>
  <si>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</si>
  <si>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</si>
  <si>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</si>
  <si>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</si>
  <si>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</si>
  <si>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</si>
  <si>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</si>
  <si>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</si>
  <si>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</si>
  <si>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</si>
  <si>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</si>
  <si>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</si>
  <si>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</si>
  <si>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</si>
  <si>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</si>
  <si>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</si>
  <si>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</si>
  <si>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</si>
  <si>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</si>
  <si>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</si>
  <si>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</si>
  <si>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</si>
  <si>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</si>
  <si>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</si>
  <si>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</si>
  <si>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</si>
  <si>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</si>
  <si>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</si>
  <si>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</si>
  <si>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</si>
  <si>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</si>
  <si>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</si>
  <si>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</si>
  <si>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</si>
  <si>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</si>
  <si>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</si>
  <si>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</si>
  <si>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</si>
  <si>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</si>
  <si>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</si>
  <si>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</si>
  <si>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</si>
  <si>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</si>
  <si>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</si>
  <si>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</si>
  <si>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</si>
  <si>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</si>
  <si>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</si>
  <si>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</si>
  <si>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</si>
  <si>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</si>
  <si>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</si>
  <si>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</si>
  <si>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</si>
  <si>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</si>
  <si>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</si>
  <si>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</si>
  <si>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</si>
  <si>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</si>
  <si>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</si>
  <si>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</si>
  <si>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</si>
  <si>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</si>
  <si>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</si>
  <si>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</si>
  <si>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</si>
  <si>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</si>
  <si>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</si>
  <si>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</si>
  <si>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</si>
  <si>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</si>
  <si>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</si>
  <si>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</si>
  <si>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</si>
  <si>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</si>
  <si>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</si>
  <si>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</si>
  <si>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</si>
  <si>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</si>
  <si>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</si>
  <si>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</si>
  <si>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</si>
  <si>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</si>
  <si>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</si>
  <si>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</si>
  <si>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</si>
  <si>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</si>
  <si>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</si>
  <si>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</si>
  <si>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</si>
  <si>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</si>
  <si>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</si>
  <si>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</si>
  <si>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</si>
  <si>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</si>
  <si>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</si>
  <si>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</si>
  <si>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</si>
  <si>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</si>
  <si>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</si>
  <si>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</si>
  <si>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</si>
  <si>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</si>
  <si>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</si>
  <si>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</si>
  <si>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</si>
  <si>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</si>
  <si>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</si>
  <si>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</si>
  <si>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</si>
  <si>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</si>
  <si>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</si>
  <si>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</si>
  <si>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</si>
  <si>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</si>
  <si>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</si>
  <si>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</si>
  <si>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</si>
  <si>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</si>
  <si>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</si>
  <si>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</si>
  <si>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</si>
  <si>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</si>
  <si>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</si>
  <si>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</si>
  <si>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</si>
  <si>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</si>
  <si>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</si>
  <si>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</si>
  <si>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</si>
  <si>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</si>
  <si>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</si>
  <si>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</si>
  <si>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</si>
  <si>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</si>
  <si>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</si>
  <si>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</si>
  <si>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</si>
  <si>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</si>
  <si>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</si>
  <si>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</si>
  <si>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</si>
  <si>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</si>
  <si>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</si>
  <si>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</si>
  <si>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</si>
  <si>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</si>
  <si>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</si>
  <si>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</si>
  <si>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</si>
  <si>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</si>
  <si>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</si>
  <si>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</si>
  <si>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</si>
  <si>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</si>
  <si>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</si>
  <si>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</si>
  <si>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</si>
  <si>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</si>
  <si>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</si>
  <si>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</si>
  <si>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</si>
  <si>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</si>
  <si>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</si>
  <si>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</si>
  <si>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</si>
  <si>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</si>
  <si>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</si>
  <si>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</si>
  <si>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</si>
  <si>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</si>
  <si>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</si>
  <si>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</si>
  <si>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</si>
  <si>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</si>
  <si>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</si>
  <si>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</si>
  <si>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</si>
  <si>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</si>
  <si>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</si>
  <si>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</si>
  <si>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</si>
  <si>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</si>
  <si>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</si>
  <si>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</si>
  <si>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Train MAE</t>
    <phoneticPr fontId="18" type="noConversion"/>
  </si>
  <si>
    <t>Train Accuracy</t>
    <phoneticPr fontId="18" type="noConversion"/>
  </si>
  <si>
    <t>Predict MAE</t>
    <phoneticPr fontId="18" type="noConversion"/>
  </si>
  <si>
    <t>Predict Accuracy</t>
    <phoneticPr fontId="18" type="noConversion"/>
  </si>
  <si>
    <t>Dallas</t>
    <phoneticPr fontId="18" type="noConversion"/>
  </si>
  <si>
    <t>Predict 2018 backfiled</t>
    <phoneticPr fontId="18" type="noConversion"/>
  </si>
  <si>
    <t>Predict 2018 backfiled lag 6</t>
    <phoneticPr fontId="18" type="noConversion"/>
  </si>
  <si>
    <t>Predict 2018 backfiled lag 12</t>
    <phoneticPr fontId="18" type="noConversion"/>
  </si>
  <si>
    <t xml:space="preserve">Predict 2018 Interpolated </t>
    <phoneticPr fontId="18" type="noConversion"/>
  </si>
  <si>
    <t>1.45</t>
  </si>
  <si>
    <t>Predict 2018 Interpolated lag 6</t>
    <phoneticPr fontId="18" type="noConversion"/>
  </si>
  <si>
    <t>Predict 2018 Interpolated lag 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</si>
</sst>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topLeftCell="A142" workbookViewId="0">
      <selection activeCell="B142" activeCellId="1" sqref="H1:H1048576 B1:B1048576"/>
    </sheetView>
  </sheetViews>
  <sheetFormatPr defaultRowHeight="14.25" x14ac:dyDescent="0.2"/>
  <cols>
    <col min="3" max="3" width="15.875" customWidth="1"/>
    <col min="6" max="6" width="10.625" customWidth="1"/>
  </cols>
  <sheetData>
    <row r="1" spans="1:8" x14ac:dyDescent="0.2">
      <c r="A1" t="s">
        <v>0</v>
      </c>
      <c r="B1" t="s">
        <v>1</v>
      </c>
      <c r="C1" t="s">
        <v>194</v>
      </c>
      <c r="D1" t="s">
        <v>195</v>
      </c>
      <c r="E1" t="s">
        <v>196</v>
      </c>
      <c r="F1" t="s">
        <v>197</v>
      </c>
      <c r="G1" t="s">
        <v>199</v>
      </c>
      <c r="H1" t="s">
        <v>200</v>
      </c>
    </row>
    <row r="2" spans="1:8" x14ac:dyDescent="0.2">
      <c r="A2" t="s">
        <v>2</v>
      </c>
      <c r="B2">
        <v>117.37315</v>
      </c>
      <c r="C2">
        <v>116.110246131989</v>
      </c>
      <c r="F2">
        <v>117.61515420000001</v>
      </c>
    </row>
    <row r="3" spans="1:8" x14ac:dyDescent="0.2">
      <c r="A3" t="s">
        <v>3</v>
      </c>
      <c r="B3">
        <v>118.36502</v>
      </c>
      <c r="C3">
        <v>119.62444122385</v>
      </c>
      <c r="F3">
        <v>118.497314</v>
      </c>
    </row>
    <row r="4" spans="1:8" x14ac:dyDescent="0.2">
      <c r="A4" t="s">
        <v>4</v>
      </c>
      <c r="B4">
        <v>119.47166</v>
      </c>
      <c r="C4">
        <v>119.101912780462</v>
      </c>
      <c r="F4">
        <v>118.107979</v>
      </c>
    </row>
    <row r="5" spans="1:8" x14ac:dyDescent="0.2">
      <c r="A5" t="s">
        <v>5</v>
      </c>
      <c r="B5">
        <v>120.02775</v>
      </c>
      <c r="C5">
        <v>119.505524357827</v>
      </c>
      <c r="F5">
        <v>119.1115016</v>
      </c>
    </row>
    <row r="6" spans="1:8" x14ac:dyDescent="0.2">
      <c r="A6" t="s">
        <v>6</v>
      </c>
      <c r="B6">
        <v>120.82903</v>
      </c>
      <c r="C6">
        <v>119.431764473624</v>
      </c>
      <c r="F6">
        <v>119.64751870000001</v>
      </c>
    </row>
    <row r="7" spans="1:8" x14ac:dyDescent="0.2">
      <c r="A7" t="s">
        <v>7</v>
      </c>
      <c r="B7">
        <v>121.15007</v>
      </c>
      <c r="C7">
        <v>119.67476579196401</v>
      </c>
      <c r="F7">
        <v>119.8541625</v>
      </c>
    </row>
    <row r="8" spans="1:8" x14ac:dyDescent="0.2">
      <c r="A8" t="s">
        <v>8</v>
      </c>
      <c r="B8">
        <v>121.62157000000001</v>
      </c>
      <c r="C8">
        <v>118.701446147743</v>
      </c>
      <c r="D8">
        <v>121.001618583777</v>
      </c>
      <c r="F8">
        <v>118.8231929</v>
      </c>
      <c r="G8">
        <v>122.608236925048</v>
      </c>
    </row>
    <row r="9" spans="1:8" x14ac:dyDescent="0.2">
      <c r="A9" t="s">
        <v>9</v>
      </c>
      <c r="B9">
        <v>121.66379999999999</v>
      </c>
      <c r="C9">
        <v>119.918449355143</v>
      </c>
      <c r="D9">
        <v>121.194749845803</v>
      </c>
      <c r="F9">
        <v>119.2530311</v>
      </c>
      <c r="G9">
        <v>121.560362073012</v>
      </c>
    </row>
    <row r="10" spans="1:8" x14ac:dyDescent="0.2">
      <c r="A10" t="s">
        <v>10</v>
      </c>
      <c r="B10">
        <v>122.11284000000001</v>
      </c>
      <c r="C10">
        <v>120.440959647802</v>
      </c>
      <c r="D10">
        <v>121.40329546803601</v>
      </c>
      <c r="F10">
        <v>120.14102800000001</v>
      </c>
      <c r="G10">
        <v>121.777662528909</v>
      </c>
    </row>
    <row r="11" spans="1:8" x14ac:dyDescent="0.2">
      <c r="A11" t="s">
        <v>11</v>
      </c>
      <c r="B11">
        <v>122.20399</v>
      </c>
      <c r="C11">
        <v>120.472461895764</v>
      </c>
      <c r="D11">
        <v>121.16579085962201</v>
      </c>
      <c r="F11">
        <v>120.0062954</v>
      </c>
      <c r="G11">
        <v>120.946096288313</v>
      </c>
    </row>
    <row r="12" spans="1:8" x14ac:dyDescent="0.2">
      <c r="A12" t="s">
        <v>12</v>
      </c>
      <c r="B12">
        <v>121.91083</v>
      </c>
      <c r="C12">
        <v>122.923607940525</v>
      </c>
      <c r="D12">
        <v>120.46791993116</v>
      </c>
      <c r="F12">
        <v>120.30069570000001</v>
      </c>
      <c r="G12">
        <v>120.509527635046</v>
      </c>
    </row>
    <row r="13" spans="1:8" x14ac:dyDescent="0.2">
      <c r="A13" t="s">
        <v>13</v>
      </c>
      <c r="B13">
        <v>121.32849</v>
      </c>
      <c r="C13">
        <v>126.839077996135</v>
      </c>
      <c r="D13">
        <v>121.319853215183</v>
      </c>
      <c r="F13">
        <v>121.6730398</v>
      </c>
      <c r="G13">
        <v>120.73032133210999</v>
      </c>
    </row>
    <row r="14" spans="1:8" x14ac:dyDescent="0.2">
      <c r="A14" t="s">
        <v>14</v>
      </c>
      <c r="B14">
        <v>121.52173000000001</v>
      </c>
      <c r="C14">
        <v>127.33779398091301</v>
      </c>
      <c r="D14">
        <v>121.05637917146301</v>
      </c>
      <c r="E14">
        <v>119.27541403342001</v>
      </c>
      <c r="F14">
        <v>123.3301642</v>
      </c>
      <c r="G14">
        <v>121.334872382173</v>
      </c>
      <c r="H14">
        <v>122.46567765810001</v>
      </c>
    </row>
    <row r="15" spans="1:8" x14ac:dyDescent="0.2">
      <c r="A15" t="s">
        <v>15</v>
      </c>
      <c r="B15">
        <v>122.39961</v>
      </c>
      <c r="C15">
        <v>125.092489470998</v>
      </c>
      <c r="D15">
        <v>122.77636413289299</v>
      </c>
      <c r="E15">
        <v>123.218910471241</v>
      </c>
      <c r="F15">
        <v>122.9748556</v>
      </c>
      <c r="G15">
        <v>121.55602074350899</v>
      </c>
      <c r="H15">
        <v>123.03556830356101</v>
      </c>
    </row>
    <row r="16" spans="1:8" x14ac:dyDescent="0.2">
      <c r="A16" t="s">
        <v>16</v>
      </c>
      <c r="B16">
        <v>123.28627</v>
      </c>
      <c r="C16">
        <v>125.58232441451599</v>
      </c>
      <c r="D16">
        <v>121.789461468776</v>
      </c>
      <c r="E16">
        <v>123.139802374425</v>
      </c>
      <c r="F16">
        <v>123.7954718</v>
      </c>
      <c r="G16">
        <v>121.693463695837</v>
      </c>
      <c r="H16">
        <v>122.668590900685</v>
      </c>
    </row>
    <row r="17" spans="1:8" x14ac:dyDescent="0.2">
      <c r="A17" t="s">
        <v>17</v>
      </c>
      <c r="B17">
        <v>124.49854999999999</v>
      </c>
      <c r="C17">
        <v>127.129546797042</v>
      </c>
      <c r="D17">
        <v>122.573723416967</v>
      </c>
      <c r="E17">
        <v>123.99611007752399</v>
      </c>
      <c r="F17">
        <v>125.8597578</v>
      </c>
      <c r="G17">
        <v>122.228049345429</v>
      </c>
      <c r="H17">
        <v>124.01555649458599</v>
      </c>
    </row>
    <row r="18" spans="1:8" x14ac:dyDescent="0.2">
      <c r="A18" t="s">
        <v>18</v>
      </c>
      <c r="B18">
        <v>125.36724</v>
      </c>
      <c r="C18">
        <v>125.592915449411</v>
      </c>
      <c r="D18">
        <v>125.06868001681801</v>
      </c>
      <c r="E18">
        <v>123.453848552255</v>
      </c>
      <c r="F18">
        <v>125.73488810000001</v>
      </c>
      <c r="G18">
        <v>123.369850249352</v>
      </c>
      <c r="H18">
        <v>124.290386295589</v>
      </c>
    </row>
    <row r="19" spans="1:8" x14ac:dyDescent="0.2">
      <c r="A19" t="s">
        <v>19</v>
      </c>
      <c r="B19">
        <v>125.70066</v>
      </c>
      <c r="C19">
        <v>124.752898780805</v>
      </c>
      <c r="D19">
        <v>125.858829812929</v>
      </c>
      <c r="E19">
        <v>124.05238122088301</v>
      </c>
      <c r="F19">
        <v>125.78150840000001</v>
      </c>
      <c r="G19">
        <v>124.287559049248</v>
      </c>
      <c r="H19">
        <v>124.21485054335599</v>
      </c>
    </row>
    <row r="20" spans="1:8" x14ac:dyDescent="0.2">
      <c r="A20" t="s">
        <v>20</v>
      </c>
      <c r="B20">
        <v>125.18592</v>
      </c>
      <c r="C20">
        <v>124.22209474709101</v>
      </c>
      <c r="D20">
        <v>126.723406913166</v>
      </c>
      <c r="E20">
        <v>122.865018506387</v>
      </c>
      <c r="F20">
        <v>126.3472889</v>
      </c>
      <c r="G20">
        <v>124.800541867455</v>
      </c>
      <c r="H20">
        <v>123.201738464217</v>
      </c>
    </row>
    <row r="21" spans="1:8" x14ac:dyDescent="0.2">
      <c r="A21" t="s">
        <v>21</v>
      </c>
      <c r="B21">
        <v>124.58129</v>
      </c>
      <c r="C21">
        <v>128.184689046854</v>
      </c>
      <c r="D21">
        <v>124.928288600225</v>
      </c>
      <c r="E21">
        <v>122.182474797579</v>
      </c>
      <c r="F21">
        <v>125.79490629999999</v>
      </c>
      <c r="G21">
        <v>125.215288910331</v>
      </c>
      <c r="H21">
        <v>122.307672644492</v>
      </c>
    </row>
    <row r="22" spans="1:8" x14ac:dyDescent="0.2">
      <c r="A22" t="s">
        <v>22</v>
      </c>
      <c r="B22">
        <v>123.85171</v>
      </c>
      <c r="C22">
        <v>128.137043877677</v>
      </c>
      <c r="D22">
        <v>124.537650426098</v>
      </c>
      <c r="E22">
        <v>122.12092856596701</v>
      </c>
      <c r="F22">
        <v>126.5573557</v>
      </c>
      <c r="G22">
        <v>124.819767792417</v>
      </c>
      <c r="H22">
        <v>122.449689240846</v>
      </c>
    </row>
    <row r="23" spans="1:8" x14ac:dyDescent="0.2">
      <c r="A23" t="s">
        <v>23</v>
      </c>
      <c r="B23">
        <v>123.66965999999999</v>
      </c>
      <c r="C23">
        <v>127.369457611697</v>
      </c>
      <c r="D23">
        <v>124.292534472429</v>
      </c>
      <c r="E23">
        <v>122.347543576834</v>
      </c>
      <c r="F23">
        <v>126.0540738</v>
      </c>
      <c r="G23">
        <v>123.83586818005</v>
      </c>
      <c r="H23">
        <v>122.081380423482</v>
      </c>
    </row>
    <row r="24" spans="1:8" x14ac:dyDescent="0.2">
      <c r="A24" t="s">
        <v>24</v>
      </c>
      <c r="B24">
        <v>122.63606</v>
      </c>
      <c r="C24">
        <v>122.041036260195</v>
      </c>
      <c r="D24">
        <v>121.669713345598</v>
      </c>
      <c r="E24">
        <v>122.997608728297</v>
      </c>
      <c r="F24">
        <v>128.41838630000001</v>
      </c>
      <c r="G24">
        <v>124.173726346207</v>
      </c>
      <c r="H24">
        <v>122.212431538689</v>
      </c>
    </row>
    <row r="25" spans="1:8" x14ac:dyDescent="0.2">
      <c r="A25" t="s">
        <v>25</v>
      </c>
      <c r="B25">
        <v>122.72920000000001</v>
      </c>
      <c r="C25">
        <v>123.236080843132</v>
      </c>
      <c r="D25">
        <v>122.653825424602</v>
      </c>
      <c r="E25">
        <v>127.86295844229301</v>
      </c>
      <c r="F25">
        <v>127.4667864</v>
      </c>
      <c r="G25">
        <v>123.658483290844</v>
      </c>
      <c r="H25">
        <v>122.57364080740901</v>
      </c>
    </row>
    <row r="26" spans="1:8" x14ac:dyDescent="0.2">
      <c r="A26" t="s">
        <v>26</v>
      </c>
      <c r="B26">
        <v>123.15619</v>
      </c>
      <c r="C26">
        <v>122.982506887176</v>
      </c>
      <c r="D26">
        <v>122.85552489266399</v>
      </c>
      <c r="E26">
        <v>128.136086801636</v>
      </c>
      <c r="F26">
        <v>126.5867059</v>
      </c>
      <c r="G26">
        <v>123.11037929104999</v>
      </c>
      <c r="H26">
        <v>123.06523550339</v>
      </c>
    </row>
    <row r="27" spans="1:8" x14ac:dyDescent="0.2">
      <c r="A27" t="s">
        <v>27</v>
      </c>
      <c r="B27">
        <v>124.70646000000001</v>
      </c>
      <c r="C27">
        <v>121.484107915994</v>
      </c>
      <c r="D27">
        <v>129.27192643690299</v>
      </c>
      <c r="E27">
        <v>125.967957767901</v>
      </c>
      <c r="F27">
        <v>125.55011020000001</v>
      </c>
      <c r="G27">
        <v>125.662324230656</v>
      </c>
      <c r="H27">
        <v>122.715388270105</v>
      </c>
    </row>
    <row r="28" spans="1:8" x14ac:dyDescent="0.2">
      <c r="A28" t="s">
        <v>28</v>
      </c>
      <c r="B28">
        <v>125.4936</v>
      </c>
      <c r="C28">
        <v>121.78419039892199</v>
      </c>
      <c r="D28">
        <v>129.16232397746001</v>
      </c>
      <c r="E28">
        <v>126.123338685311</v>
      </c>
      <c r="F28">
        <v>125.7590362</v>
      </c>
      <c r="G28">
        <v>127.182457942113</v>
      </c>
      <c r="H28">
        <v>124.100951216982</v>
      </c>
    </row>
    <row r="29" spans="1:8" x14ac:dyDescent="0.2">
      <c r="A29" t="s">
        <v>29</v>
      </c>
      <c r="B29">
        <v>126.46738999999999</v>
      </c>
      <c r="C29">
        <v>123.482590724199</v>
      </c>
      <c r="D29">
        <v>130.20757911806601</v>
      </c>
      <c r="E29">
        <v>128.05421812812401</v>
      </c>
      <c r="F29">
        <v>128.0919456</v>
      </c>
      <c r="G29">
        <v>129.66754647636401</v>
      </c>
      <c r="H29">
        <v>127.184711405637</v>
      </c>
    </row>
    <row r="30" spans="1:8" x14ac:dyDescent="0.2">
      <c r="A30" t="s">
        <v>30</v>
      </c>
      <c r="B30">
        <v>126.2979</v>
      </c>
      <c r="C30">
        <v>123.403669806461</v>
      </c>
      <c r="D30">
        <v>123.29636806982001</v>
      </c>
      <c r="E30">
        <v>125.339988876541</v>
      </c>
      <c r="F30">
        <v>126.36428859999999</v>
      </c>
      <c r="G30">
        <v>127.553700546271</v>
      </c>
      <c r="H30">
        <v>126.04777783794501</v>
      </c>
    </row>
    <row r="31" spans="1:8" x14ac:dyDescent="0.2">
      <c r="A31" t="s">
        <v>31</v>
      </c>
      <c r="B31">
        <v>126.30714999999999</v>
      </c>
      <c r="C31">
        <v>122.864357748774</v>
      </c>
      <c r="D31">
        <v>120.538864689302</v>
      </c>
      <c r="E31">
        <v>124.513826245638</v>
      </c>
      <c r="F31">
        <v>124.6422991</v>
      </c>
      <c r="G31">
        <v>125.702204316826</v>
      </c>
      <c r="H31">
        <v>125.585381768193</v>
      </c>
    </row>
    <row r="32" spans="1:8" x14ac:dyDescent="0.2">
      <c r="A32" t="s">
        <v>32</v>
      </c>
      <c r="B32">
        <v>125.42228</v>
      </c>
      <c r="C32">
        <v>122.459727570957</v>
      </c>
      <c r="D32">
        <v>122.01648816285601</v>
      </c>
      <c r="E32">
        <v>124.054301104776</v>
      </c>
      <c r="F32">
        <v>123.12339470000001</v>
      </c>
      <c r="G32">
        <v>123.972595719517</v>
      </c>
      <c r="H32">
        <v>125.62700721863899</v>
      </c>
    </row>
    <row r="33" spans="1:8" x14ac:dyDescent="0.2">
      <c r="A33" t="s">
        <v>33</v>
      </c>
      <c r="B33">
        <v>124.44772</v>
      </c>
      <c r="C33">
        <v>121.85641318779101</v>
      </c>
      <c r="D33">
        <v>121.03252425449401</v>
      </c>
      <c r="E33">
        <v>126.452707600769</v>
      </c>
      <c r="F33">
        <v>122.5673608</v>
      </c>
      <c r="G33">
        <v>123.73048270237901</v>
      </c>
      <c r="H33">
        <v>123.948397800371</v>
      </c>
    </row>
    <row r="34" spans="1:8" x14ac:dyDescent="0.2">
      <c r="A34" t="s">
        <v>34</v>
      </c>
      <c r="B34">
        <v>122.39309</v>
      </c>
      <c r="C34">
        <v>121.67678287434499</v>
      </c>
      <c r="D34">
        <v>120.744045169209</v>
      </c>
      <c r="E34">
        <v>126.544540947196</v>
      </c>
      <c r="F34">
        <v>121.7820583</v>
      </c>
      <c r="G34">
        <v>122.42132152496499</v>
      </c>
      <c r="H34">
        <v>124.262291462256</v>
      </c>
    </row>
    <row r="35" spans="1:8" x14ac:dyDescent="0.2">
      <c r="A35" t="s">
        <v>35</v>
      </c>
      <c r="B35">
        <v>120.77807</v>
      </c>
      <c r="C35">
        <v>121.09085032317201</v>
      </c>
      <c r="D35">
        <v>119.183909792131</v>
      </c>
      <c r="E35">
        <v>125.98249582277001</v>
      </c>
      <c r="F35">
        <v>120.4623455</v>
      </c>
      <c r="G35">
        <v>119.939648903264</v>
      </c>
      <c r="H35">
        <v>122.812066256433</v>
      </c>
    </row>
    <row r="36" spans="1:8" x14ac:dyDescent="0.2">
      <c r="A36" t="s">
        <v>36</v>
      </c>
      <c r="B36">
        <v>118.49404</v>
      </c>
      <c r="C36">
        <v>118.889873405618</v>
      </c>
      <c r="D36">
        <v>120.686171905894</v>
      </c>
      <c r="E36">
        <v>119.10537832598</v>
      </c>
      <c r="F36">
        <v>120.2253565</v>
      </c>
      <c r="G36">
        <v>121.01884455522401</v>
      </c>
      <c r="H36">
        <v>125.70569259629499</v>
      </c>
    </row>
    <row r="37" spans="1:8" x14ac:dyDescent="0.2">
      <c r="A37" t="s">
        <v>37</v>
      </c>
      <c r="B37">
        <v>117.7591</v>
      </c>
      <c r="C37">
        <v>124.419276442701</v>
      </c>
      <c r="D37">
        <v>121.626957579837</v>
      </c>
      <c r="E37">
        <v>119.590315745175</v>
      </c>
      <c r="F37">
        <v>118.71888389999999</v>
      </c>
      <c r="G37">
        <v>121.536256777728</v>
      </c>
      <c r="H37">
        <v>124.103076918133</v>
      </c>
    </row>
    <row r="38" spans="1:8" x14ac:dyDescent="0.2">
      <c r="A38" t="s">
        <v>38</v>
      </c>
      <c r="B38">
        <v>119.00629000000001</v>
      </c>
      <c r="C38">
        <v>124.76723361927</v>
      </c>
      <c r="D38">
        <v>121.77496091446</v>
      </c>
      <c r="E38">
        <v>119.783906625285</v>
      </c>
      <c r="F38">
        <v>118.3137062</v>
      </c>
      <c r="G38">
        <v>122.211076939054</v>
      </c>
      <c r="H38">
        <v>123.195709767756</v>
      </c>
    </row>
    <row r="39" spans="1:8" x14ac:dyDescent="0.2">
      <c r="A39" t="s">
        <v>39</v>
      </c>
      <c r="B39">
        <v>120.44292</v>
      </c>
      <c r="C39">
        <v>118.62273684778</v>
      </c>
      <c r="D39">
        <v>121.886379200829</v>
      </c>
      <c r="E39">
        <v>118.731911680294</v>
      </c>
      <c r="F39">
        <v>117.93356919999999</v>
      </c>
      <c r="G39">
        <v>121.509876881829</v>
      </c>
      <c r="H39">
        <v>121.72568045473299</v>
      </c>
    </row>
    <row r="40" spans="1:8" x14ac:dyDescent="0.2">
      <c r="A40" t="s">
        <v>40</v>
      </c>
      <c r="B40">
        <v>121.60334</v>
      </c>
      <c r="C40">
        <v>119.27154491322599</v>
      </c>
      <c r="D40">
        <v>122.32724478557201</v>
      </c>
      <c r="E40">
        <v>118.93880262943</v>
      </c>
      <c r="F40">
        <v>119.2078085</v>
      </c>
      <c r="G40">
        <v>120.956627623283</v>
      </c>
      <c r="H40">
        <v>121.50929663824201</v>
      </c>
    </row>
    <row r="41" spans="1:8" x14ac:dyDescent="0.2">
      <c r="A41" t="s">
        <v>41</v>
      </c>
      <c r="B41">
        <v>122.49460000000001</v>
      </c>
      <c r="C41">
        <v>119.93655726564</v>
      </c>
      <c r="D41">
        <v>122.53137297082699</v>
      </c>
      <c r="E41">
        <v>119.89307761090799</v>
      </c>
      <c r="F41">
        <v>120.4873142</v>
      </c>
      <c r="G41">
        <v>120.995180412793</v>
      </c>
      <c r="H41">
        <v>123.014889631887</v>
      </c>
    </row>
    <row r="42" spans="1:8" x14ac:dyDescent="0.2">
      <c r="A42" t="s">
        <v>42</v>
      </c>
      <c r="B42">
        <v>123.21077</v>
      </c>
      <c r="C42">
        <v>120.140240924003</v>
      </c>
      <c r="D42">
        <v>123.740664710677</v>
      </c>
      <c r="E42">
        <v>119.831797053005</v>
      </c>
      <c r="F42">
        <v>120.9233835</v>
      </c>
      <c r="G42">
        <v>120.984071885676</v>
      </c>
      <c r="H42">
        <v>121.128445322006</v>
      </c>
    </row>
    <row r="43" spans="1:8" x14ac:dyDescent="0.2">
      <c r="A43" t="s">
        <v>43</v>
      </c>
      <c r="B43">
        <v>123.03715</v>
      </c>
      <c r="C43">
        <v>120.566396550988</v>
      </c>
      <c r="D43">
        <v>122.36629138985001</v>
      </c>
      <c r="E43">
        <v>119.186815047812</v>
      </c>
      <c r="F43">
        <v>121.25672659999999</v>
      </c>
      <c r="G43">
        <v>122.278435756345</v>
      </c>
      <c r="H43">
        <v>119.252724165846</v>
      </c>
    </row>
    <row r="44" spans="1:8" x14ac:dyDescent="0.2">
      <c r="A44" t="s">
        <v>44</v>
      </c>
      <c r="B44">
        <v>122.06422999999999</v>
      </c>
      <c r="C44">
        <v>118.65168636059499</v>
      </c>
      <c r="D44">
        <v>123.14966092877</v>
      </c>
      <c r="E44">
        <v>119.40803353168</v>
      </c>
      <c r="F44">
        <v>118.2032696</v>
      </c>
      <c r="G44">
        <v>123.11285550477901</v>
      </c>
      <c r="H44">
        <v>118.219483608866</v>
      </c>
    </row>
    <row r="45" spans="1:8" x14ac:dyDescent="0.2">
      <c r="A45" t="s">
        <v>45</v>
      </c>
      <c r="B45">
        <v>120.58656000000001</v>
      </c>
      <c r="C45">
        <v>120.85912832786499</v>
      </c>
      <c r="D45">
        <v>116.708726991806</v>
      </c>
      <c r="E45">
        <v>118.46074010100099</v>
      </c>
      <c r="F45">
        <v>118.5451802</v>
      </c>
      <c r="G45">
        <v>120.491039449753</v>
      </c>
      <c r="H45">
        <v>117.160632213919</v>
      </c>
    </row>
    <row r="46" spans="1:8" x14ac:dyDescent="0.2">
      <c r="A46" t="s">
        <v>46</v>
      </c>
      <c r="B46">
        <v>118.25391</v>
      </c>
      <c r="C46">
        <v>120.265797718049</v>
      </c>
      <c r="D46">
        <v>115.578534362642</v>
      </c>
      <c r="E46">
        <v>118.799056280637</v>
      </c>
      <c r="F46">
        <v>117.4482616</v>
      </c>
      <c r="G46">
        <v>117.149544176883</v>
      </c>
      <c r="H46">
        <v>116.51133769484601</v>
      </c>
    </row>
    <row r="47" spans="1:8" x14ac:dyDescent="0.2">
      <c r="A47" t="s">
        <v>47</v>
      </c>
      <c r="B47">
        <v>115.43881</v>
      </c>
      <c r="C47">
        <v>119.501608639549</v>
      </c>
      <c r="D47">
        <v>114.184185527286</v>
      </c>
      <c r="E47">
        <v>118.72147857072</v>
      </c>
      <c r="F47">
        <v>115.8434544</v>
      </c>
      <c r="G47">
        <v>114.018443448867</v>
      </c>
      <c r="H47">
        <v>115.14880732436499</v>
      </c>
    </row>
    <row r="48" spans="1:8" x14ac:dyDescent="0.2">
      <c r="A48" t="s">
        <v>48</v>
      </c>
      <c r="B48">
        <v>112.60498</v>
      </c>
      <c r="C48">
        <v>120.07845400098201</v>
      </c>
      <c r="D48">
        <v>113.96523959746401</v>
      </c>
      <c r="E48">
        <v>115.257932708575</v>
      </c>
      <c r="F48">
        <v>116.505869</v>
      </c>
      <c r="G48">
        <v>113.501504735664</v>
      </c>
      <c r="H48">
        <v>116.36219643336</v>
      </c>
    </row>
    <row r="49" spans="1:8" x14ac:dyDescent="0.2">
      <c r="A49" t="s">
        <v>49</v>
      </c>
      <c r="B49">
        <v>112.25767</v>
      </c>
      <c r="C49">
        <v>117.62465580105101</v>
      </c>
      <c r="D49">
        <v>114.141856933619</v>
      </c>
      <c r="E49">
        <v>119.215376881645</v>
      </c>
      <c r="F49">
        <v>116.47839140000001</v>
      </c>
      <c r="G49">
        <v>112.944271503845</v>
      </c>
      <c r="H49">
        <v>114.951750555413</v>
      </c>
    </row>
    <row r="50" spans="1:8" x14ac:dyDescent="0.2">
      <c r="A50" t="s">
        <v>50</v>
      </c>
      <c r="B50">
        <v>112.36109</v>
      </c>
      <c r="C50">
        <v>117.376493886175</v>
      </c>
      <c r="D50">
        <v>115.323766461221</v>
      </c>
      <c r="E50">
        <v>120.46613407592901</v>
      </c>
      <c r="F50">
        <v>116.0086957</v>
      </c>
      <c r="G50">
        <v>114.45538759954999</v>
      </c>
      <c r="H50">
        <v>115.335466611218</v>
      </c>
    </row>
    <row r="51" spans="1:8" x14ac:dyDescent="0.2">
      <c r="A51" t="s">
        <v>51</v>
      </c>
      <c r="B51">
        <v>114.29694000000001</v>
      </c>
      <c r="C51">
        <v>114.844044138294</v>
      </c>
      <c r="D51">
        <v>118.135043345216</v>
      </c>
      <c r="E51">
        <v>115.052298229728</v>
      </c>
      <c r="F51">
        <v>114.970979</v>
      </c>
      <c r="G51">
        <v>114.833211947877</v>
      </c>
      <c r="H51">
        <v>115.366659228011</v>
      </c>
    </row>
    <row r="52" spans="1:8" x14ac:dyDescent="0.2">
      <c r="A52" t="s">
        <v>52</v>
      </c>
      <c r="B52">
        <v>116.50346</v>
      </c>
      <c r="C52">
        <v>116.255382915693</v>
      </c>
      <c r="D52">
        <v>118.44553265212799</v>
      </c>
      <c r="E52">
        <v>115.86390447555</v>
      </c>
      <c r="F52">
        <v>117.0316686</v>
      </c>
      <c r="G52">
        <v>116.21936484472199</v>
      </c>
      <c r="H52">
        <v>117.360451830901</v>
      </c>
    </row>
    <row r="53" spans="1:8" x14ac:dyDescent="0.2">
      <c r="A53" t="s">
        <v>53</v>
      </c>
      <c r="B53">
        <v>119.72946</v>
      </c>
      <c r="C53">
        <v>118.522579985463</v>
      </c>
      <c r="D53">
        <v>120.396662016785</v>
      </c>
      <c r="E53">
        <v>116.499841995647</v>
      </c>
      <c r="F53">
        <v>120.61487440000001</v>
      </c>
      <c r="G53">
        <v>117.45427470720701</v>
      </c>
      <c r="H53">
        <v>118.944961528698</v>
      </c>
    </row>
    <row r="54" spans="1:8" x14ac:dyDescent="0.2">
      <c r="A54" t="s">
        <v>54</v>
      </c>
      <c r="B54">
        <v>121.26289</v>
      </c>
      <c r="C54">
        <v>117.971058271064</v>
      </c>
      <c r="D54">
        <v>122.375510007599</v>
      </c>
      <c r="E54">
        <v>117.839463711869</v>
      </c>
      <c r="F54">
        <v>120.1858529</v>
      </c>
      <c r="G54">
        <v>118.19874251432201</v>
      </c>
      <c r="H54">
        <v>120.129507011176</v>
      </c>
    </row>
    <row r="55" spans="1:8" x14ac:dyDescent="0.2">
      <c r="A55" t="s">
        <v>55</v>
      </c>
      <c r="B55">
        <v>121.49876999999999</v>
      </c>
      <c r="C55">
        <v>118.097215168568</v>
      </c>
      <c r="D55">
        <v>121.653491300645</v>
      </c>
      <c r="E55">
        <v>118.69178740248501</v>
      </c>
      <c r="F55">
        <v>120.2840946</v>
      </c>
      <c r="G55">
        <v>119.75912812138699</v>
      </c>
      <c r="H55">
        <v>121.289658044322</v>
      </c>
    </row>
    <row r="56" spans="1:8" x14ac:dyDescent="0.2">
      <c r="A56" t="s">
        <v>56</v>
      </c>
      <c r="B56">
        <v>120.62665</v>
      </c>
      <c r="C56">
        <v>117.857865961285</v>
      </c>
      <c r="D56">
        <v>121.859241236516</v>
      </c>
      <c r="E56">
        <v>118.26619126790899</v>
      </c>
      <c r="F56">
        <v>119.6535241</v>
      </c>
      <c r="G56">
        <v>121.142941610939</v>
      </c>
      <c r="H56">
        <v>119.92186360975499</v>
      </c>
    </row>
    <row r="57" spans="1:8" x14ac:dyDescent="0.2">
      <c r="A57" t="s">
        <v>57</v>
      </c>
      <c r="B57">
        <v>119.90985000000001</v>
      </c>
      <c r="C57">
        <v>115.85799428268299</v>
      </c>
      <c r="D57">
        <v>121.866443230405</v>
      </c>
      <c r="E57">
        <v>118.488491371511</v>
      </c>
      <c r="F57">
        <v>118.3757999</v>
      </c>
      <c r="G57">
        <v>121.250433679304</v>
      </c>
      <c r="H57">
        <v>119.247743562324</v>
      </c>
    </row>
    <row r="58" spans="1:8" x14ac:dyDescent="0.2">
      <c r="A58" t="s">
        <v>58</v>
      </c>
      <c r="B58">
        <v>119.9567</v>
      </c>
      <c r="C58">
        <v>115.67885738069801</v>
      </c>
      <c r="D58">
        <v>119.287419133532</v>
      </c>
      <c r="E58">
        <v>119.330978751424</v>
      </c>
      <c r="F58">
        <v>117.6803635</v>
      </c>
      <c r="G58">
        <v>120.063599952842</v>
      </c>
      <c r="H58">
        <v>117.885132528875</v>
      </c>
    </row>
    <row r="59" spans="1:8" x14ac:dyDescent="0.2">
      <c r="A59" t="s">
        <v>59</v>
      </c>
      <c r="B59">
        <v>118.83345</v>
      </c>
      <c r="C59">
        <v>115.829053887016</v>
      </c>
      <c r="D59">
        <v>115.51606089211801</v>
      </c>
      <c r="E59">
        <v>121.95764306026101</v>
      </c>
      <c r="F59">
        <v>117.45161280000001</v>
      </c>
      <c r="G59">
        <v>117.876995253198</v>
      </c>
      <c r="H59">
        <v>117.986272748462</v>
      </c>
    </row>
    <row r="60" spans="1:8" x14ac:dyDescent="0.2">
      <c r="A60" t="s">
        <v>60</v>
      </c>
      <c r="B60">
        <v>117.29445</v>
      </c>
      <c r="C60">
        <v>114.002453336561</v>
      </c>
      <c r="D60">
        <v>116.584124883724</v>
      </c>
      <c r="E60">
        <v>121.262945410426</v>
      </c>
      <c r="F60">
        <v>119.3956688</v>
      </c>
      <c r="G60">
        <v>118.033977976815</v>
      </c>
      <c r="H60">
        <v>120.42611298004699</v>
      </c>
    </row>
    <row r="61" spans="1:8" x14ac:dyDescent="0.2">
      <c r="A61" t="s">
        <v>61</v>
      </c>
      <c r="B61">
        <v>115.26581</v>
      </c>
      <c r="C61">
        <v>114.3663107104</v>
      </c>
      <c r="D61">
        <v>116.155967492511</v>
      </c>
      <c r="E61">
        <v>119.211955559788</v>
      </c>
      <c r="F61">
        <v>118.3449767</v>
      </c>
      <c r="G61">
        <v>117.886532609055</v>
      </c>
      <c r="H61">
        <v>118.802650601351</v>
      </c>
    </row>
    <row r="62" spans="1:8" x14ac:dyDescent="0.2">
      <c r="A62" t="s">
        <v>62</v>
      </c>
      <c r="B62">
        <v>115.82380000000001</v>
      </c>
      <c r="C62">
        <v>114.780432171748</v>
      </c>
      <c r="D62">
        <v>116.316127429072</v>
      </c>
      <c r="E62">
        <v>119.249175779773</v>
      </c>
      <c r="F62">
        <v>118.6086949</v>
      </c>
      <c r="G62">
        <v>118.520580811549</v>
      </c>
      <c r="H62">
        <v>117.112479875749</v>
      </c>
    </row>
    <row r="63" spans="1:8" x14ac:dyDescent="0.2">
      <c r="A63" t="s">
        <v>63</v>
      </c>
      <c r="B63">
        <v>118.17713999999999</v>
      </c>
      <c r="C63">
        <v>115.685916723114</v>
      </c>
      <c r="D63">
        <v>116.95258888379099</v>
      </c>
      <c r="E63">
        <v>117.203515187005</v>
      </c>
      <c r="F63">
        <v>118.1223651</v>
      </c>
      <c r="G63">
        <v>119.222642446969</v>
      </c>
      <c r="H63">
        <v>115.642193425184</v>
      </c>
    </row>
    <row r="64" spans="1:8" x14ac:dyDescent="0.2">
      <c r="A64" t="s">
        <v>64</v>
      </c>
      <c r="B64">
        <v>119.91624</v>
      </c>
      <c r="C64">
        <v>115.321267580853</v>
      </c>
      <c r="D64">
        <v>117.05495972197301</v>
      </c>
      <c r="E64">
        <v>119.01386768295799</v>
      </c>
      <c r="F64">
        <v>117.7376514</v>
      </c>
      <c r="G64">
        <v>119.44449281653</v>
      </c>
      <c r="H64">
        <v>118.192934770523</v>
      </c>
    </row>
    <row r="65" spans="1:8" x14ac:dyDescent="0.2">
      <c r="A65" t="s">
        <v>65</v>
      </c>
      <c r="B65">
        <v>121.04087</v>
      </c>
      <c r="C65">
        <v>115.799248791973</v>
      </c>
      <c r="D65">
        <v>116.71828225680299</v>
      </c>
      <c r="E65">
        <v>119.721605113075</v>
      </c>
      <c r="F65">
        <v>118.4962124</v>
      </c>
      <c r="G65">
        <v>119.49862165204701</v>
      </c>
      <c r="H65">
        <v>120.799818927</v>
      </c>
    </row>
    <row r="66" spans="1:8" x14ac:dyDescent="0.2">
      <c r="A66" t="s">
        <v>66</v>
      </c>
      <c r="B66">
        <v>120.75475</v>
      </c>
      <c r="C66">
        <v>116.442551771639</v>
      </c>
      <c r="D66">
        <v>113.25406472922199</v>
      </c>
      <c r="E66">
        <v>118.584529895052</v>
      </c>
      <c r="F66">
        <v>117.6899465</v>
      </c>
      <c r="G66">
        <v>118.284257094111</v>
      </c>
      <c r="H66">
        <v>120.03782072563099</v>
      </c>
    </row>
    <row r="67" spans="1:8" x14ac:dyDescent="0.2">
      <c r="A67" t="s">
        <v>67</v>
      </c>
      <c r="B67">
        <v>119.35893</v>
      </c>
      <c r="C67">
        <v>116.005756150377</v>
      </c>
      <c r="D67">
        <v>113.85053783475399</v>
      </c>
      <c r="E67">
        <v>117.634200516766</v>
      </c>
      <c r="F67">
        <v>116.5935631</v>
      </c>
      <c r="G67">
        <v>117.85044542366199</v>
      </c>
      <c r="H67">
        <v>119.294465605583</v>
      </c>
    </row>
    <row r="68" spans="1:8" x14ac:dyDescent="0.2">
      <c r="A68" t="s">
        <v>68</v>
      </c>
      <c r="B68">
        <v>117.44474</v>
      </c>
      <c r="C68">
        <v>115.61980372081101</v>
      </c>
      <c r="D68">
        <v>113.821835109085</v>
      </c>
      <c r="E68">
        <v>117.223672346613</v>
      </c>
      <c r="F68">
        <v>115.60918049999999</v>
      </c>
      <c r="G68">
        <v>116.205026968933</v>
      </c>
      <c r="H68">
        <v>118.14180995604001</v>
      </c>
    </row>
    <row r="69" spans="1:8" x14ac:dyDescent="0.2">
      <c r="A69" t="s">
        <v>69</v>
      </c>
      <c r="B69">
        <v>116.11163999999999</v>
      </c>
      <c r="C69">
        <v>116.030192934985</v>
      </c>
      <c r="D69">
        <v>114.030831528466</v>
      </c>
      <c r="E69">
        <v>115.173838857699</v>
      </c>
      <c r="F69">
        <v>113.8184598</v>
      </c>
      <c r="G69">
        <v>115.704157272118</v>
      </c>
      <c r="H69">
        <v>116.442481224696</v>
      </c>
    </row>
    <row r="70" spans="1:8" x14ac:dyDescent="0.2">
      <c r="A70" t="s">
        <v>70</v>
      </c>
      <c r="B70">
        <v>114.88218999999999</v>
      </c>
      <c r="C70">
        <v>116.63081170565</v>
      </c>
      <c r="D70">
        <v>114.392897528867</v>
      </c>
      <c r="E70">
        <v>114.38500449230899</v>
      </c>
      <c r="F70">
        <v>113.5960481</v>
      </c>
      <c r="G70">
        <v>115.29473960863599</v>
      </c>
      <c r="H70">
        <v>115.239302047623</v>
      </c>
    </row>
    <row r="71" spans="1:8" x14ac:dyDescent="0.2">
      <c r="A71" t="s">
        <v>71</v>
      </c>
      <c r="B71">
        <v>114.66703</v>
      </c>
      <c r="C71">
        <v>116.677744845192</v>
      </c>
      <c r="D71">
        <v>114.109682122742</v>
      </c>
      <c r="E71">
        <v>113.65503800769</v>
      </c>
      <c r="F71">
        <v>112.9552863</v>
      </c>
      <c r="G71">
        <v>114.38116412378299</v>
      </c>
      <c r="H71">
        <v>114.297619937254</v>
      </c>
    </row>
    <row r="72" spans="1:8" x14ac:dyDescent="0.2">
      <c r="A72" t="s">
        <v>72</v>
      </c>
      <c r="B72">
        <v>114.04325</v>
      </c>
      <c r="C72">
        <v>116.34572155049899</v>
      </c>
      <c r="D72">
        <v>115.49634268052399</v>
      </c>
      <c r="E72">
        <v>109.995845816521</v>
      </c>
      <c r="F72">
        <v>113.7301485</v>
      </c>
      <c r="G72">
        <v>114.429121979524</v>
      </c>
      <c r="H72">
        <v>115.70331246508999</v>
      </c>
    </row>
    <row r="73" spans="1:8" x14ac:dyDescent="0.2">
      <c r="A73" t="s">
        <v>73</v>
      </c>
      <c r="B73">
        <v>113.7843</v>
      </c>
      <c r="C73">
        <v>119.501574112881</v>
      </c>
      <c r="D73">
        <v>116.09954950014701</v>
      </c>
      <c r="E73">
        <v>111.852700837616</v>
      </c>
      <c r="F73">
        <v>114.9124049</v>
      </c>
      <c r="G73">
        <v>114.53874103934299</v>
      </c>
      <c r="H73">
        <v>114.682779954925</v>
      </c>
    </row>
    <row r="74" spans="1:8" x14ac:dyDescent="0.2">
      <c r="A74" t="s">
        <v>74</v>
      </c>
      <c r="B74">
        <v>112.75775</v>
      </c>
      <c r="C74">
        <v>119.270926113225</v>
      </c>
      <c r="D74">
        <v>116.452417943862</v>
      </c>
      <c r="E74">
        <v>111.567241423319</v>
      </c>
      <c r="F74">
        <v>115.306726</v>
      </c>
      <c r="G74">
        <v>114.519752707853</v>
      </c>
      <c r="H74">
        <v>115.01106034876901</v>
      </c>
    </row>
    <row r="75" spans="1:8" x14ac:dyDescent="0.2">
      <c r="A75" t="s">
        <v>75</v>
      </c>
      <c r="B75">
        <v>113.28027</v>
      </c>
      <c r="C75">
        <v>118.105968595147</v>
      </c>
      <c r="D75">
        <v>118.92480888952799</v>
      </c>
      <c r="E75">
        <v>111.730085687672</v>
      </c>
      <c r="F75">
        <v>115.18570560000001</v>
      </c>
      <c r="G75">
        <v>115.44123605299001</v>
      </c>
      <c r="H75">
        <v>113.62749456573999</v>
      </c>
    </row>
    <row r="76" spans="1:8" x14ac:dyDescent="0.2">
      <c r="A76" t="s">
        <v>76</v>
      </c>
      <c r="B76">
        <v>114.27634999999999</v>
      </c>
      <c r="C76">
        <v>117.868733416914</v>
      </c>
      <c r="D76">
        <v>118.584462929266</v>
      </c>
      <c r="E76">
        <v>111.844731503586</v>
      </c>
      <c r="F76">
        <v>115.3306621</v>
      </c>
      <c r="G76">
        <v>115.84400034860199</v>
      </c>
      <c r="H76">
        <v>113.72217327828299</v>
      </c>
    </row>
    <row r="77" spans="1:8" x14ac:dyDescent="0.2">
      <c r="A77" t="s">
        <v>77</v>
      </c>
      <c r="B77">
        <v>115.90149</v>
      </c>
      <c r="C77">
        <v>118.845348740422</v>
      </c>
      <c r="D77">
        <v>118.01937205784</v>
      </c>
      <c r="E77">
        <v>113.047706336628</v>
      </c>
      <c r="F77">
        <v>117.45711590000001</v>
      </c>
      <c r="G77">
        <v>116.06735998053399</v>
      </c>
      <c r="H77">
        <v>115.251517365572</v>
      </c>
    </row>
    <row r="78" spans="1:8" x14ac:dyDescent="0.2">
      <c r="A78" t="s">
        <v>78</v>
      </c>
      <c r="B78">
        <v>116.92138</v>
      </c>
      <c r="C78">
        <v>118.754098946564</v>
      </c>
      <c r="D78">
        <v>115.548570447534</v>
      </c>
      <c r="E78">
        <v>114.931630844823</v>
      </c>
      <c r="F78">
        <v>117.8322773</v>
      </c>
      <c r="G78">
        <v>114.82303602063</v>
      </c>
      <c r="H78">
        <v>115.161136330133</v>
      </c>
    </row>
    <row r="79" spans="1:8" x14ac:dyDescent="0.2">
      <c r="A79" t="s">
        <v>79</v>
      </c>
      <c r="B79">
        <v>117.11197</v>
      </c>
      <c r="C79">
        <v>118.43791165682001</v>
      </c>
      <c r="D79">
        <v>116.868471449927</v>
      </c>
      <c r="E79">
        <v>114.65103780354499</v>
      </c>
      <c r="F79">
        <v>117.378996</v>
      </c>
      <c r="G79">
        <v>114.182977960708</v>
      </c>
      <c r="H79">
        <v>114.413493005842</v>
      </c>
    </row>
    <row r="80" spans="1:8" x14ac:dyDescent="0.2">
      <c r="A80" t="s">
        <v>80</v>
      </c>
      <c r="B80">
        <v>116.44224</v>
      </c>
      <c r="C80">
        <v>117.202037747099</v>
      </c>
      <c r="D80">
        <v>117.37029995084499</v>
      </c>
      <c r="E80">
        <v>114.107213515073</v>
      </c>
      <c r="F80">
        <v>115.96231090000001</v>
      </c>
      <c r="G80">
        <v>113.894288334919</v>
      </c>
      <c r="H80">
        <v>113.623299139254</v>
      </c>
    </row>
    <row r="81" spans="1:8" x14ac:dyDescent="0.2">
      <c r="A81" t="s">
        <v>81</v>
      </c>
      <c r="B81">
        <v>115.42153</v>
      </c>
      <c r="C81">
        <v>117.231327123515</v>
      </c>
      <c r="D81">
        <v>116.445557137623</v>
      </c>
      <c r="E81">
        <v>116.282624722478</v>
      </c>
      <c r="F81">
        <v>115.497045</v>
      </c>
      <c r="G81">
        <v>114.1890076915</v>
      </c>
      <c r="H81">
        <v>112.83784776636899</v>
      </c>
    </row>
    <row r="82" spans="1:8" x14ac:dyDescent="0.2">
      <c r="A82" t="s">
        <v>82</v>
      </c>
      <c r="B82">
        <v>113.99559000000001</v>
      </c>
      <c r="C82">
        <v>116.231899039518</v>
      </c>
      <c r="D82">
        <v>116.986049175611</v>
      </c>
      <c r="E82">
        <v>117.307580242543</v>
      </c>
      <c r="F82">
        <v>114.1124406</v>
      </c>
      <c r="G82">
        <v>114.57546651811499</v>
      </c>
      <c r="H82">
        <v>113.723372316259</v>
      </c>
    </row>
    <row r="83" spans="1:8" x14ac:dyDescent="0.2">
      <c r="A83" t="s">
        <v>83</v>
      </c>
      <c r="B83">
        <v>113.18091</v>
      </c>
      <c r="C83">
        <v>116.386702675688</v>
      </c>
      <c r="D83">
        <v>115.92345925978999</v>
      </c>
      <c r="E83">
        <v>115.451755136057</v>
      </c>
      <c r="F83">
        <v>114.2570994</v>
      </c>
      <c r="G83">
        <v>113.67268220924601</v>
      </c>
      <c r="H83">
        <v>112.476587945942</v>
      </c>
    </row>
    <row r="84" spans="1:8" x14ac:dyDescent="0.2">
      <c r="A84" t="s">
        <v>84</v>
      </c>
      <c r="B84">
        <v>112.63033</v>
      </c>
      <c r="C84">
        <v>116.01083755396</v>
      </c>
      <c r="D84">
        <v>116.42711866408</v>
      </c>
      <c r="E84">
        <v>114.90860639239099</v>
      </c>
      <c r="F84">
        <v>115.6587526</v>
      </c>
      <c r="G84">
        <v>113.91493097163701</v>
      </c>
      <c r="H84">
        <v>113.773238738752</v>
      </c>
    </row>
    <row r="85" spans="1:8" x14ac:dyDescent="0.2">
      <c r="A85" t="s">
        <v>85</v>
      </c>
      <c r="B85">
        <v>112.72139</v>
      </c>
      <c r="C85">
        <v>117.848717744532</v>
      </c>
      <c r="D85">
        <v>117.732288305811</v>
      </c>
      <c r="E85">
        <v>118.323867846678</v>
      </c>
      <c r="F85">
        <v>115.3601451</v>
      </c>
      <c r="G85">
        <v>114.744876682501</v>
      </c>
      <c r="H85">
        <v>114.193152134258</v>
      </c>
    </row>
    <row r="86" spans="1:8" x14ac:dyDescent="0.2">
      <c r="A86" t="s">
        <v>86</v>
      </c>
      <c r="B86">
        <v>114.47638000000001</v>
      </c>
      <c r="C86">
        <v>118.098112220793</v>
      </c>
      <c r="D86">
        <v>117.89585935212</v>
      </c>
      <c r="E86">
        <v>118.010253596185</v>
      </c>
      <c r="F86">
        <v>116.22113179999999</v>
      </c>
      <c r="G86">
        <v>116.202002969761</v>
      </c>
      <c r="H86">
        <v>114.67924024545</v>
      </c>
    </row>
    <row r="87" spans="1:8" x14ac:dyDescent="0.2">
      <c r="A87" t="s">
        <v>87</v>
      </c>
      <c r="B87">
        <v>116.4207</v>
      </c>
      <c r="C87">
        <v>117.02614717274599</v>
      </c>
      <c r="D87">
        <v>120.058952673127</v>
      </c>
      <c r="E87">
        <v>118.43378825170601</v>
      </c>
      <c r="F87">
        <v>115.8458839</v>
      </c>
      <c r="G87">
        <v>117.43915910795801</v>
      </c>
      <c r="H87">
        <v>115.002557064482</v>
      </c>
    </row>
    <row r="88" spans="1:8" x14ac:dyDescent="0.2">
      <c r="A88" t="s">
        <v>88</v>
      </c>
      <c r="B88">
        <v>118.6002</v>
      </c>
      <c r="C88">
        <v>117.568611919444</v>
      </c>
      <c r="D88">
        <v>120.61577960898801</v>
      </c>
      <c r="E88">
        <v>119.240667099482</v>
      </c>
      <c r="F88">
        <v>117.265225</v>
      </c>
      <c r="G88">
        <v>119.058666843994</v>
      </c>
      <c r="H88">
        <v>116.58387163746799</v>
      </c>
    </row>
    <row r="89" spans="1:8" x14ac:dyDescent="0.2">
      <c r="A89" t="s">
        <v>89</v>
      </c>
      <c r="B89">
        <v>120.13666000000001</v>
      </c>
      <c r="C89">
        <v>118.086861953865</v>
      </c>
      <c r="D89">
        <v>121.29402270670199</v>
      </c>
      <c r="E89">
        <v>121.170371209539</v>
      </c>
      <c r="F89">
        <v>118.7996136</v>
      </c>
      <c r="G89">
        <v>119.818260799155</v>
      </c>
      <c r="H89">
        <v>120.63094654741499</v>
      </c>
    </row>
    <row r="90" spans="1:8" x14ac:dyDescent="0.2">
      <c r="A90" t="s">
        <v>90</v>
      </c>
      <c r="B90">
        <v>121.21355</v>
      </c>
      <c r="C90">
        <v>119.425279317419</v>
      </c>
      <c r="D90">
        <v>119.748772940983</v>
      </c>
      <c r="E90">
        <v>121.734928496639</v>
      </c>
      <c r="F90">
        <v>119.2832428</v>
      </c>
      <c r="G90">
        <v>119.291254271532</v>
      </c>
      <c r="H90">
        <v>121.347143183163</v>
      </c>
    </row>
    <row r="91" spans="1:8" x14ac:dyDescent="0.2">
      <c r="A91" t="s">
        <v>91</v>
      </c>
      <c r="B91">
        <v>121.37818</v>
      </c>
      <c r="C91">
        <v>119.755722535926</v>
      </c>
      <c r="D91">
        <v>119.35700563245101</v>
      </c>
      <c r="E91">
        <v>122.28650195167501</v>
      </c>
      <c r="F91">
        <v>120.637466</v>
      </c>
      <c r="G91">
        <v>120.17412671907999</v>
      </c>
      <c r="H91">
        <v>122.139475757624</v>
      </c>
    </row>
    <row r="92" spans="1:8" x14ac:dyDescent="0.2">
      <c r="A92" t="s">
        <v>92</v>
      </c>
      <c r="B92">
        <v>121.5624</v>
      </c>
      <c r="C92">
        <v>117.849574633217</v>
      </c>
      <c r="D92">
        <v>120.11736857385</v>
      </c>
      <c r="E92">
        <v>121.061550910053</v>
      </c>
      <c r="F92">
        <v>118.9867584</v>
      </c>
      <c r="G92">
        <v>120.481795656171</v>
      </c>
      <c r="H92">
        <v>121.482949450614</v>
      </c>
    </row>
    <row r="93" spans="1:8" x14ac:dyDescent="0.2">
      <c r="A93" t="s">
        <v>93</v>
      </c>
      <c r="B93">
        <v>120.73864</v>
      </c>
      <c r="C93">
        <v>119.06514181069601</v>
      </c>
      <c r="D93">
        <v>120.76975476358901</v>
      </c>
      <c r="E93">
        <v>122.328006265943</v>
      </c>
      <c r="F93">
        <v>120.0414507</v>
      </c>
      <c r="G93">
        <v>121.732212808333</v>
      </c>
      <c r="H93">
        <v>121.595358842829</v>
      </c>
    </row>
    <row r="94" spans="1:8" x14ac:dyDescent="0.2">
      <c r="A94" t="s">
        <v>94</v>
      </c>
      <c r="B94">
        <v>120.59551</v>
      </c>
      <c r="C94">
        <v>118.49108041792999</v>
      </c>
      <c r="D94">
        <v>120.877939082168</v>
      </c>
      <c r="E94">
        <v>121.036021313652</v>
      </c>
      <c r="F94">
        <v>120.2425964</v>
      </c>
      <c r="G94">
        <v>121.863964685604</v>
      </c>
      <c r="H94">
        <v>120.67585114586301</v>
      </c>
    </row>
    <row r="95" spans="1:8" x14ac:dyDescent="0.2">
      <c r="A95" t="s">
        <v>95</v>
      </c>
      <c r="B95">
        <v>120.50621</v>
      </c>
      <c r="C95">
        <v>118.45186693057801</v>
      </c>
      <c r="D95">
        <v>120.23383156644</v>
      </c>
      <c r="E95">
        <v>121.20128743548401</v>
      </c>
      <c r="F95">
        <v>121.1328372</v>
      </c>
      <c r="G95">
        <v>121.87499698056899</v>
      </c>
      <c r="H95">
        <v>121.478414828257</v>
      </c>
    </row>
    <row r="96" spans="1:8" x14ac:dyDescent="0.2">
      <c r="A96" t="s">
        <v>96</v>
      </c>
      <c r="B96">
        <v>120.52825</v>
      </c>
      <c r="C96">
        <v>121.305080171668</v>
      </c>
      <c r="D96">
        <v>122.299399170256</v>
      </c>
      <c r="E96">
        <v>121.794507941559</v>
      </c>
      <c r="F96">
        <v>124.19405930000001</v>
      </c>
      <c r="G96">
        <v>123.17799533105899</v>
      </c>
      <c r="H96">
        <v>123.91627573421999</v>
      </c>
    </row>
    <row r="97" spans="1:8" x14ac:dyDescent="0.2">
      <c r="A97" t="s">
        <v>97</v>
      </c>
      <c r="B97">
        <v>120.71903</v>
      </c>
      <c r="C97">
        <v>123.896402146775</v>
      </c>
      <c r="D97">
        <v>122.84306852368501</v>
      </c>
      <c r="E97">
        <v>123.700714319573</v>
      </c>
      <c r="F97">
        <v>124.33675409999999</v>
      </c>
      <c r="G97">
        <v>123.57563985395301</v>
      </c>
      <c r="H97">
        <v>123.581095646734</v>
      </c>
    </row>
    <row r="98" spans="1:8" x14ac:dyDescent="0.2">
      <c r="A98" t="s">
        <v>98</v>
      </c>
      <c r="B98">
        <v>122.30929999999999</v>
      </c>
      <c r="C98">
        <v>123.68721893102</v>
      </c>
      <c r="D98">
        <v>123.403760957854</v>
      </c>
      <c r="E98">
        <v>124.112692950774</v>
      </c>
      <c r="F98">
        <v>124.6206354</v>
      </c>
      <c r="G98">
        <v>125.95995307259599</v>
      </c>
      <c r="H98">
        <v>124.326818743464</v>
      </c>
    </row>
    <row r="99" spans="1:8" x14ac:dyDescent="0.2">
      <c r="A99" t="s">
        <v>99</v>
      </c>
      <c r="B99">
        <v>125.05182000000001</v>
      </c>
      <c r="C99">
        <v>126.116439993691</v>
      </c>
      <c r="D99">
        <v>125.083799192464</v>
      </c>
      <c r="E99">
        <v>124.658943357616</v>
      </c>
      <c r="F99">
        <v>124.5724864</v>
      </c>
      <c r="G99">
        <v>126.572800769927</v>
      </c>
      <c r="H99">
        <v>124.061045226576</v>
      </c>
    </row>
    <row r="100" spans="1:8" x14ac:dyDescent="0.2">
      <c r="A100" t="s">
        <v>100</v>
      </c>
      <c r="B100">
        <v>127.60936</v>
      </c>
      <c r="C100">
        <v>126.587162487651</v>
      </c>
      <c r="D100">
        <v>125.42764525483599</v>
      </c>
      <c r="E100">
        <v>126.070000198782</v>
      </c>
      <c r="F100">
        <v>126.2543702</v>
      </c>
      <c r="G100">
        <v>127.744516489449</v>
      </c>
      <c r="H100">
        <v>126.495137634748</v>
      </c>
    </row>
    <row r="101" spans="1:8" x14ac:dyDescent="0.2">
      <c r="A101" t="s">
        <v>101</v>
      </c>
      <c r="B101">
        <v>129.78900999999999</v>
      </c>
      <c r="C101">
        <v>128.26588079497199</v>
      </c>
      <c r="D101">
        <v>125.51605109230699</v>
      </c>
      <c r="E101">
        <v>127.224142181722</v>
      </c>
      <c r="F101">
        <v>129.7708432</v>
      </c>
      <c r="G101">
        <v>128.774848935943</v>
      </c>
      <c r="H101">
        <v>129.20226080747099</v>
      </c>
    </row>
    <row r="102" spans="1:8" x14ac:dyDescent="0.2">
      <c r="A102" t="s">
        <v>102</v>
      </c>
      <c r="B102">
        <v>131.48232999999999</v>
      </c>
      <c r="C102">
        <v>133.49046067281799</v>
      </c>
      <c r="D102">
        <v>125.520323843307</v>
      </c>
      <c r="E102">
        <v>130.31371722447699</v>
      </c>
      <c r="F102">
        <v>131.1670513</v>
      </c>
      <c r="G102">
        <v>128.778843310312</v>
      </c>
      <c r="H102">
        <v>130.25235462145301</v>
      </c>
    </row>
    <row r="103" spans="1:8" x14ac:dyDescent="0.2">
      <c r="A103" t="s">
        <v>103</v>
      </c>
      <c r="B103">
        <v>132.30445</v>
      </c>
      <c r="C103">
        <v>132.69145372330399</v>
      </c>
      <c r="D103">
        <v>129.571169171511</v>
      </c>
      <c r="E103">
        <v>130.064757753598</v>
      </c>
      <c r="F103">
        <v>130.74966910000001</v>
      </c>
      <c r="G103">
        <v>129.35910198079401</v>
      </c>
      <c r="H103">
        <v>131.41743076207101</v>
      </c>
    </row>
    <row r="104" spans="1:8" x14ac:dyDescent="0.2">
      <c r="A104" t="s">
        <v>104</v>
      </c>
      <c r="B104">
        <v>132.58744999999999</v>
      </c>
      <c r="C104">
        <v>132.84106286236801</v>
      </c>
      <c r="D104">
        <v>129.799190769094</v>
      </c>
      <c r="E104">
        <v>127.61591517494701</v>
      </c>
      <c r="F104">
        <v>131.40825989999999</v>
      </c>
      <c r="G104">
        <v>130.34664533540601</v>
      </c>
      <c r="H104">
        <v>129.490707950538</v>
      </c>
    </row>
    <row r="105" spans="1:8" x14ac:dyDescent="0.2">
      <c r="A105" t="s">
        <v>105</v>
      </c>
      <c r="B105">
        <v>132.46441999999999</v>
      </c>
      <c r="C105">
        <v>133.238433107822</v>
      </c>
      <c r="D105">
        <v>133.70122563636599</v>
      </c>
      <c r="E105">
        <v>130.08715962938999</v>
      </c>
      <c r="F105">
        <v>131.84884969999999</v>
      </c>
      <c r="G105">
        <v>131.826844352432</v>
      </c>
      <c r="H105">
        <v>130.743696170758</v>
      </c>
    </row>
    <row r="106" spans="1:8" x14ac:dyDescent="0.2">
      <c r="A106" t="s">
        <v>106</v>
      </c>
      <c r="B106">
        <v>132.58258000000001</v>
      </c>
      <c r="C106">
        <v>131.795333431508</v>
      </c>
      <c r="D106">
        <v>132.67939916827299</v>
      </c>
      <c r="E106">
        <v>129.51083661861</v>
      </c>
      <c r="F106">
        <v>130.906147</v>
      </c>
      <c r="G106">
        <v>132.23061322293</v>
      </c>
      <c r="H106">
        <v>130.70430360021101</v>
      </c>
    </row>
    <row r="107" spans="1:8" x14ac:dyDescent="0.2">
      <c r="A107" t="s">
        <v>107</v>
      </c>
      <c r="B107">
        <v>132.83697000000001</v>
      </c>
      <c r="C107">
        <v>131.75832539505299</v>
      </c>
      <c r="D107">
        <v>130.32075871292901</v>
      </c>
      <c r="E107">
        <v>130.004297138965</v>
      </c>
      <c r="F107">
        <v>131.5768358</v>
      </c>
      <c r="G107">
        <v>131.81181695881301</v>
      </c>
      <c r="H107">
        <v>131.637593356693</v>
      </c>
    </row>
    <row r="108" spans="1:8" x14ac:dyDescent="0.2">
      <c r="A108" t="s">
        <v>108</v>
      </c>
      <c r="B108">
        <v>132.67138</v>
      </c>
      <c r="C108">
        <v>131.42128723655401</v>
      </c>
      <c r="D108">
        <v>135.37642557139901</v>
      </c>
      <c r="E108">
        <v>134.07649368351201</v>
      </c>
      <c r="F108">
        <v>133.2831252</v>
      </c>
      <c r="G108">
        <v>133.209874583919</v>
      </c>
      <c r="H108">
        <v>135.43882960736201</v>
      </c>
    </row>
    <row r="109" spans="1:8" x14ac:dyDescent="0.2">
      <c r="A109" t="s">
        <v>109</v>
      </c>
      <c r="B109">
        <v>133.00005999999999</v>
      </c>
      <c r="C109">
        <v>136.731030215397</v>
      </c>
      <c r="D109">
        <v>135.42680783979901</v>
      </c>
      <c r="E109">
        <v>137.45769011759899</v>
      </c>
      <c r="F109">
        <v>134.89765600000001</v>
      </c>
      <c r="G109">
        <v>135.581991230874</v>
      </c>
      <c r="H109">
        <v>135.276399945957</v>
      </c>
    </row>
    <row r="110" spans="1:8" x14ac:dyDescent="0.2">
      <c r="A110" t="s">
        <v>110</v>
      </c>
      <c r="B110">
        <v>134.55009999999999</v>
      </c>
      <c r="C110">
        <v>136.158804451317</v>
      </c>
      <c r="D110">
        <v>135.88054842609699</v>
      </c>
      <c r="E110">
        <v>136.94656050125599</v>
      </c>
      <c r="F110">
        <v>135.6375372</v>
      </c>
      <c r="G110">
        <v>137.603113565217</v>
      </c>
      <c r="H110">
        <v>135.870451867447</v>
      </c>
    </row>
    <row r="111" spans="1:8" x14ac:dyDescent="0.2">
      <c r="A111" t="s">
        <v>111</v>
      </c>
      <c r="B111">
        <v>136.72980999999999</v>
      </c>
      <c r="C111">
        <v>139.75651244512201</v>
      </c>
      <c r="D111">
        <v>137.18825878124801</v>
      </c>
      <c r="E111">
        <v>140.20126216015299</v>
      </c>
      <c r="F111">
        <v>137.23074980000001</v>
      </c>
      <c r="G111">
        <v>137.88954733130899</v>
      </c>
      <c r="H111">
        <v>136.15550234308199</v>
      </c>
    </row>
    <row r="112" spans="1:8" x14ac:dyDescent="0.2">
      <c r="A112" t="s">
        <v>112</v>
      </c>
      <c r="B112">
        <v>138.54965000000001</v>
      </c>
      <c r="C112">
        <v>139.215719311463</v>
      </c>
      <c r="D112">
        <v>136.87285317930301</v>
      </c>
      <c r="E112">
        <v>140.27618586678599</v>
      </c>
      <c r="F112">
        <v>137.8743126</v>
      </c>
      <c r="G112">
        <v>138.89518187951799</v>
      </c>
      <c r="H112">
        <v>138.20261844472699</v>
      </c>
    </row>
    <row r="113" spans="1:8" x14ac:dyDescent="0.2">
      <c r="A113" t="s">
        <v>113</v>
      </c>
      <c r="B113">
        <v>140.15289000000001</v>
      </c>
      <c r="C113">
        <v>139.30681559978501</v>
      </c>
      <c r="D113">
        <v>137.15071500510899</v>
      </c>
      <c r="E113">
        <v>140.67598695305799</v>
      </c>
      <c r="F113">
        <v>139.35001650000001</v>
      </c>
      <c r="G113">
        <v>139.11190808981499</v>
      </c>
      <c r="H113">
        <v>141.26651525057</v>
      </c>
    </row>
    <row r="114" spans="1:8" x14ac:dyDescent="0.2">
      <c r="A114" t="s">
        <v>114</v>
      </c>
      <c r="B114">
        <v>141.22096999999999</v>
      </c>
      <c r="C114">
        <v>140.19590497623599</v>
      </c>
      <c r="D114">
        <v>134.713733722163</v>
      </c>
      <c r="E114">
        <v>144.91040374521799</v>
      </c>
      <c r="F114">
        <v>140.54905909999999</v>
      </c>
      <c r="G114">
        <v>138.15133640197899</v>
      </c>
      <c r="H114">
        <v>141.966029228889</v>
      </c>
    </row>
    <row r="115" spans="1:8" x14ac:dyDescent="0.2">
      <c r="A115" t="s">
        <v>115</v>
      </c>
      <c r="B115">
        <v>142.03619</v>
      </c>
      <c r="C115">
        <v>140.246377885052</v>
      </c>
      <c r="D115">
        <v>140.031033176037</v>
      </c>
      <c r="E115">
        <v>143.19983029238199</v>
      </c>
      <c r="F115">
        <v>141.9435321</v>
      </c>
      <c r="G115">
        <v>137.87870148053199</v>
      </c>
      <c r="H115">
        <v>141.095004212704</v>
      </c>
    </row>
    <row r="116" spans="1:8" x14ac:dyDescent="0.2">
      <c r="A116" t="s">
        <v>116</v>
      </c>
      <c r="B116">
        <v>142.40272999999999</v>
      </c>
      <c r="C116">
        <v>139.51990487113599</v>
      </c>
      <c r="D116">
        <v>139.79628495236901</v>
      </c>
      <c r="E116">
        <v>143.51505575689501</v>
      </c>
      <c r="F116">
        <v>142.35140150000001</v>
      </c>
      <c r="G116">
        <v>138.18955586654499</v>
      </c>
      <c r="H116">
        <v>141.91500585406001</v>
      </c>
    </row>
    <row r="117" spans="1:8" x14ac:dyDescent="0.2">
      <c r="A117" t="s">
        <v>117</v>
      </c>
      <c r="B117">
        <v>142.61976999999999</v>
      </c>
      <c r="C117">
        <v>142.02933197508699</v>
      </c>
      <c r="D117">
        <v>145.09447012328599</v>
      </c>
      <c r="E117">
        <v>144.65328726502401</v>
      </c>
      <c r="F117">
        <v>143.5367128</v>
      </c>
      <c r="G117">
        <v>139.331392751766</v>
      </c>
      <c r="H117">
        <v>143.09609189144601</v>
      </c>
    </row>
    <row r="118" spans="1:8" x14ac:dyDescent="0.2">
      <c r="A118" t="s">
        <v>118</v>
      </c>
      <c r="B118">
        <v>142.78122999999999</v>
      </c>
      <c r="C118">
        <v>140.93032857667899</v>
      </c>
      <c r="D118">
        <v>144.59864353011301</v>
      </c>
      <c r="E118">
        <v>142.17065874052699</v>
      </c>
      <c r="F118">
        <v>143.41430740000001</v>
      </c>
      <c r="G118">
        <v>141.72289643181799</v>
      </c>
      <c r="H118">
        <v>141.31859246959999</v>
      </c>
    </row>
    <row r="119" spans="1:8" x14ac:dyDescent="0.2">
      <c r="A119" t="s">
        <v>119</v>
      </c>
      <c r="B119">
        <v>142.84620000000001</v>
      </c>
      <c r="C119">
        <v>141.381052430224</v>
      </c>
      <c r="D119">
        <v>144.264817320238</v>
      </c>
      <c r="E119">
        <v>141.580202450786</v>
      </c>
      <c r="F119">
        <v>145.0234394</v>
      </c>
      <c r="G119">
        <v>143.66087904873399</v>
      </c>
      <c r="H119">
        <v>141.11100845034801</v>
      </c>
    </row>
    <row r="120" spans="1:8" x14ac:dyDescent="0.2">
      <c r="A120" t="s">
        <v>120</v>
      </c>
      <c r="B120">
        <v>143.4478</v>
      </c>
      <c r="C120">
        <v>143.155838844637</v>
      </c>
      <c r="D120">
        <v>144.769440335642</v>
      </c>
      <c r="E120">
        <v>141.61700383299899</v>
      </c>
      <c r="F120">
        <v>146.09039319999999</v>
      </c>
      <c r="G120">
        <v>144.83922292323101</v>
      </c>
      <c r="H120">
        <v>143.72036889146401</v>
      </c>
    </row>
    <row r="121" spans="1:8" x14ac:dyDescent="0.2">
      <c r="A121" t="s">
        <v>121</v>
      </c>
      <c r="B121">
        <v>144.42914999999999</v>
      </c>
      <c r="C121">
        <v>147.95450815296201</v>
      </c>
      <c r="D121">
        <v>145.19286847884101</v>
      </c>
      <c r="E121">
        <v>149.08430678348901</v>
      </c>
      <c r="F121">
        <v>147.48346860000001</v>
      </c>
      <c r="G121">
        <v>145.481628397061</v>
      </c>
      <c r="H121">
        <v>146.11176879430499</v>
      </c>
    </row>
    <row r="122" spans="1:8" x14ac:dyDescent="0.2">
      <c r="A122" t="s">
        <v>122</v>
      </c>
      <c r="B122">
        <v>147.16686999999999</v>
      </c>
      <c r="C122">
        <v>147.45093103431401</v>
      </c>
      <c r="D122">
        <v>145.355627778919</v>
      </c>
      <c r="E122">
        <v>147.803847020776</v>
      </c>
      <c r="F122">
        <v>148.0146785</v>
      </c>
      <c r="G122">
        <v>146.710295427207</v>
      </c>
      <c r="H122">
        <v>146.87877092593601</v>
      </c>
    </row>
    <row r="123" spans="1:8" x14ac:dyDescent="0.2">
      <c r="A123" t="s">
        <v>123</v>
      </c>
      <c r="B123">
        <v>148.80296999999999</v>
      </c>
      <c r="C123">
        <v>149.81070162523801</v>
      </c>
      <c r="D123">
        <v>149.19292258828699</v>
      </c>
      <c r="E123">
        <v>151.067150489065</v>
      </c>
      <c r="F123">
        <v>148.15199319999999</v>
      </c>
      <c r="G123">
        <v>147.987830454684</v>
      </c>
      <c r="H123">
        <v>148.15815051465501</v>
      </c>
    </row>
    <row r="124" spans="1:8" x14ac:dyDescent="0.2">
      <c r="A124" t="s">
        <v>124</v>
      </c>
      <c r="B124">
        <v>150.26877999999999</v>
      </c>
      <c r="C124">
        <v>149.94128793637699</v>
      </c>
      <c r="D124">
        <v>149.219718939138</v>
      </c>
      <c r="E124">
        <v>151.18789677573801</v>
      </c>
      <c r="F124">
        <v>149.37236899999999</v>
      </c>
      <c r="G124">
        <v>150.39003602478601</v>
      </c>
      <c r="H124">
        <v>149.69966520231401</v>
      </c>
    </row>
    <row r="125" spans="1:8" x14ac:dyDescent="0.2">
      <c r="A125" t="s">
        <v>125</v>
      </c>
      <c r="B125">
        <v>151.66958</v>
      </c>
      <c r="C125">
        <v>151.44501355828899</v>
      </c>
      <c r="D125">
        <v>151.137438770546</v>
      </c>
      <c r="E125">
        <v>151.90977765688501</v>
      </c>
      <c r="F125">
        <v>152.1600856</v>
      </c>
      <c r="G125">
        <v>151.481265659744</v>
      </c>
      <c r="H125">
        <v>151.83381658327701</v>
      </c>
    </row>
    <row r="126" spans="1:8" x14ac:dyDescent="0.2">
      <c r="A126" t="s">
        <v>126</v>
      </c>
      <c r="B126">
        <v>153.56296</v>
      </c>
      <c r="C126">
        <v>152.15407789522101</v>
      </c>
      <c r="D126">
        <v>151.791832430087</v>
      </c>
      <c r="E126">
        <v>153.26776727402299</v>
      </c>
      <c r="F126">
        <v>153.10035740000001</v>
      </c>
      <c r="G126">
        <v>153.04349640065399</v>
      </c>
      <c r="H126">
        <v>153.69149416766101</v>
      </c>
    </row>
    <row r="127" spans="1:8" x14ac:dyDescent="0.2">
      <c r="A127" t="s">
        <v>127</v>
      </c>
      <c r="B127">
        <v>154.67285000000001</v>
      </c>
      <c r="C127">
        <v>152.22041651486199</v>
      </c>
      <c r="D127">
        <v>155.44375691409101</v>
      </c>
      <c r="E127">
        <v>153.06927220908801</v>
      </c>
      <c r="F127">
        <v>154.09342169999999</v>
      </c>
      <c r="G127">
        <v>153.75102697083699</v>
      </c>
      <c r="H127">
        <v>155.30979308291799</v>
      </c>
    </row>
    <row r="128" spans="1:8" x14ac:dyDescent="0.2">
      <c r="A128" t="s">
        <v>128</v>
      </c>
      <c r="B128">
        <v>155.26289</v>
      </c>
      <c r="C128">
        <v>151.640800567593</v>
      </c>
      <c r="D128">
        <v>155.423712086167</v>
      </c>
      <c r="E128">
        <v>151.484752826944</v>
      </c>
      <c r="F128">
        <v>154.4631492</v>
      </c>
      <c r="G128">
        <v>154.95337443301</v>
      </c>
      <c r="H128">
        <v>155.51838766548801</v>
      </c>
    </row>
    <row r="129" spans="1:8" x14ac:dyDescent="0.2">
      <c r="A129" t="s">
        <v>129</v>
      </c>
      <c r="B129">
        <v>155.79351</v>
      </c>
      <c r="C129">
        <v>154.47245783638499</v>
      </c>
      <c r="D129">
        <v>159.658754179336</v>
      </c>
      <c r="E129">
        <v>152.87764742872901</v>
      </c>
      <c r="F129">
        <v>155.45390280000001</v>
      </c>
      <c r="G129">
        <v>156.653289056098</v>
      </c>
      <c r="H129">
        <v>156.492789128174</v>
      </c>
    </row>
    <row r="130" spans="1:8" x14ac:dyDescent="0.2">
      <c r="A130" t="s">
        <v>130</v>
      </c>
      <c r="B130">
        <v>156.10632000000001</v>
      </c>
      <c r="C130">
        <v>154.045779699402</v>
      </c>
      <c r="D130">
        <v>158.35300584919599</v>
      </c>
      <c r="E130">
        <v>151.65340668542299</v>
      </c>
      <c r="F130">
        <v>156.1911929</v>
      </c>
      <c r="G130">
        <v>158.168373606606</v>
      </c>
      <c r="H130">
        <v>155.91329728986199</v>
      </c>
    </row>
    <row r="131" spans="1:8" x14ac:dyDescent="0.2">
      <c r="A131" t="s">
        <v>131</v>
      </c>
      <c r="B131">
        <v>156.43941000000001</v>
      </c>
      <c r="C131">
        <v>154.112869861626</v>
      </c>
      <c r="D131">
        <v>158.10566685877001</v>
      </c>
      <c r="E131">
        <v>152.710617969325</v>
      </c>
      <c r="F131">
        <v>157.58422849999999</v>
      </c>
      <c r="G131">
        <v>158.67732419344401</v>
      </c>
      <c r="H131">
        <v>157.38880184036199</v>
      </c>
    </row>
    <row r="132" spans="1:8" x14ac:dyDescent="0.2">
      <c r="A132" t="s">
        <v>132</v>
      </c>
      <c r="B132">
        <v>156.62929</v>
      </c>
      <c r="C132">
        <v>156.978156980714</v>
      </c>
      <c r="D132">
        <v>158.06614003115001</v>
      </c>
      <c r="E132">
        <v>156.00348042209799</v>
      </c>
      <c r="F132">
        <v>158.92221480000001</v>
      </c>
      <c r="G132">
        <v>159.29070664652099</v>
      </c>
      <c r="H132">
        <v>159.583216342291</v>
      </c>
    </row>
    <row r="133" spans="1:8" x14ac:dyDescent="0.2">
      <c r="A133" t="s">
        <v>133</v>
      </c>
      <c r="B133">
        <v>157.46172000000001</v>
      </c>
      <c r="C133">
        <v>160.64327469946099</v>
      </c>
      <c r="D133">
        <v>159.4253263729</v>
      </c>
      <c r="E133">
        <v>162.50863280919401</v>
      </c>
      <c r="F133">
        <v>159.4063859</v>
      </c>
      <c r="G133">
        <v>159.90567276455599</v>
      </c>
      <c r="H133">
        <v>160.75531909750501</v>
      </c>
    </row>
    <row r="134" spans="1:8" x14ac:dyDescent="0.2">
      <c r="A134" t="s">
        <v>134</v>
      </c>
      <c r="B134">
        <v>159.71940000000001</v>
      </c>
      <c r="C134">
        <v>160.80537779745799</v>
      </c>
      <c r="D134">
        <v>159.517807477232</v>
      </c>
      <c r="E134">
        <v>161.956910718583</v>
      </c>
      <c r="F134">
        <v>160.6259996</v>
      </c>
      <c r="G134">
        <v>160.97260863036001</v>
      </c>
      <c r="H134">
        <v>161.01058131793599</v>
      </c>
    </row>
    <row r="135" spans="1:8" x14ac:dyDescent="0.2">
      <c r="A135" t="s">
        <v>135</v>
      </c>
      <c r="B135">
        <v>161.71002999999999</v>
      </c>
      <c r="C135">
        <v>162.20496647793499</v>
      </c>
      <c r="D135">
        <v>162.985702245308</v>
      </c>
      <c r="E135">
        <v>164.52160948700299</v>
      </c>
      <c r="F135">
        <v>160.888352</v>
      </c>
      <c r="G135">
        <v>162.16986020485501</v>
      </c>
      <c r="H135">
        <v>161.537254066358</v>
      </c>
    </row>
    <row r="136" spans="1:8" x14ac:dyDescent="0.2">
      <c r="A136" t="s">
        <v>136</v>
      </c>
      <c r="B136">
        <v>163.81695999999999</v>
      </c>
      <c r="C136">
        <v>162.44210077986099</v>
      </c>
      <c r="D136">
        <v>162.29637933068199</v>
      </c>
      <c r="E136">
        <v>164.16508172653701</v>
      </c>
      <c r="F136">
        <v>161.73490179999999</v>
      </c>
      <c r="G136">
        <v>163.72414504101801</v>
      </c>
      <c r="H136">
        <v>163.076195186484</v>
      </c>
    </row>
    <row r="137" spans="1:8" x14ac:dyDescent="0.2">
      <c r="A137" t="s">
        <v>137</v>
      </c>
      <c r="B137">
        <v>165.2148</v>
      </c>
      <c r="C137">
        <v>163.095512572774</v>
      </c>
      <c r="D137">
        <v>162.615504901458</v>
      </c>
      <c r="E137">
        <v>165.75140727864499</v>
      </c>
      <c r="F137">
        <v>163.46047060000001</v>
      </c>
      <c r="G137">
        <v>164.34269129851899</v>
      </c>
      <c r="H137">
        <v>166.46557585613999</v>
      </c>
    </row>
    <row r="138" spans="1:8" x14ac:dyDescent="0.2">
      <c r="A138" t="s">
        <v>138</v>
      </c>
      <c r="B138">
        <v>166.33743999999999</v>
      </c>
      <c r="C138">
        <v>166.24395648898101</v>
      </c>
      <c r="D138">
        <v>163.39213037039801</v>
      </c>
      <c r="E138">
        <v>165.12537614032499</v>
      </c>
      <c r="F138">
        <v>164.72232510000001</v>
      </c>
      <c r="G138">
        <v>164.69614241961199</v>
      </c>
      <c r="H138">
        <v>166.928645263688</v>
      </c>
    </row>
    <row r="139" spans="1:8" x14ac:dyDescent="0.2">
      <c r="A139" t="s">
        <v>139</v>
      </c>
      <c r="B139">
        <v>167.13441</v>
      </c>
      <c r="C139">
        <v>165.948725148378</v>
      </c>
      <c r="D139">
        <v>167.23014810765099</v>
      </c>
      <c r="E139">
        <v>166.05485799718301</v>
      </c>
      <c r="F139">
        <v>165.06692290000001</v>
      </c>
      <c r="G139">
        <v>165.84076362118199</v>
      </c>
      <c r="H139">
        <v>167.98209808895501</v>
      </c>
    </row>
    <row r="140" spans="1:8" x14ac:dyDescent="0.2">
      <c r="A140" t="s">
        <v>140</v>
      </c>
      <c r="B140">
        <v>167.73157</v>
      </c>
      <c r="C140">
        <v>165.272373320935</v>
      </c>
      <c r="D140">
        <v>167.58411369890001</v>
      </c>
      <c r="E140">
        <v>165.537532646291</v>
      </c>
      <c r="F140">
        <v>165.0144013</v>
      </c>
      <c r="G140">
        <v>166.62923014659901</v>
      </c>
      <c r="H140">
        <v>168.04649341996799</v>
      </c>
    </row>
    <row r="141" spans="1:8" x14ac:dyDescent="0.2">
      <c r="A141" t="s">
        <v>141</v>
      </c>
      <c r="B141">
        <v>168.43476999999999</v>
      </c>
      <c r="C141">
        <v>168.31432515995201</v>
      </c>
      <c r="D141">
        <v>169.788886527589</v>
      </c>
      <c r="E141">
        <v>166.662829213648</v>
      </c>
      <c r="F141">
        <v>166.20161590000001</v>
      </c>
      <c r="G141">
        <v>167.972731247935</v>
      </c>
      <c r="H141">
        <v>168.512078919245</v>
      </c>
    </row>
    <row r="142" spans="1:8" x14ac:dyDescent="0.2">
      <c r="A142" t="s">
        <v>142</v>
      </c>
      <c r="B142">
        <v>168.73868999999999</v>
      </c>
      <c r="C142">
        <v>168.62940744608099</v>
      </c>
      <c r="D142">
        <v>170.31038945677301</v>
      </c>
      <c r="E142">
        <v>165.71500894414001</v>
      </c>
      <c r="F142">
        <v>167.7902603</v>
      </c>
      <c r="G142">
        <v>169.25327180364701</v>
      </c>
      <c r="H142">
        <v>168.120608136458</v>
      </c>
    </row>
    <row r="143" spans="1:8" x14ac:dyDescent="0.2">
      <c r="A143" t="s">
        <v>143</v>
      </c>
      <c r="B143">
        <v>169.04901000000001</v>
      </c>
      <c r="C143">
        <v>168.88986927739199</v>
      </c>
      <c r="D143">
        <v>169.56844697647401</v>
      </c>
      <c r="E143">
        <v>165.02532496063199</v>
      </c>
      <c r="F143">
        <v>169.503454</v>
      </c>
      <c r="G143">
        <v>169.97680420115401</v>
      </c>
      <c r="H143">
        <v>168.46033262675201</v>
      </c>
    </row>
    <row r="144" spans="1:8" x14ac:dyDescent="0.2">
      <c r="A144" t="s">
        <v>144</v>
      </c>
      <c r="B144">
        <v>169.46065999999999</v>
      </c>
      <c r="C144">
        <v>172.45362644679599</v>
      </c>
      <c r="D144">
        <v>172.89746506501399</v>
      </c>
      <c r="E144">
        <v>168.25127933095399</v>
      </c>
      <c r="F144">
        <v>172.51762819999999</v>
      </c>
      <c r="G144">
        <v>170.90213495536699</v>
      </c>
      <c r="H144">
        <v>170.012768199075</v>
      </c>
    </row>
    <row r="145" spans="1:14" x14ac:dyDescent="0.2">
      <c r="A145" t="s">
        <v>145</v>
      </c>
      <c r="B145">
        <v>171.30342999999999</v>
      </c>
      <c r="C145">
        <v>172.95578053326599</v>
      </c>
      <c r="D145">
        <v>172.919344888073</v>
      </c>
      <c r="E145">
        <v>173.24939788915901</v>
      </c>
      <c r="F145">
        <v>173.16065019999999</v>
      </c>
      <c r="G145">
        <v>172.63255595138099</v>
      </c>
      <c r="H145">
        <v>170.95131239232799</v>
      </c>
    </row>
    <row r="146" spans="1:14" x14ac:dyDescent="0.2">
      <c r="A146" t="s">
        <v>146</v>
      </c>
      <c r="B146">
        <v>173.44677999999999</v>
      </c>
      <c r="C146">
        <v>173.452366878091</v>
      </c>
      <c r="D146">
        <v>172.319813574329</v>
      </c>
      <c r="E146">
        <v>173.82457551843399</v>
      </c>
      <c r="F146">
        <v>174.93146340000001</v>
      </c>
      <c r="G146">
        <v>174.700890913281</v>
      </c>
      <c r="H146">
        <v>172.00884380278299</v>
      </c>
    </row>
    <row r="147" spans="1:14" x14ac:dyDescent="0.2">
      <c r="A147" t="s">
        <v>147</v>
      </c>
      <c r="B147">
        <v>175.29404</v>
      </c>
      <c r="C147">
        <v>175.04357761429301</v>
      </c>
      <c r="D147">
        <v>175.837784353193</v>
      </c>
      <c r="E147">
        <v>176.02382359989301</v>
      </c>
      <c r="F147">
        <v>173.7584789</v>
      </c>
      <c r="G147">
        <v>175.736700983177</v>
      </c>
      <c r="H147">
        <v>172.95327880986</v>
      </c>
    </row>
    <row r="148" spans="1:14" x14ac:dyDescent="0.2">
      <c r="A148" t="s">
        <v>148</v>
      </c>
      <c r="B148">
        <v>176.53400999999999</v>
      </c>
      <c r="C148">
        <v>175.49215532909099</v>
      </c>
      <c r="D148">
        <v>175.53763449390101</v>
      </c>
      <c r="E148">
        <v>176.81143777409</v>
      </c>
      <c r="F148">
        <v>175.60008579999999</v>
      </c>
      <c r="G148">
        <v>176.59091603002901</v>
      </c>
      <c r="H148">
        <v>174.584507122752</v>
      </c>
    </row>
    <row r="149" spans="1:14" x14ac:dyDescent="0.2">
      <c r="A149" t="s">
        <v>149</v>
      </c>
      <c r="B149">
        <v>177.85814999999999</v>
      </c>
      <c r="C149">
        <v>176.03609991070101</v>
      </c>
      <c r="D149">
        <v>174.21780621699</v>
      </c>
      <c r="E149">
        <v>177.98545876017999</v>
      </c>
      <c r="F149">
        <v>177.6620618</v>
      </c>
      <c r="G149">
        <v>177.45130910332699</v>
      </c>
      <c r="H149">
        <v>177.58096561779701</v>
      </c>
    </row>
    <row r="150" spans="1:14" x14ac:dyDescent="0.2">
      <c r="A150" t="s">
        <v>150</v>
      </c>
      <c r="B150">
        <v>178.50936999999999</v>
      </c>
      <c r="C150">
        <v>179.124049692326</v>
      </c>
      <c r="D150">
        <v>175.502591185982</v>
      </c>
      <c r="E150">
        <v>180.35443923202499</v>
      </c>
      <c r="F150">
        <v>177.86106340000001</v>
      </c>
      <c r="G150">
        <v>176.78038142292601</v>
      </c>
      <c r="H150">
        <v>179.258303844496</v>
      </c>
    </row>
    <row r="151" spans="1:14" x14ac:dyDescent="0.2">
      <c r="A151" t="s">
        <v>151</v>
      </c>
      <c r="B151">
        <v>179.0317</v>
      </c>
      <c r="C151">
        <v>180.14314700690201</v>
      </c>
      <c r="D151">
        <v>176.87215895442199</v>
      </c>
      <c r="E151">
        <v>179.87678578516699</v>
      </c>
      <c r="F151">
        <v>179.9981521</v>
      </c>
      <c r="G151">
        <v>177.676741755015</v>
      </c>
      <c r="H151">
        <v>179.453726518753</v>
      </c>
    </row>
    <row r="152" spans="1:14" x14ac:dyDescent="0.2">
      <c r="A152" t="s">
        <v>152</v>
      </c>
      <c r="B152">
        <v>179.73311000000001</v>
      </c>
      <c r="C152">
        <v>178.58988795939001</v>
      </c>
      <c r="D152">
        <v>177.69358817710301</v>
      </c>
      <c r="E152">
        <v>178.81992342671501</v>
      </c>
      <c r="F152">
        <v>178.95309610000001</v>
      </c>
      <c r="G152">
        <v>177.69218353186099</v>
      </c>
      <c r="H152">
        <v>179.22802498326101</v>
      </c>
    </row>
    <row r="153" spans="1:14" x14ac:dyDescent="0.2">
      <c r="A153" t="s">
        <v>153</v>
      </c>
      <c r="B153">
        <v>180.42715999999999</v>
      </c>
      <c r="C153">
        <v>181.88408876548999</v>
      </c>
      <c r="D153">
        <v>181.00251120837501</v>
      </c>
      <c r="E153">
        <v>179.80831632454601</v>
      </c>
      <c r="F153">
        <v>180.4904252</v>
      </c>
      <c r="G153">
        <v>180.13419951968601</v>
      </c>
      <c r="H153">
        <v>179.523031213785</v>
      </c>
    </row>
    <row r="154" spans="1:14" x14ac:dyDescent="0.2">
      <c r="A154" t="s">
        <v>154</v>
      </c>
      <c r="B154">
        <v>180.64196000000001</v>
      </c>
      <c r="C154">
        <v>180.70663283380901</v>
      </c>
      <c r="D154">
        <v>181.12289738771301</v>
      </c>
      <c r="E154">
        <v>179.076333325902</v>
      </c>
      <c r="F154">
        <v>179.69535020000001</v>
      </c>
      <c r="G154">
        <v>180.599699750469</v>
      </c>
      <c r="H154">
        <v>179.39275440644599</v>
      </c>
    </row>
    <row r="155" spans="1:14" x14ac:dyDescent="0.2">
      <c r="A155" t="s">
        <v>155</v>
      </c>
      <c r="B155">
        <v>180.78712999999999</v>
      </c>
      <c r="C155">
        <v>180.54185613233099</v>
      </c>
      <c r="D155">
        <v>180.943588111287</v>
      </c>
      <c r="E155">
        <v>177.86703576221799</v>
      </c>
      <c r="F155">
        <v>180.02553900000001</v>
      </c>
      <c r="G155">
        <v>180.95576791821</v>
      </c>
      <c r="H155">
        <v>179.167194639863</v>
      </c>
    </row>
    <row r="156" spans="1:14" x14ac:dyDescent="0.2">
      <c r="A156" t="s">
        <v>156</v>
      </c>
      <c r="B156">
        <v>181.23406</v>
      </c>
      <c r="C156" s="1">
        <v>183.34285560243001</v>
      </c>
      <c r="D156" s="1">
        <v>184.42852132975401</v>
      </c>
      <c r="E156" s="1">
        <v>180.13875781929201</v>
      </c>
      <c r="F156" s="1">
        <v>183.22907960000001</v>
      </c>
      <c r="G156" s="1">
        <v>182.98110983990401</v>
      </c>
      <c r="H156" s="1">
        <v>181.82755775235901</v>
      </c>
      <c r="I156">
        <f t="shared" ref="I156:N167" si="0">C156-$B156</f>
        <v>2.108795602430007</v>
      </c>
      <c r="J156">
        <f t="shared" si="0"/>
        <v>3.1944613297540059</v>
      </c>
      <c r="K156">
        <f t="shared" si="0"/>
        <v>-1.0953021807079892</v>
      </c>
      <c r="L156">
        <f t="shared" si="0"/>
        <v>1.9950196000000062</v>
      </c>
      <c r="M156">
        <f t="shared" si="0"/>
        <v>1.7470498399040082</v>
      </c>
      <c r="N156">
        <f t="shared" si="0"/>
        <v>0.59349775235901348</v>
      </c>
    </row>
    <row r="157" spans="1:14" x14ac:dyDescent="0.2">
      <c r="A157" t="s">
        <v>157</v>
      </c>
      <c r="B157">
        <v>182.28582</v>
      </c>
      <c r="C157" s="1">
        <v>185.32112376214101</v>
      </c>
      <c r="D157" s="1">
        <v>185.335154368871</v>
      </c>
      <c r="E157" s="1">
        <v>183.824806029733</v>
      </c>
      <c r="F157" s="1">
        <v>184.03335430000001</v>
      </c>
      <c r="G157" s="1">
        <v>183.524854214501</v>
      </c>
      <c r="H157" s="1">
        <v>181.04856814849799</v>
      </c>
      <c r="I157">
        <f t="shared" si="0"/>
        <v>3.0353037621410124</v>
      </c>
      <c r="J157">
        <f t="shared" si="0"/>
        <v>3.0493343688710013</v>
      </c>
      <c r="K157">
        <f t="shared" si="0"/>
        <v>1.538986029732996</v>
      </c>
      <c r="L157">
        <f t="shared" si="0"/>
        <v>1.7475343000000123</v>
      </c>
      <c r="M157">
        <f t="shared" si="0"/>
        <v>1.2390342145010038</v>
      </c>
      <c r="N157">
        <f t="shared" si="0"/>
        <v>-1.237251851502009</v>
      </c>
    </row>
    <row r="158" spans="1:14" x14ac:dyDescent="0.2">
      <c r="A158" t="s">
        <v>158</v>
      </c>
      <c r="B158">
        <v>183.58834999999999</v>
      </c>
      <c r="C158" s="1">
        <v>185.766246044529</v>
      </c>
      <c r="D158" s="1">
        <v>185.37297925794701</v>
      </c>
      <c r="E158" s="1">
        <v>184.38488777600799</v>
      </c>
      <c r="F158" s="1">
        <v>185.5932195</v>
      </c>
      <c r="G158" s="1">
        <v>185.93585584285699</v>
      </c>
      <c r="H158" s="1">
        <v>181.333392595405</v>
      </c>
      <c r="I158">
        <f t="shared" si="0"/>
        <v>2.1778960445290068</v>
      </c>
      <c r="J158">
        <f t="shared" si="0"/>
        <v>1.7846292579470173</v>
      </c>
      <c r="K158">
        <f t="shared" si="0"/>
        <v>0.79653777600799458</v>
      </c>
      <c r="L158">
        <f t="shared" si="0"/>
        <v>2.0048695000000123</v>
      </c>
      <c r="M158">
        <f t="shared" si="0"/>
        <v>2.3475058428570037</v>
      </c>
      <c r="N158">
        <f t="shared" si="0"/>
        <v>-2.2549574045949896</v>
      </c>
    </row>
    <row r="159" spans="1:14" x14ac:dyDescent="0.2">
      <c r="A159" t="s">
        <v>159</v>
      </c>
      <c r="B159">
        <v>185.27276000000001</v>
      </c>
      <c r="C159" s="1">
        <v>190.120737681023</v>
      </c>
      <c r="D159" s="1">
        <v>189.507373609089</v>
      </c>
      <c r="E159" s="1">
        <v>184.41593742038799</v>
      </c>
      <c r="F159" s="1">
        <v>188.099628</v>
      </c>
      <c r="G159" s="1">
        <v>186.70548088757801</v>
      </c>
      <c r="H159" s="1">
        <v>178.92180954011499</v>
      </c>
      <c r="I159">
        <f t="shared" si="0"/>
        <v>4.8479776810229964</v>
      </c>
      <c r="J159">
        <f t="shared" si="0"/>
        <v>4.2346136090889956</v>
      </c>
      <c r="K159">
        <f t="shared" si="0"/>
        <v>-0.85682257961201458</v>
      </c>
      <c r="L159">
        <f t="shared" si="0"/>
        <v>2.8268679999999904</v>
      </c>
      <c r="M159">
        <f t="shared" si="0"/>
        <v>1.4327208875780002</v>
      </c>
      <c r="N159">
        <f t="shared" si="0"/>
        <v>-6.3509504598850128</v>
      </c>
    </row>
    <row r="160" spans="1:14" x14ac:dyDescent="0.2">
      <c r="A160" t="s">
        <v>160</v>
      </c>
      <c r="B160">
        <v>186.42278999999999</v>
      </c>
      <c r="C160" s="1">
        <v>188.73082961550799</v>
      </c>
      <c r="D160" s="1">
        <v>188.58443577400001</v>
      </c>
      <c r="E160" s="1">
        <v>185.10307353763699</v>
      </c>
      <c r="F160" s="1">
        <v>187.6538066</v>
      </c>
      <c r="G160" s="1">
        <v>189.15231291605701</v>
      </c>
      <c r="H160" s="1">
        <v>179.878873908618</v>
      </c>
      <c r="I160">
        <f t="shared" si="0"/>
        <v>2.3080396155079939</v>
      </c>
      <c r="J160">
        <f t="shared" si="0"/>
        <v>2.1616457740000214</v>
      </c>
      <c r="K160">
        <f t="shared" si="0"/>
        <v>-1.3197164623630044</v>
      </c>
      <c r="L160">
        <f t="shared" si="0"/>
        <v>1.2310166000000038</v>
      </c>
      <c r="M160">
        <f t="shared" si="0"/>
        <v>2.7295229160570216</v>
      </c>
      <c r="N160">
        <f t="shared" si="0"/>
        <v>-6.5439160913819876</v>
      </c>
    </row>
    <row r="161" spans="1:14" x14ac:dyDescent="0.2">
      <c r="A161" t="s">
        <v>161</v>
      </c>
      <c r="B161">
        <v>187.15899999999999</v>
      </c>
      <c r="C161" s="1">
        <v>189.89946961896101</v>
      </c>
      <c r="D161" s="1">
        <v>188.785824873363</v>
      </c>
      <c r="E161" s="1">
        <v>186.126537316514</v>
      </c>
      <c r="F161" s="1">
        <v>190.33961930000001</v>
      </c>
      <c r="G161" s="1">
        <v>190.77082716442601</v>
      </c>
      <c r="H161" s="1">
        <v>181.42875239121199</v>
      </c>
      <c r="I161">
        <f t="shared" si="0"/>
        <v>2.7404696189610149</v>
      </c>
      <c r="J161">
        <f t="shared" si="0"/>
        <v>1.626824873363006</v>
      </c>
      <c r="K161">
        <f t="shared" si="0"/>
        <v>-1.0324626834859885</v>
      </c>
      <c r="L161">
        <f t="shared" si="0"/>
        <v>3.1806193000000178</v>
      </c>
      <c r="M161">
        <f t="shared" si="0"/>
        <v>3.6118271644260176</v>
      </c>
      <c r="N161">
        <f t="shared" si="0"/>
        <v>-5.7302476087880052</v>
      </c>
    </row>
    <row r="162" spans="1:14" x14ac:dyDescent="0.2">
      <c r="A162" t="s">
        <v>162</v>
      </c>
      <c r="B162">
        <v>187.50013999999999</v>
      </c>
      <c r="C162" s="1">
        <v>193.25900445400799</v>
      </c>
      <c r="D162" s="1">
        <v>189.235989050385</v>
      </c>
      <c r="E162" s="1">
        <v>187.04928987050499</v>
      </c>
      <c r="F162" s="1">
        <v>190.55228510000001</v>
      </c>
      <c r="G162" s="1">
        <v>189.907583218501</v>
      </c>
      <c r="H162" s="1">
        <v>180.26182584032</v>
      </c>
      <c r="I162">
        <f t="shared" si="0"/>
        <v>5.7588644540080054</v>
      </c>
      <c r="J162">
        <f t="shared" si="0"/>
        <v>1.7358490503850135</v>
      </c>
      <c r="K162">
        <f t="shared" si="0"/>
        <v>-0.45085012949499514</v>
      </c>
      <c r="L162">
        <f t="shared" si="0"/>
        <v>3.0521451000000184</v>
      </c>
      <c r="M162">
        <f t="shared" si="0"/>
        <v>2.4074432185010153</v>
      </c>
      <c r="N162">
        <f t="shared" si="0"/>
        <v>-7.2383141596799874</v>
      </c>
    </row>
    <row r="163" spans="1:14" x14ac:dyDescent="0.2">
      <c r="A163" t="s">
        <v>163</v>
      </c>
      <c r="B163">
        <v>187.43342000000001</v>
      </c>
      <c r="C163" s="1">
        <v>193.22858072736901</v>
      </c>
      <c r="D163" s="1">
        <v>189.00746637871501</v>
      </c>
      <c r="E163" s="1">
        <v>188.58084985694799</v>
      </c>
      <c r="F163" s="1">
        <v>191.46052169999999</v>
      </c>
      <c r="G163" s="1">
        <v>190.13454449347401</v>
      </c>
      <c r="H163" s="1">
        <v>181.67785066502901</v>
      </c>
      <c r="I163">
        <f t="shared" si="0"/>
        <v>5.7951607273689945</v>
      </c>
      <c r="J163">
        <f t="shared" si="0"/>
        <v>1.5740463787149963</v>
      </c>
      <c r="K163">
        <f t="shared" si="0"/>
        <v>1.1474298569479799</v>
      </c>
      <c r="L163">
        <f t="shared" si="0"/>
        <v>4.0271016999999745</v>
      </c>
      <c r="M163">
        <f t="shared" si="0"/>
        <v>2.7011244934739977</v>
      </c>
      <c r="N163">
        <f t="shared" si="0"/>
        <v>-5.7555693349709998</v>
      </c>
    </row>
    <row r="164" spans="1:14" x14ac:dyDescent="0.2">
      <c r="A164" t="s">
        <v>164</v>
      </c>
      <c r="B164">
        <v>187.42928000000001</v>
      </c>
      <c r="C164" s="1">
        <v>192.567180827404</v>
      </c>
      <c r="D164" s="1">
        <v>189.101731504898</v>
      </c>
      <c r="E164" s="1">
        <v>186.37858722651399</v>
      </c>
      <c r="F164" s="1">
        <v>191.5767439</v>
      </c>
      <c r="G164" s="1">
        <v>189.71290828247399</v>
      </c>
      <c r="H164" s="1">
        <v>179.14678679979599</v>
      </c>
      <c r="I164">
        <f t="shared" si="0"/>
        <v>5.1379008274039961</v>
      </c>
      <c r="J164">
        <f t="shared" si="0"/>
        <v>1.6724515048979924</v>
      </c>
      <c r="K164">
        <f t="shared" si="0"/>
        <v>-1.0506927734860199</v>
      </c>
      <c r="L164">
        <f t="shared" si="0"/>
        <v>4.1474638999999911</v>
      </c>
      <c r="M164">
        <f t="shared" si="0"/>
        <v>2.283628282473984</v>
      </c>
      <c r="N164">
        <f t="shared" si="0"/>
        <v>-8.2824932002040157</v>
      </c>
    </row>
    <row r="165" spans="1:14" x14ac:dyDescent="0.2">
      <c r="A165" t="s">
        <v>165</v>
      </c>
      <c r="B165">
        <v>187.49068</v>
      </c>
      <c r="C165" s="1">
        <v>195.81236615680601</v>
      </c>
      <c r="D165" s="1">
        <v>193.12227937985699</v>
      </c>
      <c r="E165" s="1">
        <v>187.588573696032</v>
      </c>
      <c r="F165" s="1">
        <v>192.588539</v>
      </c>
      <c r="G165" s="1">
        <v>189.170952443771</v>
      </c>
      <c r="H165" s="1">
        <v>179.32851741392</v>
      </c>
      <c r="I165">
        <f t="shared" si="0"/>
        <v>8.3216861568060096</v>
      </c>
      <c r="J165">
        <f t="shared" si="0"/>
        <v>5.6315993798569934</v>
      </c>
      <c r="K165">
        <f t="shared" si="0"/>
        <v>9.7893696032002708E-2</v>
      </c>
      <c r="L165">
        <f t="shared" si="0"/>
        <v>5.0978589999999997</v>
      </c>
      <c r="M165">
        <f t="shared" si="0"/>
        <v>1.6802724437710026</v>
      </c>
      <c r="N165">
        <f t="shared" si="0"/>
        <v>-8.1621625860800009</v>
      </c>
    </row>
    <row r="166" spans="1:14" x14ac:dyDescent="0.2">
      <c r="A166" t="s">
        <v>166</v>
      </c>
      <c r="B166">
        <v>187.88942</v>
      </c>
      <c r="C166" s="1">
        <v>195.93820094816999</v>
      </c>
      <c r="D166" s="1">
        <v>191.450824635011</v>
      </c>
      <c r="E166" s="1">
        <v>186.28530595477201</v>
      </c>
      <c r="F166" s="1">
        <v>193.2805185</v>
      </c>
      <c r="G166" s="1">
        <v>190.54069530504501</v>
      </c>
      <c r="H166" s="1">
        <v>177.365552157889</v>
      </c>
      <c r="I166">
        <f t="shared" si="0"/>
        <v>8.0487809481699912</v>
      </c>
      <c r="J166">
        <f t="shared" si="0"/>
        <v>3.5614046350110016</v>
      </c>
      <c r="K166">
        <f t="shared" si="0"/>
        <v>-1.6041140452279876</v>
      </c>
      <c r="L166">
        <f t="shared" si="0"/>
        <v>5.3910984999999982</v>
      </c>
      <c r="M166">
        <f t="shared" si="0"/>
        <v>2.6512753050450044</v>
      </c>
      <c r="N166">
        <f t="shared" si="0"/>
        <v>-10.523867842111002</v>
      </c>
    </row>
    <row r="167" spans="1:14" x14ac:dyDescent="0.2">
      <c r="A167" t="s">
        <v>167</v>
      </c>
      <c r="B167">
        <v>187.97905</v>
      </c>
      <c r="C167" s="1">
        <v>195.33885331395601</v>
      </c>
      <c r="D167" s="1">
        <v>190.654124150592</v>
      </c>
      <c r="E167" s="1">
        <v>186.13467868190301</v>
      </c>
      <c r="F167" s="1">
        <v>192.95361339999999</v>
      </c>
      <c r="G167" s="1">
        <v>190.194685346288</v>
      </c>
      <c r="H167" s="1">
        <v>176.46732341589399</v>
      </c>
      <c r="I167">
        <f t="shared" si="0"/>
        <v>7.3598033139560073</v>
      </c>
      <c r="J167">
        <f t="shared" si="0"/>
        <v>2.6750741505919962</v>
      </c>
      <c r="K167">
        <f t="shared" si="0"/>
        <v>-1.8443713180969894</v>
      </c>
      <c r="L167">
        <f t="shared" si="0"/>
        <v>4.9745633999999939</v>
      </c>
      <c r="M167">
        <f t="shared" si="0"/>
        <v>2.2156353462879963</v>
      </c>
      <c r="N167">
        <f t="shared" si="0"/>
        <v>-11.511726584106015</v>
      </c>
    </row>
    <row r="168" spans="1:14" x14ac:dyDescent="0.2">
      <c r="A168" t="s">
        <v>168</v>
      </c>
      <c r="B168">
        <v>188.20044999999999</v>
      </c>
    </row>
    <row r="169" spans="1:14" x14ac:dyDescent="0.2">
      <c r="A169" t="s">
        <v>169</v>
      </c>
      <c r="B169">
        <v>188.53543999999999</v>
      </c>
      <c r="I169" s="2" cm="1">
        <f t="array" ref="I169">AVERAGE(ABS(I156:I167))</f>
        <v>4.8033898960254193</v>
      </c>
      <c r="J169" s="2" cm="1">
        <f t="array" ref="J169">AVERAGE(ABS(J156:J167))</f>
        <v>2.7418278593735033</v>
      </c>
      <c r="K169" s="2" cm="1">
        <f t="array" ref="K169">AVERAGE(ABS(K156:K167))</f>
        <v>1.0695982942663302</v>
      </c>
      <c r="L169" s="2" cm="1">
        <f t="array" ref="L169">AVERAGE(ABS(L156:L167))</f>
        <v>3.3063465750000014</v>
      </c>
      <c r="M169" s="2" cm="1">
        <f t="array" ref="M169">AVERAGE(ABS(M156:M167))</f>
        <v>2.2539199962396714</v>
      </c>
      <c r="N169" s="2" cm="1">
        <f t="array" ref="N169">AVERAGE(ABS(N156:N167))</f>
        <v>6.1820795729719196</v>
      </c>
    </row>
    <row r="170" spans="1:14" x14ac:dyDescent="0.2">
      <c r="A170" t="s">
        <v>170</v>
      </c>
      <c r="B170">
        <v>189.08054000000001</v>
      </c>
    </row>
    <row r="171" spans="1:14" x14ac:dyDescent="0.2">
      <c r="A171" t="s">
        <v>171</v>
      </c>
      <c r="B171">
        <v>190.31511</v>
      </c>
      <c r="I171">
        <f t="shared" ref="I171:N182" si="1">I156/$B156</f>
        <v>1.1635757662936024E-2</v>
      </c>
      <c r="J171">
        <f t="shared" si="1"/>
        <v>1.7626164363111471E-2</v>
      </c>
      <c r="K171">
        <f t="shared" si="1"/>
        <v>-6.0435780156775677E-3</v>
      </c>
      <c r="L171">
        <f t="shared" si="1"/>
        <v>1.1007972783923762E-2</v>
      </c>
      <c r="M171">
        <f t="shared" si="1"/>
        <v>9.6397434340101864E-3</v>
      </c>
      <c r="N171">
        <f t="shared" si="1"/>
        <v>3.2747583559018293E-3</v>
      </c>
    </row>
    <row r="172" spans="1:14" x14ac:dyDescent="0.2">
      <c r="A172" t="s">
        <v>172</v>
      </c>
      <c r="B172">
        <v>191.29702</v>
      </c>
      <c r="I172">
        <f t="shared" si="1"/>
        <v>1.6651343270370742E-2</v>
      </c>
      <c r="J172">
        <f t="shared" si="1"/>
        <v>1.6728313638828304E-2</v>
      </c>
      <c r="K172">
        <f t="shared" si="1"/>
        <v>8.4427084330146798E-3</v>
      </c>
      <c r="L172">
        <f t="shared" si="1"/>
        <v>9.586781352493641E-3</v>
      </c>
      <c r="M172">
        <f t="shared" si="1"/>
        <v>6.7972056987263395E-3</v>
      </c>
      <c r="N172">
        <f t="shared" si="1"/>
        <v>-6.7874278509541166E-3</v>
      </c>
    </row>
    <row r="173" spans="1:14" x14ac:dyDescent="0.2">
      <c r="A173" t="s">
        <v>173</v>
      </c>
      <c r="B173">
        <v>192.12943999999999</v>
      </c>
      <c r="I173">
        <f t="shared" si="1"/>
        <v>1.1862931632257748E-2</v>
      </c>
      <c r="J173">
        <f t="shared" si="1"/>
        <v>9.7208197467160487E-3</v>
      </c>
      <c r="K173">
        <f t="shared" si="1"/>
        <v>4.3387163510538364E-3</v>
      </c>
      <c r="L173">
        <f t="shared" si="1"/>
        <v>1.0920461456296177E-2</v>
      </c>
      <c r="M173">
        <f t="shared" si="1"/>
        <v>1.2786790898534704E-2</v>
      </c>
      <c r="N173">
        <f t="shared" si="1"/>
        <v>-1.2282682450139073E-2</v>
      </c>
    </row>
    <row r="174" spans="1:14" x14ac:dyDescent="0.2">
      <c r="A174" t="s">
        <v>174</v>
      </c>
      <c r="B174">
        <v>192.55789999999999</v>
      </c>
      <c r="I174">
        <f t="shared" si="1"/>
        <v>2.6166705137997601E-2</v>
      </c>
      <c r="J174">
        <f t="shared" si="1"/>
        <v>2.2856104745721906E-2</v>
      </c>
      <c r="K174">
        <f t="shared" si="1"/>
        <v>-4.624654912098328E-3</v>
      </c>
      <c r="L174">
        <f t="shared" si="1"/>
        <v>1.5257871691445577E-2</v>
      </c>
      <c r="M174">
        <f t="shared" si="1"/>
        <v>7.7330358093548142E-3</v>
      </c>
      <c r="N174">
        <f t="shared" si="1"/>
        <v>-3.4278921844123296E-2</v>
      </c>
    </row>
    <row r="175" spans="1:14" x14ac:dyDescent="0.2">
      <c r="A175" t="s">
        <v>175</v>
      </c>
      <c r="B175">
        <v>192.66405</v>
      </c>
      <c r="I175">
        <f t="shared" si="1"/>
        <v>1.2380673068501947E-2</v>
      </c>
      <c r="J175">
        <f t="shared" si="1"/>
        <v>1.1595394393571845E-2</v>
      </c>
      <c r="K175">
        <f t="shared" si="1"/>
        <v>-7.0791584138559698E-3</v>
      </c>
      <c r="L175">
        <f t="shared" si="1"/>
        <v>6.6033589562735535E-3</v>
      </c>
      <c r="M175">
        <f t="shared" si="1"/>
        <v>1.4641573147022538E-2</v>
      </c>
      <c r="N175">
        <f t="shared" si="1"/>
        <v>-3.5102554206929246E-2</v>
      </c>
    </row>
    <row r="176" spans="1:14" x14ac:dyDescent="0.2">
      <c r="A176" t="s">
        <v>176</v>
      </c>
      <c r="B176">
        <v>193.07051000000001</v>
      </c>
      <c r="I176">
        <f t="shared" si="1"/>
        <v>1.4642467735780887E-2</v>
      </c>
      <c r="J176">
        <f t="shared" si="1"/>
        <v>8.6922075527386122E-3</v>
      </c>
      <c r="K176">
        <f t="shared" si="1"/>
        <v>-5.5165003205081692E-3</v>
      </c>
      <c r="L176">
        <f t="shared" si="1"/>
        <v>1.6994209736106828E-2</v>
      </c>
      <c r="M176">
        <f t="shared" si="1"/>
        <v>1.9298175158159736E-2</v>
      </c>
      <c r="N176">
        <f t="shared" si="1"/>
        <v>-3.0617002702450886E-2</v>
      </c>
    </row>
    <row r="177" spans="1:14" x14ac:dyDescent="0.2">
      <c r="A177" t="s">
        <v>177</v>
      </c>
      <c r="B177">
        <v>192.92583999999999</v>
      </c>
      <c r="I177">
        <f t="shared" si="1"/>
        <v>3.0713920821648484E-2</v>
      </c>
      <c r="J177">
        <f t="shared" si="1"/>
        <v>9.2578546895219042E-3</v>
      </c>
      <c r="K177">
        <f t="shared" si="1"/>
        <v>-2.4045322285892435E-3</v>
      </c>
      <c r="L177">
        <f t="shared" si="1"/>
        <v>1.6278095045689132E-2</v>
      </c>
      <c r="M177">
        <f t="shared" si="1"/>
        <v>1.2839687578372025E-2</v>
      </c>
      <c r="N177">
        <f t="shared" si="1"/>
        <v>-3.8604313360405956E-2</v>
      </c>
    </row>
    <row r="178" spans="1:14" x14ac:dyDescent="0.2">
      <c r="A178" t="s">
        <v>178</v>
      </c>
      <c r="B178">
        <v>193.23868999999999</v>
      </c>
      <c r="I178">
        <f t="shared" si="1"/>
        <v>3.0918502833534138E-2</v>
      </c>
      <c r="J178">
        <f t="shared" si="1"/>
        <v>8.3978960567170791E-3</v>
      </c>
      <c r="K178">
        <f t="shared" si="1"/>
        <v>6.1217997139889988E-3</v>
      </c>
      <c r="L178">
        <f t="shared" si="1"/>
        <v>2.1485505092955003E-2</v>
      </c>
      <c r="M178">
        <f t="shared" si="1"/>
        <v>1.4411114589244531E-2</v>
      </c>
      <c r="N178">
        <f t="shared" si="1"/>
        <v>-3.070727373470003E-2</v>
      </c>
    </row>
    <row r="179" spans="1:14" x14ac:dyDescent="0.2">
      <c r="A179" t="s">
        <v>179</v>
      </c>
      <c r="B179">
        <v>192.84691000000001</v>
      </c>
      <c r="I179">
        <f t="shared" si="1"/>
        <v>2.7412477001480216E-2</v>
      </c>
      <c r="J179">
        <f t="shared" si="1"/>
        <v>8.9231069174356987E-3</v>
      </c>
      <c r="K179">
        <f t="shared" si="1"/>
        <v>-5.6058091536499519E-3</v>
      </c>
      <c r="L179">
        <f t="shared" si="1"/>
        <v>2.2128153616126526E-2</v>
      </c>
      <c r="M179">
        <f t="shared" si="1"/>
        <v>1.2183946299500184E-2</v>
      </c>
      <c r="N179">
        <f t="shared" si="1"/>
        <v>-4.4189964343906221E-2</v>
      </c>
    </row>
    <row r="180" spans="1:14" x14ac:dyDescent="0.2">
      <c r="A180" t="s">
        <v>180</v>
      </c>
      <c r="B180">
        <v>193.08457000000001</v>
      </c>
      <c r="I180">
        <f t="shared" si="1"/>
        <v>4.4384532376788063E-2</v>
      </c>
      <c r="J180">
        <f t="shared" si="1"/>
        <v>3.003668971629413E-2</v>
      </c>
      <c r="K180">
        <f t="shared" si="1"/>
        <v>5.2212566529708415E-4</v>
      </c>
      <c r="L180">
        <f t="shared" si="1"/>
        <v>2.7189932854262407E-2</v>
      </c>
      <c r="M180">
        <f t="shared" si="1"/>
        <v>8.9618984995467645E-3</v>
      </c>
      <c r="N180">
        <f t="shared" si="1"/>
        <v>-4.3533697707427384E-2</v>
      </c>
    </row>
    <row r="181" spans="1:14" x14ac:dyDescent="0.2">
      <c r="A181" t="s">
        <v>181</v>
      </c>
      <c r="B181">
        <v>193.32357999999999</v>
      </c>
      <c r="I181">
        <f t="shared" si="1"/>
        <v>4.2837861483472517E-2</v>
      </c>
      <c r="J181">
        <f t="shared" si="1"/>
        <v>1.895479072217585E-2</v>
      </c>
      <c r="K181">
        <f t="shared" si="1"/>
        <v>-8.5375432274365833E-3</v>
      </c>
      <c r="L181">
        <f t="shared" si="1"/>
        <v>2.8692932789935687E-2</v>
      </c>
      <c r="M181">
        <f t="shared" si="1"/>
        <v>1.4110828087313296E-2</v>
      </c>
      <c r="N181">
        <f t="shared" si="1"/>
        <v>-5.6010965610043408E-2</v>
      </c>
    </row>
    <row r="182" spans="1:14" x14ac:dyDescent="0.2">
      <c r="A182" t="s">
        <v>182</v>
      </c>
      <c r="B182">
        <v>194.37810999999999</v>
      </c>
      <c r="I182">
        <f t="shared" si="1"/>
        <v>3.9152252944974493E-2</v>
      </c>
      <c r="J182">
        <f t="shared" si="1"/>
        <v>1.4230703637410637E-2</v>
      </c>
      <c r="K182">
        <f t="shared" si="1"/>
        <v>-9.8115790993570269E-3</v>
      </c>
      <c r="L182">
        <f t="shared" si="1"/>
        <v>2.6463392596142995E-2</v>
      </c>
      <c r="M182">
        <f t="shared" si="1"/>
        <v>1.1786607849587474E-2</v>
      </c>
      <c r="N182">
        <f t="shared" si="1"/>
        <v>-6.1239412498924825E-2</v>
      </c>
    </row>
    <row r="183" spans="1:14" x14ac:dyDescent="0.2">
      <c r="A183" t="s">
        <v>183</v>
      </c>
      <c r="B183">
        <v>195.67761999999999</v>
      </c>
    </row>
    <row r="184" spans="1:14" x14ac:dyDescent="0.2">
      <c r="A184" t="s">
        <v>184</v>
      </c>
      <c r="B184">
        <v>196.71574000000001</v>
      </c>
      <c r="I184" s="2" cm="1">
        <f t="array" ref="I184">AVERAGE(ABS(I171:I182))</f>
        <v>2.5729952164145239E-2</v>
      </c>
      <c r="J184" s="2" cm="1">
        <f t="array" ref="J184">AVERAGE(ABS(J171:J182))</f>
        <v>1.4751670515020292E-2</v>
      </c>
      <c r="K184" s="2" cm="1">
        <f t="array" ref="K184">AVERAGE(ABS(K171:K182))</f>
        <v>5.7540587945439535E-3</v>
      </c>
      <c r="L184" s="2" cm="1">
        <f t="array" ref="L184">AVERAGE(ABS(L171:L182))</f>
        <v>1.7717388997637609E-2</v>
      </c>
      <c r="M184" s="2" cm="1">
        <f t="array" ref="M184">AVERAGE(ABS(M171:M182))</f>
        <v>1.2099217254114383E-2</v>
      </c>
      <c r="N184" s="2" cm="1">
        <f t="array" ref="N184">AVERAGE(ABS(N171:N182))</f>
        <v>3.3052414555492189E-2</v>
      </c>
    </row>
    <row r="185" spans="1:14" x14ac:dyDescent="0.2">
      <c r="A185" t="s">
        <v>185</v>
      </c>
      <c r="B185">
        <v>198.04866000000001</v>
      </c>
      <c r="I185" s="1">
        <f t="shared" ref="I185:N185" si="2">1-I184</f>
        <v>0.9742700478358548</v>
      </c>
      <c r="J185" s="1">
        <f t="shared" si="2"/>
        <v>0.98524832948497976</v>
      </c>
      <c r="K185" s="1">
        <f t="shared" si="2"/>
        <v>0.99424594120545606</v>
      </c>
      <c r="L185" s="1">
        <f t="shared" si="2"/>
        <v>0.98228261100236236</v>
      </c>
      <c r="M185" s="1">
        <f t="shared" si="2"/>
        <v>0.98790078274588566</v>
      </c>
      <c r="N185" s="1">
        <f t="shared" si="2"/>
        <v>0.96694758544450776</v>
      </c>
    </row>
    <row r="186" spans="1:14" x14ac:dyDescent="0.2">
      <c r="A186" t="s">
        <v>186</v>
      </c>
      <c r="B186">
        <v>198.76568</v>
      </c>
    </row>
    <row r="187" spans="1:14" x14ac:dyDescent="0.2">
      <c r="A187" t="s">
        <v>187</v>
      </c>
      <c r="B187">
        <v>200.7268</v>
      </c>
    </row>
    <row r="188" spans="1:14" x14ac:dyDescent="0.2">
      <c r="A188" t="s">
        <v>188</v>
      </c>
      <c r="B188">
        <v>202.56849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9B4F-9A1F-48E2-95F4-C3EE795F865C}">
  <dimension ref="A1:G6"/>
  <sheetViews>
    <sheetView workbookViewId="0">
      <selection activeCell="C3" sqref="C3:G4"/>
    </sheetView>
  </sheetViews>
  <sheetFormatPr defaultRowHeight="14.25" x14ac:dyDescent="0.2"/>
  <cols>
    <col min="1" max="1" width="16.25" customWidth="1"/>
    <col min="2" max="2" width="23.75" customWidth="1"/>
    <col min="3" max="3" width="23.25" customWidth="1"/>
    <col min="4" max="5" width="31.125" customWidth="1"/>
    <col min="6" max="6" width="26.25" customWidth="1"/>
    <col min="7" max="7" width="26" customWidth="1"/>
  </cols>
  <sheetData>
    <row r="1" spans="1:7" x14ac:dyDescent="0.2">
      <c r="A1" s="7" t="s">
        <v>193</v>
      </c>
      <c r="B1" s="7"/>
      <c r="C1" s="7"/>
      <c r="D1" s="7"/>
      <c r="E1" s="7"/>
      <c r="F1" s="7"/>
      <c r="G1" s="7"/>
    </row>
    <row r="2" spans="1:7" x14ac:dyDescent="0.2">
      <c r="A2" s="3"/>
      <c r="B2" t="s">
        <v>194</v>
      </c>
      <c r="C2" t="s">
        <v>195</v>
      </c>
      <c r="D2" t="s">
        <v>196</v>
      </c>
      <c r="E2" t="s">
        <v>197</v>
      </c>
      <c r="F2" t="s">
        <v>199</v>
      </c>
      <c r="G2" t="s">
        <v>200</v>
      </c>
    </row>
    <row r="3" spans="1:7" x14ac:dyDescent="0.2">
      <c r="A3" s="3" t="s">
        <v>189</v>
      </c>
      <c r="B3" s="5">
        <v>2.21</v>
      </c>
      <c r="C3" s="6">
        <v>1.87</v>
      </c>
      <c r="D3" s="6">
        <v>2.0499999999999998</v>
      </c>
      <c r="E3" s="6" t="s">
        <v>198</v>
      </c>
      <c r="F3" s="6">
        <v>1.29</v>
      </c>
      <c r="G3" s="6">
        <v>1.3</v>
      </c>
    </row>
    <row r="4" spans="1:7" x14ac:dyDescent="0.2">
      <c r="A4" s="3" t="s">
        <v>190</v>
      </c>
      <c r="B4" s="4">
        <v>0.98319999999999996</v>
      </c>
      <c r="C4" s="4">
        <v>0.98540000000000005</v>
      </c>
      <c r="D4" s="4">
        <v>0.98399999999999999</v>
      </c>
      <c r="E4" s="4">
        <v>0.98860000000000003</v>
      </c>
      <c r="F4" s="4">
        <v>0.99</v>
      </c>
      <c r="G4" s="4">
        <v>0.98980000000000001</v>
      </c>
    </row>
    <row r="5" spans="1:7" x14ac:dyDescent="0.2">
      <c r="A5" s="3" t="s">
        <v>191</v>
      </c>
      <c r="B5" s="3">
        <f>'Dallas data '!I169</f>
        <v>4.8033898960254193</v>
      </c>
      <c r="C5" s="5">
        <f>'Dallas data '!J169</f>
        <v>2.7418278593735033</v>
      </c>
      <c r="D5" s="5">
        <f>'Dallas data '!K169</f>
        <v>1.0695982942663302</v>
      </c>
      <c r="E5" s="5">
        <f>'Dallas data '!L169</f>
        <v>3.3063465750000014</v>
      </c>
      <c r="F5" s="5">
        <f>'Dallas data '!M169</f>
        <v>2.2539199962396714</v>
      </c>
      <c r="G5" s="5">
        <f>'Dallas data '!N169</f>
        <v>6.1820795729719196</v>
      </c>
    </row>
    <row r="6" spans="1:7" x14ac:dyDescent="0.2">
      <c r="A6" s="3" t="s">
        <v>192</v>
      </c>
      <c r="B6" s="4">
        <f>'Dallas data '!I185</f>
        <v>0.9742700478358548</v>
      </c>
      <c r="C6" s="4">
        <f>'Dallas data '!J185</f>
        <v>0.98524832948497976</v>
      </c>
      <c r="D6" s="4">
        <f>'Dallas data '!K185</f>
        <v>0.99424594120545606</v>
      </c>
      <c r="E6" s="4">
        <f>'Dallas data '!L185</f>
        <v>0.98228261100236236</v>
      </c>
      <c r="F6" s="4">
        <f>'Dallas data '!M185</f>
        <v>0.98790078274588566</v>
      </c>
      <c r="G6" s="4">
        <f>'Dallas data '!N185</f>
        <v>0.96694758544450776</v>
      </c>
    </row>
  </sheetData>
  <mergeCells count="1">
    <mergeCell ref="A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Dallas 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zhaolong zhang</cp:lastModifiedBy>
  <dcterms:created xsi:type="dcterms:W3CDTF">2021-01-22T21:33:52Z</dcterms:created>
  <dcterms:modified xsi:type="dcterms:W3CDTF">2021-01-31T07:09:07Z</dcterms:modified>
</cp:coreProperties>
</file>