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l\Desktop\linear regression\DATA!\backfiled data\Newyork\"/>
    </mc:Choice>
  </mc:AlternateContent>
  <xr:revisionPtr revIDLastSave="0" documentId="13_ncr:1_{4AD63F04-1FF0-4FF4-8159-5B0ACFFBD42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llas data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E6" i="2"/>
  <c r="B6" i="2"/>
  <c r="B5" i="2"/>
  <c r="J156" i="1"/>
  <c r="K156" i="1"/>
  <c r="K171" i="1" s="1"/>
  <c r="L156" i="1"/>
  <c r="M156" i="1"/>
  <c r="N156" i="1"/>
  <c r="J157" i="1"/>
  <c r="K157" i="1"/>
  <c r="L157" i="1"/>
  <c r="L169" i="1" s="1" a="1"/>
  <c r="L169" i="1" s="1"/>
  <c r="M157" i="1"/>
  <c r="N157" i="1"/>
  <c r="N172" i="1" s="1"/>
  <c r="J158" i="1"/>
  <c r="J173" i="1" s="1"/>
  <c r="K158" i="1"/>
  <c r="K173" i="1" s="1"/>
  <c r="L158" i="1"/>
  <c r="M158" i="1"/>
  <c r="M173" i="1" s="1"/>
  <c r="N158" i="1"/>
  <c r="N173" i="1" s="1"/>
  <c r="J159" i="1"/>
  <c r="K159" i="1"/>
  <c r="L159" i="1"/>
  <c r="M159" i="1"/>
  <c r="N159" i="1"/>
  <c r="J160" i="1"/>
  <c r="J175" i="1" s="1"/>
  <c r="K160" i="1"/>
  <c r="L160" i="1"/>
  <c r="M160" i="1"/>
  <c r="M175" i="1" s="1"/>
  <c r="N160" i="1"/>
  <c r="J161" i="1"/>
  <c r="J176" i="1" s="1"/>
  <c r="K161" i="1"/>
  <c r="K176" i="1" s="1"/>
  <c r="L161" i="1"/>
  <c r="M161" i="1"/>
  <c r="N161" i="1"/>
  <c r="J162" i="1"/>
  <c r="K162" i="1"/>
  <c r="K177" i="1" s="1"/>
  <c r="L162" i="1"/>
  <c r="M162" i="1"/>
  <c r="N162" i="1"/>
  <c r="J163" i="1"/>
  <c r="K163" i="1"/>
  <c r="L163" i="1"/>
  <c r="M163" i="1"/>
  <c r="M178" i="1" s="1"/>
  <c r="N163" i="1"/>
  <c r="J164" i="1"/>
  <c r="J179" i="1" s="1"/>
  <c r="K164" i="1"/>
  <c r="K179" i="1" s="1"/>
  <c r="L164" i="1"/>
  <c r="M164" i="1"/>
  <c r="M179" i="1" s="1"/>
  <c r="N164" i="1"/>
  <c r="N179" i="1" s="1"/>
  <c r="J165" i="1"/>
  <c r="K165" i="1"/>
  <c r="L165" i="1"/>
  <c r="L180" i="1" s="1"/>
  <c r="M165" i="1"/>
  <c r="N165" i="1"/>
  <c r="J166" i="1"/>
  <c r="J181" i="1" s="1"/>
  <c r="K166" i="1"/>
  <c r="K181" i="1" s="1"/>
  <c r="L166" i="1"/>
  <c r="M166" i="1"/>
  <c r="M181" i="1" s="1"/>
  <c r="N166" i="1"/>
  <c r="J167" i="1"/>
  <c r="J182" i="1" s="1"/>
  <c r="K167" i="1"/>
  <c r="L167" i="1"/>
  <c r="M167" i="1"/>
  <c r="N167" i="1"/>
  <c r="N182" i="1" s="1"/>
  <c r="J171" i="1"/>
  <c r="L171" i="1"/>
  <c r="M171" i="1"/>
  <c r="N171" i="1"/>
  <c r="J172" i="1"/>
  <c r="K172" i="1"/>
  <c r="M172" i="1"/>
  <c r="L173" i="1"/>
  <c r="K174" i="1"/>
  <c r="L174" i="1"/>
  <c r="M174" i="1"/>
  <c r="N174" i="1"/>
  <c r="K175" i="1"/>
  <c r="L175" i="1"/>
  <c r="N175" i="1"/>
  <c r="L176" i="1"/>
  <c r="M176" i="1"/>
  <c r="N176" i="1"/>
  <c r="J177" i="1"/>
  <c r="L177" i="1"/>
  <c r="M177" i="1"/>
  <c r="N177" i="1"/>
  <c r="J178" i="1"/>
  <c r="K178" i="1"/>
  <c r="L178" i="1"/>
  <c r="L179" i="1"/>
  <c r="J180" i="1"/>
  <c r="K180" i="1"/>
  <c r="M180" i="1"/>
  <c r="N180" i="1"/>
  <c r="L181" i="1"/>
  <c r="N181" i="1"/>
  <c r="K182" i="1"/>
  <c r="L182" i="1"/>
  <c r="M182" i="1"/>
  <c r="N169" i="1" l="1" a="1"/>
  <c r="N169" i="1" s="1"/>
  <c r="G5" i="2" s="1"/>
  <c r="M184" i="1" a="1"/>
  <c r="M184" i="1" s="1"/>
  <c r="M185" i="1" s="1"/>
  <c r="F6" i="2" s="1"/>
  <c r="M169" i="1" a="1"/>
  <c r="M169" i="1" s="1"/>
  <c r="F5" i="2" s="1"/>
  <c r="K184" i="1" a="1"/>
  <c r="K184" i="1" s="1"/>
  <c r="K185" i="1" s="1"/>
  <c r="D6" i="2" s="1"/>
  <c r="K169" i="1" a="1"/>
  <c r="K169" i="1" s="1"/>
  <c r="D5" i="2" s="1"/>
  <c r="J169" i="1" a="1"/>
  <c r="J169" i="1" s="1"/>
  <c r="C5" i="2" s="1"/>
  <c r="N178" i="1"/>
  <c r="N184" i="1" s="1" a="1"/>
  <c r="N184" i="1" s="1"/>
  <c r="N185" i="1" s="1"/>
  <c r="G6" i="2" s="1"/>
  <c r="J174" i="1"/>
  <c r="J184" i="1" s="1" a="1"/>
  <c r="J184" i="1" s="1"/>
  <c r="J185" i="1" s="1"/>
  <c r="C6" i="2" s="1"/>
  <c r="L172" i="1"/>
  <c r="L184" i="1" s="1" a="1"/>
  <c r="L184" i="1" s="1"/>
  <c r="L185" i="1" s="1"/>
  <c r="I167" i="1"/>
  <c r="I182" i="1" s="1"/>
  <c r="I166" i="1"/>
  <c r="I181" i="1" s="1"/>
  <c r="I165" i="1"/>
  <c r="I180" i="1" s="1"/>
  <c r="I164" i="1"/>
  <c r="I179" i="1" s="1"/>
  <c r="I163" i="1"/>
  <c r="I178" i="1" s="1"/>
  <c r="I162" i="1"/>
  <c r="I177" i="1" s="1"/>
  <c r="I161" i="1"/>
  <c r="I176" i="1" s="1"/>
  <c r="I160" i="1"/>
  <c r="I175" i="1" s="1"/>
  <c r="I159" i="1"/>
  <c r="I174" i="1" s="1"/>
  <c r="I158" i="1"/>
  <c r="I173" i="1" s="1"/>
  <c r="I157" i="1"/>
  <c r="I172" i="1" s="1"/>
  <c r="I156" i="1"/>
  <c r="I169" i="1" s="1" a="1"/>
  <c r="I169" i="1" s="1"/>
  <c r="I171" i="1" l="1"/>
  <c r="I184" i="1" s="1" a="1"/>
  <c r="I184" i="1" s="1"/>
  <c r="I18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<sst xmlns="http://schemas.openxmlformats.org/spreadsheetml/2006/main" count="206" uniqueCount="200">
  <si>
    <t>Date</t>
  </si>
  <si>
    <t>House_Price_Index(S&amp;P/Case-Shiller)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</si>
  <si>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</si>
  <si>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</si>
  <si>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</si>
  <si>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</si>
  <si>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</si>
  <si>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</si>
  <si>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</si>
  <si>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</si>
  <si>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</si>
  <si>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</si>
  <si>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</si>
  <si>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</si>
  <si>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</si>
  <si>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</si>
  <si>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</si>
  <si>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</si>
  <si>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</si>
  <si>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</si>
  <si>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</si>
  <si>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</si>
  <si>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</si>
  <si>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</si>
  <si>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</si>
  <si>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</si>
  <si>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</si>
  <si>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</si>
  <si>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</si>
  <si>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</si>
  <si>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</si>
  <si>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</si>
  <si>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</si>
  <si>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</si>
  <si>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</si>
  <si>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</si>
  <si>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</si>
  <si>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</si>
  <si>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</si>
  <si>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</si>
  <si>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</si>
  <si>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</si>
  <si>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</si>
  <si>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</si>
  <si>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</si>
  <si>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</si>
  <si>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</si>
  <si>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</si>
  <si>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</si>
  <si>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</si>
  <si>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</si>
  <si>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</si>
  <si>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</si>
  <si>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</si>
  <si>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</si>
  <si>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</si>
  <si>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</si>
  <si>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</si>
  <si>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</si>
  <si>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</si>
  <si>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</si>
  <si>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</si>
  <si>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</si>
  <si>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</si>
  <si>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</si>
  <si>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</si>
  <si>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</si>
  <si>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</si>
  <si>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</si>
  <si>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</si>
  <si>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</si>
  <si>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</si>
  <si>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</si>
  <si>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</si>
  <si>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</si>
  <si>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</si>
  <si>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</si>
  <si>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</si>
  <si>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</si>
  <si>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</si>
  <si>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</si>
  <si>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</si>
  <si>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</si>
  <si>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</si>
  <si>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</si>
  <si>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</si>
  <si>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</si>
  <si>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</si>
  <si>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</si>
  <si>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</si>
  <si>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</si>
  <si>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</si>
  <si>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</si>
  <si>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</si>
  <si>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</si>
  <si>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</si>
  <si>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</si>
  <si>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</si>
  <si>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</si>
  <si>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</si>
  <si>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</si>
  <si>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</si>
  <si>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</si>
  <si>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</si>
  <si>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</si>
  <si>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</si>
  <si>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</si>
  <si>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</si>
  <si>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</si>
  <si>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</si>
  <si>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</si>
  <si>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</si>
  <si>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</si>
  <si>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</si>
  <si>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</si>
  <si>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</si>
  <si>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</si>
  <si>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</si>
  <si>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</si>
  <si>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</si>
  <si>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</si>
  <si>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</si>
  <si>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</si>
  <si>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</si>
  <si>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</si>
  <si>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</si>
  <si>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</si>
  <si>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</si>
  <si>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</si>
  <si>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</si>
  <si>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</si>
  <si>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</si>
  <si>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</si>
  <si>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</si>
  <si>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</si>
  <si>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</si>
  <si>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</si>
  <si>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</si>
  <si>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</si>
  <si>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</si>
  <si>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</si>
  <si>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</si>
  <si>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</si>
  <si>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</si>
  <si>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</si>
  <si>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</si>
  <si>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</si>
  <si>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</si>
  <si>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</si>
  <si>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</si>
  <si>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</si>
  <si>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</si>
  <si>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</si>
  <si>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</si>
  <si>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</si>
  <si>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</si>
  <si>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</si>
  <si>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</si>
  <si>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</si>
  <si>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</si>
  <si>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</si>
  <si>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</si>
  <si>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</si>
  <si>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</si>
  <si>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</si>
  <si>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</si>
  <si>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</si>
  <si>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</si>
  <si>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</si>
  <si>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</si>
  <si>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</si>
  <si>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</si>
  <si>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</si>
  <si>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</si>
  <si>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</si>
  <si>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</si>
  <si>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</si>
  <si>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</si>
  <si>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</si>
  <si>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</si>
  <si>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</si>
  <si>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</si>
  <si>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</si>
  <si>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</si>
  <si>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</si>
  <si>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</si>
  <si>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</si>
  <si>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</si>
  <si>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</si>
  <si>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Train MAE</t>
    <phoneticPr fontId="18" type="noConversion"/>
  </si>
  <si>
    <t>Train Accuracy</t>
    <phoneticPr fontId="18" type="noConversion"/>
  </si>
  <si>
    <t>Predict MAE</t>
    <phoneticPr fontId="18" type="noConversion"/>
  </si>
  <si>
    <t>Predict Accuracy</t>
    <phoneticPr fontId="18" type="noConversion"/>
  </si>
  <si>
    <t>Predict 2018 backfiled</t>
    <phoneticPr fontId="18" type="noConversion"/>
  </si>
  <si>
    <t>Predict 2018 backfiled lag 6</t>
    <phoneticPr fontId="18" type="noConversion"/>
  </si>
  <si>
    <t>Predict 2018 backfiled lag 12</t>
    <phoneticPr fontId="18" type="noConversion"/>
  </si>
  <si>
    <t xml:space="preserve">Predict 2018 Interpolated </t>
    <phoneticPr fontId="18" type="noConversion"/>
  </si>
  <si>
    <t>New York</t>
    <phoneticPr fontId="18" type="noConversion"/>
  </si>
  <si>
    <t>Predict 2018 Interpolated lag 6</t>
    <phoneticPr fontId="18" type="noConversion"/>
  </si>
  <si>
    <t>Predict 2018 Interpolated lag 12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</si>
</sst>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"/>
  <sheetViews>
    <sheetView topLeftCell="A142" workbookViewId="0">
      <selection activeCell="H156" sqref="H156:H167"/>
    </sheetView>
  </sheetViews>
  <sheetFormatPr defaultRowHeight="14.25" x14ac:dyDescent="0.2"/>
  <cols>
    <col min="3" max="3" width="15.875" customWidth="1"/>
  </cols>
  <sheetData>
    <row r="1" spans="1:8" x14ac:dyDescent="0.2">
      <c r="A1" t="s">
        <v>0</v>
      </c>
      <c r="B1" t="s">
        <v>1</v>
      </c>
      <c r="C1" t="s">
        <v>193</v>
      </c>
      <c r="D1" t="s">
        <v>194</v>
      </c>
      <c r="E1" t="s">
        <v>195</v>
      </c>
      <c r="F1" t="s">
        <v>196</v>
      </c>
      <c r="G1" t="s">
        <v>198</v>
      </c>
      <c r="H1" t="s">
        <v>199</v>
      </c>
    </row>
    <row r="2" spans="1:8" x14ac:dyDescent="0.2">
      <c r="A2" t="s">
        <v>2</v>
      </c>
      <c r="B2">
        <v>193.18711149999999</v>
      </c>
      <c r="C2">
        <v>202.05650618934899</v>
      </c>
      <c r="F2">
        <v>201.36158519984801</v>
      </c>
    </row>
    <row r="3" spans="1:8" x14ac:dyDescent="0.2">
      <c r="A3" t="s">
        <v>3</v>
      </c>
      <c r="B3">
        <v>195.1623348</v>
      </c>
      <c r="C3">
        <v>205.00293929373601</v>
      </c>
      <c r="F3">
        <v>201.39805940462799</v>
      </c>
    </row>
    <row r="4" spans="1:8" x14ac:dyDescent="0.2">
      <c r="A4" t="s">
        <v>4</v>
      </c>
      <c r="B4">
        <v>196.7324543</v>
      </c>
      <c r="C4">
        <v>204.09946754976099</v>
      </c>
      <c r="F4">
        <v>201.48795283421401</v>
      </c>
    </row>
    <row r="5" spans="1:8" x14ac:dyDescent="0.2">
      <c r="A5" t="s">
        <v>5</v>
      </c>
      <c r="B5">
        <v>198.1976119</v>
      </c>
      <c r="C5">
        <v>203.238152835302</v>
      </c>
      <c r="F5">
        <v>200.28888383933099</v>
      </c>
    </row>
    <row r="6" spans="1:8" x14ac:dyDescent="0.2">
      <c r="A6" t="s">
        <v>6</v>
      </c>
      <c r="B6">
        <v>199.81181430000001</v>
      </c>
      <c r="C6">
        <v>203.58987654013899</v>
      </c>
      <c r="F6">
        <v>201.51783266849401</v>
      </c>
    </row>
    <row r="7" spans="1:8" x14ac:dyDescent="0.2">
      <c r="A7" t="s">
        <v>7</v>
      </c>
      <c r="B7">
        <v>201.50055660000001</v>
      </c>
      <c r="C7">
        <v>203.75284935298299</v>
      </c>
      <c r="F7">
        <v>202.03829246273301</v>
      </c>
    </row>
    <row r="8" spans="1:8" x14ac:dyDescent="0.2">
      <c r="A8" t="s">
        <v>8</v>
      </c>
      <c r="B8">
        <v>204.07507200000001</v>
      </c>
      <c r="C8">
        <v>202.65203437004101</v>
      </c>
      <c r="D8">
        <v>214.80219814096799</v>
      </c>
      <c r="F8">
        <v>201.953643916565</v>
      </c>
      <c r="G8">
        <v>213.319453276226</v>
      </c>
    </row>
    <row r="9" spans="1:8" x14ac:dyDescent="0.2">
      <c r="A9" t="s">
        <v>9</v>
      </c>
      <c r="B9">
        <v>206.6807015</v>
      </c>
      <c r="C9">
        <v>204.82247173412199</v>
      </c>
      <c r="D9">
        <v>216.31449252892901</v>
      </c>
      <c r="F9">
        <v>204.26959490486601</v>
      </c>
      <c r="G9">
        <v>213.39943175133601</v>
      </c>
    </row>
    <row r="10" spans="1:8" x14ac:dyDescent="0.2">
      <c r="A10" t="s">
        <v>10</v>
      </c>
      <c r="B10">
        <v>209.3231226</v>
      </c>
      <c r="C10">
        <v>206.67000115021401</v>
      </c>
      <c r="D10">
        <v>215.347327107312</v>
      </c>
      <c r="F10">
        <v>206.67969527531699</v>
      </c>
      <c r="G10">
        <v>212.766906316221</v>
      </c>
    </row>
    <row r="11" spans="1:8" x14ac:dyDescent="0.2">
      <c r="A11" t="s">
        <v>11</v>
      </c>
      <c r="B11">
        <v>212.05440830000001</v>
      </c>
      <c r="C11">
        <v>206.781473153115</v>
      </c>
      <c r="D11">
        <v>214.74686266984</v>
      </c>
      <c r="F11">
        <v>208.46584282809201</v>
      </c>
      <c r="G11">
        <v>212.074433535927</v>
      </c>
    </row>
    <row r="12" spans="1:8" x14ac:dyDescent="0.2">
      <c r="A12" t="s">
        <v>12</v>
      </c>
      <c r="B12">
        <v>213.5069302</v>
      </c>
      <c r="C12">
        <v>207.05170129226499</v>
      </c>
      <c r="D12">
        <v>213.946216489958</v>
      </c>
      <c r="F12">
        <v>210.081595134091</v>
      </c>
      <c r="G12">
        <v>212.416588357704</v>
      </c>
    </row>
    <row r="13" spans="1:8" x14ac:dyDescent="0.2">
      <c r="A13" t="s">
        <v>13</v>
      </c>
      <c r="B13">
        <v>215.05629959999999</v>
      </c>
      <c r="C13">
        <v>209.67559312380499</v>
      </c>
      <c r="D13">
        <v>213.81633689861999</v>
      </c>
      <c r="F13">
        <v>211.692977733584</v>
      </c>
      <c r="G13">
        <v>212.21948054154501</v>
      </c>
    </row>
    <row r="14" spans="1:8" x14ac:dyDescent="0.2">
      <c r="A14" t="s">
        <v>14</v>
      </c>
      <c r="B14">
        <v>215.71934099999999</v>
      </c>
      <c r="C14">
        <v>210.07170932062701</v>
      </c>
      <c r="D14">
        <v>212.12334110348201</v>
      </c>
      <c r="E14">
        <v>217.99335619999999</v>
      </c>
      <c r="F14">
        <v>212.94285183761701</v>
      </c>
      <c r="G14">
        <v>211.01733598752199</v>
      </c>
      <c r="H14">
        <v>217.54787176593101</v>
      </c>
    </row>
    <row r="15" spans="1:8" x14ac:dyDescent="0.2">
      <c r="A15" t="s">
        <v>15</v>
      </c>
      <c r="B15">
        <v>216.4335342</v>
      </c>
      <c r="C15">
        <v>211.22169726827701</v>
      </c>
      <c r="D15">
        <v>212.96693511004801</v>
      </c>
      <c r="E15">
        <v>220.2975069</v>
      </c>
      <c r="F15">
        <v>212.92979679046201</v>
      </c>
      <c r="G15">
        <v>212.728177372001</v>
      </c>
      <c r="H15">
        <v>217.058535013827</v>
      </c>
    </row>
    <row r="16" spans="1:8" x14ac:dyDescent="0.2">
      <c r="A16" t="s">
        <v>16</v>
      </c>
      <c r="B16">
        <v>216.619664</v>
      </c>
      <c r="C16">
        <v>211.64012290328299</v>
      </c>
      <c r="D16">
        <v>214.902580390266</v>
      </c>
      <c r="E16">
        <v>219.6509173</v>
      </c>
      <c r="F16">
        <v>212.63835798209001</v>
      </c>
      <c r="G16">
        <v>214.80442477296501</v>
      </c>
      <c r="H16">
        <v>216.30886579919601</v>
      </c>
    </row>
    <row r="17" spans="1:8" x14ac:dyDescent="0.2">
      <c r="A17" t="s">
        <v>17</v>
      </c>
      <c r="B17">
        <v>216.19557549999999</v>
      </c>
      <c r="C17">
        <v>212.39019491391099</v>
      </c>
      <c r="D17">
        <v>215.18022184113599</v>
      </c>
      <c r="E17">
        <v>219.8476522</v>
      </c>
      <c r="F17">
        <v>213.044483521704</v>
      </c>
      <c r="G17">
        <v>215.75155009444001</v>
      </c>
      <c r="H17">
        <v>216.265303253723</v>
      </c>
    </row>
    <row r="18" spans="1:8" x14ac:dyDescent="0.2">
      <c r="A18" t="s">
        <v>18</v>
      </c>
      <c r="B18">
        <v>215.05063060000001</v>
      </c>
      <c r="C18">
        <v>212.329412982755</v>
      </c>
      <c r="D18">
        <v>210.72487920905601</v>
      </c>
      <c r="E18">
        <v>216.73370589999999</v>
      </c>
      <c r="F18">
        <v>213.04889603988801</v>
      </c>
      <c r="G18">
        <v>214.98668542602201</v>
      </c>
      <c r="H18">
        <v>215.507061775604</v>
      </c>
    </row>
    <row r="19" spans="1:8" x14ac:dyDescent="0.2">
      <c r="A19" t="s">
        <v>19</v>
      </c>
      <c r="B19">
        <v>213.09796309999999</v>
      </c>
      <c r="C19">
        <v>210.99639619810699</v>
      </c>
      <c r="D19">
        <v>211.71525477546501</v>
      </c>
      <c r="E19">
        <v>216.76913020000001</v>
      </c>
      <c r="F19">
        <v>212.02238516976499</v>
      </c>
      <c r="G19">
        <v>214.38288866063101</v>
      </c>
      <c r="H19">
        <v>214.59250549982201</v>
      </c>
    </row>
    <row r="20" spans="1:8" x14ac:dyDescent="0.2">
      <c r="A20" t="s">
        <v>20</v>
      </c>
      <c r="B20">
        <v>213.02635040000001</v>
      </c>
      <c r="C20">
        <v>210.32099127618099</v>
      </c>
      <c r="D20">
        <v>211.926255901921</v>
      </c>
      <c r="E20">
        <v>215.09329149999999</v>
      </c>
      <c r="F20">
        <v>211.37240931818599</v>
      </c>
      <c r="G20">
        <v>213.84050944458099</v>
      </c>
      <c r="H20">
        <v>212.13964309214899</v>
      </c>
    </row>
    <row r="21" spans="1:8" x14ac:dyDescent="0.2">
      <c r="A21" t="s">
        <v>21</v>
      </c>
      <c r="B21">
        <v>213.02894240000001</v>
      </c>
      <c r="C21">
        <v>210.32789042079901</v>
      </c>
      <c r="D21">
        <v>211.263291722183</v>
      </c>
      <c r="E21">
        <v>212.8212595</v>
      </c>
      <c r="F21">
        <v>212.25552687777099</v>
      </c>
      <c r="G21">
        <v>213.20291587866001</v>
      </c>
      <c r="H21">
        <v>212.97466464763599</v>
      </c>
    </row>
    <row r="22" spans="1:8" x14ac:dyDescent="0.2">
      <c r="A22" t="s">
        <v>22</v>
      </c>
      <c r="B22">
        <v>213.16102050000001</v>
      </c>
      <c r="C22">
        <v>209.59947945985499</v>
      </c>
      <c r="D22">
        <v>211.45622548869599</v>
      </c>
      <c r="E22">
        <v>213.90765540000001</v>
      </c>
      <c r="F22">
        <v>212.72518435047101</v>
      </c>
      <c r="G22">
        <v>212.591190257975</v>
      </c>
      <c r="H22">
        <v>214.36758690000701</v>
      </c>
    </row>
    <row r="23" spans="1:8" x14ac:dyDescent="0.2">
      <c r="A23" t="s">
        <v>23</v>
      </c>
      <c r="B23">
        <v>213.25477280000001</v>
      </c>
      <c r="C23">
        <v>209.829323380727</v>
      </c>
      <c r="D23">
        <v>211.97753089818801</v>
      </c>
      <c r="E23">
        <v>214.06124</v>
      </c>
      <c r="F23">
        <v>213.26691162566499</v>
      </c>
      <c r="G23">
        <v>212.358105967792</v>
      </c>
      <c r="H23">
        <v>214.93134207253601</v>
      </c>
    </row>
    <row r="24" spans="1:8" x14ac:dyDescent="0.2">
      <c r="A24" t="s">
        <v>24</v>
      </c>
      <c r="B24">
        <v>212.9124013</v>
      </c>
      <c r="C24">
        <v>210.38595937168901</v>
      </c>
      <c r="D24">
        <v>210.65189069003401</v>
      </c>
      <c r="E24">
        <v>207.3923892</v>
      </c>
      <c r="F24">
        <v>213.44388662114201</v>
      </c>
      <c r="G24">
        <v>211.52324007234901</v>
      </c>
      <c r="H24">
        <v>213.87694240627499</v>
      </c>
    </row>
    <row r="25" spans="1:8" x14ac:dyDescent="0.2">
      <c r="A25" t="s">
        <v>25</v>
      </c>
      <c r="B25">
        <v>213.31524279999999</v>
      </c>
      <c r="C25">
        <v>211.17688705517301</v>
      </c>
      <c r="D25">
        <v>209.18865567832199</v>
      </c>
      <c r="E25">
        <v>211.70682059999999</v>
      </c>
      <c r="F25">
        <v>213.437199528446</v>
      </c>
      <c r="G25">
        <v>209.61713561978999</v>
      </c>
      <c r="H25">
        <v>212.72040617492101</v>
      </c>
    </row>
    <row r="26" spans="1:8" x14ac:dyDescent="0.2">
      <c r="A26" t="s">
        <v>26</v>
      </c>
      <c r="B26">
        <v>214.2510317</v>
      </c>
      <c r="C26">
        <v>210.359590457449</v>
      </c>
      <c r="D26">
        <v>208.63670993803899</v>
      </c>
      <c r="E26">
        <v>211.48893580000001</v>
      </c>
      <c r="F26">
        <v>213.09625501179599</v>
      </c>
      <c r="G26">
        <v>208.407864328681</v>
      </c>
      <c r="H26">
        <v>211.59872151046</v>
      </c>
    </row>
    <row r="27" spans="1:8" x14ac:dyDescent="0.2">
      <c r="A27" t="s">
        <v>27</v>
      </c>
      <c r="B27">
        <v>213.60363140000001</v>
      </c>
      <c r="C27">
        <v>209.84885614290701</v>
      </c>
      <c r="D27">
        <v>208.139096965069</v>
      </c>
      <c r="E27">
        <v>208.84956339999999</v>
      </c>
      <c r="F27">
        <v>211.37902102639299</v>
      </c>
      <c r="G27">
        <v>208.804983748105</v>
      </c>
      <c r="H27">
        <v>210.26961790227901</v>
      </c>
    </row>
    <row r="28" spans="1:8" x14ac:dyDescent="0.2">
      <c r="A28" t="s">
        <v>28</v>
      </c>
      <c r="B28">
        <v>211.87852570000001</v>
      </c>
      <c r="C28">
        <v>211.24381587693</v>
      </c>
      <c r="D28">
        <v>207.56347747928601</v>
      </c>
      <c r="E28">
        <v>208.43350169999999</v>
      </c>
      <c r="F28">
        <v>210.46853532164701</v>
      </c>
      <c r="G28">
        <v>208.51955475697901</v>
      </c>
      <c r="H28">
        <v>209.02583393220399</v>
      </c>
    </row>
    <row r="29" spans="1:8" x14ac:dyDescent="0.2">
      <c r="A29" t="s">
        <v>29</v>
      </c>
      <c r="B29">
        <v>209.70913350000001</v>
      </c>
      <c r="C29">
        <v>213.874663553283</v>
      </c>
      <c r="D29">
        <v>207.71168043947401</v>
      </c>
      <c r="E29">
        <v>208.09734180000001</v>
      </c>
      <c r="F29">
        <v>211.174822914196</v>
      </c>
      <c r="G29">
        <v>208.98706322930599</v>
      </c>
      <c r="H29">
        <v>208.06572334247599</v>
      </c>
    </row>
    <row r="30" spans="1:8" x14ac:dyDescent="0.2">
      <c r="A30" t="s">
        <v>30</v>
      </c>
      <c r="B30">
        <v>207.77423540000001</v>
      </c>
      <c r="C30">
        <v>211.11929989225499</v>
      </c>
      <c r="D30">
        <v>206.21907198763901</v>
      </c>
      <c r="E30">
        <v>205.33916350000001</v>
      </c>
      <c r="F30">
        <v>209.812175168274</v>
      </c>
      <c r="G30">
        <v>208.70311796795201</v>
      </c>
      <c r="H30">
        <v>206.90985512001399</v>
      </c>
    </row>
    <row r="31" spans="1:8" x14ac:dyDescent="0.2">
      <c r="A31" t="s">
        <v>31</v>
      </c>
      <c r="B31">
        <v>205.37418840000001</v>
      </c>
      <c r="C31">
        <v>209.98112911660201</v>
      </c>
      <c r="D31">
        <v>205.155994341091</v>
      </c>
      <c r="E31">
        <v>203.9787599</v>
      </c>
      <c r="F31">
        <v>209.18999565676401</v>
      </c>
      <c r="G31">
        <v>207.55447014330699</v>
      </c>
      <c r="H31">
        <v>204.628549926635</v>
      </c>
    </row>
    <row r="32" spans="1:8" x14ac:dyDescent="0.2">
      <c r="A32" t="s">
        <v>32</v>
      </c>
      <c r="B32">
        <v>204.8661137</v>
      </c>
      <c r="C32">
        <v>208.78010348367999</v>
      </c>
      <c r="D32">
        <v>204.130273469592</v>
      </c>
      <c r="E32">
        <v>203.7219221</v>
      </c>
      <c r="F32">
        <v>208.61185308114099</v>
      </c>
      <c r="G32">
        <v>206.252751887681</v>
      </c>
      <c r="H32">
        <v>203.44086425046001</v>
      </c>
    </row>
    <row r="33" spans="1:8" x14ac:dyDescent="0.2">
      <c r="A33" t="s">
        <v>33</v>
      </c>
      <c r="B33">
        <v>203.9598398</v>
      </c>
      <c r="C33">
        <v>206.362743504809</v>
      </c>
      <c r="D33">
        <v>202.25697762416701</v>
      </c>
      <c r="E33">
        <v>201.12118330000001</v>
      </c>
      <c r="F33">
        <v>207.18001967861201</v>
      </c>
      <c r="G33">
        <v>204.53245841629999</v>
      </c>
      <c r="H33">
        <v>203.628759901851</v>
      </c>
    </row>
    <row r="34" spans="1:8" x14ac:dyDescent="0.2">
      <c r="A34" t="s">
        <v>34</v>
      </c>
      <c r="B34">
        <v>203.29696300000001</v>
      </c>
      <c r="C34">
        <v>205.70697415817099</v>
      </c>
      <c r="D34">
        <v>203.43230827373401</v>
      </c>
      <c r="E34">
        <v>200.87336500000001</v>
      </c>
      <c r="F34">
        <v>204.67323984020899</v>
      </c>
      <c r="G34">
        <v>204.065724430758</v>
      </c>
      <c r="H34">
        <v>202.86330877564299</v>
      </c>
    </row>
    <row r="35" spans="1:8" x14ac:dyDescent="0.2">
      <c r="A35" t="s">
        <v>35</v>
      </c>
      <c r="B35">
        <v>201.7202284</v>
      </c>
      <c r="C35">
        <v>205.046021381759</v>
      </c>
      <c r="D35">
        <v>205.97450686302699</v>
      </c>
      <c r="E35">
        <v>200.29898539999999</v>
      </c>
      <c r="F35">
        <v>202.76386065044201</v>
      </c>
      <c r="G35">
        <v>204.43667594363899</v>
      </c>
      <c r="H35">
        <v>202.35826834835601</v>
      </c>
    </row>
    <row r="36" spans="1:8" x14ac:dyDescent="0.2">
      <c r="A36" t="s">
        <v>36</v>
      </c>
      <c r="B36">
        <v>200.80614180000001</v>
      </c>
      <c r="C36">
        <v>201.060453847991</v>
      </c>
      <c r="D36">
        <v>201.13639651636501</v>
      </c>
      <c r="E36">
        <v>197.08119859999999</v>
      </c>
      <c r="F36">
        <v>200.15250909960699</v>
      </c>
      <c r="G36">
        <v>202.21833085876401</v>
      </c>
      <c r="H36">
        <v>201.60368997369699</v>
      </c>
    </row>
    <row r="37" spans="1:8" x14ac:dyDescent="0.2">
      <c r="A37" t="s">
        <v>37</v>
      </c>
      <c r="B37">
        <v>199.44753549999999</v>
      </c>
      <c r="C37">
        <v>199.07543184089801</v>
      </c>
      <c r="D37">
        <v>200.128212991027</v>
      </c>
      <c r="E37">
        <v>197.92683210000001</v>
      </c>
      <c r="F37">
        <v>199.313049749935</v>
      </c>
      <c r="G37">
        <v>200.489454758888</v>
      </c>
      <c r="H37">
        <v>199.77788368558899</v>
      </c>
    </row>
    <row r="38" spans="1:8" x14ac:dyDescent="0.2">
      <c r="A38" t="s">
        <v>38</v>
      </c>
      <c r="B38">
        <v>198.83347330000001</v>
      </c>
      <c r="C38">
        <v>198.488060990035</v>
      </c>
      <c r="D38">
        <v>198.89793881982601</v>
      </c>
      <c r="E38">
        <v>196.89614839999999</v>
      </c>
      <c r="F38">
        <v>198.698127846186</v>
      </c>
      <c r="G38">
        <v>198.58416559829899</v>
      </c>
      <c r="H38">
        <v>197.898660072989</v>
      </c>
    </row>
    <row r="39" spans="1:8" x14ac:dyDescent="0.2">
      <c r="A39" t="s">
        <v>39</v>
      </c>
      <c r="B39">
        <v>197.1447192</v>
      </c>
      <c r="C39">
        <v>196.31450160744799</v>
      </c>
      <c r="D39">
        <v>197.27936130298201</v>
      </c>
      <c r="E39">
        <v>194.56862939999999</v>
      </c>
      <c r="F39">
        <v>197.042482691521</v>
      </c>
      <c r="G39">
        <v>197.47754669594599</v>
      </c>
      <c r="H39">
        <v>196.24961086125501</v>
      </c>
    </row>
    <row r="40" spans="1:8" x14ac:dyDescent="0.2">
      <c r="A40" t="s">
        <v>40</v>
      </c>
      <c r="B40">
        <v>195.84414000000001</v>
      </c>
      <c r="C40">
        <v>196.177906465002</v>
      </c>
      <c r="D40">
        <v>196.54172452450399</v>
      </c>
      <c r="E40">
        <v>195.06828640000001</v>
      </c>
      <c r="F40">
        <v>196.18930715257201</v>
      </c>
      <c r="G40">
        <v>195.70026000684399</v>
      </c>
      <c r="H40">
        <v>195.64040114261499</v>
      </c>
    </row>
    <row r="41" spans="1:8" x14ac:dyDescent="0.2">
      <c r="A41" t="s">
        <v>41</v>
      </c>
      <c r="B41">
        <v>194.84202310000001</v>
      </c>
      <c r="C41">
        <v>197.069619485977</v>
      </c>
      <c r="D41">
        <v>195.94011544322001</v>
      </c>
      <c r="E41">
        <v>198.16757770000001</v>
      </c>
      <c r="F41">
        <v>195.921322917243</v>
      </c>
      <c r="G41">
        <v>194.06239826621601</v>
      </c>
      <c r="H41">
        <v>196.44626034228301</v>
      </c>
    </row>
    <row r="42" spans="1:8" x14ac:dyDescent="0.2">
      <c r="A42" t="s">
        <v>42</v>
      </c>
      <c r="B42">
        <v>192.56213149999999</v>
      </c>
      <c r="C42">
        <v>195.46665039644</v>
      </c>
      <c r="D42">
        <v>190.83088865031499</v>
      </c>
      <c r="E42">
        <v>190.04806099999999</v>
      </c>
      <c r="F42">
        <v>194.29369407104301</v>
      </c>
      <c r="G42">
        <v>191.18768698311999</v>
      </c>
      <c r="H42">
        <v>192.83593417252899</v>
      </c>
    </row>
    <row r="43" spans="1:8" x14ac:dyDescent="0.2">
      <c r="A43" t="s">
        <v>43</v>
      </c>
      <c r="B43">
        <v>191.071709</v>
      </c>
      <c r="C43">
        <v>195.02896147871701</v>
      </c>
      <c r="D43">
        <v>189.117935426255</v>
      </c>
      <c r="E43">
        <v>189.54382319999999</v>
      </c>
      <c r="F43">
        <v>192.13468026435399</v>
      </c>
      <c r="G43">
        <v>189.735812435345</v>
      </c>
      <c r="H43">
        <v>190.982635161216</v>
      </c>
    </row>
    <row r="44" spans="1:8" x14ac:dyDescent="0.2">
      <c r="A44" t="s">
        <v>44</v>
      </c>
      <c r="B44">
        <v>189.6564161</v>
      </c>
      <c r="C44">
        <v>192.18829514871601</v>
      </c>
      <c r="D44">
        <v>188.28461340884601</v>
      </c>
      <c r="E44">
        <v>189.0251379</v>
      </c>
      <c r="F44">
        <v>188.19971270016401</v>
      </c>
      <c r="G44">
        <v>187.85576898375601</v>
      </c>
      <c r="H44">
        <v>188.92304677535799</v>
      </c>
    </row>
    <row r="45" spans="1:8" x14ac:dyDescent="0.2">
      <c r="A45" t="s">
        <v>45</v>
      </c>
      <c r="B45">
        <v>187.8095562</v>
      </c>
      <c r="C45">
        <v>188.47560881727901</v>
      </c>
      <c r="D45">
        <v>185.82124515071601</v>
      </c>
      <c r="E45">
        <v>186.99870060000001</v>
      </c>
      <c r="F45">
        <v>188.22058017582501</v>
      </c>
      <c r="G45">
        <v>186.03423712538901</v>
      </c>
      <c r="H45">
        <v>187.32951872605699</v>
      </c>
    </row>
    <row r="46" spans="1:8" x14ac:dyDescent="0.2">
      <c r="A46" t="s">
        <v>46</v>
      </c>
      <c r="B46">
        <v>185.5070571</v>
      </c>
      <c r="C46">
        <v>187.13935433804599</v>
      </c>
      <c r="D46">
        <v>185.150490570643</v>
      </c>
      <c r="E46">
        <v>186.32474439999999</v>
      </c>
      <c r="F46">
        <v>187.10945625270401</v>
      </c>
      <c r="G46">
        <v>184.71888272572701</v>
      </c>
      <c r="H46">
        <v>185.25917782924299</v>
      </c>
    </row>
    <row r="47" spans="1:8" x14ac:dyDescent="0.2">
      <c r="A47" t="s">
        <v>47</v>
      </c>
      <c r="B47">
        <v>183.31560039999999</v>
      </c>
      <c r="C47">
        <v>182.97936944900201</v>
      </c>
      <c r="D47">
        <v>185.553699349559</v>
      </c>
      <c r="E47">
        <v>186.1188683</v>
      </c>
      <c r="F47">
        <v>182.97047645940401</v>
      </c>
      <c r="G47">
        <v>184.170257151946</v>
      </c>
      <c r="H47">
        <v>183.51825745778299</v>
      </c>
    </row>
    <row r="48" spans="1:8" x14ac:dyDescent="0.2">
      <c r="A48" t="s">
        <v>48</v>
      </c>
      <c r="B48">
        <v>181.5718435</v>
      </c>
      <c r="C48">
        <v>176.131149633478</v>
      </c>
      <c r="D48">
        <v>184.02651086001501</v>
      </c>
      <c r="E48">
        <v>181.9847627</v>
      </c>
      <c r="F48">
        <v>178.45543014420099</v>
      </c>
      <c r="G48">
        <v>183.14475942644901</v>
      </c>
      <c r="H48">
        <v>180.96074659477901</v>
      </c>
    </row>
    <row r="49" spans="1:8" x14ac:dyDescent="0.2">
      <c r="A49" t="s">
        <v>49</v>
      </c>
      <c r="B49">
        <v>179.34483090000001</v>
      </c>
      <c r="C49">
        <v>176.31199729350101</v>
      </c>
      <c r="D49">
        <v>183.76339581679099</v>
      </c>
      <c r="E49">
        <v>179.3869646</v>
      </c>
      <c r="F49">
        <v>177.51614760150699</v>
      </c>
      <c r="G49">
        <v>181.68786081335699</v>
      </c>
      <c r="H49">
        <v>179.918453953567</v>
      </c>
    </row>
    <row r="50" spans="1:8" x14ac:dyDescent="0.2">
      <c r="A50" t="s">
        <v>50</v>
      </c>
      <c r="B50">
        <v>176.19962380000001</v>
      </c>
      <c r="C50">
        <v>176.58735472851799</v>
      </c>
      <c r="D50">
        <v>181.448830414806</v>
      </c>
      <c r="E50">
        <v>178.83624280000001</v>
      </c>
      <c r="F50">
        <v>176.12227700714499</v>
      </c>
      <c r="G50">
        <v>178.62840648624399</v>
      </c>
      <c r="H50">
        <v>178.072593777468</v>
      </c>
    </row>
    <row r="51" spans="1:8" x14ac:dyDescent="0.2">
      <c r="A51" t="s">
        <v>51</v>
      </c>
      <c r="B51">
        <v>173.36844400000001</v>
      </c>
      <c r="C51">
        <v>171.20687636280701</v>
      </c>
      <c r="D51">
        <v>177.48005528262101</v>
      </c>
      <c r="E51">
        <v>177.0373807</v>
      </c>
      <c r="F51">
        <v>173.83091301410801</v>
      </c>
      <c r="G51">
        <v>178.33049521302701</v>
      </c>
      <c r="H51">
        <v>176.778952049867</v>
      </c>
    </row>
    <row r="52" spans="1:8" x14ac:dyDescent="0.2">
      <c r="A52" t="s">
        <v>52</v>
      </c>
      <c r="B52">
        <v>172.86605950000001</v>
      </c>
      <c r="C52">
        <v>172.42382492582601</v>
      </c>
      <c r="D52">
        <v>177.28649645381699</v>
      </c>
      <c r="E52">
        <v>176.10873290000001</v>
      </c>
      <c r="F52">
        <v>172.44522169494701</v>
      </c>
      <c r="G52">
        <v>177.46712266555801</v>
      </c>
      <c r="H52">
        <v>175.056502196791</v>
      </c>
    </row>
    <row r="53" spans="1:8" x14ac:dyDescent="0.2">
      <c r="A53" t="s">
        <v>53</v>
      </c>
      <c r="B53">
        <v>172.25214199999999</v>
      </c>
      <c r="C53">
        <v>176.31930204692901</v>
      </c>
      <c r="D53">
        <v>174.19280779427399</v>
      </c>
      <c r="E53">
        <v>175.96275360000001</v>
      </c>
      <c r="F53">
        <v>173.55383342667699</v>
      </c>
      <c r="G53">
        <v>174.417482008874</v>
      </c>
      <c r="H53">
        <v>174.05801191559399</v>
      </c>
    </row>
    <row r="54" spans="1:8" x14ac:dyDescent="0.2">
      <c r="A54" t="s">
        <v>54</v>
      </c>
      <c r="B54">
        <v>172.29021760000001</v>
      </c>
      <c r="C54">
        <v>172.42326352440301</v>
      </c>
      <c r="D54">
        <v>167.311678625843</v>
      </c>
      <c r="E54">
        <v>174.583102</v>
      </c>
      <c r="F54">
        <v>172.90208831266</v>
      </c>
      <c r="G54">
        <v>170.794830303667</v>
      </c>
      <c r="H54">
        <v>173.333983918044</v>
      </c>
    </row>
    <row r="55" spans="1:8" x14ac:dyDescent="0.2">
      <c r="A55" t="s">
        <v>55</v>
      </c>
      <c r="B55">
        <v>172.3160656</v>
      </c>
      <c r="C55">
        <v>173.59024933597399</v>
      </c>
      <c r="D55">
        <v>171.151399309319</v>
      </c>
      <c r="E55">
        <v>175.32752980000001</v>
      </c>
      <c r="F55">
        <v>172.98330773985199</v>
      </c>
      <c r="G55">
        <v>170.921935813255</v>
      </c>
      <c r="H55">
        <v>172.918189493715</v>
      </c>
    </row>
    <row r="56" spans="1:8" x14ac:dyDescent="0.2">
      <c r="A56" t="s">
        <v>56</v>
      </c>
      <c r="B56">
        <v>172.42512909999999</v>
      </c>
      <c r="C56">
        <v>174.21894603460899</v>
      </c>
      <c r="D56">
        <v>171.763348221543</v>
      </c>
      <c r="E56">
        <v>175.48309739999999</v>
      </c>
      <c r="F56">
        <v>172.190230132728</v>
      </c>
      <c r="G56">
        <v>170.27586155249699</v>
      </c>
      <c r="H56">
        <v>171.99908173480799</v>
      </c>
    </row>
    <row r="57" spans="1:8" x14ac:dyDescent="0.2">
      <c r="A57" t="s">
        <v>57</v>
      </c>
      <c r="B57">
        <v>172.38408380000001</v>
      </c>
      <c r="C57">
        <v>170.71611237325399</v>
      </c>
      <c r="D57">
        <v>168.73301392085</v>
      </c>
      <c r="E57">
        <v>170.48458500000001</v>
      </c>
      <c r="F57">
        <v>172.05244326201</v>
      </c>
      <c r="G57">
        <v>169.46231601417799</v>
      </c>
      <c r="H57">
        <v>172.457371211067</v>
      </c>
    </row>
    <row r="58" spans="1:8" x14ac:dyDescent="0.2">
      <c r="A58" t="s">
        <v>58</v>
      </c>
      <c r="B58">
        <v>171.76964799999999</v>
      </c>
      <c r="C58">
        <v>171.13388406864601</v>
      </c>
      <c r="D58">
        <v>169.958964665986</v>
      </c>
      <c r="E58">
        <v>173.25966510000001</v>
      </c>
      <c r="F58">
        <v>171.37191499086299</v>
      </c>
      <c r="G58">
        <v>169.449182586478</v>
      </c>
      <c r="H58">
        <v>173.66839345874601</v>
      </c>
    </row>
    <row r="59" spans="1:8" x14ac:dyDescent="0.2">
      <c r="A59" t="s">
        <v>59</v>
      </c>
      <c r="B59">
        <v>171.9676432</v>
      </c>
      <c r="C59">
        <v>172.450474260373</v>
      </c>
      <c r="D59">
        <v>173.3605131939</v>
      </c>
      <c r="E59">
        <v>173.99355159999999</v>
      </c>
      <c r="F59">
        <v>171.74422389462899</v>
      </c>
      <c r="G59">
        <v>171.234986793308</v>
      </c>
      <c r="H59">
        <v>173.31709090413199</v>
      </c>
    </row>
    <row r="60" spans="1:8" x14ac:dyDescent="0.2">
      <c r="A60" t="s">
        <v>60</v>
      </c>
      <c r="B60">
        <v>172.36004819999999</v>
      </c>
      <c r="C60">
        <v>171.33993066490299</v>
      </c>
      <c r="D60">
        <v>171.12888691038799</v>
      </c>
      <c r="E60">
        <v>169.80638830000001</v>
      </c>
      <c r="F60">
        <v>173.415271715139</v>
      </c>
      <c r="G60">
        <v>171.180414235699</v>
      </c>
      <c r="H60">
        <v>171.432694748773</v>
      </c>
    </row>
    <row r="61" spans="1:8" x14ac:dyDescent="0.2">
      <c r="A61" t="s">
        <v>61</v>
      </c>
      <c r="B61">
        <v>172.44714540000001</v>
      </c>
      <c r="C61">
        <v>173.45758538348699</v>
      </c>
      <c r="D61">
        <v>172.197668765157</v>
      </c>
      <c r="E61">
        <v>170.84143109999999</v>
      </c>
      <c r="F61">
        <v>172.29172026679899</v>
      </c>
      <c r="G61">
        <v>171.740707700212</v>
      </c>
      <c r="H61">
        <v>171.65391996452399</v>
      </c>
    </row>
    <row r="62" spans="1:8" x14ac:dyDescent="0.2">
      <c r="A62" t="s">
        <v>62</v>
      </c>
      <c r="B62">
        <v>172.2809929</v>
      </c>
      <c r="C62">
        <v>173.10266360979301</v>
      </c>
      <c r="D62">
        <v>172.70657895403599</v>
      </c>
      <c r="E62">
        <v>171.85774860000001</v>
      </c>
      <c r="F62">
        <v>171.43091121238101</v>
      </c>
      <c r="G62">
        <v>171.78855487113501</v>
      </c>
      <c r="H62">
        <v>171.72421007095099</v>
      </c>
    </row>
    <row r="63" spans="1:8" x14ac:dyDescent="0.2">
      <c r="A63" t="s">
        <v>63</v>
      </c>
      <c r="B63">
        <v>171.94674929999999</v>
      </c>
      <c r="C63">
        <v>174.179933107236</v>
      </c>
      <c r="D63">
        <v>171.15642548506699</v>
      </c>
      <c r="E63">
        <v>170.37523590000001</v>
      </c>
      <c r="F63">
        <v>172.92139239109301</v>
      </c>
      <c r="G63">
        <v>172.055995510239</v>
      </c>
      <c r="H63">
        <v>171.164603321117</v>
      </c>
    </row>
    <row r="64" spans="1:8" x14ac:dyDescent="0.2">
      <c r="A64" t="s">
        <v>64</v>
      </c>
      <c r="B64">
        <v>172.28867030000001</v>
      </c>
      <c r="C64">
        <v>173.194578349327</v>
      </c>
      <c r="D64">
        <v>171.46547188591501</v>
      </c>
      <c r="E64">
        <v>171.0510214</v>
      </c>
      <c r="F64">
        <v>173.16146514087799</v>
      </c>
      <c r="G64">
        <v>171.80406333268701</v>
      </c>
      <c r="H64">
        <v>171.06979103192199</v>
      </c>
    </row>
    <row r="65" spans="1:8" x14ac:dyDescent="0.2">
      <c r="A65" t="s">
        <v>65</v>
      </c>
      <c r="B65">
        <v>172.55724789999999</v>
      </c>
      <c r="C65">
        <v>172.09563026999501</v>
      </c>
      <c r="D65">
        <v>172.85750332006299</v>
      </c>
      <c r="E65">
        <v>172.0276892</v>
      </c>
      <c r="F65">
        <v>173.31251957742299</v>
      </c>
      <c r="G65">
        <v>172.42151804183499</v>
      </c>
      <c r="H65">
        <v>171.26212450002799</v>
      </c>
    </row>
    <row r="66" spans="1:8" x14ac:dyDescent="0.2">
      <c r="A66" t="s">
        <v>66</v>
      </c>
      <c r="B66">
        <v>172.82749290000001</v>
      </c>
      <c r="C66">
        <v>170.94337001093999</v>
      </c>
      <c r="D66">
        <v>171.25521333933801</v>
      </c>
      <c r="E66">
        <v>170.41344860000001</v>
      </c>
      <c r="F66">
        <v>171.69246450635299</v>
      </c>
      <c r="G66">
        <v>173.00889468259001</v>
      </c>
      <c r="H66">
        <v>171.110522406191</v>
      </c>
    </row>
    <row r="67" spans="1:8" x14ac:dyDescent="0.2">
      <c r="A67" t="s">
        <v>67</v>
      </c>
      <c r="B67">
        <v>171.8597125</v>
      </c>
      <c r="C67">
        <v>169.930095393475</v>
      </c>
      <c r="D67">
        <v>170.73636633401401</v>
      </c>
      <c r="E67">
        <v>170.32529690000001</v>
      </c>
      <c r="F67">
        <v>170.470926945195</v>
      </c>
      <c r="G67">
        <v>171.07761540561901</v>
      </c>
      <c r="H67">
        <v>171.14565947940699</v>
      </c>
    </row>
    <row r="68" spans="1:8" x14ac:dyDescent="0.2">
      <c r="A68" t="s">
        <v>68</v>
      </c>
      <c r="B68">
        <v>171.6021327</v>
      </c>
      <c r="C68">
        <v>169.71237972921099</v>
      </c>
      <c r="D68">
        <v>170.111077602986</v>
      </c>
      <c r="E68">
        <v>170.0155451</v>
      </c>
      <c r="F68">
        <v>169.14181056976801</v>
      </c>
      <c r="G68">
        <v>169.14266558059199</v>
      </c>
      <c r="H68">
        <v>170.85709499273</v>
      </c>
    </row>
    <row r="69" spans="1:8" x14ac:dyDescent="0.2">
      <c r="A69" t="s">
        <v>69</v>
      </c>
      <c r="B69">
        <v>169.2890309</v>
      </c>
      <c r="C69">
        <v>168.015433356838</v>
      </c>
      <c r="D69">
        <v>170.56456355206299</v>
      </c>
      <c r="E69">
        <v>169.2934669</v>
      </c>
      <c r="F69">
        <v>167.49721469207</v>
      </c>
      <c r="G69">
        <v>169.98354719550801</v>
      </c>
      <c r="H69">
        <v>170.97713417544401</v>
      </c>
    </row>
    <row r="70" spans="1:8" x14ac:dyDescent="0.2">
      <c r="A70" t="s">
        <v>70</v>
      </c>
      <c r="B70">
        <v>168.780518</v>
      </c>
      <c r="C70">
        <v>168.20599476637901</v>
      </c>
      <c r="D70">
        <v>169.59159169396901</v>
      </c>
      <c r="E70">
        <v>168.8555752</v>
      </c>
      <c r="F70">
        <v>166.21355379240299</v>
      </c>
      <c r="G70">
        <v>169.62227494618699</v>
      </c>
      <c r="H70">
        <v>170.34015536007399</v>
      </c>
    </row>
    <row r="71" spans="1:8" x14ac:dyDescent="0.2">
      <c r="A71" t="s">
        <v>71</v>
      </c>
      <c r="B71">
        <v>168.30554240000001</v>
      </c>
      <c r="C71">
        <v>170.46358959329399</v>
      </c>
      <c r="D71">
        <v>168.653272994757</v>
      </c>
      <c r="E71">
        <v>169.66273620000001</v>
      </c>
      <c r="F71">
        <v>166.22255525808399</v>
      </c>
      <c r="G71">
        <v>169.21927083659</v>
      </c>
      <c r="H71">
        <v>170.849454836951</v>
      </c>
    </row>
    <row r="72" spans="1:8" x14ac:dyDescent="0.2">
      <c r="A72" t="s">
        <v>72</v>
      </c>
      <c r="B72">
        <v>167.19073349999999</v>
      </c>
      <c r="C72">
        <v>169.49543808871999</v>
      </c>
      <c r="D72">
        <v>167.66812128559599</v>
      </c>
      <c r="E72">
        <v>165.9308279</v>
      </c>
      <c r="F72">
        <v>165.56873347000101</v>
      </c>
      <c r="G72">
        <v>168.242093327368</v>
      </c>
      <c r="H72">
        <v>170.609159616619</v>
      </c>
    </row>
    <row r="73" spans="1:8" x14ac:dyDescent="0.2">
      <c r="A73" t="s">
        <v>73</v>
      </c>
      <c r="B73">
        <v>166.61547490000001</v>
      </c>
      <c r="C73">
        <v>170.58884326971699</v>
      </c>
      <c r="D73">
        <v>166.59942844857801</v>
      </c>
      <c r="E73">
        <v>169.57721839999999</v>
      </c>
      <c r="F73">
        <v>167.65654445305199</v>
      </c>
      <c r="G73">
        <v>166.66943499244101</v>
      </c>
      <c r="H73">
        <v>168.85220777732201</v>
      </c>
    </row>
    <row r="74" spans="1:8" x14ac:dyDescent="0.2">
      <c r="A74" t="s">
        <v>74</v>
      </c>
      <c r="B74">
        <v>165.52785370000001</v>
      </c>
      <c r="C74">
        <v>169.95764104338201</v>
      </c>
      <c r="D74">
        <v>166.32630980836601</v>
      </c>
      <c r="E74">
        <v>168.79572039999999</v>
      </c>
      <c r="F74">
        <v>168.04587405695401</v>
      </c>
      <c r="G74">
        <v>165.79492564131601</v>
      </c>
      <c r="H74">
        <v>166.62376854818899</v>
      </c>
    </row>
    <row r="75" spans="1:8" x14ac:dyDescent="0.2">
      <c r="A75" t="s">
        <v>75</v>
      </c>
      <c r="B75">
        <v>167.11063390000001</v>
      </c>
      <c r="C75">
        <v>171.13114364149601</v>
      </c>
      <c r="D75">
        <v>166.79094561258799</v>
      </c>
      <c r="E75">
        <v>167.1155957</v>
      </c>
      <c r="F75">
        <v>168.62560962484201</v>
      </c>
      <c r="G75">
        <v>165.42570859230901</v>
      </c>
      <c r="H75">
        <v>166.46739819705999</v>
      </c>
    </row>
    <row r="76" spans="1:8" x14ac:dyDescent="0.2">
      <c r="A76" t="s">
        <v>76</v>
      </c>
      <c r="B76">
        <v>166.83664139999999</v>
      </c>
      <c r="C76">
        <v>169.07017818543801</v>
      </c>
      <c r="D76">
        <v>166.92719380657701</v>
      </c>
      <c r="E76">
        <v>166.64809080000001</v>
      </c>
      <c r="F76">
        <v>167.932708920935</v>
      </c>
      <c r="G76">
        <v>165.126468607823</v>
      </c>
      <c r="H76">
        <v>166.061071305045</v>
      </c>
    </row>
    <row r="77" spans="1:8" x14ac:dyDescent="0.2">
      <c r="A77" t="s">
        <v>77</v>
      </c>
      <c r="B77">
        <v>166.28687959999999</v>
      </c>
      <c r="C77">
        <v>168.73666882277999</v>
      </c>
      <c r="D77">
        <v>169.00881045948299</v>
      </c>
      <c r="E77">
        <v>166.38508089999999</v>
      </c>
      <c r="F77">
        <v>168.033544326487</v>
      </c>
      <c r="G77">
        <v>166.362807530704</v>
      </c>
      <c r="H77">
        <v>165.76731161947899</v>
      </c>
    </row>
    <row r="78" spans="1:8" x14ac:dyDescent="0.2">
      <c r="A78" t="s">
        <v>78</v>
      </c>
      <c r="B78">
        <v>167.0390846</v>
      </c>
      <c r="C78">
        <v>169.06456370917201</v>
      </c>
      <c r="D78">
        <v>167.74752495002099</v>
      </c>
      <c r="E78">
        <v>165.26920269999999</v>
      </c>
      <c r="F78">
        <v>168.31941933117699</v>
      </c>
      <c r="G78">
        <v>164.915021497976</v>
      </c>
      <c r="H78">
        <v>164.99112797171</v>
      </c>
    </row>
    <row r="79" spans="1:8" x14ac:dyDescent="0.2">
      <c r="A79" t="s">
        <v>79</v>
      </c>
      <c r="B79">
        <v>166.69134460000001</v>
      </c>
      <c r="C79">
        <v>167.23323624166201</v>
      </c>
      <c r="D79">
        <v>168.54550721438099</v>
      </c>
      <c r="E79">
        <v>164.67776269999999</v>
      </c>
      <c r="F79">
        <v>167.343264093405</v>
      </c>
      <c r="G79">
        <v>165.557317931261</v>
      </c>
      <c r="H79">
        <v>163.61356292760601</v>
      </c>
    </row>
    <row r="80" spans="1:8" x14ac:dyDescent="0.2">
      <c r="A80" t="s">
        <v>80</v>
      </c>
      <c r="B80">
        <v>166.94791699999999</v>
      </c>
      <c r="C80">
        <v>166.01372069292299</v>
      </c>
      <c r="D80">
        <v>167.58774167198899</v>
      </c>
      <c r="E80">
        <v>164.16978700000001</v>
      </c>
      <c r="F80">
        <v>166.304728248174</v>
      </c>
      <c r="G80">
        <v>164.968200571545</v>
      </c>
      <c r="H80">
        <v>162.812987799388</v>
      </c>
    </row>
    <row r="81" spans="1:8" x14ac:dyDescent="0.2">
      <c r="A81" t="s">
        <v>81</v>
      </c>
      <c r="B81">
        <v>165.1416491</v>
      </c>
      <c r="C81">
        <v>164.135921794209</v>
      </c>
      <c r="D81">
        <v>168.740391242882</v>
      </c>
      <c r="E81">
        <v>165.2486318</v>
      </c>
      <c r="F81">
        <v>165.832406422855</v>
      </c>
      <c r="G81">
        <v>165.650386496088</v>
      </c>
      <c r="H81">
        <v>162.26944231027201</v>
      </c>
    </row>
    <row r="82" spans="1:8" x14ac:dyDescent="0.2">
      <c r="A82" t="s">
        <v>82</v>
      </c>
      <c r="B82">
        <v>164.31236730000001</v>
      </c>
      <c r="C82">
        <v>164.068304831902</v>
      </c>
      <c r="D82">
        <v>166.50494419558501</v>
      </c>
      <c r="E82">
        <v>165.41174430000001</v>
      </c>
      <c r="F82">
        <v>165.37339023790099</v>
      </c>
      <c r="G82">
        <v>164.42279799435701</v>
      </c>
      <c r="H82">
        <v>161.80386926471999</v>
      </c>
    </row>
    <row r="83" spans="1:8" x14ac:dyDescent="0.2">
      <c r="A83" t="s">
        <v>83</v>
      </c>
      <c r="B83">
        <v>162.98515520000001</v>
      </c>
      <c r="C83">
        <v>164.31349953231501</v>
      </c>
      <c r="D83">
        <v>166.25078326727899</v>
      </c>
      <c r="E83">
        <v>166.22867740000001</v>
      </c>
      <c r="F83">
        <v>164.51108956873301</v>
      </c>
      <c r="G83">
        <v>164.96967524882899</v>
      </c>
      <c r="H83">
        <v>162.20001872149501</v>
      </c>
    </row>
    <row r="84" spans="1:8" x14ac:dyDescent="0.2">
      <c r="A84" t="s">
        <v>84</v>
      </c>
      <c r="B84">
        <v>162.10406040000001</v>
      </c>
      <c r="C84">
        <v>163.86611550511699</v>
      </c>
      <c r="D84">
        <v>167.34563964335601</v>
      </c>
      <c r="E84">
        <v>163.66802150000001</v>
      </c>
      <c r="F84">
        <v>164.41604635728501</v>
      </c>
      <c r="G84">
        <v>166.23211431347801</v>
      </c>
      <c r="H84">
        <v>160.60732899126899</v>
      </c>
    </row>
    <row r="85" spans="1:8" x14ac:dyDescent="0.2">
      <c r="A85" t="s">
        <v>85</v>
      </c>
      <c r="B85">
        <v>161.13348490000001</v>
      </c>
      <c r="C85">
        <v>162.575970656164</v>
      </c>
      <c r="D85">
        <v>165.500457046994</v>
      </c>
      <c r="E85">
        <v>165.108722</v>
      </c>
      <c r="F85">
        <v>163.060092828216</v>
      </c>
      <c r="G85">
        <v>165.090672565349</v>
      </c>
      <c r="H85">
        <v>160.73067366051501</v>
      </c>
    </row>
    <row r="86" spans="1:8" x14ac:dyDescent="0.2">
      <c r="A86" t="s">
        <v>86</v>
      </c>
      <c r="B86">
        <v>160.56006199999999</v>
      </c>
      <c r="C86">
        <v>162.58169421687001</v>
      </c>
      <c r="D86">
        <v>164.28681029153901</v>
      </c>
      <c r="E86">
        <v>163.80072369999999</v>
      </c>
      <c r="F86">
        <v>161.75925743431901</v>
      </c>
      <c r="G86">
        <v>164.28361637628899</v>
      </c>
      <c r="H86">
        <v>160.04750349389801</v>
      </c>
    </row>
    <row r="87" spans="1:8" x14ac:dyDescent="0.2">
      <c r="A87" t="s">
        <v>87</v>
      </c>
      <c r="B87">
        <v>160.9781462</v>
      </c>
      <c r="C87">
        <v>161.758629906902</v>
      </c>
      <c r="D87">
        <v>164.67258780481399</v>
      </c>
      <c r="E87">
        <v>165.41544479999999</v>
      </c>
      <c r="F87">
        <v>161.48642105671499</v>
      </c>
      <c r="G87">
        <v>164.60944681865601</v>
      </c>
      <c r="H87">
        <v>161.213223333179</v>
      </c>
    </row>
    <row r="88" spans="1:8" x14ac:dyDescent="0.2">
      <c r="A88" t="s">
        <v>88</v>
      </c>
      <c r="B88">
        <v>161.7205299</v>
      </c>
      <c r="C88">
        <v>161.604212686918</v>
      </c>
      <c r="D88">
        <v>164.76437356937001</v>
      </c>
      <c r="E88">
        <v>164.1606616</v>
      </c>
      <c r="F88">
        <v>161.246690871678</v>
      </c>
      <c r="G88">
        <v>165.075014575468</v>
      </c>
      <c r="H88">
        <v>160.694512342384</v>
      </c>
    </row>
    <row r="89" spans="1:8" x14ac:dyDescent="0.2">
      <c r="A89" t="s">
        <v>89</v>
      </c>
      <c r="B89">
        <v>162.5618748</v>
      </c>
      <c r="C89">
        <v>161.823533371445</v>
      </c>
      <c r="D89">
        <v>165.254305084419</v>
      </c>
      <c r="E89">
        <v>163.97414359999999</v>
      </c>
      <c r="F89">
        <v>161.10223434088101</v>
      </c>
      <c r="G89">
        <v>165.62688301012099</v>
      </c>
      <c r="H89">
        <v>162.13988640308801</v>
      </c>
    </row>
    <row r="90" spans="1:8" x14ac:dyDescent="0.2">
      <c r="A90" t="s">
        <v>90</v>
      </c>
      <c r="B90">
        <v>162.59070299999999</v>
      </c>
      <c r="C90">
        <v>160.62595047919601</v>
      </c>
      <c r="D90">
        <v>165.104558324773</v>
      </c>
      <c r="E90">
        <v>165.0804583</v>
      </c>
      <c r="F90">
        <v>161.06782737632801</v>
      </c>
      <c r="G90">
        <v>165.61174297274999</v>
      </c>
      <c r="H90">
        <v>163.798482397745</v>
      </c>
    </row>
    <row r="91" spans="1:8" x14ac:dyDescent="0.2">
      <c r="A91" t="s">
        <v>91</v>
      </c>
      <c r="B91">
        <v>162.94765480000001</v>
      </c>
      <c r="C91">
        <v>160.75338801446699</v>
      </c>
      <c r="D91">
        <v>163.56102550640901</v>
      </c>
      <c r="E91">
        <v>164.0147102</v>
      </c>
      <c r="F91">
        <v>161.979337636933</v>
      </c>
      <c r="G91">
        <v>164.05345912797</v>
      </c>
      <c r="H91">
        <v>163.38122899761399</v>
      </c>
    </row>
    <row r="92" spans="1:8" x14ac:dyDescent="0.2">
      <c r="A92" t="s">
        <v>92</v>
      </c>
      <c r="B92">
        <v>163.34842639999999</v>
      </c>
      <c r="C92">
        <v>159.84272252716701</v>
      </c>
      <c r="D92">
        <v>163.31848755165399</v>
      </c>
      <c r="E92">
        <v>163.75267629999999</v>
      </c>
      <c r="F92">
        <v>162.17032442767601</v>
      </c>
      <c r="G92">
        <v>163.105285406387</v>
      </c>
      <c r="H92">
        <v>163.50775226933899</v>
      </c>
    </row>
    <row r="93" spans="1:8" x14ac:dyDescent="0.2">
      <c r="A93" t="s">
        <v>93</v>
      </c>
      <c r="B93">
        <v>163.1158901</v>
      </c>
      <c r="C93">
        <v>162.82973112878599</v>
      </c>
      <c r="D93">
        <v>163.35215803614901</v>
      </c>
      <c r="E93">
        <v>165.81842499999999</v>
      </c>
      <c r="F93">
        <v>162.45238883478299</v>
      </c>
      <c r="G93">
        <v>162.832810336731</v>
      </c>
      <c r="H93">
        <v>164.53784527273999</v>
      </c>
    </row>
    <row r="94" spans="1:8" x14ac:dyDescent="0.2">
      <c r="A94" t="s">
        <v>94</v>
      </c>
      <c r="B94">
        <v>162.49753559999999</v>
      </c>
      <c r="C94">
        <v>162.51842174592099</v>
      </c>
      <c r="D94">
        <v>163.251730963798</v>
      </c>
      <c r="E94">
        <v>165.83822860000001</v>
      </c>
      <c r="F94">
        <v>163.60059215130701</v>
      </c>
      <c r="G94">
        <v>163.19249733721</v>
      </c>
      <c r="H94">
        <v>165.63408399053901</v>
      </c>
    </row>
    <row r="95" spans="1:8" x14ac:dyDescent="0.2">
      <c r="A95" t="s">
        <v>95</v>
      </c>
      <c r="B95">
        <v>162.70269429999999</v>
      </c>
      <c r="C95">
        <v>162.58441988874799</v>
      </c>
      <c r="D95">
        <v>163.61172592317999</v>
      </c>
      <c r="E95">
        <v>166.59535600000001</v>
      </c>
      <c r="F95">
        <v>164.322962195423</v>
      </c>
      <c r="G95">
        <v>163.99244081702099</v>
      </c>
      <c r="H95">
        <v>167.15488394676501</v>
      </c>
    </row>
    <row r="96" spans="1:8" x14ac:dyDescent="0.2">
      <c r="A96" t="s">
        <v>96</v>
      </c>
      <c r="B96">
        <v>162.79129689999999</v>
      </c>
      <c r="C96">
        <v>162.05453485512299</v>
      </c>
      <c r="D96">
        <v>163.37204280058</v>
      </c>
      <c r="E96">
        <v>166.87011010000001</v>
      </c>
      <c r="F96">
        <v>164.71507715946601</v>
      </c>
      <c r="G96">
        <v>163.730384253453</v>
      </c>
      <c r="H96">
        <v>167.80126672371901</v>
      </c>
    </row>
    <row r="97" spans="1:8" x14ac:dyDescent="0.2">
      <c r="A97" t="s">
        <v>97</v>
      </c>
      <c r="B97">
        <v>163.76779490000001</v>
      </c>
      <c r="C97">
        <v>163.836436565664</v>
      </c>
      <c r="D97">
        <v>163.17875028217199</v>
      </c>
      <c r="E97">
        <v>165.84154269999999</v>
      </c>
      <c r="F97">
        <v>164.758190552569</v>
      </c>
      <c r="G97">
        <v>164.10616032839599</v>
      </c>
      <c r="H97">
        <v>166.54359140379901</v>
      </c>
    </row>
    <row r="98" spans="1:8" x14ac:dyDescent="0.2">
      <c r="A98" t="s">
        <v>98</v>
      </c>
      <c r="B98">
        <v>163.30088029999999</v>
      </c>
      <c r="C98">
        <v>164.00897281787201</v>
      </c>
      <c r="D98">
        <v>161.97417806931799</v>
      </c>
      <c r="E98">
        <v>165.42528630000001</v>
      </c>
      <c r="F98">
        <v>164.24601231335799</v>
      </c>
      <c r="G98">
        <v>163.78826326071299</v>
      </c>
      <c r="H98">
        <v>165.91627517459699</v>
      </c>
    </row>
    <row r="99" spans="1:8" x14ac:dyDescent="0.2">
      <c r="A99" t="s">
        <v>99</v>
      </c>
      <c r="B99">
        <v>164.80586</v>
      </c>
      <c r="C99">
        <v>161.988272675367</v>
      </c>
      <c r="D99">
        <v>165.099145431626</v>
      </c>
      <c r="E99">
        <v>166.6874397</v>
      </c>
      <c r="F99">
        <v>164.623156067682</v>
      </c>
      <c r="G99">
        <v>164.80046127471499</v>
      </c>
      <c r="H99">
        <v>166.097059700849</v>
      </c>
    </row>
    <row r="100" spans="1:8" x14ac:dyDescent="0.2">
      <c r="A100" t="s">
        <v>100</v>
      </c>
      <c r="B100">
        <v>166.01836779999999</v>
      </c>
      <c r="C100">
        <v>162.503735362333</v>
      </c>
      <c r="D100">
        <v>164.773471180505</v>
      </c>
      <c r="E100">
        <v>166.5430437</v>
      </c>
      <c r="F100">
        <v>166.04551303311601</v>
      </c>
      <c r="G100">
        <v>166.092543591386</v>
      </c>
      <c r="H100">
        <v>166.85849739211301</v>
      </c>
    </row>
    <row r="101" spans="1:8" x14ac:dyDescent="0.2">
      <c r="A101" t="s">
        <v>101</v>
      </c>
      <c r="B101">
        <v>167.0832509</v>
      </c>
      <c r="C101">
        <v>164.66133631533501</v>
      </c>
      <c r="D101">
        <v>165.06101139571101</v>
      </c>
      <c r="E101">
        <v>166.46673229999999</v>
      </c>
      <c r="F101">
        <v>168.179860539164</v>
      </c>
      <c r="G101">
        <v>167.70922167451599</v>
      </c>
      <c r="H101">
        <v>168.076498458391</v>
      </c>
    </row>
    <row r="102" spans="1:8" x14ac:dyDescent="0.2">
      <c r="A102" t="s">
        <v>102</v>
      </c>
      <c r="B102">
        <v>167.91131619999999</v>
      </c>
      <c r="C102">
        <v>168.72819930247101</v>
      </c>
      <c r="D102">
        <v>165.37591279942899</v>
      </c>
      <c r="E102">
        <v>167.33294950000001</v>
      </c>
      <c r="F102">
        <v>169.17971151404799</v>
      </c>
      <c r="G102">
        <v>167.91534399947699</v>
      </c>
      <c r="H102">
        <v>168.36591193163</v>
      </c>
    </row>
    <row r="103" spans="1:8" x14ac:dyDescent="0.2">
      <c r="A103" t="s">
        <v>103</v>
      </c>
      <c r="B103">
        <v>168.93643900000001</v>
      </c>
      <c r="C103">
        <v>169.12690546313499</v>
      </c>
      <c r="D103">
        <v>166.657641091599</v>
      </c>
      <c r="E103">
        <v>166.87628179999999</v>
      </c>
      <c r="F103">
        <v>169.84808372656599</v>
      </c>
      <c r="G103">
        <v>168.22423618632101</v>
      </c>
      <c r="H103">
        <v>168.381083044664</v>
      </c>
    </row>
    <row r="104" spans="1:8" x14ac:dyDescent="0.2">
      <c r="A104" t="s">
        <v>104</v>
      </c>
      <c r="B104">
        <v>170.34487870000001</v>
      </c>
      <c r="C104">
        <v>169.12336358426299</v>
      </c>
      <c r="D104">
        <v>166.76624696468801</v>
      </c>
      <c r="E104">
        <v>165.34179560000001</v>
      </c>
      <c r="F104">
        <v>170.964862367189</v>
      </c>
      <c r="G104">
        <v>168.033671381993</v>
      </c>
      <c r="H104">
        <v>167.625905753148</v>
      </c>
    </row>
    <row r="105" spans="1:8" x14ac:dyDescent="0.2">
      <c r="A105" t="s">
        <v>105</v>
      </c>
      <c r="B105">
        <v>171.40486390000001</v>
      </c>
      <c r="C105">
        <v>169.58059274684101</v>
      </c>
      <c r="D105">
        <v>166.03834962942901</v>
      </c>
      <c r="E105">
        <v>169.1024061</v>
      </c>
      <c r="F105">
        <v>171.005616557835</v>
      </c>
      <c r="G105">
        <v>168.154361393854</v>
      </c>
      <c r="H105">
        <v>169.66457281423999</v>
      </c>
    </row>
    <row r="106" spans="1:8" x14ac:dyDescent="0.2">
      <c r="A106" t="s">
        <v>106</v>
      </c>
      <c r="B106">
        <v>172.4890685</v>
      </c>
      <c r="C106">
        <v>170.44161276425299</v>
      </c>
      <c r="D106">
        <v>166.42617237280999</v>
      </c>
      <c r="E106">
        <v>168.79574059999999</v>
      </c>
      <c r="F106">
        <v>172.34185606730301</v>
      </c>
      <c r="G106">
        <v>169.25422472854001</v>
      </c>
      <c r="H106">
        <v>171.311411419092</v>
      </c>
    </row>
    <row r="107" spans="1:8" x14ac:dyDescent="0.2">
      <c r="A107" t="s">
        <v>107</v>
      </c>
      <c r="B107">
        <v>172.81988380000001</v>
      </c>
      <c r="C107">
        <v>170.97963720615201</v>
      </c>
      <c r="D107">
        <v>168.22827217474401</v>
      </c>
      <c r="E107">
        <v>169.46522809999999</v>
      </c>
      <c r="F107">
        <v>174.211247541353</v>
      </c>
      <c r="G107">
        <v>171.19534296593599</v>
      </c>
      <c r="H107">
        <v>173.851798089889</v>
      </c>
    </row>
    <row r="108" spans="1:8" x14ac:dyDescent="0.2">
      <c r="A108" t="s">
        <v>108</v>
      </c>
      <c r="B108">
        <v>173.54419179999999</v>
      </c>
      <c r="C108">
        <v>171.745106252478</v>
      </c>
      <c r="D108">
        <v>172.15152603764801</v>
      </c>
      <c r="E108">
        <v>170.18366789999999</v>
      </c>
      <c r="F108">
        <v>174.70347579820799</v>
      </c>
      <c r="G108">
        <v>172.760517668479</v>
      </c>
      <c r="H108">
        <v>173.307980506723</v>
      </c>
    </row>
    <row r="109" spans="1:8" x14ac:dyDescent="0.2">
      <c r="A109" t="s">
        <v>109</v>
      </c>
      <c r="B109">
        <v>173.55197440000001</v>
      </c>
      <c r="C109">
        <v>171.52532881039599</v>
      </c>
      <c r="D109">
        <v>172.47160347099501</v>
      </c>
      <c r="E109">
        <v>172.61004500000001</v>
      </c>
      <c r="F109">
        <v>173.90544789047499</v>
      </c>
      <c r="G109">
        <v>173.777797786153</v>
      </c>
      <c r="H109">
        <v>173.14598008704399</v>
      </c>
    </row>
    <row r="110" spans="1:8" x14ac:dyDescent="0.2">
      <c r="A110" t="s">
        <v>110</v>
      </c>
      <c r="B110">
        <v>173.47762209999999</v>
      </c>
      <c r="C110">
        <v>171.764770205752</v>
      </c>
      <c r="D110">
        <v>172.19666235234399</v>
      </c>
      <c r="E110">
        <v>172.9045179</v>
      </c>
      <c r="F110">
        <v>174.046589419556</v>
      </c>
      <c r="G110">
        <v>174.28369410011899</v>
      </c>
      <c r="H110">
        <v>173.127111074</v>
      </c>
    </row>
    <row r="111" spans="1:8" x14ac:dyDescent="0.2">
      <c r="A111" t="s">
        <v>111</v>
      </c>
      <c r="B111">
        <v>173.31538660000001</v>
      </c>
      <c r="C111">
        <v>174.32668566027399</v>
      </c>
      <c r="D111">
        <v>171.74140417221301</v>
      </c>
      <c r="E111">
        <v>171.39160999999999</v>
      </c>
      <c r="F111">
        <v>174.212750384831</v>
      </c>
      <c r="G111">
        <v>173.73933779983199</v>
      </c>
      <c r="H111">
        <v>172.688123286257</v>
      </c>
    </row>
    <row r="112" spans="1:8" x14ac:dyDescent="0.2">
      <c r="A112" t="s">
        <v>112</v>
      </c>
      <c r="B112">
        <v>173.48417689999999</v>
      </c>
      <c r="C112">
        <v>174.112598108198</v>
      </c>
      <c r="D112">
        <v>172.504020539555</v>
      </c>
      <c r="E112">
        <v>171.17905909999999</v>
      </c>
      <c r="F112">
        <v>173.79908759102301</v>
      </c>
      <c r="G112">
        <v>174.81011168445801</v>
      </c>
      <c r="H112">
        <v>172.782454834676</v>
      </c>
    </row>
    <row r="113" spans="1:8" x14ac:dyDescent="0.2">
      <c r="A113" t="s">
        <v>113</v>
      </c>
      <c r="B113">
        <v>174.179383</v>
      </c>
      <c r="C113">
        <v>174.052453498218</v>
      </c>
      <c r="D113">
        <v>172.90675642563301</v>
      </c>
      <c r="E113">
        <v>171.60754650000001</v>
      </c>
      <c r="F113">
        <v>173.43976878050799</v>
      </c>
      <c r="G113">
        <v>175.540750482005</v>
      </c>
      <c r="H113">
        <v>173.03800341718801</v>
      </c>
    </row>
    <row r="114" spans="1:8" x14ac:dyDescent="0.2">
      <c r="A114" t="s">
        <v>114</v>
      </c>
      <c r="B114">
        <v>174.6812204</v>
      </c>
      <c r="C114">
        <v>173.076248930649</v>
      </c>
      <c r="D114">
        <v>172.02038365233099</v>
      </c>
      <c r="E114">
        <v>175.0289052</v>
      </c>
      <c r="F114">
        <v>171.89682340965001</v>
      </c>
      <c r="G114">
        <v>174.772402677542</v>
      </c>
      <c r="H114">
        <v>174.61980474166299</v>
      </c>
    </row>
    <row r="115" spans="1:8" x14ac:dyDescent="0.2">
      <c r="A115" t="s">
        <v>115</v>
      </c>
      <c r="B115">
        <v>174.85009389999999</v>
      </c>
      <c r="C115">
        <v>173.26124920856699</v>
      </c>
      <c r="D115">
        <v>172.16453713978601</v>
      </c>
      <c r="E115">
        <v>174.56382629999999</v>
      </c>
      <c r="F115">
        <v>171.47388235191301</v>
      </c>
      <c r="G115">
        <v>173.82083997954899</v>
      </c>
      <c r="H115">
        <v>175.385988269514</v>
      </c>
    </row>
    <row r="116" spans="1:8" x14ac:dyDescent="0.2">
      <c r="A116" t="s">
        <v>116</v>
      </c>
      <c r="B116">
        <v>174.83268190000001</v>
      </c>
      <c r="C116">
        <v>174.42598559106099</v>
      </c>
      <c r="D116">
        <v>172.210852347572</v>
      </c>
      <c r="E116">
        <v>174.24693579999999</v>
      </c>
      <c r="F116">
        <v>171.73870849076599</v>
      </c>
      <c r="G116">
        <v>173.44422147511901</v>
      </c>
      <c r="H116">
        <v>175.647985947141</v>
      </c>
    </row>
    <row r="117" spans="1:8" x14ac:dyDescent="0.2">
      <c r="A117" t="s">
        <v>117</v>
      </c>
      <c r="B117">
        <v>174.79430049999999</v>
      </c>
      <c r="C117">
        <v>175.473401647543</v>
      </c>
      <c r="D117">
        <v>175.87244682498201</v>
      </c>
      <c r="E117">
        <v>173.20128080000001</v>
      </c>
      <c r="F117">
        <v>172.09932101372999</v>
      </c>
      <c r="G117">
        <v>174.58673458201</v>
      </c>
      <c r="H117">
        <v>175.69222305566899</v>
      </c>
    </row>
    <row r="118" spans="1:8" x14ac:dyDescent="0.2">
      <c r="A118" t="s">
        <v>118</v>
      </c>
      <c r="B118">
        <v>174.6517298</v>
      </c>
      <c r="C118">
        <v>174.68750177653399</v>
      </c>
      <c r="D118">
        <v>175.61034912607099</v>
      </c>
      <c r="E118">
        <v>173.25487680000001</v>
      </c>
      <c r="F118">
        <v>172.193723737939</v>
      </c>
      <c r="G118">
        <v>174.61509133673101</v>
      </c>
      <c r="H118">
        <v>176.634194901077</v>
      </c>
    </row>
    <row r="119" spans="1:8" x14ac:dyDescent="0.2">
      <c r="A119" t="s">
        <v>119</v>
      </c>
      <c r="B119">
        <v>175.56650310000001</v>
      </c>
      <c r="C119">
        <v>174.23209369160799</v>
      </c>
      <c r="D119">
        <v>175.514803743648</v>
      </c>
      <c r="E119">
        <v>173.21306559999999</v>
      </c>
      <c r="F119">
        <v>172.43640780222901</v>
      </c>
      <c r="G119">
        <v>174.85867777177799</v>
      </c>
      <c r="H119">
        <v>177.02143348656301</v>
      </c>
    </row>
    <row r="120" spans="1:8" x14ac:dyDescent="0.2">
      <c r="A120" t="s">
        <v>120</v>
      </c>
      <c r="B120">
        <v>176.14530250000001</v>
      </c>
      <c r="C120">
        <v>173.06103858814899</v>
      </c>
      <c r="D120">
        <v>174.777823998949</v>
      </c>
      <c r="E120">
        <v>172.50126979999999</v>
      </c>
      <c r="F120">
        <v>171.36548580513301</v>
      </c>
      <c r="G120">
        <v>173.51084903170701</v>
      </c>
      <c r="H120">
        <v>175.70679136004401</v>
      </c>
    </row>
    <row r="121" spans="1:8" x14ac:dyDescent="0.2">
      <c r="A121" t="s">
        <v>121</v>
      </c>
      <c r="B121">
        <v>176.79932729999999</v>
      </c>
      <c r="C121">
        <v>173.515844047191</v>
      </c>
      <c r="D121">
        <v>175.09307765049101</v>
      </c>
      <c r="E121">
        <v>174.11280579999999</v>
      </c>
      <c r="F121">
        <v>173.37843724058601</v>
      </c>
      <c r="G121">
        <v>173.76201876026599</v>
      </c>
      <c r="H121">
        <v>175.34665319942201</v>
      </c>
    </row>
    <row r="122" spans="1:8" x14ac:dyDescent="0.2">
      <c r="A122" t="s">
        <v>122</v>
      </c>
      <c r="B122">
        <v>176.74945439999999</v>
      </c>
      <c r="C122">
        <v>174.39351750035999</v>
      </c>
      <c r="D122">
        <v>176.08701460146099</v>
      </c>
      <c r="E122">
        <v>174.2770653</v>
      </c>
      <c r="F122">
        <v>175.661356563825</v>
      </c>
      <c r="G122">
        <v>174.83663773885601</v>
      </c>
      <c r="H122">
        <v>175.27895299508799</v>
      </c>
    </row>
    <row r="123" spans="1:8" x14ac:dyDescent="0.2">
      <c r="A123" t="s">
        <v>123</v>
      </c>
      <c r="B123">
        <v>177.6662067</v>
      </c>
      <c r="C123">
        <v>176.51534744499901</v>
      </c>
      <c r="D123">
        <v>177.589337355944</v>
      </c>
      <c r="E123">
        <v>178.77551460000001</v>
      </c>
      <c r="F123">
        <v>174.973247207447</v>
      </c>
      <c r="G123">
        <v>175.441323080708</v>
      </c>
      <c r="H123">
        <v>177.14427247649999</v>
      </c>
    </row>
    <row r="124" spans="1:8" x14ac:dyDescent="0.2">
      <c r="A124" t="s">
        <v>124</v>
      </c>
      <c r="B124">
        <v>178.23562920000001</v>
      </c>
      <c r="C124">
        <v>176.89060170302201</v>
      </c>
      <c r="D124">
        <v>177.01643087494</v>
      </c>
      <c r="E124">
        <v>179.65604189999999</v>
      </c>
      <c r="F124">
        <v>175.99194075021899</v>
      </c>
      <c r="G124">
        <v>175.52655916155999</v>
      </c>
      <c r="H124">
        <v>178.023786900289</v>
      </c>
    </row>
    <row r="125" spans="1:8" x14ac:dyDescent="0.2">
      <c r="A125" t="s">
        <v>125</v>
      </c>
      <c r="B125">
        <v>178.66134149999999</v>
      </c>
      <c r="C125">
        <v>177.281570171308</v>
      </c>
      <c r="D125">
        <v>177.02797720763601</v>
      </c>
      <c r="E125">
        <v>179.73638690000001</v>
      </c>
      <c r="F125">
        <v>176.288264373196</v>
      </c>
      <c r="G125">
        <v>175.90902866157501</v>
      </c>
      <c r="H125">
        <v>178.58019747557501</v>
      </c>
    </row>
    <row r="126" spans="1:8" x14ac:dyDescent="0.2">
      <c r="A126" t="s">
        <v>126</v>
      </c>
      <c r="B126">
        <v>178.82188429999999</v>
      </c>
      <c r="C126">
        <v>179.226463526825</v>
      </c>
      <c r="D126">
        <v>174.56491003267701</v>
      </c>
      <c r="E126">
        <v>177.14909850000001</v>
      </c>
      <c r="F126">
        <v>178.01675200410301</v>
      </c>
      <c r="G126">
        <v>174.20826361869899</v>
      </c>
      <c r="H126">
        <v>175.529503537739</v>
      </c>
    </row>
    <row r="127" spans="1:8" x14ac:dyDescent="0.2">
      <c r="A127" t="s">
        <v>127</v>
      </c>
      <c r="B127">
        <v>179.08266069999999</v>
      </c>
      <c r="C127">
        <v>178.317777182176</v>
      </c>
      <c r="D127">
        <v>175.57725982517201</v>
      </c>
      <c r="E127">
        <v>177.27349520000001</v>
      </c>
      <c r="F127">
        <v>178.625014493376</v>
      </c>
      <c r="G127">
        <v>174.92675855725699</v>
      </c>
      <c r="H127">
        <v>176.17505185988301</v>
      </c>
    </row>
    <row r="128" spans="1:8" x14ac:dyDescent="0.2">
      <c r="A128" t="s">
        <v>128</v>
      </c>
      <c r="B128">
        <v>179.26302469999999</v>
      </c>
      <c r="C128">
        <v>177.842031888386</v>
      </c>
      <c r="D128">
        <v>176.24962305866299</v>
      </c>
      <c r="E128">
        <v>176.87964959999999</v>
      </c>
      <c r="F128">
        <v>179.58497263206701</v>
      </c>
      <c r="G128">
        <v>176.58149645934799</v>
      </c>
      <c r="H128">
        <v>176.89552018861599</v>
      </c>
    </row>
    <row r="129" spans="1:8" x14ac:dyDescent="0.2">
      <c r="A129" t="s">
        <v>129</v>
      </c>
      <c r="B129">
        <v>179.66721290000001</v>
      </c>
      <c r="C129">
        <v>179.41766784364199</v>
      </c>
      <c r="D129">
        <v>180.39646842550701</v>
      </c>
      <c r="E129">
        <v>178.274821</v>
      </c>
      <c r="F129">
        <v>180.48124617421101</v>
      </c>
      <c r="G129">
        <v>177.73017713879401</v>
      </c>
      <c r="H129">
        <v>177.95729638105101</v>
      </c>
    </row>
    <row r="130" spans="1:8" x14ac:dyDescent="0.2">
      <c r="A130" t="s">
        <v>130</v>
      </c>
      <c r="B130">
        <v>180.33676600000001</v>
      </c>
      <c r="C130">
        <v>180.02465448248901</v>
      </c>
      <c r="D130">
        <v>180.355325374866</v>
      </c>
      <c r="E130">
        <v>178.26644830000001</v>
      </c>
      <c r="F130">
        <v>181.50586465309101</v>
      </c>
      <c r="G130">
        <v>178.87271270240001</v>
      </c>
      <c r="H130">
        <v>178.33647649210801</v>
      </c>
    </row>
    <row r="131" spans="1:8" x14ac:dyDescent="0.2">
      <c r="A131" t="s">
        <v>131</v>
      </c>
      <c r="B131">
        <v>180.49230789999999</v>
      </c>
      <c r="C131">
        <v>180.29281306388901</v>
      </c>
      <c r="D131">
        <v>180.575390319436</v>
      </c>
      <c r="E131">
        <v>180.19205880000001</v>
      </c>
      <c r="F131">
        <v>182.71351070342101</v>
      </c>
      <c r="G131">
        <v>179.95227457015201</v>
      </c>
      <c r="H131">
        <v>180.16941064084801</v>
      </c>
    </row>
    <row r="132" spans="1:8" x14ac:dyDescent="0.2">
      <c r="A132" t="s">
        <v>132</v>
      </c>
      <c r="B132">
        <v>180.5181485</v>
      </c>
      <c r="C132">
        <v>182.24351374320599</v>
      </c>
      <c r="D132">
        <v>181.77575381023499</v>
      </c>
      <c r="E132">
        <v>176.97177640000001</v>
      </c>
      <c r="F132">
        <v>183.894480867634</v>
      </c>
      <c r="G132">
        <v>180.71489439313299</v>
      </c>
      <c r="H132">
        <v>178.20889075115301</v>
      </c>
    </row>
    <row r="133" spans="1:8" x14ac:dyDescent="0.2">
      <c r="A133" t="s">
        <v>133</v>
      </c>
      <c r="B133">
        <v>180.64042240000001</v>
      </c>
      <c r="C133">
        <v>182.452564506431</v>
      </c>
      <c r="D133">
        <v>180.961248545205</v>
      </c>
      <c r="E133">
        <v>179.0890569</v>
      </c>
      <c r="F133">
        <v>183.79824042776201</v>
      </c>
      <c r="G133">
        <v>180.70335899323999</v>
      </c>
      <c r="H133">
        <v>178.845092483645</v>
      </c>
    </row>
    <row r="134" spans="1:8" x14ac:dyDescent="0.2">
      <c r="A134" t="s">
        <v>134</v>
      </c>
      <c r="B134">
        <v>181.36417710000001</v>
      </c>
      <c r="C134">
        <v>182.73181159107099</v>
      </c>
      <c r="D134">
        <v>180.472902643238</v>
      </c>
      <c r="E134">
        <v>178.2349878</v>
      </c>
      <c r="F134">
        <v>184.97452019463501</v>
      </c>
      <c r="G134">
        <v>180.99597091206201</v>
      </c>
      <c r="H134">
        <v>179.63050540800199</v>
      </c>
    </row>
    <row r="135" spans="1:8" x14ac:dyDescent="0.2">
      <c r="A135" t="s">
        <v>135</v>
      </c>
      <c r="B135">
        <v>182.10043010000001</v>
      </c>
      <c r="C135">
        <v>185.73351097007199</v>
      </c>
      <c r="D135">
        <v>183.163550689186</v>
      </c>
      <c r="E135">
        <v>183.36831380000001</v>
      </c>
      <c r="F135">
        <v>184.58470507534599</v>
      </c>
      <c r="G135">
        <v>182.46513251442599</v>
      </c>
      <c r="H135">
        <v>181.13700736238701</v>
      </c>
    </row>
    <row r="136" spans="1:8" x14ac:dyDescent="0.2">
      <c r="A136" t="s">
        <v>136</v>
      </c>
      <c r="B136">
        <v>182.23029070000001</v>
      </c>
      <c r="C136">
        <v>185.48480999967001</v>
      </c>
      <c r="D136">
        <v>183.83909088697601</v>
      </c>
      <c r="E136">
        <v>182.57964809999999</v>
      </c>
      <c r="F136">
        <v>184.27982391406101</v>
      </c>
      <c r="G136">
        <v>184.20322393875901</v>
      </c>
      <c r="H136">
        <v>181.466150420905</v>
      </c>
    </row>
    <row r="137" spans="1:8" x14ac:dyDescent="0.2">
      <c r="A137" t="s">
        <v>137</v>
      </c>
      <c r="B137">
        <v>182.79160870000001</v>
      </c>
      <c r="C137">
        <v>185.50304665611301</v>
      </c>
      <c r="D137">
        <v>184.30775305830699</v>
      </c>
      <c r="E137">
        <v>182.56516980000001</v>
      </c>
      <c r="F137">
        <v>183.49152664486201</v>
      </c>
      <c r="G137">
        <v>185.912196060459</v>
      </c>
      <c r="H137">
        <v>182.387740725501</v>
      </c>
    </row>
    <row r="138" spans="1:8" x14ac:dyDescent="0.2">
      <c r="A138" t="s">
        <v>138</v>
      </c>
      <c r="B138">
        <v>183.24279580000001</v>
      </c>
      <c r="C138">
        <v>186.54502274608899</v>
      </c>
      <c r="D138">
        <v>184.185134267969</v>
      </c>
      <c r="E138">
        <v>183.04445530000001</v>
      </c>
      <c r="F138">
        <v>182.806489848952</v>
      </c>
      <c r="G138">
        <v>186.33017930409801</v>
      </c>
      <c r="H138">
        <v>183.07420300284201</v>
      </c>
    </row>
    <row r="139" spans="1:8" x14ac:dyDescent="0.2">
      <c r="A139" t="s">
        <v>139</v>
      </c>
      <c r="B139">
        <v>183.61481610000001</v>
      </c>
      <c r="C139">
        <v>185.85677375095801</v>
      </c>
      <c r="D139">
        <v>184.61202988504499</v>
      </c>
      <c r="E139">
        <v>183.05250770000001</v>
      </c>
      <c r="F139">
        <v>181.988649439109</v>
      </c>
      <c r="G139">
        <v>185.48434842988399</v>
      </c>
      <c r="H139">
        <v>183.68231218814699</v>
      </c>
    </row>
    <row r="140" spans="1:8" x14ac:dyDescent="0.2">
      <c r="A140" t="s">
        <v>140</v>
      </c>
      <c r="B140">
        <v>183.54993300000001</v>
      </c>
      <c r="C140">
        <v>184.98356460605299</v>
      </c>
      <c r="D140">
        <v>184.75172624279699</v>
      </c>
      <c r="E140">
        <v>182.90780319999999</v>
      </c>
      <c r="F140">
        <v>181.19021328893101</v>
      </c>
      <c r="G140">
        <v>186.06123798048301</v>
      </c>
      <c r="H140">
        <v>184.192584793854</v>
      </c>
    </row>
    <row r="141" spans="1:8" x14ac:dyDescent="0.2">
      <c r="A141" t="s">
        <v>141</v>
      </c>
      <c r="B141">
        <v>183.78381139999999</v>
      </c>
      <c r="C141">
        <v>186.21818101600701</v>
      </c>
      <c r="D141">
        <v>188.44882133667301</v>
      </c>
      <c r="E141">
        <v>184.89087929999999</v>
      </c>
      <c r="F141">
        <v>181.94674903760699</v>
      </c>
      <c r="G141">
        <v>186.66925712435301</v>
      </c>
      <c r="H141">
        <v>185.35928466831601</v>
      </c>
    </row>
    <row r="142" spans="1:8" x14ac:dyDescent="0.2">
      <c r="A142" t="s">
        <v>142</v>
      </c>
      <c r="B142">
        <v>185.05077560000001</v>
      </c>
      <c r="C142">
        <v>187.708683250154</v>
      </c>
      <c r="D142">
        <v>188.13214900996499</v>
      </c>
      <c r="E142">
        <v>185.65530290000001</v>
      </c>
      <c r="F142">
        <v>184.085607061161</v>
      </c>
      <c r="G142">
        <v>187.47888399748501</v>
      </c>
      <c r="H142">
        <v>187.11884800834801</v>
      </c>
    </row>
    <row r="143" spans="1:8" x14ac:dyDescent="0.2">
      <c r="A143" t="s">
        <v>143</v>
      </c>
      <c r="B143">
        <v>185.8245957</v>
      </c>
      <c r="C143">
        <v>189.95550396836501</v>
      </c>
      <c r="D143">
        <v>188.14798802910499</v>
      </c>
      <c r="E143">
        <v>186.2326649</v>
      </c>
      <c r="F143">
        <v>186.789361096156</v>
      </c>
      <c r="G143">
        <v>188.52696958631</v>
      </c>
      <c r="H143">
        <v>189.00572759082701</v>
      </c>
    </row>
    <row r="144" spans="1:8" x14ac:dyDescent="0.2">
      <c r="A144" t="s">
        <v>144</v>
      </c>
      <c r="B144">
        <v>187.09427249999999</v>
      </c>
      <c r="C144">
        <v>189.26902934721701</v>
      </c>
      <c r="D144">
        <v>190.05239976483901</v>
      </c>
      <c r="E144">
        <v>185.5623137</v>
      </c>
      <c r="F144">
        <v>187.06807473829301</v>
      </c>
      <c r="G144">
        <v>188.97002447720899</v>
      </c>
      <c r="H144">
        <v>189.94270468585901</v>
      </c>
    </row>
    <row r="145" spans="1:14" x14ac:dyDescent="0.2">
      <c r="A145" t="s">
        <v>145</v>
      </c>
      <c r="B145">
        <v>187.31716399999999</v>
      </c>
      <c r="C145">
        <v>189.01223109792701</v>
      </c>
      <c r="D145">
        <v>189.382551321439</v>
      </c>
      <c r="E145">
        <v>188.75136169999999</v>
      </c>
      <c r="F145">
        <v>188.02604892355899</v>
      </c>
      <c r="G145">
        <v>188.48799129314801</v>
      </c>
      <c r="H145">
        <v>189.24173101053299</v>
      </c>
    </row>
    <row r="146" spans="1:14" x14ac:dyDescent="0.2">
      <c r="A146" t="s">
        <v>146</v>
      </c>
      <c r="B146">
        <v>188.76391910000001</v>
      </c>
      <c r="C146">
        <v>189.52586591223599</v>
      </c>
      <c r="D146">
        <v>188.41946560544201</v>
      </c>
      <c r="E146">
        <v>188.48960690000001</v>
      </c>
      <c r="F146">
        <v>189.607926454417</v>
      </c>
      <c r="G146">
        <v>187.85526298145899</v>
      </c>
      <c r="H146">
        <v>189.51431351704201</v>
      </c>
    </row>
    <row r="147" spans="1:14" x14ac:dyDescent="0.2">
      <c r="A147" t="s">
        <v>147</v>
      </c>
      <c r="B147">
        <v>189.52548490000001</v>
      </c>
      <c r="C147">
        <v>190.90838363984901</v>
      </c>
      <c r="D147">
        <v>190.07922321238701</v>
      </c>
      <c r="E147">
        <v>192.76794480000001</v>
      </c>
      <c r="F147">
        <v>189.73488275210201</v>
      </c>
      <c r="G147">
        <v>188.308782592749</v>
      </c>
      <c r="H147">
        <v>190.15904875742399</v>
      </c>
    </row>
    <row r="148" spans="1:14" x14ac:dyDescent="0.2">
      <c r="A148" t="s">
        <v>148</v>
      </c>
      <c r="B148">
        <v>189.9569166</v>
      </c>
      <c r="C148">
        <v>191.25533985319399</v>
      </c>
      <c r="D148">
        <v>191.34225689996401</v>
      </c>
      <c r="E148">
        <v>192.44125690000001</v>
      </c>
      <c r="F148">
        <v>191.10471052391199</v>
      </c>
      <c r="G148">
        <v>190.389328986945</v>
      </c>
      <c r="H148">
        <v>190.969107603537</v>
      </c>
    </row>
    <row r="149" spans="1:14" x14ac:dyDescent="0.2">
      <c r="A149" t="s">
        <v>149</v>
      </c>
      <c r="B149">
        <v>190.0527051</v>
      </c>
      <c r="C149">
        <v>191.09517051048601</v>
      </c>
      <c r="D149">
        <v>193.30990981106299</v>
      </c>
      <c r="E149">
        <v>192.26372570000001</v>
      </c>
      <c r="F149">
        <v>191.52961649379199</v>
      </c>
      <c r="G149">
        <v>192.96757377515601</v>
      </c>
      <c r="H149">
        <v>192.16034892637501</v>
      </c>
    </row>
    <row r="150" spans="1:14" x14ac:dyDescent="0.2">
      <c r="A150" t="s">
        <v>150</v>
      </c>
      <c r="B150">
        <v>190.8400814</v>
      </c>
      <c r="C150">
        <v>192.03855501897499</v>
      </c>
      <c r="D150">
        <v>190.79446411095299</v>
      </c>
      <c r="E150">
        <v>194.5227141</v>
      </c>
      <c r="F150">
        <v>192.465161698342</v>
      </c>
      <c r="G150">
        <v>191.94409695744</v>
      </c>
      <c r="H150">
        <v>192.98843697039999</v>
      </c>
    </row>
    <row r="151" spans="1:14" x14ac:dyDescent="0.2">
      <c r="A151" t="s">
        <v>151</v>
      </c>
      <c r="B151">
        <v>191.8827679</v>
      </c>
      <c r="C151">
        <v>191.275689412151</v>
      </c>
      <c r="D151">
        <v>192.83650966203399</v>
      </c>
      <c r="E151">
        <v>194.59866389999999</v>
      </c>
      <c r="F151">
        <v>192.81542719406801</v>
      </c>
      <c r="G151">
        <v>191.95872780883701</v>
      </c>
      <c r="H151">
        <v>192.74452305398901</v>
      </c>
    </row>
    <row r="152" spans="1:14" x14ac:dyDescent="0.2">
      <c r="A152" t="s">
        <v>152</v>
      </c>
      <c r="B152">
        <v>192.94983999999999</v>
      </c>
      <c r="C152">
        <v>190.54582016415</v>
      </c>
      <c r="D152">
        <v>193.30611406318201</v>
      </c>
      <c r="E152">
        <v>194.24290769999999</v>
      </c>
      <c r="F152">
        <v>193.31572184851899</v>
      </c>
      <c r="G152">
        <v>192.58274426747101</v>
      </c>
      <c r="H152">
        <v>192.094617541887</v>
      </c>
    </row>
    <row r="153" spans="1:14" x14ac:dyDescent="0.2">
      <c r="A153" t="s">
        <v>153</v>
      </c>
      <c r="B153">
        <v>194.41417730000001</v>
      </c>
      <c r="C153">
        <v>191.04340952946799</v>
      </c>
      <c r="D153">
        <v>194.064696371678</v>
      </c>
      <c r="E153">
        <v>196.0720111</v>
      </c>
      <c r="F153">
        <v>194.376595666085</v>
      </c>
      <c r="G153">
        <v>193.12434383836299</v>
      </c>
      <c r="H153">
        <v>192.47279651468099</v>
      </c>
    </row>
    <row r="154" spans="1:14" x14ac:dyDescent="0.2">
      <c r="A154" t="s">
        <v>154</v>
      </c>
      <c r="B154">
        <v>195.3243622</v>
      </c>
      <c r="C154">
        <v>191.54010125398401</v>
      </c>
      <c r="D154">
        <v>194.45620689902699</v>
      </c>
      <c r="E154">
        <v>196.1772168</v>
      </c>
      <c r="F154">
        <v>195.09450075313001</v>
      </c>
      <c r="G154">
        <v>194.412766947427</v>
      </c>
      <c r="H154">
        <v>193.44110044286001</v>
      </c>
    </row>
    <row r="155" spans="1:14" x14ac:dyDescent="0.2">
      <c r="A155" t="s">
        <v>155</v>
      </c>
      <c r="B155">
        <v>195.9443109</v>
      </c>
      <c r="C155">
        <v>191.706107999354</v>
      </c>
      <c r="D155">
        <v>194.29073083498801</v>
      </c>
      <c r="E155">
        <v>197.02337840000001</v>
      </c>
      <c r="F155">
        <v>196.197502596372</v>
      </c>
      <c r="G155">
        <v>195.34497609277</v>
      </c>
      <c r="H155">
        <v>194.882214483322</v>
      </c>
    </row>
    <row r="156" spans="1:14" x14ac:dyDescent="0.2">
      <c r="A156" t="s">
        <v>156</v>
      </c>
      <c r="B156">
        <v>196.6651196</v>
      </c>
      <c r="C156" s="1">
        <v>193.46640538456001</v>
      </c>
      <c r="D156" s="1">
        <v>196.00752865145401</v>
      </c>
      <c r="E156" s="1">
        <v>194.438174972653</v>
      </c>
      <c r="F156" s="1">
        <v>197.35050712103001</v>
      </c>
      <c r="G156" s="1">
        <v>196.5722097</v>
      </c>
      <c r="H156" s="1">
        <v>193.05787379971201</v>
      </c>
      <c r="I156">
        <f t="shared" ref="I156:I167" si="0">C156-$B156</f>
        <v>-3.1987142154399919</v>
      </c>
      <c r="J156">
        <f t="shared" ref="J156:J167" si="1">D156-$B156</f>
        <v>-0.65759094854598743</v>
      </c>
      <c r="K156">
        <f t="shared" ref="K156:K167" si="2">E156-$B156</f>
        <v>-2.2269446273469953</v>
      </c>
      <c r="L156">
        <f t="shared" ref="L156:L167" si="3">F156-$B156</f>
        <v>0.68538752103000888</v>
      </c>
      <c r="M156">
        <f t="shared" ref="M156:M167" si="4">G156-$B156</f>
        <v>-9.2909899999995105E-2</v>
      </c>
      <c r="N156">
        <f t="shared" ref="N156:N167" si="5">H156-$B156</f>
        <v>-3.6072458002879841</v>
      </c>
    </row>
    <row r="157" spans="1:14" x14ac:dyDescent="0.2">
      <c r="A157" t="s">
        <v>157</v>
      </c>
      <c r="B157">
        <v>197.78295420000001</v>
      </c>
      <c r="C157" s="1">
        <v>195.26901051977501</v>
      </c>
      <c r="D157" s="1">
        <v>195.26394431222801</v>
      </c>
      <c r="E157" s="1">
        <v>196.367318927985</v>
      </c>
      <c r="F157" s="1">
        <v>198.98450488270299</v>
      </c>
      <c r="G157" s="1">
        <v>196.94323270000001</v>
      </c>
      <c r="H157" s="1">
        <v>193.20347113802401</v>
      </c>
      <c r="I157">
        <f t="shared" si="0"/>
        <v>-2.5139436802249975</v>
      </c>
      <c r="J157">
        <f t="shared" si="1"/>
        <v>-2.5190098877720004</v>
      </c>
      <c r="K157">
        <f t="shared" si="2"/>
        <v>-1.4156352720150096</v>
      </c>
      <c r="L157">
        <f t="shared" si="3"/>
        <v>1.2015506827029867</v>
      </c>
      <c r="M157">
        <f t="shared" si="4"/>
        <v>-0.83972149999999601</v>
      </c>
      <c r="N157">
        <f t="shared" si="5"/>
        <v>-4.5794830619759921</v>
      </c>
    </row>
    <row r="158" spans="1:14" x14ac:dyDescent="0.2">
      <c r="A158" t="s">
        <v>158</v>
      </c>
      <c r="B158">
        <v>198.12073430000001</v>
      </c>
      <c r="C158" s="1">
        <v>195.32865987768599</v>
      </c>
      <c r="D158" s="1">
        <v>194.24444837593899</v>
      </c>
      <c r="E158" s="1">
        <v>196.28751426372099</v>
      </c>
      <c r="F158" s="1">
        <v>200.20655696377699</v>
      </c>
      <c r="G158" s="1">
        <v>197.0413168</v>
      </c>
      <c r="H158" s="1">
        <v>193.75893790650801</v>
      </c>
      <c r="I158">
        <f t="shared" si="0"/>
        <v>-2.7920744223140161</v>
      </c>
      <c r="J158">
        <f t="shared" si="1"/>
        <v>-3.8762859240610226</v>
      </c>
      <c r="K158">
        <f t="shared" si="2"/>
        <v>-1.8332200362790161</v>
      </c>
      <c r="L158">
        <f t="shared" si="3"/>
        <v>2.0858226637769803</v>
      </c>
      <c r="M158">
        <f t="shared" si="4"/>
        <v>-1.0794175000000052</v>
      </c>
      <c r="N158">
        <f t="shared" si="5"/>
        <v>-4.3617963934919999</v>
      </c>
    </row>
    <row r="159" spans="1:14" x14ac:dyDescent="0.2">
      <c r="A159" t="s">
        <v>159</v>
      </c>
      <c r="B159">
        <v>197.7238993</v>
      </c>
      <c r="C159" s="1">
        <v>196.368742357109</v>
      </c>
      <c r="D159" s="1">
        <v>195.44304914062201</v>
      </c>
      <c r="E159" s="1">
        <v>196.220694519646</v>
      </c>
      <c r="F159" s="1">
        <v>201.96843570899901</v>
      </c>
      <c r="G159" s="1">
        <v>197.712368</v>
      </c>
      <c r="H159" s="1">
        <v>194.516212219252</v>
      </c>
      <c r="I159">
        <f t="shared" si="0"/>
        <v>-1.355156942891</v>
      </c>
      <c r="J159">
        <f t="shared" si="1"/>
        <v>-2.2808501593779908</v>
      </c>
      <c r="K159">
        <f t="shared" si="2"/>
        <v>-1.5032047803539967</v>
      </c>
      <c r="L159">
        <f t="shared" si="3"/>
        <v>4.2445364089990107</v>
      </c>
      <c r="M159">
        <f t="shared" si="4"/>
        <v>-1.1531300000001465E-2</v>
      </c>
      <c r="N159">
        <f t="shared" si="5"/>
        <v>-3.207687080748002</v>
      </c>
    </row>
    <row r="160" spans="1:14" x14ac:dyDescent="0.2">
      <c r="A160" t="s">
        <v>160</v>
      </c>
      <c r="B160">
        <v>197.9223068</v>
      </c>
      <c r="C160" s="1">
        <v>196.70240523773899</v>
      </c>
      <c r="D160" s="1">
        <v>195.99223528292401</v>
      </c>
      <c r="E160" s="1">
        <v>196.89194441124499</v>
      </c>
      <c r="F160" s="1">
        <v>203.40129860430201</v>
      </c>
      <c r="G160" s="1">
        <v>198.87638319999999</v>
      </c>
      <c r="H160" s="1">
        <v>196.26809571237999</v>
      </c>
      <c r="I160">
        <f t="shared" si="0"/>
        <v>-1.2199015622610148</v>
      </c>
      <c r="J160">
        <f t="shared" si="1"/>
        <v>-1.9300715170759872</v>
      </c>
      <c r="K160">
        <f t="shared" si="2"/>
        <v>-1.0303623887550089</v>
      </c>
      <c r="L160">
        <f t="shared" si="3"/>
        <v>5.4789918043020123</v>
      </c>
      <c r="M160">
        <f t="shared" si="4"/>
        <v>0.95407639999999105</v>
      </c>
      <c r="N160">
        <f t="shared" si="5"/>
        <v>-1.6542110876200127</v>
      </c>
    </row>
    <row r="161" spans="1:14" x14ac:dyDescent="0.2">
      <c r="A161" t="s">
        <v>161</v>
      </c>
      <c r="B161">
        <v>198.0463484</v>
      </c>
      <c r="C161" s="1">
        <v>196.34317789244801</v>
      </c>
      <c r="D161" s="1">
        <v>196.07656045110099</v>
      </c>
      <c r="E161" s="1">
        <v>196.29180321217501</v>
      </c>
      <c r="F161" s="1">
        <v>204.91365339194101</v>
      </c>
      <c r="G161" s="1">
        <v>199.74746139999999</v>
      </c>
      <c r="H161" s="1">
        <v>197.30224543827501</v>
      </c>
      <c r="I161">
        <f t="shared" si="0"/>
        <v>-1.7031705075519881</v>
      </c>
      <c r="J161">
        <f t="shared" si="1"/>
        <v>-1.9697879488990111</v>
      </c>
      <c r="K161">
        <f t="shared" si="2"/>
        <v>-1.7545451878249878</v>
      </c>
      <c r="L161">
        <f t="shared" si="3"/>
        <v>6.8673049919410118</v>
      </c>
      <c r="M161">
        <f t="shared" si="4"/>
        <v>1.7011129999999923</v>
      </c>
      <c r="N161">
        <f t="shared" si="5"/>
        <v>-0.74410296172499102</v>
      </c>
    </row>
    <row r="162" spans="1:14" x14ac:dyDescent="0.2">
      <c r="A162" t="s">
        <v>162</v>
      </c>
      <c r="B162">
        <v>198.1136348</v>
      </c>
      <c r="C162" s="1">
        <v>196.623467224107</v>
      </c>
      <c r="D162" s="1">
        <v>196.85335093887099</v>
      </c>
      <c r="E162" s="1">
        <v>198.00479626211299</v>
      </c>
      <c r="F162" s="1">
        <v>206.81146935270601</v>
      </c>
      <c r="G162" s="1">
        <v>200.13186260000001</v>
      </c>
      <c r="H162" s="1">
        <v>198.764898323751</v>
      </c>
      <c r="I162">
        <f t="shared" si="0"/>
        <v>-1.4901675758929969</v>
      </c>
      <c r="J162">
        <f t="shared" si="1"/>
        <v>-1.260283861129011</v>
      </c>
      <c r="K162">
        <f t="shared" si="2"/>
        <v>-0.10883853788701003</v>
      </c>
      <c r="L162">
        <f t="shared" si="3"/>
        <v>8.6978345527060128</v>
      </c>
      <c r="M162">
        <f t="shared" si="4"/>
        <v>2.0182278000000053</v>
      </c>
      <c r="N162">
        <f t="shared" si="5"/>
        <v>0.65126352375099827</v>
      </c>
    </row>
    <row r="163" spans="1:14" x14ac:dyDescent="0.2">
      <c r="A163" t="s">
        <v>163</v>
      </c>
      <c r="B163">
        <v>198.4773404</v>
      </c>
      <c r="C163" s="1">
        <v>197.28143804067699</v>
      </c>
      <c r="D163" s="1">
        <v>199.75737407558299</v>
      </c>
      <c r="E163" s="1">
        <v>197.530694995424</v>
      </c>
      <c r="F163" s="1">
        <v>209.528059191502</v>
      </c>
      <c r="G163" s="1">
        <v>201.090138</v>
      </c>
      <c r="H163" s="1">
        <v>199.16801955020401</v>
      </c>
      <c r="I163">
        <f t="shared" si="0"/>
        <v>-1.1959023593230143</v>
      </c>
      <c r="J163">
        <f t="shared" si="1"/>
        <v>1.2800336755829846</v>
      </c>
      <c r="K163">
        <f t="shared" si="2"/>
        <v>-0.9466454045760031</v>
      </c>
      <c r="L163">
        <f t="shared" si="3"/>
        <v>11.050718791501993</v>
      </c>
      <c r="M163">
        <f t="shared" si="4"/>
        <v>2.6127975999999933</v>
      </c>
      <c r="N163">
        <f t="shared" si="5"/>
        <v>0.69067915020400505</v>
      </c>
    </row>
    <row r="164" spans="1:14" x14ac:dyDescent="0.2">
      <c r="A164" t="s">
        <v>164</v>
      </c>
      <c r="B164">
        <v>198.60596609999999</v>
      </c>
      <c r="C164" s="1">
        <v>198.10323474711799</v>
      </c>
      <c r="D164" s="1">
        <v>199.81005679759701</v>
      </c>
      <c r="E164" s="1">
        <v>196.55334408251201</v>
      </c>
      <c r="F164" s="1">
        <v>211.83448694054201</v>
      </c>
      <c r="G164" s="1">
        <v>201.52317189999999</v>
      </c>
      <c r="H164" s="1">
        <v>198.82358342773699</v>
      </c>
      <c r="I164">
        <f t="shared" si="0"/>
        <v>-0.50273135288199455</v>
      </c>
      <c r="J164">
        <f t="shared" si="1"/>
        <v>1.2040906975970245</v>
      </c>
      <c r="K164">
        <f t="shared" si="2"/>
        <v>-2.0526220174879768</v>
      </c>
      <c r="L164">
        <f t="shared" si="3"/>
        <v>13.228520840542018</v>
      </c>
      <c r="M164">
        <f t="shared" si="4"/>
        <v>2.917205800000005</v>
      </c>
      <c r="N164">
        <f t="shared" si="5"/>
        <v>0.2176173277370026</v>
      </c>
    </row>
    <row r="165" spans="1:14" x14ac:dyDescent="0.2">
      <c r="A165" t="s">
        <v>165</v>
      </c>
      <c r="B165">
        <v>200.0368575</v>
      </c>
      <c r="C165" s="1">
        <v>198.94145090986899</v>
      </c>
      <c r="D165" s="1">
        <v>201.56782497744601</v>
      </c>
      <c r="E165" s="1">
        <v>198.28859806304101</v>
      </c>
      <c r="F165" s="1">
        <v>213.26548934912901</v>
      </c>
      <c r="G165" s="1">
        <v>202.7931839</v>
      </c>
      <c r="H165" s="1">
        <v>199.649820769939</v>
      </c>
      <c r="I165">
        <f t="shared" si="0"/>
        <v>-1.0954065901310059</v>
      </c>
      <c r="J165">
        <f t="shared" si="1"/>
        <v>1.530967477446012</v>
      </c>
      <c r="K165">
        <f t="shared" si="2"/>
        <v>-1.748259436958989</v>
      </c>
      <c r="L165">
        <f t="shared" si="3"/>
        <v>13.228631849129016</v>
      </c>
      <c r="M165">
        <f t="shared" si="4"/>
        <v>2.7563264000000061</v>
      </c>
      <c r="N165">
        <f t="shared" si="5"/>
        <v>-0.38703673006099848</v>
      </c>
    </row>
    <row r="166" spans="1:14" x14ac:dyDescent="0.2">
      <c r="A166" t="s">
        <v>166</v>
      </c>
      <c r="B166">
        <v>200.79292419999999</v>
      </c>
      <c r="C166" s="1">
        <v>199.16848895121501</v>
      </c>
      <c r="D166" s="1">
        <v>201.631268415655</v>
      </c>
      <c r="E166" s="1">
        <v>198.620193498775</v>
      </c>
      <c r="F166" s="1">
        <v>213.98231319494599</v>
      </c>
      <c r="G166" s="1">
        <v>204.12904929999999</v>
      </c>
      <c r="H166" s="1">
        <v>200.961720692591</v>
      </c>
      <c r="I166">
        <f t="shared" si="0"/>
        <v>-1.6244352487849767</v>
      </c>
      <c r="J166">
        <f t="shared" si="1"/>
        <v>0.83834421565501316</v>
      </c>
      <c r="K166">
        <f t="shared" si="2"/>
        <v>-2.1727307012249923</v>
      </c>
      <c r="L166">
        <f t="shared" si="3"/>
        <v>13.189388994946</v>
      </c>
      <c r="M166">
        <f t="shared" si="4"/>
        <v>3.3361251000000038</v>
      </c>
      <c r="N166">
        <f t="shared" si="5"/>
        <v>0.1687964925910137</v>
      </c>
    </row>
    <row r="167" spans="1:14" x14ac:dyDescent="0.2">
      <c r="A167" t="s">
        <v>167</v>
      </c>
      <c r="B167">
        <v>201.4103015</v>
      </c>
      <c r="C167" s="1">
        <v>198.250529339281</v>
      </c>
      <c r="D167" s="1">
        <v>201.17463560169799</v>
      </c>
      <c r="E167" s="1">
        <v>198.24762774596701</v>
      </c>
      <c r="F167" s="1">
        <v>213.23019429890101</v>
      </c>
      <c r="G167" s="1">
        <v>205.20226539999999</v>
      </c>
      <c r="H167" s="1">
        <v>201.53441363128701</v>
      </c>
      <c r="I167">
        <f t="shared" si="0"/>
        <v>-3.159772160719001</v>
      </c>
      <c r="J167">
        <f t="shared" si="1"/>
        <v>-0.23566589830201679</v>
      </c>
      <c r="K167">
        <f t="shared" si="2"/>
        <v>-3.1626737540329941</v>
      </c>
      <c r="L167">
        <f t="shared" si="3"/>
        <v>11.819892798901009</v>
      </c>
      <c r="M167">
        <f t="shared" si="4"/>
        <v>3.7919638999999847</v>
      </c>
      <c r="N167">
        <f t="shared" si="5"/>
        <v>0.12411213128700638</v>
      </c>
    </row>
    <row r="168" spans="1:14" x14ac:dyDescent="0.2">
      <c r="A168" t="s">
        <v>168</v>
      </c>
      <c r="B168">
        <v>201.58085869999999</v>
      </c>
    </row>
    <row r="169" spans="1:14" x14ac:dyDescent="0.2">
      <c r="A169" t="s">
        <v>169</v>
      </c>
      <c r="B169">
        <v>201.55653100000001</v>
      </c>
      <c r="I169" s="2" cm="1">
        <f t="array" ref="I169">AVERAGE(ABS(I156:I167))</f>
        <v>1.8209480515346665</v>
      </c>
      <c r="J169" s="2" cm="1">
        <f t="array" ref="J169">AVERAGE(ABS(J156:J167))</f>
        <v>1.6319151842870052</v>
      </c>
      <c r="K169" s="2" cm="1">
        <f t="array" ref="K169">AVERAGE(ABS(K156:K167))</f>
        <v>1.6629735120619149</v>
      </c>
      <c r="L169" s="2" cm="1">
        <f t="array" ref="L169">AVERAGE(ABS(L156:L167))</f>
        <v>7.6482151583731719</v>
      </c>
      <c r="M169" s="2" cm="1">
        <f t="array" ref="M169">AVERAGE(ABS(M156:M167))</f>
        <v>1.842618016666665</v>
      </c>
      <c r="N169" s="2" cm="1">
        <f t="array" ref="N169">AVERAGE(ABS(N156:N167))</f>
        <v>1.6995026451233339</v>
      </c>
    </row>
    <row r="170" spans="1:14" x14ac:dyDescent="0.2">
      <c r="A170" t="s">
        <v>170</v>
      </c>
      <c r="B170">
        <v>201.16561469999999</v>
      </c>
    </row>
    <row r="171" spans="1:14" x14ac:dyDescent="0.2">
      <c r="A171" t="s">
        <v>171</v>
      </c>
      <c r="B171">
        <v>201.11975989999999</v>
      </c>
      <c r="I171">
        <f t="shared" ref="I171:I182" si="6">I156/$B156</f>
        <v>-1.6264776498984175E-2</v>
      </c>
      <c r="J171">
        <f t="shared" ref="J171:N171" si="7">J156/$B156</f>
        <v>-3.3437090923061044E-3</v>
      </c>
      <c r="K171">
        <f t="shared" si="7"/>
        <v>-1.1323536333623419E-2</v>
      </c>
      <c r="L171">
        <f t="shared" si="7"/>
        <v>3.4850487083018505E-3</v>
      </c>
      <c r="M171">
        <f t="shared" si="7"/>
        <v>-4.7242693665743008E-4</v>
      </c>
      <c r="N171">
        <f t="shared" si="7"/>
        <v>-1.8342072084896462E-2</v>
      </c>
    </row>
    <row r="172" spans="1:14" x14ac:dyDescent="0.2">
      <c r="A172" t="s">
        <v>172</v>
      </c>
      <c r="B172">
        <v>201.22637800000001</v>
      </c>
      <c r="I172">
        <f t="shared" si="6"/>
        <v>-1.27106185181301E-2</v>
      </c>
      <c r="J172">
        <f t="shared" ref="J172:N172" si="8">J157/$B157</f>
        <v>-1.2736233503847625E-2</v>
      </c>
      <c r="K172">
        <f t="shared" si="8"/>
        <v>-7.1575190983521548E-3</v>
      </c>
      <c r="L172">
        <f t="shared" si="8"/>
        <v>6.0750972578150859E-3</v>
      </c>
      <c r="M172">
        <f t="shared" si="8"/>
        <v>-4.2456717435359051E-3</v>
      </c>
      <c r="N172">
        <f t="shared" si="8"/>
        <v>-2.3154083629194733E-2</v>
      </c>
    </row>
    <row r="173" spans="1:14" x14ac:dyDescent="0.2">
      <c r="A173" t="s">
        <v>173</v>
      </c>
      <c r="B173">
        <v>200.791822</v>
      </c>
      <c r="I173">
        <f t="shared" si="6"/>
        <v>-1.4092792620514813E-2</v>
      </c>
      <c r="J173">
        <f t="shared" ref="J173:N173" si="9">J158/$B158</f>
        <v>-1.9565271336979002E-2</v>
      </c>
      <c r="K173">
        <f t="shared" si="9"/>
        <v>-9.2530448302452911E-3</v>
      </c>
      <c r="L173">
        <f t="shared" si="9"/>
        <v>1.0528038224502887E-2</v>
      </c>
      <c r="M173">
        <f t="shared" si="9"/>
        <v>-5.4482813412427633E-3</v>
      </c>
      <c r="N173">
        <f t="shared" si="9"/>
        <v>-2.2015850127464421E-2</v>
      </c>
    </row>
    <row r="174" spans="1:14" x14ac:dyDescent="0.2">
      <c r="A174" t="s">
        <v>174</v>
      </c>
      <c r="B174">
        <v>200.50769389999999</v>
      </c>
      <c r="I174">
        <f t="shared" si="6"/>
        <v>-6.8537842298712947E-3</v>
      </c>
      <c r="J174">
        <f t="shared" ref="J174:N174" si="10">J159/$B159</f>
        <v>-1.1535530947209025E-2</v>
      </c>
      <c r="K174">
        <f t="shared" si="10"/>
        <v>-7.6025446882029843E-3</v>
      </c>
      <c r="L174">
        <f t="shared" si="10"/>
        <v>2.1466987167590271E-2</v>
      </c>
      <c r="M174">
        <f t="shared" si="10"/>
        <v>-5.8320213392643051E-5</v>
      </c>
      <c r="N174">
        <f t="shared" si="10"/>
        <v>-1.6223062017814465E-2</v>
      </c>
    </row>
    <row r="175" spans="1:14" x14ac:dyDescent="0.2">
      <c r="A175" t="s">
        <v>175</v>
      </c>
      <c r="B175">
        <v>200.6059855</v>
      </c>
      <c r="I175">
        <f t="shared" si="6"/>
        <v>-6.1635375111796882E-3</v>
      </c>
      <c r="J175">
        <f t="shared" ref="J175:N175" si="11">J160/$B160</f>
        <v>-9.751662398651809E-3</v>
      </c>
      <c r="K175">
        <f t="shared" si="11"/>
        <v>-5.2058931881598745E-3</v>
      </c>
      <c r="L175">
        <f t="shared" si="11"/>
        <v>2.7682538127642781E-2</v>
      </c>
      <c r="M175">
        <f t="shared" si="11"/>
        <v>4.8204591762568876E-3</v>
      </c>
      <c r="N175">
        <f t="shared" si="11"/>
        <v>-8.3578810007079642E-3</v>
      </c>
    </row>
    <row r="176" spans="1:14" x14ac:dyDescent="0.2">
      <c r="A176" t="s">
        <v>176</v>
      </c>
      <c r="B176">
        <v>200.291101</v>
      </c>
      <c r="I176">
        <f t="shared" si="6"/>
        <v>-8.5998581711390354E-3</v>
      </c>
      <c r="J176">
        <f t="shared" ref="J176:N176" si="12">J161/$B161</f>
        <v>-9.9460957741092648E-3</v>
      </c>
      <c r="K176">
        <f t="shared" si="12"/>
        <v>-8.8592655305175412E-3</v>
      </c>
      <c r="L176">
        <f t="shared" si="12"/>
        <v>3.4675241666515935E-2</v>
      </c>
      <c r="M176">
        <f t="shared" si="12"/>
        <v>8.5894691507475036E-3</v>
      </c>
      <c r="N176">
        <f t="shared" si="12"/>
        <v>-3.7572162664777061E-3</v>
      </c>
    </row>
    <row r="177" spans="1:14" x14ac:dyDescent="0.2">
      <c r="A177" t="s">
        <v>177</v>
      </c>
      <c r="B177">
        <v>201.91276120000001</v>
      </c>
      <c r="I177">
        <f t="shared" si="6"/>
        <v>-7.5217820186750566E-3</v>
      </c>
      <c r="J177">
        <f t="shared" ref="J177:N177" si="13">J162/$B162</f>
        <v>-6.361419103744651E-3</v>
      </c>
      <c r="K177">
        <f t="shared" si="13"/>
        <v>-5.4937429216764862E-4</v>
      </c>
      <c r="L177">
        <f t="shared" si="13"/>
        <v>4.3903260679087862E-2</v>
      </c>
      <c r="M177">
        <f t="shared" si="13"/>
        <v>1.0187223115851921E-2</v>
      </c>
      <c r="N177">
        <f t="shared" si="13"/>
        <v>3.2873230780327812E-3</v>
      </c>
    </row>
    <row r="178" spans="1:14" x14ac:dyDescent="0.2">
      <c r="A178" t="s">
        <v>178</v>
      </c>
      <c r="B178">
        <v>202.46735699999999</v>
      </c>
      <c r="I178">
        <f t="shared" si="6"/>
        <v>-6.0253848470201198E-3</v>
      </c>
      <c r="J178">
        <f t="shared" ref="J178:N178" si="14">J163/$B163</f>
        <v>6.4492685815079808E-3</v>
      </c>
      <c r="K178">
        <f t="shared" si="14"/>
        <v>-4.7695389441846986E-3</v>
      </c>
      <c r="L178">
        <f t="shared" si="14"/>
        <v>5.5677483229224049E-2</v>
      </c>
      <c r="M178">
        <f t="shared" si="14"/>
        <v>1.3164211061747949E-2</v>
      </c>
      <c r="N178">
        <f t="shared" si="14"/>
        <v>3.4798891843877463E-3</v>
      </c>
    </row>
    <row r="179" spans="1:14" x14ac:dyDescent="0.2">
      <c r="A179" t="s">
        <v>179</v>
      </c>
      <c r="B179">
        <v>203.41028</v>
      </c>
      <c r="I179">
        <f t="shared" si="6"/>
        <v>-2.5313003569533482E-3</v>
      </c>
      <c r="J179">
        <f t="shared" ref="J179:N179" si="15">J164/$B164</f>
        <v>6.0627116155753018E-3</v>
      </c>
      <c r="K179">
        <f t="shared" si="15"/>
        <v>-1.0335147819549702E-2</v>
      </c>
      <c r="L179">
        <f t="shared" si="15"/>
        <v>6.6606865344021604E-2</v>
      </c>
      <c r="M179">
        <f t="shared" si="15"/>
        <v>1.4688409705331633E-2</v>
      </c>
      <c r="N179">
        <f t="shared" si="15"/>
        <v>1.0957240208354577E-3</v>
      </c>
    </row>
    <row r="180" spans="1:14" x14ac:dyDescent="0.2">
      <c r="A180" t="s">
        <v>180</v>
      </c>
      <c r="B180">
        <v>203.3673311</v>
      </c>
      <c r="I180">
        <f t="shared" si="6"/>
        <v>-5.4760237879212135E-3</v>
      </c>
      <c r="J180">
        <f t="shared" ref="J180:N180" si="16">J165/$B165</f>
        <v>7.6534269563098495E-3</v>
      </c>
      <c r="K180">
        <f t="shared" si="16"/>
        <v>-8.7396865698062126E-3</v>
      </c>
      <c r="L180">
        <f t="shared" si="16"/>
        <v>6.6130972134117921E-2</v>
      </c>
      <c r="M180">
        <f t="shared" si="16"/>
        <v>1.3779092685456759E-2</v>
      </c>
      <c r="N180">
        <f t="shared" si="16"/>
        <v>-1.9348270858584073E-3</v>
      </c>
    </row>
    <row r="181" spans="1:14" x14ac:dyDescent="0.2">
      <c r="A181" t="s">
        <v>181</v>
      </c>
      <c r="B181">
        <v>204.3653061</v>
      </c>
      <c r="I181">
        <f t="shared" si="6"/>
        <v>-8.090102055423808E-3</v>
      </c>
      <c r="J181">
        <f t="shared" ref="J181:N181" si="17">J166/$B166</f>
        <v>4.1751681190716639E-3</v>
      </c>
      <c r="K181">
        <f t="shared" si="17"/>
        <v>-1.0820753320275578E-2</v>
      </c>
      <c r="L181">
        <f t="shared" si="17"/>
        <v>6.5686522806992428E-2</v>
      </c>
      <c r="M181">
        <f t="shared" si="17"/>
        <v>1.6614754296207436E-2</v>
      </c>
      <c r="N181">
        <f t="shared" si="17"/>
        <v>8.4064960587397887E-4</v>
      </c>
    </row>
    <row r="182" spans="1:14" x14ac:dyDescent="0.2">
      <c r="A182" t="s">
        <v>182</v>
      </c>
      <c r="B182">
        <v>204.6949481</v>
      </c>
      <c r="I182">
        <f t="shared" si="6"/>
        <v>-1.5688235096152719E-2</v>
      </c>
      <c r="J182">
        <f t="shared" ref="J182:N182" si="18">J167/$B167</f>
        <v>-1.1700786729720316E-3</v>
      </c>
      <c r="K182">
        <f t="shared" si="18"/>
        <v>-1.5702641476026954E-2</v>
      </c>
      <c r="L182">
        <f t="shared" si="18"/>
        <v>5.8685641751551665E-2</v>
      </c>
      <c r="M182">
        <f t="shared" si="18"/>
        <v>1.8827060342789789E-2</v>
      </c>
      <c r="N182">
        <f t="shared" si="18"/>
        <v>6.1621540885785516E-4</v>
      </c>
    </row>
    <row r="183" spans="1:14" x14ac:dyDescent="0.2">
      <c r="A183" t="s">
        <v>183</v>
      </c>
      <c r="B183">
        <v>205.02033739999999</v>
      </c>
    </row>
    <row r="184" spans="1:14" x14ac:dyDescent="0.2">
      <c r="A184" t="s">
        <v>184</v>
      </c>
      <c r="B184">
        <v>204.72926759999999</v>
      </c>
      <c r="I184" s="2" cm="1">
        <f t="array" ref="I184">AVERAGE(ABS(I171:I182))</f>
        <v>9.1681829759971117E-3</v>
      </c>
      <c r="J184" s="2" cm="1">
        <f t="array" ref="J184">AVERAGE(ABS(J171:J182))</f>
        <v>8.2292146751903588E-3</v>
      </c>
      <c r="K184" s="2" cm="1">
        <f t="array" ref="K184">AVERAGE(ABS(K171:K182))</f>
        <v>8.3599121742593385E-3</v>
      </c>
      <c r="L184" s="2" cm="1">
        <f t="array" ref="L184">AVERAGE(ABS(L171:L182))</f>
        <v>3.838364142478036E-2</v>
      </c>
      <c r="M184" s="2" cm="1">
        <f t="array" ref="M184">AVERAGE(ABS(M171:M182))</f>
        <v>9.241281647434884E-3</v>
      </c>
      <c r="N184" s="2" cm="1">
        <f t="array" ref="N184">AVERAGE(ABS(N171:N182))</f>
        <v>8.5920661258668315E-3</v>
      </c>
    </row>
    <row r="185" spans="1:14" x14ac:dyDescent="0.2">
      <c r="A185" t="s">
        <v>185</v>
      </c>
      <c r="B185">
        <v>204.48323880000001</v>
      </c>
      <c r="I185" s="1">
        <f t="shared" ref="I185" si="19">1-I184</f>
        <v>0.99083181702400291</v>
      </c>
      <c r="J185" s="1">
        <f t="shared" ref="J185:N185" si="20">1-J184</f>
        <v>0.99177078532480967</v>
      </c>
      <c r="K185" s="1">
        <f t="shared" si="20"/>
        <v>0.99164008782574065</v>
      </c>
      <c r="L185" s="1">
        <f t="shared" si="20"/>
        <v>0.96161635857521965</v>
      </c>
      <c r="M185" s="1">
        <f t="shared" si="20"/>
        <v>0.99075871835256513</v>
      </c>
      <c r="N185" s="1">
        <f t="shared" si="20"/>
        <v>0.99140793387413317</v>
      </c>
    </row>
    <row r="186" spans="1:14" x14ac:dyDescent="0.2">
      <c r="A186" t="s">
        <v>186</v>
      </c>
      <c r="B186">
        <v>205.03178980000001</v>
      </c>
    </row>
    <row r="187" spans="1:14" x14ac:dyDescent="0.2">
      <c r="A187" t="s">
        <v>187</v>
      </c>
      <c r="B187">
        <v>207.15752950000001</v>
      </c>
    </row>
    <row r="188" spans="1:14" x14ac:dyDescent="0.2">
      <c r="A188" t="s">
        <v>188</v>
      </c>
      <c r="B188">
        <v>208.83208880000001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B4F-9A1F-48E2-95F4-C3EE795F865C}">
  <dimension ref="A1:G6"/>
  <sheetViews>
    <sheetView tabSelected="1" workbookViewId="0">
      <selection activeCell="B5" sqref="B5:G6"/>
    </sheetView>
  </sheetViews>
  <sheetFormatPr defaultRowHeight="14.25" x14ac:dyDescent="0.2"/>
  <cols>
    <col min="1" max="1" width="16.25" customWidth="1"/>
    <col min="2" max="2" width="23.75" customWidth="1"/>
    <col min="3" max="3" width="23.25" customWidth="1"/>
    <col min="4" max="5" width="31.125" customWidth="1"/>
    <col min="6" max="6" width="26.25" customWidth="1"/>
    <col min="7" max="7" width="26" customWidth="1"/>
  </cols>
  <sheetData>
    <row r="1" spans="1:7" x14ac:dyDescent="0.2">
      <c r="A1" s="7" t="s">
        <v>197</v>
      </c>
      <c r="B1" s="7"/>
      <c r="C1" s="7"/>
      <c r="D1" s="7"/>
      <c r="E1" s="7"/>
      <c r="F1" s="7"/>
      <c r="G1" s="7"/>
    </row>
    <row r="2" spans="1:7" x14ac:dyDescent="0.2">
      <c r="A2" s="3"/>
      <c r="B2" t="s">
        <v>193</v>
      </c>
      <c r="C2" t="s">
        <v>194</v>
      </c>
      <c r="D2" t="s">
        <v>195</v>
      </c>
      <c r="E2" t="s">
        <v>196</v>
      </c>
      <c r="F2" t="s">
        <v>198</v>
      </c>
      <c r="G2" t="s">
        <v>199</v>
      </c>
    </row>
    <row r="3" spans="1:7" x14ac:dyDescent="0.2">
      <c r="A3" s="3" t="s">
        <v>189</v>
      </c>
      <c r="B3" s="5">
        <v>2.15</v>
      </c>
      <c r="C3" s="6">
        <v>1.96</v>
      </c>
      <c r="D3" s="6">
        <v>1.92</v>
      </c>
      <c r="E3" s="6">
        <v>1.51</v>
      </c>
      <c r="F3" s="6">
        <v>1.65</v>
      </c>
      <c r="G3" s="6">
        <v>1.28</v>
      </c>
    </row>
    <row r="4" spans="1:7" x14ac:dyDescent="0.2">
      <c r="A4" s="3" t="s">
        <v>190</v>
      </c>
      <c r="B4" s="4">
        <v>0.98860000000000003</v>
      </c>
      <c r="C4" s="4">
        <v>0.98929999999999996</v>
      </c>
      <c r="D4" s="4">
        <v>0.98939999999999995</v>
      </c>
      <c r="E4" s="4">
        <v>0.99180000000000001</v>
      </c>
      <c r="F4" s="4">
        <v>0.99099999999999999</v>
      </c>
      <c r="G4" s="4">
        <v>0.99280000000000002</v>
      </c>
    </row>
    <row r="5" spans="1:7" x14ac:dyDescent="0.2">
      <c r="A5" s="3" t="s">
        <v>191</v>
      </c>
      <c r="B5" s="3">
        <f>'Dallas data '!I169</f>
        <v>1.8209480515346665</v>
      </c>
      <c r="C5" s="5">
        <f>'Dallas data '!J169</f>
        <v>1.6319151842870052</v>
      </c>
      <c r="D5" s="5">
        <f>'Dallas data '!K169</f>
        <v>1.6629735120619149</v>
      </c>
      <c r="E5" s="5">
        <f>'Dallas data '!L169</f>
        <v>7.6482151583731719</v>
      </c>
      <c r="F5" s="5">
        <f>'Dallas data '!M169</f>
        <v>1.842618016666665</v>
      </c>
      <c r="G5" s="5">
        <f>'Dallas data '!N169</f>
        <v>1.6995026451233339</v>
      </c>
    </row>
    <row r="6" spans="1:7" x14ac:dyDescent="0.2">
      <c r="A6" s="3" t="s">
        <v>192</v>
      </c>
      <c r="B6" s="4">
        <f>'Dallas data '!I185</f>
        <v>0.99083181702400291</v>
      </c>
      <c r="C6" s="4">
        <f>'Dallas data '!J185</f>
        <v>0.99177078532480967</v>
      </c>
      <c r="D6" s="4">
        <f>'Dallas data '!K185</f>
        <v>0.99164008782574065</v>
      </c>
      <c r="E6" s="4">
        <f>'Dallas data '!L185</f>
        <v>0.96161635857521965</v>
      </c>
      <c r="F6" s="4">
        <f>'Dallas data '!M185</f>
        <v>0.99075871835256513</v>
      </c>
      <c r="G6" s="4">
        <f>'Dallas data '!N185</f>
        <v>0.99140793387413317</v>
      </c>
    </row>
  </sheetData>
  <mergeCells count="1">
    <mergeCell ref="A1:G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Dallas data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zhaolong zhang</cp:lastModifiedBy>
  <dcterms:created xsi:type="dcterms:W3CDTF">2021-01-22T21:33:52Z</dcterms:created>
  <dcterms:modified xsi:type="dcterms:W3CDTF">2021-01-31T19:11:05Z</dcterms:modified>
</cp:coreProperties>
</file>