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l\Desktop\linear regression\DATA!\backfiled data\sf\"/>
    </mc:Choice>
  </mc:AlternateContent>
  <xr:revisionPtr revIDLastSave="0" documentId="13_ncr:1_{266B78D5-9D37-40BA-A9D6-CC72D38FB17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llas data 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7" i="1" l="1"/>
  <c r="N182" i="1" s="1"/>
  <c r="M167" i="1"/>
  <c r="M182" i="1" s="1"/>
  <c r="L167" i="1"/>
  <c r="L182" i="1" s="1"/>
  <c r="K167" i="1"/>
  <c r="K182" i="1" s="1"/>
  <c r="J167" i="1"/>
  <c r="J182" i="1" s="1"/>
  <c r="I167" i="1"/>
  <c r="I182" i="1" s="1"/>
  <c r="N166" i="1"/>
  <c r="N181" i="1" s="1"/>
  <c r="M166" i="1"/>
  <c r="M181" i="1" s="1"/>
  <c r="L166" i="1"/>
  <c r="L181" i="1" s="1"/>
  <c r="K166" i="1"/>
  <c r="K181" i="1" s="1"/>
  <c r="J166" i="1"/>
  <c r="J181" i="1" s="1"/>
  <c r="I166" i="1"/>
  <c r="I181" i="1" s="1"/>
  <c r="N165" i="1"/>
  <c r="N180" i="1" s="1"/>
  <c r="M165" i="1"/>
  <c r="M180" i="1" s="1"/>
  <c r="L165" i="1"/>
  <c r="L180" i="1" s="1"/>
  <c r="K165" i="1"/>
  <c r="K180" i="1" s="1"/>
  <c r="J165" i="1"/>
  <c r="J180" i="1" s="1"/>
  <c r="I165" i="1"/>
  <c r="I180" i="1" s="1"/>
  <c r="N164" i="1"/>
  <c r="N179" i="1" s="1"/>
  <c r="M164" i="1"/>
  <c r="M179" i="1" s="1"/>
  <c r="L164" i="1"/>
  <c r="L179" i="1" s="1"/>
  <c r="K164" i="1"/>
  <c r="K179" i="1" s="1"/>
  <c r="J164" i="1"/>
  <c r="J179" i="1" s="1"/>
  <c r="I164" i="1"/>
  <c r="I179" i="1" s="1"/>
  <c r="N163" i="1"/>
  <c r="N178" i="1" s="1"/>
  <c r="M163" i="1"/>
  <c r="M178" i="1" s="1"/>
  <c r="L163" i="1"/>
  <c r="L178" i="1" s="1"/>
  <c r="K163" i="1"/>
  <c r="K178" i="1" s="1"/>
  <c r="J163" i="1"/>
  <c r="J178" i="1" s="1"/>
  <c r="I163" i="1"/>
  <c r="I178" i="1" s="1"/>
  <c r="N162" i="1"/>
  <c r="N177" i="1" s="1"/>
  <c r="M162" i="1"/>
  <c r="M177" i="1" s="1"/>
  <c r="L162" i="1"/>
  <c r="L177" i="1" s="1"/>
  <c r="K162" i="1"/>
  <c r="K177" i="1" s="1"/>
  <c r="J162" i="1"/>
  <c r="J177" i="1" s="1"/>
  <c r="I162" i="1"/>
  <c r="I177" i="1" s="1"/>
  <c r="N161" i="1"/>
  <c r="N176" i="1" s="1"/>
  <c r="M161" i="1"/>
  <c r="M176" i="1" s="1"/>
  <c r="L161" i="1"/>
  <c r="L176" i="1" s="1"/>
  <c r="K161" i="1"/>
  <c r="K176" i="1" s="1"/>
  <c r="J161" i="1"/>
  <c r="J176" i="1" s="1"/>
  <c r="I161" i="1"/>
  <c r="I176" i="1" s="1"/>
  <c r="N160" i="1"/>
  <c r="N175" i="1" s="1"/>
  <c r="M160" i="1"/>
  <c r="M175" i="1" s="1"/>
  <c r="L160" i="1"/>
  <c r="L175" i="1" s="1"/>
  <c r="K160" i="1"/>
  <c r="K175" i="1" s="1"/>
  <c r="J160" i="1"/>
  <c r="J175" i="1" s="1"/>
  <c r="I160" i="1"/>
  <c r="I175" i="1" s="1"/>
  <c r="N159" i="1"/>
  <c r="N174" i="1" s="1"/>
  <c r="M159" i="1"/>
  <c r="M174" i="1" s="1"/>
  <c r="L159" i="1"/>
  <c r="L174" i="1" s="1"/>
  <c r="K159" i="1"/>
  <c r="K174" i="1" s="1"/>
  <c r="J159" i="1"/>
  <c r="J174" i="1" s="1"/>
  <c r="I159" i="1"/>
  <c r="I174" i="1" s="1"/>
  <c r="N158" i="1"/>
  <c r="N173" i="1" s="1"/>
  <c r="M158" i="1"/>
  <c r="M173" i="1" s="1"/>
  <c r="L158" i="1"/>
  <c r="L173" i="1" s="1"/>
  <c r="K158" i="1"/>
  <c r="K173" i="1" s="1"/>
  <c r="J158" i="1"/>
  <c r="I158" i="1"/>
  <c r="I173" i="1" s="1"/>
  <c r="N157" i="1"/>
  <c r="N172" i="1" s="1"/>
  <c r="M157" i="1"/>
  <c r="M172" i="1" s="1"/>
  <c r="L157" i="1"/>
  <c r="L172" i="1" s="1"/>
  <c r="K157" i="1"/>
  <c r="K172" i="1" s="1"/>
  <c r="J157" i="1"/>
  <c r="J172" i="1" s="1"/>
  <c r="I157" i="1"/>
  <c r="I172" i="1" s="1"/>
  <c r="N156" i="1"/>
  <c r="N171" i="1" s="1"/>
  <c r="M156" i="1"/>
  <c r="M171" i="1" s="1"/>
  <c r="L156" i="1"/>
  <c r="L171" i="1" s="1"/>
  <c r="K156" i="1"/>
  <c r="J156" i="1"/>
  <c r="J171" i="1" s="1"/>
  <c r="I156" i="1"/>
  <c r="I171" i="1" s="1"/>
  <c r="J169" i="1" l="1" a="1"/>
  <c r="J169" i="1" s="1"/>
  <c r="C5" i="2" s="1"/>
  <c r="N169" i="1" a="1"/>
  <c r="N169" i="1" s="1"/>
  <c r="G5" i="2" s="1"/>
  <c r="K169" i="1" a="1"/>
  <c r="K169" i="1" s="1"/>
  <c r="D5" i="2" s="1"/>
  <c r="I169" i="1" a="1"/>
  <c r="I169" i="1" s="1"/>
  <c r="B5" i="2" s="1"/>
  <c r="J173" i="1"/>
  <c r="J184" i="1" s="1" a="1"/>
  <c r="J184" i="1" s="1"/>
  <c r="J185" i="1" s="1"/>
  <c r="C6" i="2" s="1"/>
  <c r="I184" i="1" a="1"/>
  <c r="I184" i="1" s="1"/>
  <c r="I185" i="1" s="1"/>
  <c r="B6" i="2" s="1"/>
  <c r="L184" i="1" a="1"/>
  <c r="L184" i="1" s="1"/>
  <c r="L185" i="1" s="1"/>
  <c r="E6" i="2" s="1"/>
  <c r="M184" i="1" a="1"/>
  <c r="M184" i="1" s="1"/>
  <c r="M185" i="1" s="1"/>
  <c r="F6" i="2" s="1"/>
  <c r="N184" i="1" a="1"/>
  <c r="N184" i="1" s="1"/>
  <c r="N185" i="1" s="1"/>
  <c r="G6" i="2" s="1"/>
  <c r="L169" i="1" a="1"/>
  <c r="L169" i="1" s="1"/>
  <c r="E5" i="2" s="1"/>
  <c r="K171" i="1"/>
  <c r="K184" i="1" s="1" a="1"/>
  <c r="K184" i="1" s="1"/>
  <c r="K185" i="1" s="1"/>
  <c r="D6" i="2" s="1"/>
  <c r="M169" i="1" a="1"/>
  <c r="M169" i="1" s="1"/>
  <c r="F5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<sst xmlns="http://schemas.openxmlformats.org/spreadsheetml/2006/main" count="206" uniqueCount="200">
  <si>
    <t>Date</t>
  </si>
  <si>
    <t>House_Price_Index(S&amp;P/Case-Shiller)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</si>
  <si>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</si>
  <si>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</si>
  <si>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</si>
  <si>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</si>
  <si>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</si>
  <si>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</si>
  <si>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</si>
  <si>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</si>
  <si>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</si>
  <si>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</si>
  <si>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</si>
  <si>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</si>
  <si>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</si>
  <si>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</si>
  <si>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</si>
  <si>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</si>
  <si>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</si>
  <si>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</si>
  <si>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</si>
  <si>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</si>
  <si>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</si>
  <si>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</si>
  <si>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</si>
  <si>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</si>
  <si>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</si>
  <si>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</si>
  <si>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</si>
  <si>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</si>
  <si>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</si>
  <si>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</si>
  <si>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</si>
  <si>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</si>
  <si>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</si>
  <si>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</si>
  <si>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</si>
  <si>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</si>
  <si>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</si>
  <si>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</si>
  <si>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</si>
  <si>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</si>
  <si>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</si>
  <si>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</si>
  <si>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</si>
  <si>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</si>
  <si>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</si>
  <si>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</si>
  <si>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</si>
  <si>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</si>
  <si>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</si>
  <si>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</si>
  <si>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</si>
  <si>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</si>
  <si>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</si>
  <si>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</si>
  <si>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</si>
  <si>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</si>
  <si>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</si>
  <si>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</si>
  <si>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</si>
  <si>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</si>
  <si>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</si>
  <si>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</si>
  <si>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</si>
  <si>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</si>
  <si>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</si>
  <si>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</si>
  <si>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</si>
  <si>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</si>
  <si>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</si>
  <si>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</si>
  <si>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</si>
  <si>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</si>
  <si>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</si>
  <si>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</si>
  <si>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</si>
  <si>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</si>
  <si>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</si>
  <si>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</si>
  <si>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</si>
  <si>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</si>
  <si>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</si>
  <si>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</si>
  <si>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</si>
  <si>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</si>
  <si>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</si>
  <si>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</si>
  <si>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</si>
  <si>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</si>
  <si>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</si>
  <si>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</si>
  <si>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</si>
  <si>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</si>
  <si>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</si>
  <si>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</si>
  <si>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</si>
  <si>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</si>
  <si>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</si>
  <si>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</si>
  <si>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</si>
  <si>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</si>
  <si>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</si>
  <si>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</si>
  <si>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</si>
  <si>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</si>
  <si>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</si>
  <si>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</si>
  <si>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</si>
  <si>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</si>
  <si>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</si>
  <si>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</si>
  <si>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</si>
  <si>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</si>
  <si>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</si>
  <si>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</si>
  <si>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</si>
  <si>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</si>
  <si>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</si>
  <si>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</si>
  <si>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</si>
  <si>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</si>
  <si>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</si>
  <si>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</si>
  <si>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</si>
  <si>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</si>
  <si>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</si>
  <si>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</si>
  <si>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</si>
  <si>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</si>
  <si>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</si>
  <si>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</si>
  <si>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</si>
  <si>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</si>
  <si>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</si>
  <si>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</si>
  <si>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</si>
  <si>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</si>
  <si>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</si>
  <si>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</si>
  <si>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</si>
  <si>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</si>
  <si>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</si>
  <si>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</si>
  <si>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</si>
  <si>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</si>
  <si>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</si>
  <si>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</si>
  <si>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</si>
  <si>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</si>
  <si>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</si>
  <si>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</si>
  <si>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</si>
  <si>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</si>
  <si>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</si>
  <si>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</si>
  <si>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</si>
  <si>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</si>
  <si>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</si>
  <si>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</si>
  <si>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</si>
  <si>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</si>
  <si>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</si>
  <si>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</si>
  <si>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</si>
  <si>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</si>
  <si>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</si>
  <si>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</si>
  <si>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</si>
  <si>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</si>
  <si>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</si>
  <si>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</si>
  <si>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</si>
  <si>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</si>
  <si>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</si>
  <si>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</si>
  <si>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</si>
  <si>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</si>
  <si>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</si>
  <si>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</si>
  <si>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</si>
  <si>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</si>
  <si>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</si>
  <si>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</si>
  <si>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</si>
  <si>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</si>
  <si>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</si>
  <si>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</si>
  <si>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</si>
  <si>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Train MAE</t>
    <phoneticPr fontId="18" type="noConversion"/>
  </si>
  <si>
    <t>Train Accuracy</t>
    <phoneticPr fontId="18" type="noConversion"/>
  </si>
  <si>
    <t>Predict MAE</t>
    <phoneticPr fontId="18" type="noConversion"/>
  </si>
  <si>
    <t>Predict Accuracy</t>
    <phoneticPr fontId="18" type="noConversion"/>
  </si>
  <si>
    <t>Predict 2018 backfiled</t>
    <phoneticPr fontId="18" type="noConversion"/>
  </si>
  <si>
    <t>Predict 2018 backfiled lag 6</t>
    <phoneticPr fontId="18" type="noConversion"/>
  </si>
  <si>
    <t>Predict 2018 backfiled lag 12</t>
    <phoneticPr fontId="18" type="noConversion"/>
  </si>
  <si>
    <t xml:space="preserve">Predict 2018 Interpolated </t>
    <phoneticPr fontId="18" type="noConversion"/>
  </si>
  <si>
    <t>Predict 2018 Interpolated lag 6</t>
    <phoneticPr fontId="18" type="noConversion"/>
  </si>
  <si>
    <t>Predict 2018 Interpolated lag 12</t>
    <phoneticPr fontId="18" type="noConversion"/>
  </si>
  <si>
    <t>San Fransisco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</si>
</sst>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"/>
  <sheetViews>
    <sheetView topLeftCell="A133" workbookViewId="0">
      <selection activeCell="H156" sqref="H156:H167"/>
    </sheetView>
  </sheetViews>
  <sheetFormatPr defaultRowHeight="14.25" x14ac:dyDescent="0.2"/>
  <cols>
    <col min="3" max="3" width="15.875" customWidth="1"/>
    <col min="6" max="6" width="10.625" customWidth="1"/>
  </cols>
  <sheetData>
    <row r="1" spans="1:8" x14ac:dyDescent="0.2">
      <c r="A1" t="s">
        <v>0</v>
      </c>
      <c r="B1" t="s">
        <v>1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</row>
    <row r="2" spans="1:8" x14ac:dyDescent="0.2">
      <c r="A2" t="s">
        <v>2</v>
      </c>
      <c r="B2">
        <v>200.46863400000001</v>
      </c>
      <c r="C2">
        <v>190.33724947800999</v>
      </c>
      <c r="F2">
        <v>196.00897291154601</v>
      </c>
    </row>
    <row r="3" spans="1:8" x14ac:dyDescent="0.2">
      <c r="A3" t="s">
        <v>3</v>
      </c>
      <c r="B3">
        <v>202.3082435</v>
      </c>
      <c r="C3">
        <v>206.63205579295601</v>
      </c>
      <c r="F3">
        <v>198.25219627571201</v>
      </c>
    </row>
    <row r="4" spans="1:8" x14ac:dyDescent="0.2">
      <c r="A4" t="s">
        <v>4</v>
      </c>
      <c r="B4">
        <v>204.8211723</v>
      </c>
      <c r="C4">
        <v>208.18114917176001</v>
      </c>
      <c r="F4">
        <v>202.65843605851299</v>
      </c>
    </row>
    <row r="5" spans="1:8" x14ac:dyDescent="0.2">
      <c r="A5" t="s">
        <v>5</v>
      </c>
      <c r="B5">
        <v>207.19499389999999</v>
      </c>
      <c r="C5">
        <v>207.15127685651601</v>
      </c>
      <c r="F5">
        <v>206.61016528963901</v>
      </c>
    </row>
    <row r="6" spans="1:8" x14ac:dyDescent="0.2">
      <c r="A6" t="s">
        <v>6</v>
      </c>
      <c r="B6">
        <v>209.30784019999999</v>
      </c>
      <c r="C6">
        <v>208.51437415678299</v>
      </c>
      <c r="F6">
        <v>206.79358959035699</v>
      </c>
    </row>
    <row r="7" spans="1:8" x14ac:dyDescent="0.2">
      <c r="A7" t="s">
        <v>7</v>
      </c>
      <c r="B7">
        <v>210.71481180000001</v>
      </c>
      <c r="C7">
        <v>209.827262459705</v>
      </c>
      <c r="F7">
        <v>209.994965534058</v>
      </c>
    </row>
    <row r="8" spans="1:8" x14ac:dyDescent="0.2">
      <c r="A8" t="s">
        <v>8</v>
      </c>
      <c r="B8">
        <v>212.69791749999999</v>
      </c>
      <c r="C8">
        <v>206.08940895760799</v>
      </c>
      <c r="D8">
        <v>205.0610087</v>
      </c>
      <c r="F8">
        <v>209.365447626117</v>
      </c>
      <c r="G8">
        <v>206.36606879999999</v>
      </c>
    </row>
    <row r="9" spans="1:8" x14ac:dyDescent="0.2">
      <c r="A9" t="s">
        <v>9</v>
      </c>
      <c r="B9">
        <v>214.12494609999999</v>
      </c>
      <c r="C9">
        <v>209.98528003445699</v>
      </c>
      <c r="D9">
        <v>219.52491420000001</v>
      </c>
      <c r="F9">
        <v>210.84380932931199</v>
      </c>
      <c r="G9">
        <v>207.02038669999999</v>
      </c>
    </row>
    <row r="10" spans="1:8" x14ac:dyDescent="0.2">
      <c r="A10" t="s">
        <v>10</v>
      </c>
      <c r="B10">
        <v>215.51452689999999</v>
      </c>
      <c r="C10">
        <v>220.38318218093301</v>
      </c>
      <c r="D10">
        <v>221.97845699999999</v>
      </c>
      <c r="F10">
        <v>222.57029681356201</v>
      </c>
      <c r="G10">
        <v>212.5116855</v>
      </c>
    </row>
    <row r="11" spans="1:8" x14ac:dyDescent="0.2">
      <c r="A11" t="s">
        <v>11</v>
      </c>
      <c r="B11">
        <v>216.4136498</v>
      </c>
      <c r="C11">
        <v>220.67686709429799</v>
      </c>
      <c r="D11">
        <v>224.0925234</v>
      </c>
      <c r="F11">
        <v>223.96939475732501</v>
      </c>
      <c r="G11">
        <v>219.89930390000001</v>
      </c>
    </row>
    <row r="12" spans="1:8" x14ac:dyDescent="0.2">
      <c r="A12" t="s">
        <v>12</v>
      </c>
      <c r="B12">
        <v>217.40188079999999</v>
      </c>
      <c r="C12">
        <v>211.68320971644201</v>
      </c>
      <c r="D12">
        <v>222.675127</v>
      </c>
      <c r="F12">
        <v>217.98983904520099</v>
      </c>
      <c r="G12">
        <v>220.59512129999999</v>
      </c>
    </row>
    <row r="13" spans="1:8" x14ac:dyDescent="0.2">
      <c r="A13" t="s">
        <v>13</v>
      </c>
      <c r="B13">
        <v>218.82040269999999</v>
      </c>
      <c r="C13">
        <v>216.76266765031701</v>
      </c>
      <c r="D13">
        <v>221.66614269999999</v>
      </c>
      <c r="F13">
        <v>217.21957311158599</v>
      </c>
      <c r="G13">
        <v>222.18753670000001</v>
      </c>
    </row>
    <row r="14" spans="1:8" x14ac:dyDescent="0.2">
      <c r="A14" t="s">
        <v>14</v>
      </c>
      <c r="B14">
        <v>219.29337330000001</v>
      </c>
      <c r="C14">
        <v>214.23737181781499</v>
      </c>
      <c r="D14">
        <v>216.38069469999999</v>
      </c>
      <c r="E14">
        <v>216.88881119999999</v>
      </c>
      <c r="F14">
        <v>212.81200709299699</v>
      </c>
      <c r="G14">
        <v>223.07217800000001</v>
      </c>
      <c r="H14">
        <v>218.09725950000001</v>
      </c>
    </row>
    <row r="15" spans="1:8" x14ac:dyDescent="0.2">
      <c r="A15" t="s">
        <v>15</v>
      </c>
      <c r="B15">
        <v>218.8240897</v>
      </c>
      <c r="C15">
        <v>214.19743611305501</v>
      </c>
      <c r="D15">
        <v>214.01683299999999</v>
      </c>
      <c r="E15">
        <v>227.62244390000001</v>
      </c>
      <c r="F15">
        <v>212.38877743270001</v>
      </c>
      <c r="G15">
        <v>220.01461420000001</v>
      </c>
      <c r="H15">
        <v>216.84205990000001</v>
      </c>
    </row>
    <row r="16" spans="1:8" x14ac:dyDescent="0.2">
      <c r="A16" t="s">
        <v>16</v>
      </c>
      <c r="B16">
        <v>218.02412559999999</v>
      </c>
      <c r="C16">
        <v>218.93454754597499</v>
      </c>
      <c r="D16">
        <v>222.0689213</v>
      </c>
      <c r="E16">
        <v>230.53535120000001</v>
      </c>
      <c r="F16">
        <v>217.09093541634701</v>
      </c>
      <c r="G16">
        <v>225.9397926</v>
      </c>
      <c r="H16">
        <v>221.12675429999999</v>
      </c>
    </row>
    <row r="17" spans="1:8" x14ac:dyDescent="0.2">
      <c r="A17" t="s">
        <v>17</v>
      </c>
      <c r="B17">
        <v>216.54674159999999</v>
      </c>
      <c r="C17">
        <v>216.57003062756399</v>
      </c>
      <c r="D17">
        <v>218.72022419999999</v>
      </c>
      <c r="E17">
        <v>230.24404620000001</v>
      </c>
      <c r="F17">
        <v>216.086804855916</v>
      </c>
      <c r="G17">
        <v>224.03290670000001</v>
      </c>
      <c r="H17">
        <v>223.6281396</v>
      </c>
    </row>
    <row r="18" spans="1:8" x14ac:dyDescent="0.2">
      <c r="A18" t="s">
        <v>18</v>
      </c>
      <c r="B18">
        <v>214.9845119</v>
      </c>
      <c r="C18">
        <v>213.75445177673299</v>
      </c>
      <c r="D18">
        <v>211.60620069999999</v>
      </c>
      <c r="E18">
        <v>224.90670900000001</v>
      </c>
      <c r="F18">
        <v>211.25937544741501</v>
      </c>
      <c r="G18">
        <v>222.56853899999999</v>
      </c>
      <c r="H18">
        <v>222.5825146</v>
      </c>
    </row>
    <row r="19" spans="1:8" x14ac:dyDescent="0.2">
      <c r="A19" t="s">
        <v>19</v>
      </c>
      <c r="B19">
        <v>214.30991330000001</v>
      </c>
      <c r="C19">
        <v>213.30925818762699</v>
      </c>
      <c r="D19">
        <v>216.50451480000001</v>
      </c>
      <c r="E19">
        <v>224.4331756</v>
      </c>
      <c r="F19">
        <v>212.98495158981399</v>
      </c>
      <c r="G19">
        <v>219.1035631</v>
      </c>
      <c r="H19">
        <v>223.20631700000001</v>
      </c>
    </row>
    <row r="20" spans="1:8" x14ac:dyDescent="0.2">
      <c r="A20" t="s">
        <v>20</v>
      </c>
      <c r="B20">
        <v>213.55882460000001</v>
      </c>
      <c r="C20">
        <v>212.54766217552</v>
      </c>
      <c r="D20">
        <v>212.45522220000001</v>
      </c>
      <c r="E20">
        <v>221.67179580000001</v>
      </c>
      <c r="F20">
        <v>213.33239036775899</v>
      </c>
      <c r="G20">
        <v>211.44494349999999</v>
      </c>
      <c r="H20">
        <v>223.5494017</v>
      </c>
    </row>
    <row r="21" spans="1:8" x14ac:dyDescent="0.2">
      <c r="A21" t="s">
        <v>21</v>
      </c>
      <c r="B21">
        <v>213.3635112</v>
      </c>
      <c r="C21">
        <v>216.51586492307499</v>
      </c>
      <c r="D21">
        <v>208.00822909999999</v>
      </c>
      <c r="E21">
        <v>212.04817510000001</v>
      </c>
      <c r="F21">
        <v>213.233349930354</v>
      </c>
      <c r="G21">
        <v>206.9945955</v>
      </c>
      <c r="H21">
        <v>217.650924</v>
      </c>
    </row>
    <row r="22" spans="1:8" x14ac:dyDescent="0.2">
      <c r="A22" t="s">
        <v>22</v>
      </c>
      <c r="B22">
        <v>213.268922</v>
      </c>
      <c r="C22">
        <v>216.542367881937</v>
      </c>
      <c r="D22">
        <v>208.14332200000001</v>
      </c>
      <c r="E22">
        <v>215.05032729999999</v>
      </c>
      <c r="F22">
        <v>216.00107354860199</v>
      </c>
      <c r="G22">
        <v>206.56427400000001</v>
      </c>
      <c r="H22">
        <v>220.81895650000001</v>
      </c>
    </row>
    <row r="23" spans="1:8" x14ac:dyDescent="0.2">
      <c r="A23" t="s">
        <v>23</v>
      </c>
      <c r="B23">
        <v>213.1596729</v>
      </c>
      <c r="C23">
        <v>216.551822532877</v>
      </c>
      <c r="D23">
        <v>209.0054288</v>
      </c>
      <c r="E23">
        <v>212.81123959999999</v>
      </c>
      <c r="F23">
        <v>217.591664167944</v>
      </c>
      <c r="G23">
        <v>208.5094177</v>
      </c>
      <c r="H23">
        <v>216.2940949</v>
      </c>
    </row>
    <row r="24" spans="1:8" x14ac:dyDescent="0.2">
      <c r="A24" t="s">
        <v>24</v>
      </c>
      <c r="B24">
        <v>214.6233484</v>
      </c>
      <c r="C24">
        <v>213.70737036671599</v>
      </c>
      <c r="D24">
        <v>205.1880572</v>
      </c>
      <c r="E24">
        <v>200.8250299</v>
      </c>
      <c r="F24">
        <v>214.16102793217399</v>
      </c>
      <c r="G24">
        <v>205.8287919</v>
      </c>
      <c r="H24">
        <v>213.51159290000001</v>
      </c>
    </row>
    <row r="25" spans="1:8" x14ac:dyDescent="0.2">
      <c r="A25" t="s">
        <v>25</v>
      </c>
      <c r="B25">
        <v>214.8825248</v>
      </c>
      <c r="C25">
        <v>211.627533911417</v>
      </c>
      <c r="D25">
        <v>204.99561120000001</v>
      </c>
      <c r="E25">
        <v>206.57989559999999</v>
      </c>
      <c r="F25">
        <v>214.106347415703</v>
      </c>
      <c r="G25">
        <v>207.93368409999999</v>
      </c>
      <c r="H25">
        <v>211.3140295</v>
      </c>
    </row>
    <row r="26" spans="1:8" x14ac:dyDescent="0.2">
      <c r="A26" t="s">
        <v>26</v>
      </c>
      <c r="B26">
        <v>215.31646929999999</v>
      </c>
      <c r="C26">
        <v>208.27217801359501</v>
      </c>
      <c r="D26">
        <v>204.08176270000001</v>
      </c>
      <c r="E26">
        <v>205.29777780000001</v>
      </c>
      <c r="F26">
        <v>210.64583406268</v>
      </c>
      <c r="G26">
        <v>207.53905130000001</v>
      </c>
      <c r="H26">
        <v>204.70899790000001</v>
      </c>
    </row>
    <row r="27" spans="1:8" x14ac:dyDescent="0.2">
      <c r="A27" t="s">
        <v>27</v>
      </c>
      <c r="B27">
        <v>213.53373020000001</v>
      </c>
      <c r="C27">
        <v>206.38670740039299</v>
      </c>
      <c r="D27">
        <v>203.9152435</v>
      </c>
      <c r="E27">
        <v>200.03081230000001</v>
      </c>
      <c r="F27">
        <v>206.608425493059</v>
      </c>
      <c r="G27">
        <v>206.3783761</v>
      </c>
      <c r="H27">
        <v>199.76508670000001</v>
      </c>
    </row>
    <row r="28" spans="1:8" x14ac:dyDescent="0.2">
      <c r="A28" t="s">
        <v>28</v>
      </c>
      <c r="B28">
        <v>210.7742638</v>
      </c>
      <c r="C28">
        <v>207.254723665797</v>
      </c>
      <c r="D28">
        <v>206.0763796</v>
      </c>
      <c r="E28">
        <v>197.8956053</v>
      </c>
      <c r="F28">
        <v>205.50645193117001</v>
      </c>
      <c r="G28">
        <v>209.30141269999999</v>
      </c>
      <c r="H28">
        <v>197.90142710000001</v>
      </c>
    </row>
    <row r="29" spans="1:8" x14ac:dyDescent="0.2">
      <c r="A29" t="s">
        <v>29</v>
      </c>
      <c r="B29">
        <v>207.96615460000001</v>
      </c>
      <c r="C29">
        <v>209.431019821239</v>
      </c>
      <c r="D29">
        <v>205.38580469999999</v>
      </c>
      <c r="E29">
        <v>198.9664927</v>
      </c>
      <c r="F29">
        <v>206.08857687855499</v>
      </c>
      <c r="G29">
        <v>208.65632890000001</v>
      </c>
      <c r="H29">
        <v>199.8696261</v>
      </c>
    </row>
    <row r="30" spans="1:8" x14ac:dyDescent="0.2">
      <c r="A30" t="s">
        <v>30</v>
      </c>
      <c r="B30">
        <v>205.56736520000001</v>
      </c>
      <c r="C30">
        <v>211.676159072058</v>
      </c>
      <c r="D30">
        <v>201.31220450000001</v>
      </c>
      <c r="E30">
        <v>192.7134992</v>
      </c>
      <c r="F30">
        <v>207.363887465619</v>
      </c>
      <c r="G30">
        <v>205.87414759999999</v>
      </c>
      <c r="H30">
        <v>197.90391690000001</v>
      </c>
    </row>
    <row r="31" spans="1:8" x14ac:dyDescent="0.2">
      <c r="A31" t="s">
        <v>31</v>
      </c>
      <c r="B31">
        <v>204.5166614</v>
      </c>
      <c r="C31">
        <v>210.65183200804799</v>
      </c>
      <c r="D31">
        <v>195.0064304</v>
      </c>
      <c r="E31">
        <v>193.16528020000001</v>
      </c>
      <c r="F31">
        <v>205.84764337721799</v>
      </c>
      <c r="G31">
        <v>200.64601690000001</v>
      </c>
      <c r="H31">
        <v>197.924824</v>
      </c>
    </row>
    <row r="32" spans="1:8" x14ac:dyDescent="0.2">
      <c r="A32" t="s">
        <v>32</v>
      </c>
      <c r="B32">
        <v>203.11542710000001</v>
      </c>
      <c r="C32">
        <v>205.584227829463</v>
      </c>
      <c r="D32">
        <v>192.28907269999999</v>
      </c>
      <c r="E32">
        <v>193.7312154</v>
      </c>
      <c r="F32">
        <v>200.82392978432301</v>
      </c>
      <c r="G32">
        <v>196.34653929999999</v>
      </c>
      <c r="H32">
        <v>195.86527430000001</v>
      </c>
    </row>
    <row r="33" spans="1:8" x14ac:dyDescent="0.2">
      <c r="A33" t="s">
        <v>33</v>
      </c>
      <c r="B33">
        <v>199.64857509999999</v>
      </c>
      <c r="C33">
        <v>203.471377862449</v>
      </c>
      <c r="D33">
        <v>187.92488259999999</v>
      </c>
      <c r="E33">
        <v>185.740859</v>
      </c>
      <c r="F33">
        <v>201.110832969867</v>
      </c>
      <c r="G33">
        <v>190.56956199999999</v>
      </c>
      <c r="H33">
        <v>192.6483096</v>
      </c>
    </row>
    <row r="34" spans="1:8" x14ac:dyDescent="0.2">
      <c r="A34" t="s">
        <v>34</v>
      </c>
      <c r="B34">
        <v>194.69620019999999</v>
      </c>
      <c r="C34">
        <v>199.946726100451</v>
      </c>
      <c r="D34">
        <v>185.8872418</v>
      </c>
      <c r="E34">
        <v>187.24336260000001</v>
      </c>
      <c r="F34">
        <v>197.96624206374199</v>
      </c>
      <c r="G34">
        <v>183.7711931</v>
      </c>
      <c r="H34">
        <v>191.48366569999999</v>
      </c>
    </row>
    <row r="35" spans="1:8" x14ac:dyDescent="0.2">
      <c r="A35" t="s">
        <v>35</v>
      </c>
      <c r="B35">
        <v>189.99448899999999</v>
      </c>
      <c r="C35">
        <v>198.920496767993</v>
      </c>
      <c r="D35">
        <v>188.68288480000001</v>
      </c>
      <c r="E35">
        <v>187.0729614</v>
      </c>
      <c r="F35">
        <v>196.69059284825599</v>
      </c>
      <c r="G35">
        <v>180.11676130000001</v>
      </c>
      <c r="H35">
        <v>187.48709579999999</v>
      </c>
    </row>
    <row r="36" spans="1:8" x14ac:dyDescent="0.2">
      <c r="A36" t="s">
        <v>36</v>
      </c>
      <c r="B36">
        <v>186.63498720000001</v>
      </c>
      <c r="C36">
        <v>187.234039909552</v>
      </c>
      <c r="D36">
        <v>188.90175410000001</v>
      </c>
      <c r="E36">
        <v>176.78980989999999</v>
      </c>
      <c r="F36">
        <v>192.482750027799</v>
      </c>
      <c r="G36">
        <v>179.5570597</v>
      </c>
      <c r="H36">
        <v>180.9641178</v>
      </c>
    </row>
    <row r="37" spans="1:8" x14ac:dyDescent="0.2">
      <c r="A37" t="s">
        <v>37</v>
      </c>
      <c r="B37">
        <v>178.8521313</v>
      </c>
      <c r="C37">
        <v>176.19548252315099</v>
      </c>
      <c r="D37">
        <v>187.80921129999999</v>
      </c>
      <c r="E37">
        <v>168.46995469999999</v>
      </c>
      <c r="F37">
        <v>186.75901154559301</v>
      </c>
      <c r="G37">
        <v>176.08847489999999</v>
      </c>
      <c r="H37">
        <v>174.1323634</v>
      </c>
    </row>
    <row r="38" spans="1:8" x14ac:dyDescent="0.2">
      <c r="A38" t="s">
        <v>38</v>
      </c>
      <c r="B38">
        <v>172.5596022</v>
      </c>
      <c r="C38">
        <v>169.05680873167501</v>
      </c>
      <c r="D38">
        <v>184.0112647</v>
      </c>
      <c r="E38">
        <v>167.6808997</v>
      </c>
      <c r="F38">
        <v>175.83240540476001</v>
      </c>
      <c r="G38">
        <v>171.54679719999999</v>
      </c>
      <c r="H38">
        <v>169.384399</v>
      </c>
    </row>
    <row r="39" spans="1:8" x14ac:dyDescent="0.2">
      <c r="A39" t="s">
        <v>39</v>
      </c>
      <c r="B39">
        <v>166.74065529999999</v>
      </c>
      <c r="C39">
        <v>164.47935187346499</v>
      </c>
      <c r="D39">
        <v>178.45003149999999</v>
      </c>
      <c r="E39">
        <v>163.84244810000001</v>
      </c>
      <c r="F39">
        <v>171.679967414077</v>
      </c>
      <c r="G39">
        <v>169.8068734</v>
      </c>
      <c r="H39">
        <v>166.2521308</v>
      </c>
    </row>
    <row r="40" spans="1:8" x14ac:dyDescent="0.2">
      <c r="A40" t="s">
        <v>40</v>
      </c>
      <c r="B40">
        <v>162.559438</v>
      </c>
      <c r="C40">
        <v>155.28053251273101</v>
      </c>
      <c r="D40">
        <v>176.09400539999999</v>
      </c>
      <c r="E40">
        <v>161.5138302</v>
      </c>
      <c r="F40">
        <v>159.51356980653901</v>
      </c>
      <c r="G40">
        <v>168.27499299999999</v>
      </c>
      <c r="H40">
        <v>158.1919001</v>
      </c>
    </row>
    <row r="41" spans="1:8" x14ac:dyDescent="0.2">
      <c r="A41" t="s">
        <v>41</v>
      </c>
      <c r="B41">
        <v>158.50151170000001</v>
      </c>
      <c r="C41">
        <v>156.5777764199</v>
      </c>
      <c r="D41">
        <v>176.50036560000001</v>
      </c>
      <c r="E41">
        <v>162.08844569999999</v>
      </c>
      <c r="F41">
        <v>157.82509041791801</v>
      </c>
      <c r="G41">
        <v>168.3187326</v>
      </c>
      <c r="H41">
        <v>154.06047469999999</v>
      </c>
    </row>
    <row r="42" spans="1:8" x14ac:dyDescent="0.2">
      <c r="A42" t="s">
        <v>42</v>
      </c>
      <c r="B42">
        <v>154.105582</v>
      </c>
      <c r="C42">
        <v>152.68869186988201</v>
      </c>
      <c r="D42">
        <v>166.79621700000001</v>
      </c>
      <c r="E42">
        <v>157.03250779999999</v>
      </c>
      <c r="F42">
        <v>155.58442496296701</v>
      </c>
      <c r="G42">
        <v>171.3152997</v>
      </c>
      <c r="H42">
        <v>152.32695150000001</v>
      </c>
    </row>
    <row r="43" spans="1:8" x14ac:dyDescent="0.2">
      <c r="A43" t="s">
        <v>43</v>
      </c>
      <c r="B43">
        <v>148.15939650000001</v>
      </c>
      <c r="C43">
        <v>150.632489600112</v>
      </c>
      <c r="D43">
        <v>146.96074440000001</v>
      </c>
      <c r="E43">
        <v>156.86140560000001</v>
      </c>
      <c r="F43">
        <v>150.21851703463</v>
      </c>
      <c r="G43">
        <v>161.2989733</v>
      </c>
      <c r="H43">
        <v>147.80294739999999</v>
      </c>
    </row>
    <row r="44" spans="1:8" x14ac:dyDescent="0.2">
      <c r="A44" t="s">
        <v>44</v>
      </c>
      <c r="B44">
        <v>142.83354539999999</v>
      </c>
      <c r="C44">
        <v>146.93501196742301</v>
      </c>
      <c r="D44">
        <v>143.10809850000001</v>
      </c>
      <c r="E44">
        <v>155.54186960000001</v>
      </c>
      <c r="F44">
        <v>145.11023784773599</v>
      </c>
      <c r="G44">
        <v>152.96303370000001</v>
      </c>
      <c r="H44">
        <v>142.43309729999999</v>
      </c>
    </row>
    <row r="45" spans="1:8" x14ac:dyDescent="0.2">
      <c r="A45" t="s">
        <v>45</v>
      </c>
      <c r="B45">
        <v>137.58708200000001</v>
      </c>
      <c r="C45">
        <v>144.79378016278201</v>
      </c>
      <c r="D45">
        <v>136.5945997</v>
      </c>
      <c r="E45">
        <v>149.57280900000001</v>
      </c>
      <c r="F45">
        <v>139.02766740483199</v>
      </c>
      <c r="G45">
        <v>147.5037346</v>
      </c>
      <c r="H45">
        <v>138.9989357</v>
      </c>
    </row>
    <row r="46" spans="1:8" x14ac:dyDescent="0.2">
      <c r="A46" t="s">
        <v>46</v>
      </c>
      <c r="B46">
        <v>134.68253300000001</v>
      </c>
      <c r="C46">
        <v>154.17669860240099</v>
      </c>
      <c r="D46">
        <v>130.6254749</v>
      </c>
      <c r="E46">
        <v>148.18485380000001</v>
      </c>
      <c r="F46">
        <v>147.430151754338</v>
      </c>
      <c r="G46">
        <v>138.59410829999999</v>
      </c>
      <c r="H46">
        <v>137.2035444</v>
      </c>
    </row>
    <row r="47" spans="1:8" x14ac:dyDescent="0.2">
      <c r="A47" t="s">
        <v>47</v>
      </c>
      <c r="B47">
        <v>130.63358020000001</v>
      </c>
      <c r="C47">
        <v>144.141061672028</v>
      </c>
      <c r="D47">
        <v>133.6467518</v>
      </c>
      <c r="E47">
        <v>150.125169</v>
      </c>
      <c r="F47">
        <v>140.870632458035</v>
      </c>
      <c r="G47">
        <v>135.56020620000001</v>
      </c>
      <c r="H47">
        <v>139.52651660000001</v>
      </c>
    </row>
    <row r="48" spans="1:8" x14ac:dyDescent="0.2">
      <c r="A48" t="s">
        <v>48</v>
      </c>
      <c r="B48">
        <v>126.6573183</v>
      </c>
      <c r="C48">
        <v>124.314942802261</v>
      </c>
      <c r="D48">
        <v>132.40633750000001</v>
      </c>
      <c r="E48">
        <v>145.0669029</v>
      </c>
      <c r="F48">
        <v>127.10021167213699</v>
      </c>
      <c r="G48">
        <v>133.31413019999999</v>
      </c>
      <c r="H48">
        <v>142.9232556</v>
      </c>
    </row>
    <row r="49" spans="1:8" x14ac:dyDescent="0.2">
      <c r="A49" t="s">
        <v>49</v>
      </c>
      <c r="B49">
        <v>123.9742315</v>
      </c>
      <c r="C49">
        <v>127.097595504575</v>
      </c>
      <c r="D49">
        <v>132.82895600000001</v>
      </c>
      <c r="E49">
        <v>123.68350529999999</v>
      </c>
      <c r="F49">
        <v>124.604940691971</v>
      </c>
      <c r="G49">
        <v>129.23703</v>
      </c>
      <c r="H49">
        <v>136.4918754</v>
      </c>
    </row>
    <row r="50" spans="1:8" x14ac:dyDescent="0.2">
      <c r="A50" t="s">
        <v>50</v>
      </c>
      <c r="B50">
        <v>121.0814386</v>
      </c>
      <c r="C50">
        <v>124.495761716332</v>
      </c>
      <c r="D50">
        <v>133.07661920000001</v>
      </c>
      <c r="E50">
        <v>125.1885194</v>
      </c>
      <c r="F50">
        <v>122.84926802518299</v>
      </c>
      <c r="G50">
        <v>129.07443960000001</v>
      </c>
      <c r="H50">
        <v>134.4518506</v>
      </c>
    </row>
    <row r="51" spans="1:8" x14ac:dyDescent="0.2">
      <c r="A51" t="s">
        <v>51</v>
      </c>
      <c r="B51">
        <v>120.1738374</v>
      </c>
      <c r="C51">
        <v>122.60828303698401</v>
      </c>
      <c r="D51">
        <v>129.91093100000001</v>
      </c>
      <c r="E51">
        <v>126.98029510000001</v>
      </c>
      <c r="F51">
        <v>123.822400658722</v>
      </c>
      <c r="G51">
        <v>122.308812</v>
      </c>
      <c r="H51">
        <v>134.4644897</v>
      </c>
    </row>
    <row r="52" spans="1:8" x14ac:dyDescent="0.2">
      <c r="A52" t="s">
        <v>52</v>
      </c>
      <c r="B52">
        <v>119.8674967</v>
      </c>
      <c r="C52">
        <v>119.985662626506</v>
      </c>
      <c r="D52">
        <v>145.69411479999999</v>
      </c>
      <c r="E52">
        <v>125.4731065</v>
      </c>
      <c r="F52">
        <v>121.61324649118301</v>
      </c>
      <c r="G52">
        <v>131.1322381</v>
      </c>
      <c r="H52">
        <v>129.55184159999999</v>
      </c>
    </row>
    <row r="53" spans="1:8" x14ac:dyDescent="0.2">
      <c r="A53" t="s">
        <v>53</v>
      </c>
      <c r="B53">
        <v>123.34206709999999</v>
      </c>
      <c r="C53">
        <v>126.43708634135101</v>
      </c>
      <c r="D53">
        <v>146.84656799999999</v>
      </c>
      <c r="E53">
        <v>126.7747868</v>
      </c>
      <c r="F53">
        <v>126.98194148507</v>
      </c>
      <c r="G53">
        <v>136.69926190000001</v>
      </c>
      <c r="H53">
        <v>128.6186074</v>
      </c>
    </row>
    <row r="54" spans="1:8" x14ac:dyDescent="0.2">
      <c r="A54" t="s">
        <v>54</v>
      </c>
      <c r="B54">
        <v>126.1579663</v>
      </c>
      <c r="C54">
        <v>124.075450539036</v>
      </c>
      <c r="D54">
        <v>126.7681982</v>
      </c>
      <c r="E54">
        <v>130.54726109999999</v>
      </c>
      <c r="F54">
        <v>127.53513328488199</v>
      </c>
      <c r="G54">
        <v>132.685014</v>
      </c>
      <c r="H54">
        <v>129.29602679999999</v>
      </c>
    </row>
    <row r="55" spans="1:8" x14ac:dyDescent="0.2">
      <c r="A55" t="s">
        <v>55</v>
      </c>
      <c r="B55">
        <v>129.23633430000001</v>
      </c>
      <c r="C55">
        <v>127.08447211804901</v>
      </c>
      <c r="D55">
        <v>132.40875790000001</v>
      </c>
      <c r="E55">
        <v>133.03284830000001</v>
      </c>
      <c r="F55">
        <v>130.068154669623</v>
      </c>
      <c r="G55">
        <v>131.27911370000001</v>
      </c>
      <c r="H55">
        <v>130.0415634</v>
      </c>
    </row>
    <row r="56" spans="1:8" x14ac:dyDescent="0.2">
      <c r="A56" t="s">
        <v>56</v>
      </c>
      <c r="B56">
        <v>131.55628630000001</v>
      </c>
      <c r="C56">
        <v>127.787407232992</v>
      </c>
      <c r="D56">
        <v>132.28643500000001</v>
      </c>
      <c r="E56">
        <v>136.25155040000001</v>
      </c>
      <c r="F56">
        <v>130.466790787809</v>
      </c>
      <c r="G56">
        <v>131.01577209999999</v>
      </c>
      <c r="H56">
        <v>133.7398067</v>
      </c>
    </row>
    <row r="57" spans="1:8" x14ac:dyDescent="0.2">
      <c r="A57" t="s">
        <v>57</v>
      </c>
      <c r="B57">
        <v>134.02818719999999</v>
      </c>
      <c r="C57">
        <v>124.86888650256201</v>
      </c>
      <c r="D57">
        <v>126.7595934</v>
      </c>
      <c r="E57">
        <v>135.39996819999999</v>
      </c>
      <c r="F57">
        <v>132.766045972733</v>
      </c>
      <c r="G57">
        <v>131.07592360000001</v>
      </c>
      <c r="H57">
        <v>131.0004069</v>
      </c>
    </row>
    <row r="58" spans="1:8" x14ac:dyDescent="0.2">
      <c r="A58" t="s">
        <v>58</v>
      </c>
      <c r="B58">
        <v>136.11837510000001</v>
      </c>
      <c r="C58">
        <v>127.602383120542</v>
      </c>
      <c r="D58">
        <v>123.6294829</v>
      </c>
      <c r="E58">
        <v>147.97993009999999</v>
      </c>
      <c r="F58">
        <v>134.339563951233</v>
      </c>
      <c r="G58">
        <v>129.26784810000001</v>
      </c>
      <c r="H58">
        <v>141.33111149999999</v>
      </c>
    </row>
    <row r="59" spans="1:8" x14ac:dyDescent="0.2">
      <c r="A59" t="s">
        <v>59</v>
      </c>
      <c r="B59">
        <v>137.02814649999999</v>
      </c>
      <c r="C59">
        <v>128.21278420750599</v>
      </c>
      <c r="D59">
        <v>128.33616649999999</v>
      </c>
      <c r="E59">
        <v>151.34981440000001</v>
      </c>
      <c r="F59">
        <v>132.85107944283001</v>
      </c>
      <c r="G59">
        <v>129.49858610000001</v>
      </c>
      <c r="H59">
        <v>145.0661838</v>
      </c>
    </row>
    <row r="60" spans="1:8" x14ac:dyDescent="0.2">
      <c r="A60" t="s">
        <v>60</v>
      </c>
      <c r="B60">
        <v>138.496385</v>
      </c>
      <c r="C60">
        <v>118.829959695146</v>
      </c>
      <c r="D60">
        <v>127.3669694</v>
      </c>
      <c r="E60">
        <v>137.46847450000001</v>
      </c>
      <c r="F60">
        <v>128.73497430792099</v>
      </c>
      <c r="G60">
        <v>131.14957530000001</v>
      </c>
      <c r="H60">
        <v>143.3198821</v>
      </c>
    </row>
    <row r="61" spans="1:8" x14ac:dyDescent="0.2">
      <c r="A61" t="s">
        <v>61</v>
      </c>
      <c r="B61">
        <v>139.3008347</v>
      </c>
      <c r="C61">
        <v>129.73947715176999</v>
      </c>
      <c r="D61">
        <v>128.10797049999999</v>
      </c>
      <c r="E61">
        <v>143.80348050000001</v>
      </c>
      <c r="F61">
        <v>129.21025667632401</v>
      </c>
      <c r="G61">
        <v>130.1790718</v>
      </c>
      <c r="H61">
        <v>144.4580464</v>
      </c>
    </row>
    <row r="62" spans="1:8" x14ac:dyDescent="0.2">
      <c r="A62" t="s">
        <v>62</v>
      </c>
      <c r="B62">
        <v>140.9244022</v>
      </c>
      <c r="C62">
        <v>127.574696988319</v>
      </c>
      <c r="D62">
        <v>126.86434749999999</v>
      </c>
      <c r="E62">
        <v>140.52789540000001</v>
      </c>
      <c r="F62">
        <v>127.36819298935001</v>
      </c>
      <c r="G62">
        <v>128.31468129999999</v>
      </c>
      <c r="H62">
        <v>140.42086549999999</v>
      </c>
    </row>
    <row r="63" spans="1:8" x14ac:dyDescent="0.2">
      <c r="A63" t="s">
        <v>63</v>
      </c>
      <c r="B63">
        <v>141.7344483</v>
      </c>
      <c r="C63">
        <v>131.07942602864</v>
      </c>
      <c r="D63">
        <v>124.0700655</v>
      </c>
      <c r="E63">
        <v>137.59070890000001</v>
      </c>
      <c r="F63">
        <v>127.16191082005901</v>
      </c>
      <c r="G63">
        <v>130.3246086</v>
      </c>
      <c r="H63">
        <v>138.26175319999999</v>
      </c>
    </row>
    <row r="64" spans="1:8" x14ac:dyDescent="0.2">
      <c r="A64" t="s">
        <v>64</v>
      </c>
      <c r="B64">
        <v>141.39143050000001</v>
      </c>
      <c r="C64">
        <v>129.429856990357</v>
      </c>
      <c r="D64">
        <v>125.5825001</v>
      </c>
      <c r="E64">
        <v>132.72921629999999</v>
      </c>
      <c r="F64">
        <v>126.44294088178</v>
      </c>
      <c r="G64">
        <v>131.10995650000001</v>
      </c>
      <c r="H64">
        <v>134.6242484</v>
      </c>
    </row>
    <row r="65" spans="1:8" x14ac:dyDescent="0.2">
      <c r="A65" t="s">
        <v>65</v>
      </c>
      <c r="B65">
        <v>140.53435540000001</v>
      </c>
      <c r="C65">
        <v>128.386040984478</v>
      </c>
      <c r="D65">
        <v>125.219013</v>
      </c>
      <c r="E65">
        <v>130.5714839</v>
      </c>
      <c r="F65">
        <v>127.90522186971801</v>
      </c>
      <c r="G65">
        <v>129.49236089999999</v>
      </c>
      <c r="H65">
        <v>132.7331949</v>
      </c>
    </row>
    <row r="66" spans="1:8" x14ac:dyDescent="0.2">
      <c r="A66" t="s">
        <v>66</v>
      </c>
      <c r="B66">
        <v>139.85898760000001</v>
      </c>
      <c r="C66">
        <v>130.69803893516999</v>
      </c>
      <c r="D66">
        <v>118.7234401</v>
      </c>
      <c r="E66">
        <v>129.15273060000001</v>
      </c>
      <c r="F66">
        <v>129.04437701882901</v>
      </c>
      <c r="G66">
        <v>129.71708169999999</v>
      </c>
      <c r="H66">
        <v>131.27968899999999</v>
      </c>
    </row>
    <row r="67" spans="1:8" x14ac:dyDescent="0.2">
      <c r="A67" t="s">
        <v>67</v>
      </c>
      <c r="B67">
        <v>139.17376730000001</v>
      </c>
      <c r="C67">
        <v>129.155079830266</v>
      </c>
      <c r="D67">
        <v>128.26973630000001</v>
      </c>
      <c r="E67">
        <v>125.42378979999999</v>
      </c>
      <c r="F67">
        <v>129.11382303859901</v>
      </c>
      <c r="G67">
        <v>130.05661050000001</v>
      </c>
      <c r="H67">
        <v>127.0043283</v>
      </c>
    </row>
    <row r="68" spans="1:8" x14ac:dyDescent="0.2">
      <c r="A68" t="s">
        <v>68</v>
      </c>
      <c r="B68">
        <v>138.88367579999999</v>
      </c>
      <c r="C68">
        <v>131.03442997544801</v>
      </c>
      <c r="D68">
        <v>125.6250735</v>
      </c>
      <c r="E68">
        <v>120.93609290000001</v>
      </c>
      <c r="F68">
        <v>131.56961874969201</v>
      </c>
      <c r="G68">
        <v>129.55485490000001</v>
      </c>
      <c r="H68">
        <v>121.98217030000001</v>
      </c>
    </row>
    <row r="69" spans="1:8" x14ac:dyDescent="0.2">
      <c r="A69" t="s">
        <v>69</v>
      </c>
      <c r="B69">
        <v>137.2369727</v>
      </c>
      <c r="C69">
        <v>138.920789060636</v>
      </c>
      <c r="D69">
        <v>127.4123996</v>
      </c>
      <c r="E69">
        <v>120.91568770000001</v>
      </c>
      <c r="F69">
        <v>134.387973712546</v>
      </c>
      <c r="G69">
        <v>125.1762659</v>
      </c>
      <c r="H69">
        <v>121.623774</v>
      </c>
    </row>
    <row r="70" spans="1:8" x14ac:dyDescent="0.2">
      <c r="A70" t="s">
        <v>70</v>
      </c>
      <c r="B70">
        <v>136.9864331</v>
      </c>
      <c r="C70">
        <v>139.273300949457</v>
      </c>
      <c r="D70">
        <v>124.6848799</v>
      </c>
      <c r="E70">
        <v>120.58651810000001</v>
      </c>
      <c r="F70">
        <v>138.19962469578101</v>
      </c>
      <c r="G70">
        <v>124.4140991</v>
      </c>
      <c r="H70">
        <v>123.4666802</v>
      </c>
    </row>
    <row r="71" spans="1:8" x14ac:dyDescent="0.2">
      <c r="A71" t="s">
        <v>71</v>
      </c>
      <c r="B71">
        <v>136.90945070000001</v>
      </c>
      <c r="C71">
        <v>148.13067581362</v>
      </c>
      <c r="D71">
        <v>126.9834208</v>
      </c>
      <c r="E71">
        <v>120.8534126</v>
      </c>
      <c r="F71">
        <v>146.897926671764</v>
      </c>
      <c r="G71">
        <v>129.34863340000001</v>
      </c>
      <c r="H71">
        <v>125.8913233</v>
      </c>
    </row>
    <row r="72" spans="1:8" x14ac:dyDescent="0.2">
      <c r="A72" t="s">
        <v>72</v>
      </c>
      <c r="B72">
        <v>136.53483199999999</v>
      </c>
      <c r="C72">
        <v>137.754629965498</v>
      </c>
      <c r="D72">
        <v>135.10865799999999</v>
      </c>
      <c r="E72">
        <v>120.6883492</v>
      </c>
      <c r="F72">
        <v>142.26826565475801</v>
      </c>
      <c r="G72">
        <v>135.14345560000001</v>
      </c>
      <c r="H72">
        <v>128.01545010000001</v>
      </c>
    </row>
    <row r="73" spans="1:8" x14ac:dyDescent="0.2">
      <c r="A73" t="s">
        <v>73</v>
      </c>
      <c r="B73">
        <v>134.75160080000001</v>
      </c>
      <c r="C73">
        <v>146.603575645473</v>
      </c>
      <c r="D73">
        <v>134.46279379999999</v>
      </c>
      <c r="E73">
        <v>130.5330434</v>
      </c>
      <c r="F73">
        <v>138.98040598563799</v>
      </c>
      <c r="G73">
        <v>136.9716621</v>
      </c>
      <c r="H73">
        <v>131.01806160000001</v>
      </c>
    </row>
    <row r="74" spans="1:8" x14ac:dyDescent="0.2">
      <c r="A74" t="s">
        <v>74</v>
      </c>
      <c r="B74">
        <v>133.69566710000001</v>
      </c>
      <c r="C74">
        <v>137.81679284266599</v>
      </c>
      <c r="D74">
        <v>133.451593</v>
      </c>
      <c r="E74">
        <v>127.0598014</v>
      </c>
      <c r="F74">
        <v>128.90200000865701</v>
      </c>
      <c r="G74">
        <v>136.79119159999999</v>
      </c>
      <c r="H74">
        <v>131.0493233</v>
      </c>
    </row>
    <row r="75" spans="1:8" x14ac:dyDescent="0.2">
      <c r="A75" t="s">
        <v>75</v>
      </c>
      <c r="B75">
        <v>133.52173450000001</v>
      </c>
      <c r="C75">
        <v>139.97665523821701</v>
      </c>
      <c r="D75">
        <v>145.29925990000001</v>
      </c>
      <c r="E75">
        <v>130.24726250000001</v>
      </c>
      <c r="F75">
        <v>130.431658733402</v>
      </c>
      <c r="G75">
        <v>142.55494680000001</v>
      </c>
      <c r="H75">
        <v>129.20931580000001</v>
      </c>
    </row>
    <row r="76" spans="1:8" x14ac:dyDescent="0.2">
      <c r="A76" t="s">
        <v>76</v>
      </c>
      <c r="B76">
        <v>133.19644510000001</v>
      </c>
      <c r="C76">
        <v>139.42355354414801</v>
      </c>
      <c r="D76">
        <v>146.4041569</v>
      </c>
      <c r="E76">
        <v>127.6577097</v>
      </c>
      <c r="F76">
        <v>130.523046474062</v>
      </c>
      <c r="G76">
        <v>147.93462120000001</v>
      </c>
      <c r="H76">
        <v>127.3094924</v>
      </c>
    </row>
    <row r="77" spans="1:8" x14ac:dyDescent="0.2">
      <c r="A77" t="s">
        <v>77</v>
      </c>
      <c r="B77">
        <v>132.5459821</v>
      </c>
      <c r="C77">
        <v>138.51415548868701</v>
      </c>
      <c r="D77">
        <v>145.46051689999999</v>
      </c>
      <c r="E77">
        <v>127.98108449999999</v>
      </c>
      <c r="F77">
        <v>132.554889216221</v>
      </c>
      <c r="G77">
        <v>145.6563865</v>
      </c>
      <c r="H77">
        <v>131.1538851</v>
      </c>
    </row>
    <row r="78" spans="1:8" x14ac:dyDescent="0.2">
      <c r="A78" t="s">
        <v>78</v>
      </c>
      <c r="B78">
        <v>131.92700350000001</v>
      </c>
      <c r="C78">
        <v>138.09318128880599</v>
      </c>
      <c r="D78">
        <v>134.65500639999999</v>
      </c>
      <c r="E78">
        <v>134.169836</v>
      </c>
      <c r="F78">
        <v>133.36979035090701</v>
      </c>
      <c r="G78">
        <v>140.9919611</v>
      </c>
      <c r="H78">
        <v>135.89930050000001</v>
      </c>
    </row>
    <row r="79" spans="1:8" x14ac:dyDescent="0.2">
      <c r="A79" t="s">
        <v>79</v>
      </c>
      <c r="B79">
        <v>131.8870794</v>
      </c>
      <c r="C79">
        <v>136.51673293983299</v>
      </c>
      <c r="D79">
        <v>142.41251209999999</v>
      </c>
      <c r="E79">
        <v>134.72382999999999</v>
      </c>
      <c r="F79">
        <v>133.195989739006</v>
      </c>
      <c r="G79">
        <v>134.11707709999999</v>
      </c>
      <c r="H79">
        <v>138.1839846</v>
      </c>
    </row>
    <row r="80" spans="1:8" x14ac:dyDescent="0.2">
      <c r="A80" t="s">
        <v>80</v>
      </c>
      <c r="B80">
        <v>131.0039496</v>
      </c>
      <c r="C80">
        <v>134.045386880015</v>
      </c>
      <c r="D80">
        <v>134.31442999999999</v>
      </c>
      <c r="E80">
        <v>133.48232479999999</v>
      </c>
      <c r="F80">
        <v>131.379198205157</v>
      </c>
      <c r="G80">
        <v>127.0104723</v>
      </c>
      <c r="H80">
        <v>137.3392671</v>
      </c>
    </row>
    <row r="81" spans="1:8" x14ac:dyDescent="0.2">
      <c r="A81" t="s">
        <v>81</v>
      </c>
      <c r="B81">
        <v>131.16148279999999</v>
      </c>
      <c r="C81">
        <v>141.092769491718</v>
      </c>
      <c r="D81">
        <v>136.3285917</v>
      </c>
      <c r="E81">
        <v>143.56331969999999</v>
      </c>
      <c r="F81">
        <v>133.37080282776699</v>
      </c>
      <c r="G81">
        <v>123.8437321</v>
      </c>
      <c r="H81">
        <v>140.68455900000001</v>
      </c>
    </row>
    <row r="82" spans="1:8" x14ac:dyDescent="0.2">
      <c r="A82" t="s">
        <v>82</v>
      </c>
      <c r="B82">
        <v>129.80230119999999</v>
      </c>
      <c r="C82">
        <v>144.192859985111</v>
      </c>
      <c r="D82">
        <v>136.7987933</v>
      </c>
      <c r="E82">
        <v>143.81349879999999</v>
      </c>
      <c r="F82">
        <v>139.59994524669</v>
      </c>
      <c r="G82">
        <v>126.0681767</v>
      </c>
      <c r="H82">
        <v>144.5680179</v>
      </c>
    </row>
    <row r="83" spans="1:8" x14ac:dyDescent="0.2">
      <c r="A83" t="s">
        <v>83</v>
      </c>
      <c r="B83">
        <v>129.87109290000001</v>
      </c>
      <c r="C83">
        <v>145.01072503192</v>
      </c>
      <c r="D83">
        <v>141.04846710000001</v>
      </c>
      <c r="E83">
        <v>139.35270650000001</v>
      </c>
      <c r="F83">
        <v>143.20370411017501</v>
      </c>
      <c r="G83">
        <v>133.73447289999999</v>
      </c>
      <c r="H83">
        <v>139.17919069999999</v>
      </c>
    </row>
    <row r="84" spans="1:8" x14ac:dyDescent="0.2">
      <c r="A84" t="s">
        <v>84</v>
      </c>
      <c r="B84">
        <v>128.63135729999999</v>
      </c>
      <c r="C84">
        <v>140.377228055199</v>
      </c>
      <c r="D84">
        <v>141.1342827</v>
      </c>
      <c r="E84">
        <v>130.94574510000001</v>
      </c>
      <c r="F84">
        <v>141.389918507646</v>
      </c>
      <c r="G84">
        <v>132.76655840000001</v>
      </c>
      <c r="H84">
        <v>134.1188611</v>
      </c>
    </row>
    <row r="85" spans="1:8" x14ac:dyDescent="0.2">
      <c r="A85" t="s">
        <v>85</v>
      </c>
      <c r="B85">
        <v>129.22612609999999</v>
      </c>
      <c r="C85">
        <v>137.606601019854</v>
      </c>
      <c r="D85">
        <v>140.9004559</v>
      </c>
      <c r="E85">
        <v>141.84771000000001</v>
      </c>
      <c r="F85">
        <v>141.00159693424999</v>
      </c>
      <c r="G85">
        <v>136.11720890000001</v>
      </c>
      <c r="H85">
        <v>133.76320939999999</v>
      </c>
    </row>
    <row r="86" spans="1:8" x14ac:dyDescent="0.2">
      <c r="A86" t="s">
        <v>86</v>
      </c>
      <c r="B86">
        <v>129.2793642</v>
      </c>
      <c r="C86">
        <v>136.365001795626</v>
      </c>
      <c r="D86">
        <v>138.384142</v>
      </c>
      <c r="E86">
        <v>138.40462239999999</v>
      </c>
      <c r="F86">
        <v>139.303755005488</v>
      </c>
      <c r="G86">
        <v>135.671888</v>
      </c>
      <c r="H86">
        <v>131.55598910000001</v>
      </c>
    </row>
    <row r="87" spans="1:8" x14ac:dyDescent="0.2">
      <c r="A87" t="s">
        <v>87</v>
      </c>
      <c r="B87">
        <v>131.13097089999999</v>
      </c>
      <c r="C87">
        <v>138.86027925337601</v>
      </c>
      <c r="D87">
        <v>149.0451971</v>
      </c>
      <c r="E87">
        <v>142.28393629999999</v>
      </c>
      <c r="F87">
        <v>141.08581447044199</v>
      </c>
      <c r="G87">
        <v>139.2267387</v>
      </c>
      <c r="H87">
        <v>128.98085940000001</v>
      </c>
    </row>
    <row r="88" spans="1:8" x14ac:dyDescent="0.2">
      <c r="A88" t="s">
        <v>88</v>
      </c>
      <c r="B88">
        <v>133.56643489999999</v>
      </c>
      <c r="C88">
        <v>137.82894388910799</v>
      </c>
      <c r="D88">
        <v>150.73532230000001</v>
      </c>
      <c r="E88">
        <v>143.81743800000001</v>
      </c>
      <c r="F88">
        <v>141.25858748346101</v>
      </c>
      <c r="G88">
        <v>145.10497269999999</v>
      </c>
      <c r="H88">
        <v>134.2729018</v>
      </c>
    </row>
    <row r="89" spans="1:8" x14ac:dyDescent="0.2">
      <c r="A89" t="s">
        <v>89</v>
      </c>
      <c r="B89">
        <v>136.27693489999999</v>
      </c>
      <c r="C89">
        <v>135.55781053672499</v>
      </c>
      <c r="D89">
        <v>149.30171429999999</v>
      </c>
      <c r="E89">
        <v>145.63898689999999</v>
      </c>
      <c r="F89">
        <v>141.764871246767</v>
      </c>
      <c r="G89">
        <v>148.00541380000001</v>
      </c>
      <c r="H89">
        <v>143.18172580000001</v>
      </c>
    </row>
    <row r="90" spans="1:8" x14ac:dyDescent="0.2">
      <c r="A90" t="s">
        <v>90</v>
      </c>
      <c r="B90">
        <v>138.2746171</v>
      </c>
      <c r="C90">
        <v>139.93719597517199</v>
      </c>
      <c r="D90">
        <v>151.64437340000001</v>
      </c>
      <c r="E90">
        <v>145.27249040000001</v>
      </c>
      <c r="F90">
        <v>142.26609515369901</v>
      </c>
      <c r="G90">
        <v>150.51439999999999</v>
      </c>
      <c r="H90">
        <v>139.7049025</v>
      </c>
    </row>
    <row r="91" spans="1:8" x14ac:dyDescent="0.2">
      <c r="A91" t="s">
        <v>91</v>
      </c>
      <c r="B91">
        <v>139.3160163</v>
      </c>
      <c r="C91">
        <v>140.95793155518399</v>
      </c>
      <c r="D91">
        <v>146.3032273</v>
      </c>
      <c r="E91">
        <v>147.2318592</v>
      </c>
      <c r="F91">
        <v>144.59422216529401</v>
      </c>
      <c r="G91">
        <v>150.4096869</v>
      </c>
      <c r="H91">
        <v>146.63587820000001</v>
      </c>
    </row>
    <row r="92" spans="1:8" x14ac:dyDescent="0.2">
      <c r="A92" t="s">
        <v>92</v>
      </c>
      <c r="B92">
        <v>141.2236437</v>
      </c>
      <c r="C92">
        <v>138.296871417581</v>
      </c>
      <c r="D92">
        <v>142.51263879999999</v>
      </c>
      <c r="E92">
        <v>146.350866</v>
      </c>
      <c r="F92">
        <v>143.489609178629</v>
      </c>
      <c r="G92">
        <v>147.02513110000001</v>
      </c>
      <c r="H92">
        <v>147.58886100000001</v>
      </c>
    </row>
    <row r="93" spans="1:8" x14ac:dyDescent="0.2">
      <c r="A93" t="s">
        <v>93</v>
      </c>
      <c r="B93">
        <v>143.2718433</v>
      </c>
      <c r="C93">
        <v>139.98244754628899</v>
      </c>
      <c r="D93">
        <v>142.90385910000001</v>
      </c>
      <c r="E93">
        <v>158.29327939999999</v>
      </c>
      <c r="F93">
        <v>141.91889285252299</v>
      </c>
      <c r="G93">
        <v>144.79803440000001</v>
      </c>
      <c r="H93">
        <v>151.9891351</v>
      </c>
    </row>
    <row r="94" spans="1:8" x14ac:dyDescent="0.2">
      <c r="A94" t="s">
        <v>94</v>
      </c>
      <c r="B94">
        <v>146.61124480000001</v>
      </c>
      <c r="C94">
        <v>145.78031740239501</v>
      </c>
      <c r="D94">
        <v>142.1268297</v>
      </c>
      <c r="E94">
        <v>158.96730590000001</v>
      </c>
      <c r="F94">
        <v>148.51859334565799</v>
      </c>
      <c r="G94">
        <v>146.18998189999999</v>
      </c>
      <c r="H94">
        <v>156.71852939999999</v>
      </c>
    </row>
    <row r="95" spans="1:8" x14ac:dyDescent="0.2">
      <c r="A95" t="s">
        <v>95</v>
      </c>
      <c r="B95">
        <v>148.8670434</v>
      </c>
      <c r="C95">
        <v>147.000432976084</v>
      </c>
      <c r="D95">
        <v>144.738541</v>
      </c>
      <c r="E95">
        <v>157.4375895</v>
      </c>
      <c r="F95">
        <v>150.14153057932299</v>
      </c>
      <c r="G95">
        <v>152.4147667</v>
      </c>
      <c r="H95">
        <v>158.39137819999999</v>
      </c>
    </row>
    <row r="96" spans="1:8" x14ac:dyDescent="0.2">
      <c r="A96" t="s">
        <v>96</v>
      </c>
      <c r="B96">
        <v>151.2322906</v>
      </c>
      <c r="C96">
        <v>149.99327406273599</v>
      </c>
      <c r="D96">
        <v>154.84090420000001</v>
      </c>
      <c r="E96">
        <v>162.14386880000001</v>
      </c>
      <c r="F96">
        <v>149.25384595377599</v>
      </c>
      <c r="G96">
        <v>157.53292740000001</v>
      </c>
      <c r="H96">
        <v>161.0425357</v>
      </c>
    </row>
    <row r="97" spans="1:8" x14ac:dyDescent="0.2">
      <c r="A97" t="s">
        <v>97</v>
      </c>
      <c r="B97">
        <v>153.28141170000001</v>
      </c>
      <c r="C97">
        <v>161.795386025113</v>
      </c>
      <c r="D97">
        <v>152.82739939999999</v>
      </c>
      <c r="E97">
        <v>155.90519140000001</v>
      </c>
      <c r="F97">
        <v>154.99673685559199</v>
      </c>
      <c r="G97">
        <v>157.650442</v>
      </c>
      <c r="H97">
        <v>162.88478069999999</v>
      </c>
    </row>
    <row r="98" spans="1:8" x14ac:dyDescent="0.2">
      <c r="A98" t="s">
        <v>98</v>
      </c>
      <c r="B98">
        <v>157.303665</v>
      </c>
      <c r="C98">
        <v>158.93576049881401</v>
      </c>
      <c r="D98">
        <v>146.88579100000001</v>
      </c>
      <c r="E98">
        <v>152.7446458</v>
      </c>
      <c r="F98">
        <v>155.25388872882201</v>
      </c>
      <c r="G98">
        <v>155.85445050000001</v>
      </c>
      <c r="H98">
        <v>160.7209775</v>
      </c>
    </row>
    <row r="99" spans="1:8" x14ac:dyDescent="0.2">
      <c r="A99" t="s">
        <v>99</v>
      </c>
      <c r="B99">
        <v>161.7553777</v>
      </c>
      <c r="C99">
        <v>165.30534781530901</v>
      </c>
      <c r="D99">
        <v>153.61439240000001</v>
      </c>
      <c r="E99">
        <v>153.85792319999999</v>
      </c>
      <c r="F99">
        <v>158.340829517261</v>
      </c>
      <c r="G99">
        <v>156.66215879999999</v>
      </c>
      <c r="H99">
        <v>156.86936040000001</v>
      </c>
    </row>
    <row r="100" spans="1:8" x14ac:dyDescent="0.2">
      <c r="A100" t="s">
        <v>100</v>
      </c>
      <c r="B100">
        <v>165.86759839999999</v>
      </c>
      <c r="C100">
        <v>165.074737523111</v>
      </c>
      <c r="D100">
        <v>159.72337519999999</v>
      </c>
      <c r="E100">
        <v>153.5443846</v>
      </c>
      <c r="F100">
        <v>162.0865417176</v>
      </c>
      <c r="G100">
        <v>160.96891629999999</v>
      </c>
      <c r="H100">
        <v>158.56751080000001</v>
      </c>
    </row>
    <row r="101" spans="1:8" x14ac:dyDescent="0.2">
      <c r="A101" t="s">
        <v>101</v>
      </c>
      <c r="B101">
        <v>169.43985910000001</v>
      </c>
      <c r="C101">
        <v>167.12838228860801</v>
      </c>
      <c r="D101">
        <v>159.36001390000001</v>
      </c>
      <c r="E101">
        <v>156.0252505</v>
      </c>
      <c r="F101">
        <v>167.479004285032</v>
      </c>
      <c r="G101">
        <v>160.29927129999999</v>
      </c>
      <c r="H101">
        <v>165.93338700000001</v>
      </c>
    </row>
    <row r="102" spans="1:8" x14ac:dyDescent="0.2">
      <c r="A102" t="s">
        <v>102</v>
      </c>
      <c r="B102">
        <v>172.88940590000001</v>
      </c>
      <c r="C102">
        <v>178.75728065882601</v>
      </c>
      <c r="D102">
        <v>174.9124195</v>
      </c>
      <c r="E102">
        <v>167.4839198</v>
      </c>
      <c r="F102">
        <v>175.99982914991301</v>
      </c>
      <c r="G102">
        <v>163.42189550000001</v>
      </c>
      <c r="H102">
        <v>172.13421009999999</v>
      </c>
    </row>
    <row r="103" spans="1:8" x14ac:dyDescent="0.2">
      <c r="A103" t="s">
        <v>103</v>
      </c>
      <c r="B103">
        <v>175.45619909999999</v>
      </c>
      <c r="C103">
        <v>182.198717684597</v>
      </c>
      <c r="D103">
        <v>183.18516</v>
      </c>
      <c r="E103">
        <v>166.68873199999999</v>
      </c>
      <c r="F103">
        <v>183.07692129986901</v>
      </c>
      <c r="G103">
        <v>166.27085880000001</v>
      </c>
      <c r="H103">
        <v>171.98378120000001</v>
      </c>
    </row>
    <row r="104" spans="1:8" x14ac:dyDescent="0.2">
      <c r="A104" t="s">
        <v>104</v>
      </c>
      <c r="B104">
        <v>178.1856674</v>
      </c>
      <c r="C104">
        <v>180.60405672730101</v>
      </c>
      <c r="D104">
        <v>178.49128049999999</v>
      </c>
      <c r="E104">
        <v>164.40476509999999</v>
      </c>
      <c r="F104">
        <v>185.56705104689101</v>
      </c>
      <c r="G104">
        <v>168.02912040000001</v>
      </c>
      <c r="H104">
        <v>170.56198209999999</v>
      </c>
    </row>
    <row r="105" spans="1:8" x14ac:dyDescent="0.2">
      <c r="A105" t="s">
        <v>105</v>
      </c>
      <c r="B105">
        <v>178.96292059999999</v>
      </c>
      <c r="C105">
        <v>182.06252116622599</v>
      </c>
      <c r="D105">
        <v>183.57182220000001</v>
      </c>
      <c r="E105">
        <v>170.65628169999999</v>
      </c>
      <c r="F105">
        <v>190.690817917624</v>
      </c>
      <c r="G105">
        <v>172.30038759999999</v>
      </c>
      <c r="H105">
        <v>171.67182750000001</v>
      </c>
    </row>
    <row r="106" spans="1:8" x14ac:dyDescent="0.2">
      <c r="A106" t="s">
        <v>106</v>
      </c>
      <c r="B106">
        <v>180.99110060000001</v>
      </c>
      <c r="C106">
        <v>185.382837403492</v>
      </c>
      <c r="D106">
        <v>182.68478150000001</v>
      </c>
      <c r="E106">
        <v>174.6870466</v>
      </c>
      <c r="F106">
        <v>196.14922085166299</v>
      </c>
      <c r="G106">
        <v>176.9915417</v>
      </c>
      <c r="H106">
        <v>175.01987149999999</v>
      </c>
    </row>
    <row r="107" spans="1:8" x14ac:dyDescent="0.2">
      <c r="A107" t="s">
        <v>107</v>
      </c>
      <c r="B107">
        <v>182.72959729999999</v>
      </c>
      <c r="C107">
        <v>187.17340223977899</v>
      </c>
      <c r="D107">
        <v>184.63223239999999</v>
      </c>
      <c r="E107">
        <v>175.02374420000001</v>
      </c>
      <c r="F107">
        <v>198.502858419436</v>
      </c>
      <c r="G107">
        <v>180.70829430000001</v>
      </c>
      <c r="H107">
        <v>174.8505974</v>
      </c>
    </row>
    <row r="108" spans="1:8" x14ac:dyDescent="0.2">
      <c r="A108" t="s">
        <v>108</v>
      </c>
      <c r="B108">
        <v>186.04484149999999</v>
      </c>
      <c r="C108">
        <v>174.70050464615801</v>
      </c>
      <c r="D108">
        <v>195.80433980000001</v>
      </c>
      <c r="E108">
        <v>186.7124488</v>
      </c>
      <c r="F108">
        <v>191.61128830411499</v>
      </c>
      <c r="G108">
        <v>186.36196279999999</v>
      </c>
      <c r="H108">
        <v>175.99429509999999</v>
      </c>
    </row>
    <row r="109" spans="1:8" x14ac:dyDescent="0.2">
      <c r="A109" t="s">
        <v>109</v>
      </c>
      <c r="B109">
        <v>187.31574860000001</v>
      </c>
      <c r="C109">
        <v>185.84350103214501</v>
      </c>
      <c r="D109">
        <v>195.44384830000001</v>
      </c>
      <c r="E109">
        <v>194.79417789999999</v>
      </c>
      <c r="F109">
        <v>189.75539744035399</v>
      </c>
      <c r="G109">
        <v>191.9931622</v>
      </c>
      <c r="H109">
        <v>176.94316610000001</v>
      </c>
    </row>
    <row r="110" spans="1:8" x14ac:dyDescent="0.2">
      <c r="A110" t="s">
        <v>110</v>
      </c>
      <c r="B110">
        <v>189.75503599999999</v>
      </c>
      <c r="C110">
        <v>183.90511672842899</v>
      </c>
      <c r="D110">
        <v>192.39385899999999</v>
      </c>
      <c r="E110">
        <v>193.32099909999999</v>
      </c>
      <c r="F110">
        <v>185.85993118296</v>
      </c>
      <c r="G110">
        <v>195.94904579999999</v>
      </c>
      <c r="H110">
        <v>179.4687509</v>
      </c>
    </row>
    <row r="111" spans="1:8" x14ac:dyDescent="0.2">
      <c r="A111" t="s">
        <v>111</v>
      </c>
      <c r="B111">
        <v>190.66364730000001</v>
      </c>
      <c r="C111">
        <v>190.49082944539401</v>
      </c>
      <c r="D111">
        <v>196.23750430000001</v>
      </c>
      <c r="E111">
        <v>196.58695449999999</v>
      </c>
      <c r="F111">
        <v>187.085439442406</v>
      </c>
      <c r="G111">
        <v>205.27491370000001</v>
      </c>
      <c r="H111">
        <v>184.68173229999999</v>
      </c>
    </row>
    <row r="112" spans="1:8" x14ac:dyDescent="0.2">
      <c r="A112" t="s">
        <v>112</v>
      </c>
      <c r="B112">
        <v>191.57231540000001</v>
      </c>
      <c r="C112">
        <v>185.18555242228399</v>
      </c>
      <c r="D112">
        <v>197.02501799999999</v>
      </c>
      <c r="E112">
        <v>197.1896271</v>
      </c>
      <c r="F112">
        <v>184.35496177568501</v>
      </c>
      <c r="G112">
        <v>208.67745439999999</v>
      </c>
      <c r="H112">
        <v>189.00343029999999</v>
      </c>
    </row>
    <row r="113" spans="1:8" x14ac:dyDescent="0.2">
      <c r="A113" t="s">
        <v>113</v>
      </c>
      <c r="B113">
        <v>192.00284199999999</v>
      </c>
      <c r="C113">
        <v>184.23766364208601</v>
      </c>
      <c r="D113">
        <v>195.09982590000001</v>
      </c>
      <c r="E113">
        <v>196.74199540000001</v>
      </c>
      <c r="F113">
        <v>185.979444240128</v>
      </c>
      <c r="G113">
        <v>208.49258620000001</v>
      </c>
      <c r="H113">
        <v>189.80918009999999</v>
      </c>
    </row>
    <row r="114" spans="1:8" x14ac:dyDescent="0.2">
      <c r="A114" t="s">
        <v>114</v>
      </c>
      <c r="B114">
        <v>191.60752790000001</v>
      </c>
      <c r="C114">
        <v>188.226160802929</v>
      </c>
      <c r="D114">
        <v>182.53726380000001</v>
      </c>
      <c r="E114">
        <v>203.1274627</v>
      </c>
      <c r="F114">
        <v>190.27418903616501</v>
      </c>
      <c r="G114">
        <v>204.46462740000001</v>
      </c>
      <c r="H114">
        <v>193.0696533</v>
      </c>
    </row>
    <row r="115" spans="1:8" x14ac:dyDescent="0.2">
      <c r="A115" t="s">
        <v>115</v>
      </c>
      <c r="B115">
        <v>192.06322689999999</v>
      </c>
      <c r="C115">
        <v>187.97597331622401</v>
      </c>
      <c r="D115">
        <v>197.1167289</v>
      </c>
      <c r="E115">
        <v>202.55534080000001</v>
      </c>
      <c r="F115">
        <v>190.857661184021</v>
      </c>
      <c r="G115">
        <v>203.9362462</v>
      </c>
      <c r="H115">
        <v>198.03533289999999</v>
      </c>
    </row>
    <row r="116" spans="1:8" x14ac:dyDescent="0.2">
      <c r="A116" t="s">
        <v>116</v>
      </c>
      <c r="B116">
        <v>193.50502800000001</v>
      </c>
      <c r="C116">
        <v>189.70926522862001</v>
      </c>
      <c r="D116">
        <v>193.04441019999999</v>
      </c>
      <c r="E116">
        <v>201.1262414</v>
      </c>
      <c r="F116">
        <v>192.26877931307101</v>
      </c>
      <c r="G116">
        <v>198.18893410000001</v>
      </c>
      <c r="H116">
        <v>200.54394350000001</v>
      </c>
    </row>
    <row r="117" spans="1:8" x14ac:dyDescent="0.2">
      <c r="A117" t="s">
        <v>117</v>
      </c>
      <c r="B117">
        <v>196.13773979999999</v>
      </c>
      <c r="C117">
        <v>194.86509241646201</v>
      </c>
      <c r="D117">
        <v>195.1225115</v>
      </c>
      <c r="E117">
        <v>202.01433280000001</v>
      </c>
      <c r="F117">
        <v>194.06794504643</v>
      </c>
      <c r="G117">
        <v>193.4463892</v>
      </c>
      <c r="H117">
        <v>207.6866861</v>
      </c>
    </row>
    <row r="118" spans="1:8" x14ac:dyDescent="0.2">
      <c r="A118" t="s">
        <v>118</v>
      </c>
      <c r="B118">
        <v>197.7148196</v>
      </c>
      <c r="C118">
        <v>199.31499725073201</v>
      </c>
      <c r="D118">
        <v>192.2118964</v>
      </c>
      <c r="E118">
        <v>201.53225370000001</v>
      </c>
      <c r="F118">
        <v>200.771669581282</v>
      </c>
      <c r="G118">
        <v>194.3273394</v>
      </c>
      <c r="H118">
        <v>209.42264560000001</v>
      </c>
    </row>
    <row r="119" spans="1:8" x14ac:dyDescent="0.2">
      <c r="A119" t="s">
        <v>119</v>
      </c>
      <c r="B119">
        <v>199.9386623</v>
      </c>
      <c r="C119">
        <v>200.46421272182101</v>
      </c>
      <c r="D119">
        <v>193.66698529999999</v>
      </c>
      <c r="E119">
        <v>202.0260735</v>
      </c>
      <c r="F119">
        <v>203.448411755911</v>
      </c>
      <c r="G119">
        <v>198.00284439999999</v>
      </c>
      <c r="H119">
        <v>211.89685410000001</v>
      </c>
    </row>
    <row r="120" spans="1:8" x14ac:dyDescent="0.2">
      <c r="A120" t="s">
        <v>120</v>
      </c>
      <c r="B120">
        <v>200.29063970000001</v>
      </c>
      <c r="C120">
        <v>197.20635968976501</v>
      </c>
      <c r="D120">
        <v>201.07503840000001</v>
      </c>
      <c r="E120">
        <v>194.4439639</v>
      </c>
      <c r="F120">
        <v>201.53215379750901</v>
      </c>
      <c r="G120">
        <v>204.3101906</v>
      </c>
      <c r="H120">
        <v>210.6729857</v>
      </c>
    </row>
    <row r="121" spans="1:8" x14ac:dyDescent="0.2">
      <c r="A121" t="s">
        <v>121</v>
      </c>
      <c r="B121">
        <v>205.19228419999999</v>
      </c>
      <c r="C121">
        <v>204.75786181712701</v>
      </c>
      <c r="D121">
        <v>199.43275120000001</v>
      </c>
      <c r="E121">
        <v>210.72048100000001</v>
      </c>
      <c r="F121">
        <v>201.19236848457601</v>
      </c>
      <c r="G121">
        <v>203.52039360000001</v>
      </c>
      <c r="H121">
        <v>212.99009789999999</v>
      </c>
    </row>
    <row r="122" spans="1:8" x14ac:dyDescent="0.2">
      <c r="A122" t="s">
        <v>122</v>
      </c>
      <c r="B122">
        <v>208.5528401</v>
      </c>
      <c r="C122">
        <v>202.164619226414</v>
      </c>
      <c r="D122">
        <v>197.6507574</v>
      </c>
      <c r="E122">
        <v>208.26266430000001</v>
      </c>
      <c r="F122">
        <v>199.28956577861601</v>
      </c>
      <c r="G122">
        <v>201.75443580000001</v>
      </c>
      <c r="H122">
        <v>210.95644250000001</v>
      </c>
    </row>
    <row r="123" spans="1:8" x14ac:dyDescent="0.2">
      <c r="A123" t="s">
        <v>123</v>
      </c>
      <c r="B123">
        <v>209.5758553</v>
      </c>
      <c r="C123">
        <v>206.938411459424</v>
      </c>
      <c r="D123">
        <v>202.75856759999999</v>
      </c>
      <c r="E123">
        <v>209.27979809999999</v>
      </c>
      <c r="F123">
        <v>200.060343509641</v>
      </c>
      <c r="G123">
        <v>203.67935370000001</v>
      </c>
      <c r="H123">
        <v>206.4673919</v>
      </c>
    </row>
    <row r="124" spans="1:8" x14ac:dyDescent="0.2">
      <c r="A124" t="s">
        <v>124</v>
      </c>
      <c r="B124">
        <v>210.23630209999999</v>
      </c>
      <c r="C124">
        <v>207.23391138196101</v>
      </c>
      <c r="D124">
        <v>207.25627589999999</v>
      </c>
      <c r="E124">
        <v>208.4008316</v>
      </c>
      <c r="F124">
        <v>202.31350746496</v>
      </c>
      <c r="G124">
        <v>208.05330040000001</v>
      </c>
      <c r="H124">
        <v>207.51927749999999</v>
      </c>
    </row>
    <row r="125" spans="1:8" x14ac:dyDescent="0.2">
      <c r="A125" t="s">
        <v>125</v>
      </c>
      <c r="B125">
        <v>210.69803189999999</v>
      </c>
      <c r="C125">
        <v>210.78702970700601</v>
      </c>
      <c r="D125">
        <v>205.99731869999999</v>
      </c>
      <c r="E125">
        <v>209.2774891</v>
      </c>
      <c r="F125">
        <v>208.56511907356099</v>
      </c>
      <c r="G125">
        <v>208.2553599</v>
      </c>
      <c r="H125">
        <v>210.90720440000001</v>
      </c>
    </row>
    <row r="126" spans="1:8" x14ac:dyDescent="0.2">
      <c r="A126" t="s">
        <v>126</v>
      </c>
      <c r="B126">
        <v>211.80703389999999</v>
      </c>
      <c r="C126">
        <v>214.143880519671</v>
      </c>
      <c r="D126">
        <v>205.53379290000001</v>
      </c>
      <c r="E126">
        <v>214.8241884</v>
      </c>
      <c r="F126">
        <v>211.14857085400899</v>
      </c>
      <c r="G126">
        <v>211.5763465</v>
      </c>
      <c r="H126">
        <v>218.09068920000001</v>
      </c>
    </row>
    <row r="127" spans="1:8" x14ac:dyDescent="0.2">
      <c r="A127" t="s">
        <v>127</v>
      </c>
      <c r="B127">
        <v>213.12785869999999</v>
      </c>
      <c r="C127">
        <v>212.71276146574399</v>
      </c>
      <c r="D127">
        <v>214.98809220000001</v>
      </c>
      <c r="E127">
        <v>212.8189232</v>
      </c>
      <c r="F127">
        <v>210.892147952279</v>
      </c>
      <c r="G127">
        <v>211.06950860000001</v>
      </c>
      <c r="H127">
        <v>216.4396758</v>
      </c>
    </row>
    <row r="128" spans="1:8" x14ac:dyDescent="0.2">
      <c r="A128" t="s">
        <v>128</v>
      </c>
      <c r="B128">
        <v>215.61169459999999</v>
      </c>
      <c r="C128">
        <v>211.92410611932499</v>
      </c>
      <c r="D128">
        <v>210.88475769999999</v>
      </c>
      <c r="E128">
        <v>212.29028980000001</v>
      </c>
      <c r="F128">
        <v>210.545424451716</v>
      </c>
      <c r="G128">
        <v>208.6309512</v>
      </c>
      <c r="H128">
        <v>216.91827910000001</v>
      </c>
    </row>
    <row r="129" spans="1:8" x14ac:dyDescent="0.2">
      <c r="A129" t="s">
        <v>129</v>
      </c>
      <c r="B129">
        <v>217.8651122</v>
      </c>
      <c r="C129">
        <v>219.963766551416</v>
      </c>
      <c r="D129">
        <v>215.68727770000001</v>
      </c>
      <c r="E129">
        <v>213.68546280000001</v>
      </c>
      <c r="F129">
        <v>213.42001848531299</v>
      </c>
      <c r="G129">
        <v>209.66166630000001</v>
      </c>
      <c r="H129">
        <v>218.29100489999999</v>
      </c>
    </row>
    <row r="130" spans="1:8" x14ac:dyDescent="0.2">
      <c r="A130" t="s">
        <v>130</v>
      </c>
      <c r="B130">
        <v>219.52820829999999</v>
      </c>
      <c r="C130">
        <v>223.21438543984101</v>
      </c>
      <c r="D130">
        <v>214.63441689999999</v>
      </c>
      <c r="E130">
        <v>214.82356630000001</v>
      </c>
      <c r="F130">
        <v>219.016808190879</v>
      </c>
      <c r="G130">
        <v>210.3223476</v>
      </c>
      <c r="H130">
        <v>218.85093570000001</v>
      </c>
    </row>
    <row r="131" spans="1:8" x14ac:dyDescent="0.2">
      <c r="A131" t="s">
        <v>131</v>
      </c>
      <c r="B131">
        <v>220.53262459999999</v>
      </c>
      <c r="C131">
        <v>225.58968497598099</v>
      </c>
      <c r="D131">
        <v>216.65431029999999</v>
      </c>
      <c r="E131">
        <v>213.64457039999999</v>
      </c>
      <c r="F131">
        <v>223.865669279732</v>
      </c>
      <c r="G131">
        <v>214.25462429999999</v>
      </c>
      <c r="H131">
        <v>217.66486499999999</v>
      </c>
    </row>
    <row r="132" spans="1:8" x14ac:dyDescent="0.2">
      <c r="A132" t="s">
        <v>132</v>
      </c>
      <c r="B132">
        <v>221.15737659999999</v>
      </c>
      <c r="C132">
        <v>214.18989757212401</v>
      </c>
      <c r="D132">
        <v>219.84869979999999</v>
      </c>
      <c r="E132">
        <v>210.46477949999999</v>
      </c>
      <c r="F132">
        <v>219.08761223481801</v>
      </c>
      <c r="G132">
        <v>215.96535800000001</v>
      </c>
      <c r="H132">
        <v>217.98869780000001</v>
      </c>
    </row>
    <row r="133" spans="1:8" x14ac:dyDescent="0.2">
      <c r="A133" t="s">
        <v>133</v>
      </c>
      <c r="B133">
        <v>223.3736887</v>
      </c>
      <c r="C133">
        <v>222.38601541297001</v>
      </c>
      <c r="D133">
        <v>218.3427825</v>
      </c>
      <c r="E133">
        <v>224.00263849999999</v>
      </c>
      <c r="F133">
        <v>216.165466691451</v>
      </c>
      <c r="G133">
        <v>216.40224570000001</v>
      </c>
      <c r="H133">
        <v>220.47493349999999</v>
      </c>
    </row>
    <row r="134" spans="1:8" x14ac:dyDescent="0.2">
      <c r="A134" t="s">
        <v>134</v>
      </c>
      <c r="B134">
        <v>225.3487658</v>
      </c>
      <c r="C134">
        <v>218.36691941008101</v>
      </c>
      <c r="D134">
        <v>216.77555140000001</v>
      </c>
      <c r="E134">
        <v>222.84663739999999</v>
      </c>
      <c r="F134">
        <v>211.12769930611901</v>
      </c>
      <c r="G134">
        <v>215.26199750000001</v>
      </c>
      <c r="H134">
        <v>219.99963510000001</v>
      </c>
    </row>
    <row r="135" spans="1:8" x14ac:dyDescent="0.2">
      <c r="A135" t="s">
        <v>135</v>
      </c>
      <c r="B135">
        <v>225.4819713</v>
      </c>
      <c r="C135">
        <v>222.83020112771899</v>
      </c>
      <c r="D135">
        <v>225.31976030000001</v>
      </c>
      <c r="E135">
        <v>227.1353991</v>
      </c>
      <c r="F135">
        <v>214.804357752127</v>
      </c>
      <c r="G135">
        <v>219.3030895</v>
      </c>
      <c r="H135">
        <v>221.40775149999999</v>
      </c>
    </row>
    <row r="136" spans="1:8" x14ac:dyDescent="0.2">
      <c r="A136" t="s">
        <v>136</v>
      </c>
      <c r="B136">
        <v>224.05313599999999</v>
      </c>
      <c r="C136">
        <v>223.064965511677</v>
      </c>
      <c r="D136">
        <v>228.39617369999999</v>
      </c>
      <c r="E136">
        <v>225.24375040000001</v>
      </c>
      <c r="F136">
        <v>216.85400846005899</v>
      </c>
      <c r="G136">
        <v>223.022222</v>
      </c>
      <c r="H136">
        <v>220.2779171</v>
      </c>
    </row>
    <row r="137" spans="1:8" x14ac:dyDescent="0.2">
      <c r="A137" t="s">
        <v>137</v>
      </c>
      <c r="B137">
        <v>224.7892808</v>
      </c>
      <c r="C137">
        <v>220.57213307705101</v>
      </c>
      <c r="D137">
        <v>228.3844623</v>
      </c>
      <c r="E137">
        <v>224.11980109999999</v>
      </c>
      <c r="F137">
        <v>218.915440673445</v>
      </c>
      <c r="G137">
        <v>225.09966059999999</v>
      </c>
      <c r="H137">
        <v>221.3715369</v>
      </c>
    </row>
    <row r="138" spans="1:8" x14ac:dyDescent="0.2">
      <c r="A138" t="s">
        <v>138</v>
      </c>
      <c r="B138">
        <v>225.2007864</v>
      </c>
      <c r="C138">
        <v>223.38856826043099</v>
      </c>
      <c r="D138">
        <v>215.24845769999999</v>
      </c>
      <c r="E138">
        <v>222.4627662</v>
      </c>
      <c r="F138">
        <v>221.914351091524</v>
      </c>
      <c r="G138">
        <v>222.26773789999999</v>
      </c>
      <c r="H138">
        <v>220.67992559999999</v>
      </c>
    </row>
    <row r="139" spans="1:8" x14ac:dyDescent="0.2">
      <c r="A139" t="s">
        <v>139</v>
      </c>
      <c r="B139">
        <v>227.8806543</v>
      </c>
      <c r="C139">
        <v>222.62662339683499</v>
      </c>
      <c r="D139">
        <v>230.8192425</v>
      </c>
      <c r="E139">
        <v>223.45731129999999</v>
      </c>
      <c r="F139">
        <v>222.94116183961901</v>
      </c>
      <c r="G139">
        <v>223.12668400000001</v>
      </c>
      <c r="H139">
        <v>222.43617459999999</v>
      </c>
    </row>
    <row r="140" spans="1:8" x14ac:dyDescent="0.2">
      <c r="A140" t="s">
        <v>140</v>
      </c>
      <c r="B140">
        <v>228.28422029999999</v>
      </c>
      <c r="C140">
        <v>224.088650960639</v>
      </c>
      <c r="D140">
        <v>228.26397610000001</v>
      </c>
      <c r="E140">
        <v>223.8856356</v>
      </c>
      <c r="F140">
        <v>226.05095654493201</v>
      </c>
      <c r="G140">
        <v>220.33248510000001</v>
      </c>
      <c r="H140">
        <v>222.19380419999999</v>
      </c>
    </row>
    <row r="141" spans="1:8" x14ac:dyDescent="0.2">
      <c r="A141" t="s">
        <v>141</v>
      </c>
      <c r="B141">
        <v>230.3195211</v>
      </c>
      <c r="C141">
        <v>225.55637961368501</v>
      </c>
      <c r="D141">
        <v>231.52653230000001</v>
      </c>
      <c r="E141">
        <v>226.60129280000001</v>
      </c>
      <c r="F141">
        <v>226.758768579275</v>
      </c>
      <c r="G141">
        <v>222.58786050000001</v>
      </c>
      <c r="H141">
        <v>224.14322419999999</v>
      </c>
    </row>
    <row r="142" spans="1:8" x14ac:dyDescent="0.2">
      <c r="A142" t="s">
        <v>142</v>
      </c>
      <c r="B142">
        <v>231.37380899999999</v>
      </c>
      <c r="C142">
        <v>231.70277892842799</v>
      </c>
      <c r="D142">
        <v>230.2963479</v>
      </c>
      <c r="E142">
        <v>229.1906487</v>
      </c>
      <c r="F142">
        <v>232.40613290019999</v>
      </c>
      <c r="G142">
        <v>225.27365979999999</v>
      </c>
      <c r="H142">
        <v>226.4965603</v>
      </c>
    </row>
    <row r="143" spans="1:8" x14ac:dyDescent="0.2">
      <c r="A143" t="s">
        <v>143</v>
      </c>
      <c r="B143">
        <v>233.74886179999999</v>
      </c>
      <c r="C143">
        <v>235.35207458131299</v>
      </c>
      <c r="D143">
        <v>231.67765230000001</v>
      </c>
      <c r="E143">
        <v>228.9015283</v>
      </c>
      <c r="F143">
        <v>235.03663535766</v>
      </c>
      <c r="G143">
        <v>232.2139694</v>
      </c>
      <c r="H143">
        <v>226.51787490000001</v>
      </c>
    </row>
    <row r="144" spans="1:8" x14ac:dyDescent="0.2">
      <c r="A144" t="s">
        <v>144</v>
      </c>
      <c r="B144">
        <v>234.89535559999999</v>
      </c>
      <c r="C144">
        <v>227.41953441074801</v>
      </c>
      <c r="D144">
        <v>236.3394692</v>
      </c>
      <c r="E144">
        <v>219.19417540000001</v>
      </c>
      <c r="F144">
        <v>233.515660427564</v>
      </c>
      <c r="G144">
        <v>237.98644590000001</v>
      </c>
      <c r="H144">
        <v>224.84635829999999</v>
      </c>
    </row>
    <row r="145" spans="1:14" x14ac:dyDescent="0.2">
      <c r="A145" t="s">
        <v>145</v>
      </c>
      <c r="B145">
        <v>236.8710198</v>
      </c>
      <c r="C145">
        <v>245.53185322546199</v>
      </c>
      <c r="D145">
        <v>235.19567459999999</v>
      </c>
      <c r="E145">
        <v>240.1460515</v>
      </c>
      <c r="F145">
        <v>235.691406363384</v>
      </c>
      <c r="G145">
        <v>239.8021043</v>
      </c>
      <c r="H145">
        <v>231.3747984</v>
      </c>
    </row>
    <row r="146" spans="1:14" x14ac:dyDescent="0.2">
      <c r="A146" t="s">
        <v>146</v>
      </c>
      <c r="B146">
        <v>235.88651050000001</v>
      </c>
      <c r="C146">
        <v>241.539677134698</v>
      </c>
      <c r="D146">
        <v>234.8977849</v>
      </c>
      <c r="E146">
        <v>240.77524009999999</v>
      </c>
      <c r="F146">
        <v>231.865750182716</v>
      </c>
      <c r="G146">
        <v>242.1023769</v>
      </c>
      <c r="H146">
        <v>233.8071358</v>
      </c>
    </row>
    <row r="147" spans="1:14" x14ac:dyDescent="0.2">
      <c r="A147" t="s">
        <v>147</v>
      </c>
      <c r="B147">
        <v>236.2168509</v>
      </c>
      <c r="C147">
        <v>243.83418440080999</v>
      </c>
      <c r="D147">
        <v>237.4083876</v>
      </c>
      <c r="E147">
        <v>241.48325869999999</v>
      </c>
      <c r="F147">
        <v>234.40931371104799</v>
      </c>
      <c r="G147">
        <v>244.092771</v>
      </c>
      <c r="H147">
        <v>232.26931110000001</v>
      </c>
    </row>
    <row r="148" spans="1:14" x14ac:dyDescent="0.2">
      <c r="A148" t="s">
        <v>148</v>
      </c>
      <c r="B148">
        <v>237.5833332</v>
      </c>
      <c r="C148">
        <v>243.48506323484199</v>
      </c>
      <c r="D148">
        <v>239.89842229999999</v>
      </c>
      <c r="E148">
        <v>242.5680534</v>
      </c>
      <c r="F148">
        <v>237.842958822188</v>
      </c>
      <c r="G148">
        <v>244.3887995</v>
      </c>
      <c r="H148">
        <v>238.0866815</v>
      </c>
    </row>
    <row r="149" spans="1:14" x14ac:dyDescent="0.2">
      <c r="A149" t="s">
        <v>149</v>
      </c>
      <c r="B149">
        <v>239.08071659999999</v>
      </c>
      <c r="C149">
        <v>244.118018686211</v>
      </c>
      <c r="D149">
        <v>239.38903920000001</v>
      </c>
      <c r="E149">
        <v>241.99577450000001</v>
      </c>
      <c r="F149">
        <v>244.05577747624</v>
      </c>
      <c r="G149">
        <v>241.3841042</v>
      </c>
      <c r="H149">
        <v>242.36433550000001</v>
      </c>
    </row>
    <row r="150" spans="1:14" x14ac:dyDescent="0.2">
      <c r="A150" t="s">
        <v>150</v>
      </c>
      <c r="B150">
        <v>240.73351410000001</v>
      </c>
      <c r="C150">
        <v>243.93377526819901</v>
      </c>
      <c r="D150">
        <v>233.26966709999999</v>
      </c>
      <c r="E150">
        <v>242.77135939999999</v>
      </c>
      <c r="F150">
        <v>246.424825471003</v>
      </c>
      <c r="G150">
        <v>243.96620820000001</v>
      </c>
      <c r="H150">
        <v>244.9897216</v>
      </c>
    </row>
    <row r="151" spans="1:14" x14ac:dyDescent="0.2">
      <c r="A151" t="s">
        <v>151</v>
      </c>
      <c r="B151">
        <v>242.10932260000001</v>
      </c>
      <c r="C151">
        <v>243.389014997228</v>
      </c>
      <c r="D151">
        <v>254.27848560000001</v>
      </c>
      <c r="E151">
        <v>244.0361436</v>
      </c>
      <c r="F151">
        <v>248.79666723053799</v>
      </c>
      <c r="G151">
        <v>244.3401795</v>
      </c>
      <c r="H151">
        <v>248.6443414</v>
      </c>
    </row>
    <row r="152" spans="1:14" x14ac:dyDescent="0.2">
      <c r="A152" t="s">
        <v>152</v>
      </c>
      <c r="B152">
        <v>244.7958605</v>
      </c>
      <c r="C152">
        <v>241.14324772956999</v>
      </c>
      <c r="D152">
        <v>248.2559722</v>
      </c>
      <c r="E152">
        <v>244.9723003</v>
      </c>
      <c r="F152">
        <v>248.29732856171199</v>
      </c>
      <c r="G152">
        <v>241.0560141</v>
      </c>
      <c r="H152">
        <v>252.6195342</v>
      </c>
    </row>
    <row r="153" spans="1:14" x14ac:dyDescent="0.2">
      <c r="A153" t="s">
        <v>153</v>
      </c>
      <c r="B153">
        <v>248.25179159999999</v>
      </c>
      <c r="C153">
        <v>247.23215716916999</v>
      </c>
      <c r="D153">
        <v>251.6326028</v>
      </c>
      <c r="E153">
        <v>246.92507269999999</v>
      </c>
      <c r="F153">
        <v>253.61200717988299</v>
      </c>
      <c r="G153">
        <v>247.52773060000001</v>
      </c>
      <c r="H153">
        <v>255.3178594</v>
      </c>
    </row>
    <row r="154" spans="1:14" x14ac:dyDescent="0.2">
      <c r="A154" t="s">
        <v>154</v>
      </c>
      <c r="B154">
        <v>252.4307561</v>
      </c>
      <c r="C154">
        <v>248.92895078604599</v>
      </c>
      <c r="D154">
        <v>250.2313164</v>
      </c>
      <c r="E154">
        <v>248.55341960000001</v>
      </c>
      <c r="F154">
        <v>258.679861921785</v>
      </c>
      <c r="G154">
        <v>252.41406269999999</v>
      </c>
      <c r="H154">
        <v>257.3347541</v>
      </c>
    </row>
    <row r="155" spans="1:14" x14ac:dyDescent="0.2">
      <c r="A155" t="s">
        <v>155</v>
      </c>
      <c r="B155">
        <v>255.2940232</v>
      </c>
      <c r="C155">
        <v>250.86221638974101</v>
      </c>
      <c r="D155">
        <v>253.44322270000001</v>
      </c>
      <c r="E155">
        <v>248.3123046</v>
      </c>
      <c r="F155">
        <v>263.74215041610802</v>
      </c>
      <c r="G155">
        <v>263.6999998</v>
      </c>
      <c r="H155">
        <v>256.42176699999999</v>
      </c>
    </row>
    <row r="156" spans="1:14" x14ac:dyDescent="0.2">
      <c r="A156" t="s">
        <v>156</v>
      </c>
      <c r="B156">
        <v>258.56976529999997</v>
      </c>
      <c r="C156" s="1">
        <v>236.890227041727</v>
      </c>
      <c r="D156" s="1">
        <v>255.17367643855499</v>
      </c>
      <c r="E156" s="1">
        <v>241.67340290000001</v>
      </c>
      <c r="F156" s="1">
        <v>256.83633492411099</v>
      </c>
      <c r="G156" s="1">
        <v>269.46232835684901</v>
      </c>
      <c r="H156" s="1">
        <v>257.82820836194202</v>
      </c>
      <c r="I156">
        <f t="shared" ref="I156:N167" si="0">C156-$B156</f>
        <v>-21.67953825827297</v>
      </c>
      <c r="J156">
        <f t="shared" si="0"/>
        <v>-3.39608886144498</v>
      </c>
      <c r="K156">
        <f t="shared" si="0"/>
        <v>-16.896362399999958</v>
      </c>
      <c r="L156">
        <f t="shared" si="0"/>
        <v>-1.733430375888986</v>
      </c>
      <c r="M156">
        <f t="shared" si="0"/>
        <v>10.892563056849042</v>
      </c>
      <c r="N156">
        <f t="shared" si="0"/>
        <v>-0.74155693805795408</v>
      </c>
    </row>
    <row r="157" spans="1:14" x14ac:dyDescent="0.2">
      <c r="A157" t="s">
        <v>157</v>
      </c>
      <c r="B157">
        <v>260.24849180000001</v>
      </c>
      <c r="C157" s="1">
        <v>250.303603832063</v>
      </c>
      <c r="D157" s="1">
        <v>254.82380996773</v>
      </c>
      <c r="E157" s="1">
        <v>265.45754299999999</v>
      </c>
      <c r="F157" s="1">
        <v>258.66288703849699</v>
      </c>
      <c r="G157" s="1">
        <v>274.59161532028497</v>
      </c>
      <c r="H157" s="1">
        <v>258.90636954557499</v>
      </c>
      <c r="I157">
        <f t="shared" si="0"/>
        <v>-9.9448879679370066</v>
      </c>
      <c r="J157">
        <f t="shared" si="0"/>
        <v>-5.4246818322700108</v>
      </c>
      <c r="K157">
        <f t="shared" si="0"/>
        <v>5.2090511999999762</v>
      </c>
      <c r="L157">
        <f t="shared" si="0"/>
        <v>-1.5856047615030207</v>
      </c>
      <c r="M157">
        <f t="shared" si="0"/>
        <v>14.343123520284962</v>
      </c>
      <c r="N157">
        <f t="shared" si="0"/>
        <v>-1.3421222544250213</v>
      </c>
    </row>
    <row r="158" spans="1:14" x14ac:dyDescent="0.2">
      <c r="A158" t="s">
        <v>158</v>
      </c>
      <c r="B158">
        <v>261.82288779999999</v>
      </c>
      <c r="C158" s="1">
        <v>247.935951458294</v>
      </c>
      <c r="D158" s="1">
        <v>249.77163619141101</v>
      </c>
      <c r="E158" s="1">
        <v>262.32016420000002</v>
      </c>
      <c r="F158" s="1">
        <v>255.244118345987</v>
      </c>
      <c r="G158" s="1">
        <v>274.26111072240099</v>
      </c>
      <c r="H158" s="1">
        <v>257.92628864896398</v>
      </c>
      <c r="I158">
        <f t="shared" si="0"/>
        <v>-13.88693634170599</v>
      </c>
      <c r="J158">
        <f t="shared" si="0"/>
        <v>-12.051251608588984</v>
      </c>
      <c r="K158">
        <f t="shared" si="0"/>
        <v>0.49727640000003248</v>
      </c>
      <c r="L158">
        <f t="shared" si="0"/>
        <v>-6.5787694540129849</v>
      </c>
      <c r="M158">
        <f t="shared" si="0"/>
        <v>12.438222922400996</v>
      </c>
      <c r="N158">
        <f t="shared" si="0"/>
        <v>-3.8965991510360141</v>
      </c>
    </row>
    <row r="159" spans="1:14" x14ac:dyDescent="0.2">
      <c r="A159" t="s">
        <v>159</v>
      </c>
      <c r="B159">
        <v>261.71432920000001</v>
      </c>
      <c r="C159" s="1">
        <v>252.45374835688699</v>
      </c>
      <c r="D159" s="1">
        <v>253.40426312643601</v>
      </c>
      <c r="E159" s="1">
        <v>266.12539720000001</v>
      </c>
      <c r="F159" s="1">
        <v>257.27493421199802</v>
      </c>
      <c r="G159" s="1">
        <v>278.98292139868602</v>
      </c>
      <c r="H159" s="1">
        <v>265.75505575466099</v>
      </c>
      <c r="I159">
        <f t="shared" si="0"/>
        <v>-9.2605808431130185</v>
      </c>
      <c r="J159">
        <f t="shared" si="0"/>
        <v>-8.310066073564002</v>
      </c>
      <c r="K159">
        <f t="shared" si="0"/>
        <v>4.4110680000000002</v>
      </c>
      <c r="L159">
        <f t="shared" si="0"/>
        <v>-4.4393949880019932</v>
      </c>
      <c r="M159">
        <f t="shared" si="0"/>
        <v>17.268592198686008</v>
      </c>
      <c r="N159">
        <f t="shared" si="0"/>
        <v>4.0407265546609779</v>
      </c>
    </row>
    <row r="160" spans="1:14" x14ac:dyDescent="0.2">
      <c r="A160" t="s">
        <v>160</v>
      </c>
      <c r="B160">
        <v>263.66443550000002</v>
      </c>
      <c r="C160" s="1">
        <v>250.273541638979</v>
      </c>
      <c r="D160" s="1">
        <v>254.170500378535</v>
      </c>
      <c r="E160" s="1">
        <v>264.2318381</v>
      </c>
      <c r="F160" s="1">
        <v>256.68728363839199</v>
      </c>
      <c r="G160" s="1">
        <v>284.556923383455</v>
      </c>
      <c r="H160" s="1">
        <v>268.63810256267499</v>
      </c>
      <c r="I160">
        <f t="shared" si="0"/>
        <v>-13.390893861021027</v>
      </c>
      <c r="J160">
        <f t="shared" si="0"/>
        <v>-9.4939351214650287</v>
      </c>
      <c r="K160">
        <f t="shared" si="0"/>
        <v>0.56740259999997988</v>
      </c>
      <c r="L160">
        <f t="shared" si="0"/>
        <v>-6.9771518616080357</v>
      </c>
      <c r="M160">
        <f t="shared" si="0"/>
        <v>20.892487883454976</v>
      </c>
      <c r="N160">
        <f t="shared" si="0"/>
        <v>4.9736670626749628</v>
      </c>
    </row>
    <row r="161" spans="1:14" x14ac:dyDescent="0.2">
      <c r="A161" t="s">
        <v>161</v>
      </c>
      <c r="B161">
        <v>264.83333929999998</v>
      </c>
      <c r="C161" s="1">
        <v>249.08521810431699</v>
      </c>
      <c r="D161" s="1">
        <v>254.52530522591999</v>
      </c>
      <c r="E161" s="1">
        <v>265.47907989999999</v>
      </c>
      <c r="F161" s="1">
        <v>260.41346591069203</v>
      </c>
      <c r="G161" s="1">
        <v>289.885723846941</v>
      </c>
      <c r="H161" s="1">
        <v>278.52960953180798</v>
      </c>
      <c r="I161">
        <f t="shared" si="0"/>
        <v>-15.748121195682984</v>
      </c>
      <c r="J161">
        <f t="shared" si="0"/>
        <v>-10.308034074079984</v>
      </c>
      <c r="K161">
        <f t="shared" si="0"/>
        <v>0.64574060000001055</v>
      </c>
      <c r="L161">
        <f t="shared" si="0"/>
        <v>-4.419873389307952</v>
      </c>
      <c r="M161">
        <f t="shared" si="0"/>
        <v>25.052384546941028</v>
      </c>
      <c r="N161">
        <f t="shared" si="0"/>
        <v>13.696270231808001</v>
      </c>
    </row>
    <row r="162" spans="1:14" x14ac:dyDescent="0.2">
      <c r="A162" t="s">
        <v>162</v>
      </c>
      <c r="B162">
        <v>266.78050919999998</v>
      </c>
      <c r="C162" s="1">
        <v>245.99247440885301</v>
      </c>
      <c r="D162" s="1">
        <v>241.401348999134</v>
      </c>
      <c r="E162" s="1">
        <v>266.34805929999999</v>
      </c>
      <c r="F162" s="1">
        <v>259.48720132133201</v>
      </c>
      <c r="G162" s="1">
        <v>287.96747365394202</v>
      </c>
      <c r="H162" s="1">
        <v>284.340642760327</v>
      </c>
      <c r="I162">
        <f t="shared" si="0"/>
        <v>-20.78803479114697</v>
      </c>
      <c r="J162">
        <f t="shared" si="0"/>
        <v>-25.379160200865982</v>
      </c>
      <c r="K162">
        <f t="shared" si="0"/>
        <v>-0.43244989999999461</v>
      </c>
      <c r="L162">
        <f t="shared" si="0"/>
        <v>-7.2933078786679744</v>
      </c>
      <c r="M162">
        <f t="shared" si="0"/>
        <v>21.186964453942039</v>
      </c>
      <c r="N162">
        <f t="shared" si="0"/>
        <v>17.560133560327017</v>
      </c>
    </row>
    <row r="163" spans="1:14" x14ac:dyDescent="0.2">
      <c r="A163" t="s">
        <v>163</v>
      </c>
      <c r="B163">
        <v>267.55979730000001</v>
      </c>
      <c r="C163" s="1">
        <v>246.868829826465</v>
      </c>
      <c r="D163" s="1">
        <v>255.81971544336901</v>
      </c>
      <c r="E163" s="1">
        <v>266.71195660000001</v>
      </c>
      <c r="F163" s="1">
        <v>260.96206124997201</v>
      </c>
      <c r="G163" s="1">
        <v>286.71008751860302</v>
      </c>
      <c r="H163" s="1">
        <v>290.03643415085401</v>
      </c>
      <c r="I163">
        <f t="shared" si="0"/>
        <v>-20.690967473535011</v>
      </c>
      <c r="J163">
        <f t="shared" si="0"/>
        <v>-11.740081856631008</v>
      </c>
      <c r="K163">
        <f t="shared" si="0"/>
        <v>-0.84784070000000611</v>
      </c>
      <c r="L163">
        <f t="shared" si="0"/>
        <v>-6.5977360500280042</v>
      </c>
      <c r="M163">
        <f t="shared" si="0"/>
        <v>19.150290218603004</v>
      </c>
      <c r="N163">
        <f t="shared" si="0"/>
        <v>22.476636850853993</v>
      </c>
    </row>
    <row r="164" spans="1:14" x14ac:dyDescent="0.2">
      <c r="A164" t="s">
        <v>164</v>
      </c>
      <c r="B164">
        <v>268.83289919999999</v>
      </c>
      <c r="C164" s="1">
        <v>242.27334984635999</v>
      </c>
      <c r="D164" s="1">
        <v>252.43284847610599</v>
      </c>
      <c r="E164" s="1">
        <v>263.5356377</v>
      </c>
      <c r="F164" s="1">
        <v>256.17431226304302</v>
      </c>
      <c r="G164" s="1">
        <v>285.05472665793798</v>
      </c>
      <c r="H164" s="1">
        <v>289.220082895063</v>
      </c>
      <c r="I164">
        <f t="shared" si="0"/>
        <v>-26.559549353639994</v>
      </c>
      <c r="J164">
        <f t="shared" si="0"/>
        <v>-16.400050723893997</v>
      </c>
      <c r="K164">
        <f t="shared" si="0"/>
        <v>-5.2972614999999905</v>
      </c>
      <c r="L164">
        <f t="shared" si="0"/>
        <v>-12.658586936956965</v>
      </c>
      <c r="M164">
        <f t="shared" si="0"/>
        <v>16.221827457937991</v>
      </c>
      <c r="N164">
        <f t="shared" si="0"/>
        <v>20.387183695063015</v>
      </c>
    </row>
    <row r="165" spans="1:14" x14ac:dyDescent="0.2">
      <c r="A165" t="s">
        <v>165</v>
      </c>
      <c r="B165">
        <v>267.76773880000002</v>
      </c>
      <c r="C165" s="1">
        <v>251.57238067946199</v>
      </c>
      <c r="D165" s="1">
        <v>255.739144078333</v>
      </c>
      <c r="E165" s="1">
        <v>264.32874659999999</v>
      </c>
      <c r="F165" s="1">
        <v>261.44517724227302</v>
      </c>
      <c r="G165" s="1">
        <v>286.55264983769803</v>
      </c>
      <c r="H165" s="1">
        <v>293.83596571643699</v>
      </c>
      <c r="I165">
        <f t="shared" si="0"/>
        <v>-16.195358120538032</v>
      </c>
      <c r="J165">
        <f t="shared" si="0"/>
        <v>-12.028594721667019</v>
      </c>
      <c r="K165">
        <f t="shared" si="0"/>
        <v>-3.4389922000000297</v>
      </c>
      <c r="L165">
        <f t="shared" si="0"/>
        <v>-6.3225615577269991</v>
      </c>
      <c r="M165">
        <f t="shared" si="0"/>
        <v>18.784911037698009</v>
      </c>
      <c r="N165">
        <f t="shared" si="0"/>
        <v>26.06822691643697</v>
      </c>
    </row>
    <row r="166" spans="1:14" x14ac:dyDescent="0.2">
      <c r="A166" t="s">
        <v>166</v>
      </c>
      <c r="B166">
        <v>266.3367672</v>
      </c>
      <c r="C166" s="1">
        <v>251.54804367286101</v>
      </c>
      <c r="D166" s="1">
        <v>251.38101752570799</v>
      </c>
      <c r="E166" s="1">
        <v>264.13582150000002</v>
      </c>
      <c r="F166" s="1">
        <v>264.40296674064399</v>
      </c>
      <c r="G166" s="1">
        <v>285.419625594423</v>
      </c>
      <c r="H166" s="1">
        <v>297.63527875768301</v>
      </c>
      <c r="I166">
        <f t="shared" si="0"/>
        <v>-14.788723527138984</v>
      </c>
      <c r="J166">
        <f t="shared" si="0"/>
        <v>-14.955749674292008</v>
      </c>
      <c r="K166">
        <f t="shared" si="0"/>
        <v>-2.200945699999977</v>
      </c>
      <c r="L166">
        <f t="shared" si="0"/>
        <v>-1.9338004593560072</v>
      </c>
      <c r="M166">
        <f t="shared" si="0"/>
        <v>19.082858394422999</v>
      </c>
      <c r="N166">
        <f t="shared" si="0"/>
        <v>31.298511557683014</v>
      </c>
    </row>
    <row r="167" spans="1:14" x14ac:dyDescent="0.2">
      <c r="A167" t="s">
        <v>167</v>
      </c>
      <c r="B167">
        <v>263.91901919999998</v>
      </c>
      <c r="C167" s="1">
        <v>252.52676127600699</v>
      </c>
      <c r="D167" s="1">
        <v>254.245276425973</v>
      </c>
      <c r="E167" s="1">
        <v>264.2533942</v>
      </c>
      <c r="F167" s="1">
        <v>270.22755345843399</v>
      </c>
      <c r="G167" s="1">
        <v>294.338213305164</v>
      </c>
      <c r="H167" s="1">
        <v>302.61031360032598</v>
      </c>
      <c r="I167">
        <f t="shared" si="0"/>
        <v>-11.392257923992986</v>
      </c>
      <c r="J167">
        <f t="shared" si="0"/>
        <v>-9.6737427740269766</v>
      </c>
      <c r="K167">
        <f t="shared" si="0"/>
        <v>0.33437500000002274</v>
      </c>
      <c r="L167">
        <f t="shared" si="0"/>
        <v>6.3085342584340083</v>
      </c>
      <c r="M167">
        <f t="shared" si="0"/>
        <v>30.419194105164024</v>
      </c>
      <c r="N167">
        <f t="shared" si="0"/>
        <v>38.691294400326001</v>
      </c>
    </row>
    <row r="168" spans="1:14" x14ac:dyDescent="0.2">
      <c r="A168" t="s">
        <v>168</v>
      </c>
      <c r="B168">
        <v>262.7773224</v>
      </c>
    </row>
    <row r="169" spans="1:14" x14ac:dyDescent="0.2">
      <c r="A169" t="s">
        <v>169</v>
      </c>
      <c r="B169">
        <v>263.28394759999998</v>
      </c>
      <c r="I169" s="2" cm="1">
        <f t="array" ref="I169">AVERAGE(ABS(I156:I167))</f>
        <v>16.193820804810414</v>
      </c>
      <c r="J169" s="2" cm="1">
        <f t="array" ref="J169">AVERAGE(ABS(J156:J167))</f>
        <v>11.596786460232499</v>
      </c>
      <c r="K169" s="2" cm="1">
        <f t="array" ref="K169">AVERAGE(ABS(K156:K167))</f>
        <v>3.3982305166666649</v>
      </c>
      <c r="L169" s="2" cm="1">
        <f t="array" ref="L169">AVERAGE(ABS(L156:L167))</f>
        <v>5.5707293309577439</v>
      </c>
      <c r="M169" s="2" cm="1">
        <f t="array" ref="M169">AVERAGE(ABS(M156:M167))</f>
        <v>18.811118316365423</v>
      </c>
      <c r="N169" s="2" cm="1">
        <f t="array" ref="N169">AVERAGE(ABS(N156:N167))</f>
        <v>15.431077431112746</v>
      </c>
    </row>
    <row r="170" spans="1:14" x14ac:dyDescent="0.2">
      <c r="A170" t="s">
        <v>170</v>
      </c>
      <c r="B170">
        <v>264.44876640000001</v>
      </c>
    </row>
    <row r="171" spans="1:14" x14ac:dyDescent="0.2">
      <c r="A171" t="s">
        <v>171</v>
      </c>
      <c r="B171">
        <v>266.2747746</v>
      </c>
      <c r="I171">
        <f t="shared" ref="I171:N182" si="1">I156/$B156</f>
        <v>-8.3844057456291365E-2</v>
      </c>
      <c r="J171">
        <f t="shared" si="1"/>
        <v>-1.313412980633966E-2</v>
      </c>
      <c r="K171">
        <f t="shared" si="1"/>
        <v>-6.5345468293233427E-2</v>
      </c>
      <c r="L171">
        <f t="shared" si="1"/>
        <v>-6.7039175051182452E-3</v>
      </c>
      <c r="M171">
        <f t="shared" si="1"/>
        <v>4.2126205452563958E-2</v>
      </c>
      <c r="N171">
        <f t="shared" si="1"/>
        <v>-2.867918208447839E-3</v>
      </c>
    </row>
    <row r="172" spans="1:14" x14ac:dyDescent="0.2">
      <c r="A172" t="s">
        <v>172</v>
      </c>
      <c r="B172">
        <v>266.38797410000001</v>
      </c>
      <c r="I172">
        <f t="shared" si="1"/>
        <v>-3.8213047457656801E-2</v>
      </c>
      <c r="J172">
        <f t="shared" si="1"/>
        <v>-2.0844239268210087E-2</v>
      </c>
      <c r="K172">
        <f t="shared" si="1"/>
        <v>2.001568256542717E-2</v>
      </c>
      <c r="L172">
        <f t="shared" si="1"/>
        <v>-6.0926568701176256E-3</v>
      </c>
      <c r="M172">
        <f t="shared" si="1"/>
        <v>5.5113185944253615E-2</v>
      </c>
      <c r="N172">
        <f t="shared" si="1"/>
        <v>-5.1570798552655487E-3</v>
      </c>
    </row>
    <row r="173" spans="1:14" x14ac:dyDescent="0.2">
      <c r="A173" t="s">
        <v>173</v>
      </c>
      <c r="B173">
        <v>266.85004370000001</v>
      </c>
      <c r="I173">
        <f t="shared" si="1"/>
        <v>-5.3039428517471232E-2</v>
      </c>
      <c r="J173">
        <f t="shared" si="1"/>
        <v>-4.6028258682238032E-2</v>
      </c>
      <c r="K173">
        <f t="shared" si="1"/>
        <v>1.8992854451284243E-3</v>
      </c>
      <c r="L173">
        <f t="shared" si="1"/>
        <v>-2.5126792807504069E-2</v>
      </c>
      <c r="M173">
        <f t="shared" si="1"/>
        <v>4.750624755121579E-2</v>
      </c>
      <c r="N173">
        <f t="shared" si="1"/>
        <v>-1.4882576476707909E-2</v>
      </c>
    </row>
    <row r="174" spans="1:14" x14ac:dyDescent="0.2">
      <c r="A174" t="s">
        <v>174</v>
      </c>
      <c r="B174">
        <v>267.19875350000001</v>
      </c>
      <c r="I174">
        <f t="shared" si="1"/>
        <v>-3.5384309569217953E-2</v>
      </c>
      <c r="J174">
        <f t="shared" si="1"/>
        <v>-3.1752430594709682E-2</v>
      </c>
      <c r="K174">
        <f t="shared" si="1"/>
        <v>1.6854514666749854E-2</v>
      </c>
      <c r="L174">
        <f t="shared" si="1"/>
        <v>-1.6962750956633493E-2</v>
      </c>
      <c r="M174">
        <f t="shared" si="1"/>
        <v>6.598260114939862E-2</v>
      </c>
      <c r="N174">
        <f t="shared" si="1"/>
        <v>1.5439454794135811E-2</v>
      </c>
    </row>
    <row r="175" spans="1:14" x14ac:dyDescent="0.2">
      <c r="A175" t="s">
        <v>175</v>
      </c>
      <c r="B175">
        <v>267.47856910000002</v>
      </c>
      <c r="I175">
        <f t="shared" si="1"/>
        <v>-5.0787637838327369E-2</v>
      </c>
      <c r="J175">
        <f t="shared" si="1"/>
        <v>-3.6007643971630858E-2</v>
      </c>
      <c r="K175">
        <f t="shared" si="1"/>
        <v>2.1519876160923487E-3</v>
      </c>
      <c r="L175">
        <f t="shared" si="1"/>
        <v>-2.6462241099664861E-2</v>
      </c>
      <c r="M175">
        <f t="shared" si="1"/>
        <v>7.9238930513459316E-2</v>
      </c>
      <c r="N175">
        <f t="shared" si="1"/>
        <v>1.8863625096965202E-2</v>
      </c>
    </row>
    <row r="176" spans="1:14" x14ac:dyDescent="0.2">
      <c r="A176" t="s">
        <v>176</v>
      </c>
      <c r="B176">
        <v>266.77169220000002</v>
      </c>
      <c r="I176">
        <f t="shared" si="1"/>
        <v>-5.9464270009614253E-2</v>
      </c>
      <c r="J176">
        <f t="shared" si="1"/>
        <v>-3.8922720611105417E-2</v>
      </c>
      <c r="K176">
        <f t="shared" si="1"/>
        <v>2.4382904422336473E-3</v>
      </c>
      <c r="L176">
        <f t="shared" si="1"/>
        <v>-1.6689263523204583E-2</v>
      </c>
      <c r="M176">
        <f t="shared" si="1"/>
        <v>9.4596792885513523E-2</v>
      </c>
      <c r="N176">
        <f t="shared" si="1"/>
        <v>5.1716563586781013E-2</v>
      </c>
    </row>
    <row r="177" spans="1:14" x14ac:dyDescent="0.2">
      <c r="A177" t="s">
        <v>177</v>
      </c>
      <c r="B177">
        <v>266.71854530000002</v>
      </c>
      <c r="I177">
        <f t="shared" si="1"/>
        <v>-7.7921864882425113E-2</v>
      </c>
      <c r="J177">
        <f t="shared" si="1"/>
        <v>-9.5131238323860223E-2</v>
      </c>
      <c r="K177">
        <f t="shared" si="1"/>
        <v>-1.620995106789438E-3</v>
      </c>
      <c r="L177">
        <f t="shared" si="1"/>
        <v>-2.7338233593370675E-2</v>
      </c>
      <c r="M177">
        <f t="shared" si="1"/>
        <v>7.9417212739700552E-2</v>
      </c>
      <c r="N177">
        <f t="shared" si="1"/>
        <v>6.5822400643078982E-2</v>
      </c>
    </row>
    <row r="178" spans="1:14" x14ac:dyDescent="0.2">
      <c r="A178" t="s">
        <v>178</v>
      </c>
      <c r="B178">
        <v>267.67454509999999</v>
      </c>
      <c r="I178">
        <f t="shared" si="1"/>
        <v>-7.7332124191794679E-2</v>
      </c>
      <c r="J178">
        <f t="shared" si="1"/>
        <v>-4.3878347850097608E-2</v>
      </c>
      <c r="K178">
        <f t="shared" si="1"/>
        <v>-3.168789588554551E-3</v>
      </c>
      <c r="L178">
        <f t="shared" si="1"/>
        <v>-2.4658921544294367E-2</v>
      </c>
      <c r="M178">
        <f t="shared" si="1"/>
        <v>7.157387025948013E-2</v>
      </c>
      <c r="N178">
        <f t="shared" si="1"/>
        <v>8.4006031839126347E-2</v>
      </c>
    </row>
    <row r="179" spans="1:14" x14ac:dyDescent="0.2">
      <c r="A179" t="s">
        <v>179</v>
      </c>
      <c r="B179">
        <v>269.43041190000002</v>
      </c>
      <c r="I179">
        <f t="shared" si="1"/>
        <v>-9.8795755402990487E-2</v>
      </c>
      <c r="J179">
        <f t="shared" si="1"/>
        <v>-6.1004626936277888E-2</v>
      </c>
      <c r="K179">
        <f t="shared" si="1"/>
        <v>-1.9704662322817337E-2</v>
      </c>
      <c r="L179">
        <f t="shared" si="1"/>
        <v>-4.7087194218515371E-2</v>
      </c>
      <c r="M179">
        <f t="shared" si="1"/>
        <v>6.03416750933808E-2</v>
      </c>
      <c r="N179">
        <f t="shared" si="1"/>
        <v>7.5835895665045949E-2</v>
      </c>
    </row>
    <row r="180" spans="1:14" x14ac:dyDescent="0.2">
      <c r="A180" t="s">
        <v>180</v>
      </c>
      <c r="B180">
        <v>270.76555150000002</v>
      </c>
      <c r="I180">
        <f t="shared" si="1"/>
        <v>-6.0482857991472239E-2</v>
      </c>
      <c r="J180">
        <f t="shared" si="1"/>
        <v>-4.4921747390380615E-2</v>
      </c>
      <c r="K180">
        <f t="shared" si="1"/>
        <v>-1.2843190951276874E-2</v>
      </c>
      <c r="L180">
        <f t="shared" si="1"/>
        <v>-2.3612110951310012E-2</v>
      </c>
      <c r="M180">
        <f t="shared" si="1"/>
        <v>7.0153750118974401E-2</v>
      </c>
      <c r="N180">
        <f t="shared" si="1"/>
        <v>9.7353874791868578E-2</v>
      </c>
    </row>
    <row r="181" spans="1:14" x14ac:dyDescent="0.2">
      <c r="A181" t="s">
        <v>181</v>
      </c>
      <c r="B181">
        <v>272.88310150000001</v>
      </c>
      <c r="I181">
        <f t="shared" si="1"/>
        <v>-5.5526406221014554E-2</v>
      </c>
      <c r="J181">
        <f t="shared" si="1"/>
        <v>-5.6153530102215674E-2</v>
      </c>
      <c r="K181">
        <f t="shared" si="1"/>
        <v>-8.2637696745309786E-3</v>
      </c>
      <c r="L181">
        <f t="shared" si="1"/>
        <v>-7.2607341437911964E-3</v>
      </c>
      <c r="M181">
        <f t="shared" si="1"/>
        <v>7.1649358047862488E-2</v>
      </c>
      <c r="N181">
        <f t="shared" si="1"/>
        <v>0.11751479860150159</v>
      </c>
    </row>
    <row r="182" spans="1:14" x14ac:dyDescent="0.2">
      <c r="A182" t="s">
        <v>182</v>
      </c>
      <c r="B182">
        <v>274.21454649999998</v>
      </c>
      <c r="I182">
        <f t="shared" si="1"/>
        <v>-4.3165733028735762E-2</v>
      </c>
      <c r="J182">
        <f t="shared" si="1"/>
        <v>-3.6654208564999763E-2</v>
      </c>
      <c r="K182">
        <f t="shared" si="1"/>
        <v>1.2669606041034527E-3</v>
      </c>
      <c r="L182">
        <f t="shared" si="1"/>
        <v>2.3903295327319135E-2</v>
      </c>
      <c r="M182">
        <f t="shared" si="1"/>
        <v>0.11525957544617924</v>
      </c>
      <c r="N182">
        <f t="shared" si="1"/>
        <v>0.14660290310871996</v>
      </c>
    </row>
    <row r="183" spans="1:14" x14ac:dyDescent="0.2">
      <c r="A183" t="s">
        <v>183</v>
      </c>
      <c r="B183">
        <v>273.35821700000002</v>
      </c>
    </row>
    <row r="184" spans="1:14" x14ac:dyDescent="0.2">
      <c r="A184" t="s">
        <v>184</v>
      </c>
      <c r="B184">
        <v>272.3906705</v>
      </c>
      <c r="I184" s="2" cm="1">
        <f t="array" ref="I184">AVERAGE(ABS(I171:I182))</f>
        <v>6.1163124380584306E-2</v>
      </c>
      <c r="J184" s="2" cm="1">
        <f t="array" ref="J184">AVERAGE(ABS(J171:J182))</f>
        <v>4.3702760175172127E-2</v>
      </c>
      <c r="K184" s="2" cm="1">
        <f t="array" ref="K184">AVERAGE(ABS(K171:K182))</f>
        <v>1.2964466439744792E-2</v>
      </c>
      <c r="L184" s="2" cm="1">
        <f t="array" ref="L184">AVERAGE(ABS(L171:L182))</f>
        <v>2.0991509378403633E-2</v>
      </c>
      <c r="M184" s="2" cm="1">
        <f t="array" ref="M184">AVERAGE(ABS(M171:M182))</f>
        <v>7.1079950433498545E-2</v>
      </c>
      <c r="N184" s="2" cm="1">
        <f t="array" ref="N184">AVERAGE(ABS(N171:N182))</f>
        <v>5.8005260222303727E-2</v>
      </c>
    </row>
    <row r="185" spans="1:14" x14ac:dyDescent="0.2">
      <c r="A185" t="s">
        <v>185</v>
      </c>
      <c r="B185">
        <v>271.10217440000002</v>
      </c>
      <c r="I185" s="1">
        <f t="shared" ref="I185:N185" si="2">1-I184</f>
        <v>0.93883687561941565</v>
      </c>
      <c r="J185" s="1">
        <f t="shared" si="2"/>
        <v>0.95629723982482784</v>
      </c>
      <c r="K185" s="1">
        <f t="shared" si="2"/>
        <v>0.9870355335602552</v>
      </c>
      <c r="L185" s="1">
        <f t="shared" si="2"/>
        <v>0.97900849062159634</v>
      </c>
      <c r="M185" s="1">
        <f t="shared" si="2"/>
        <v>0.92892004956650143</v>
      </c>
      <c r="N185" s="1">
        <f t="shared" si="2"/>
        <v>0.94199473977769632</v>
      </c>
    </row>
    <row r="186" spans="1:14" x14ac:dyDescent="0.2">
      <c r="A186" t="s">
        <v>186</v>
      </c>
      <c r="B186">
        <v>274.60043309999998</v>
      </c>
    </row>
    <row r="187" spans="1:14" x14ac:dyDescent="0.2">
      <c r="A187" t="s">
        <v>187</v>
      </c>
      <c r="B187">
        <v>278.99368559999999</v>
      </c>
    </row>
    <row r="188" spans="1:14" x14ac:dyDescent="0.2">
      <c r="A188" t="s">
        <v>188</v>
      </c>
      <c r="B188">
        <v>283.47490219999997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9B4F-9A1F-48E2-95F4-C3EE795F865C}">
  <dimension ref="A1:G6"/>
  <sheetViews>
    <sheetView tabSelected="1" workbookViewId="0">
      <selection activeCell="B3" sqref="B3:G4"/>
    </sheetView>
  </sheetViews>
  <sheetFormatPr defaultRowHeight="14.25" x14ac:dyDescent="0.2"/>
  <cols>
    <col min="1" max="1" width="16.25" customWidth="1"/>
    <col min="2" max="2" width="23.75" customWidth="1"/>
    <col min="3" max="3" width="23.25" customWidth="1"/>
    <col min="4" max="5" width="31.125" customWidth="1"/>
    <col min="6" max="6" width="26.25" customWidth="1"/>
    <col min="7" max="7" width="26" customWidth="1"/>
  </cols>
  <sheetData>
    <row r="1" spans="1:7" x14ac:dyDescent="0.2">
      <c r="A1" s="7" t="s">
        <v>199</v>
      </c>
      <c r="B1" s="7"/>
      <c r="C1" s="7"/>
      <c r="D1" s="7"/>
      <c r="E1" s="7"/>
      <c r="F1" s="7"/>
      <c r="G1" s="7"/>
    </row>
    <row r="2" spans="1:7" x14ac:dyDescent="0.2">
      <c r="A2" s="3"/>
      <c r="B2" t="s">
        <v>193</v>
      </c>
      <c r="C2" t="s">
        <v>194</v>
      </c>
      <c r="D2" t="s">
        <v>195</v>
      </c>
      <c r="E2" t="s">
        <v>196</v>
      </c>
      <c r="F2" t="s">
        <v>197</v>
      </c>
      <c r="G2" t="s">
        <v>198</v>
      </c>
    </row>
    <row r="3" spans="1:7" x14ac:dyDescent="0.2">
      <c r="A3" s="3" t="s">
        <v>189</v>
      </c>
      <c r="B3" s="6">
        <v>4.72</v>
      </c>
      <c r="C3" s="6">
        <v>6.62</v>
      </c>
      <c r="D3" s="6">
        <v>6.98</v>
      </c>
      <c r="E3" s="6">
        <v>4.55</v>
      </c>
      <c r="F3" s="6">
        <v>6.27</v>
      </c>
      <c r="G3" s="6">
        <v>5.9</v>
      </c>
    </row>
    <row r="4" spans="1:7" x14ac:dyDescent="0.2">
      <c r="A4" s="3" t="s">
        <v>190</v>
      </c>
      <c r="B4" s="4">
        <v>0.97099999999999997</v>
      </c>
      <c r="C4" s="4">
        <v>0.95850000000000002</v>
      </c>
      <c r="D4" s="4">
        <v>0.95730000000000004</v>
      </c>
      <c r="E4" s="4">
        <v>0.97289999999999999</v>
      </c>
      <c r="F4" s="4">
        <v>0.96209999999999996</v>
      </c>
      <c r="G4" s="4">
        <v>0.96440000000000003</v>
      </c>
    </row>
    <row r="5" spans="1:7" x14ac:dyDescent="0.2">
      <c r="A5" s="3" t="s">
        <v>191</v>
      </c>
      <c r="B5" s="3">
        <f>'Dallas data '!I169</f>
        <v>16.193820804810414</v>
      </c>
      <c r="C5" s="5">
        <f>'Dallas data '!J169</f>
        <v>11.596786460232499</v>
      </c>
      <c r="D5" s="5">
        <f>'Dallas data '!K169</f>
        <v>3.3982305166666649</v>
      </c>
      <c r="E5" s="5">
        <f>'Dallas data '!L169</f>
        <v>5.5707293309577439</v>
      </c>
      <c r="F5" s="5">
        <f>'Dallas data '!M169</f>
        <v>18.811118316365423</v>
      </c>
      <c r="G5" s="5">
        <f>'Dallas data '!N169</f>
        <v>15.431077431112746</v>
      </c>
    </row>
    <row r="6" spans="1:7" x14ac:dyDescent="0.2">
      <c r="A6" s="3" t="s">
        <v>192</v>
      </c>
      <c r="B6" s="4">
        <f>'Dallas data '!I185</f>
        <v>0.93883687561941565</v>
      </c>
      <c r="C6" s="4">
        <f>'Dallas data '!J185</f>
        <v>0.95629723982482784</v>
      </c>
      <c r="D6" s="4">
        <f>'Dallas data '!K185</f>
        <v>0.9870355335602552</v>
      </c>
      <c r="E6" s="4">
        <f>'Dallas data '!L185</f>
        <v>0.97900849062159634</v>
      </c>
      <c r="F6" s="4">
        <f>'Dallas data '!M185</f>
        <v>0.92892004956650143</v>
      </c>
      <c r="G6" s="4">
        <f>'Dallas data '!N185</f>
        <v>0.94199473977769632</v>
      </c>
    </row>
  </sheetData>
  <mergeCells count="1">
    <mergeCell ref="A1:G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Dallas data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zhaolong zhang</cp:lastModifiedBy>
  <dcterms:created xsi:type="dcterms:W3CDTF">2021-01-22T21:33:52Z</dcterms:created>
  <dcterms:modified xsi:type="dcterms:W3CDTF">2021-01-31T06:29:43Z</dcterms:modified>
</cp:coreProperties>
</file>