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aft Stations &amp; Chests" sheetId="1" r:id="rId3"/>
    <sheet state="visible" name="Scrap Materials" sheetId="2" r:id="rId4"/>
    <sheet state="visible" name="Potions &amp; Food" sheetId="3" r:id="rId5"/>
    <sheet state="visible" name="Arrows &amp; Grenades" sheetId="4" r:id="rId6"/>
    <sheet state="visible" name="Armor Dyeing" sheetId="5" r:id="rId7"/>
    <sheet state="visible" name="Armors" sheetId="6" r:id="rId8"/>
    <sheet state="visible" name="Weapons" sheetId="7" r:id="rId9"/>
    <sheet state="visible" name="Workbench" sheetId="8" r:id="rId10"/>
    <sheet state="visible" name="Magical" sheetId="9" r:id="rId11"/>
    <sheet state="visible" name="Enchantments" sheetId="10" r:id="rId12"/>
    <sheet state="visible" name="Demonic" sheetId="11" r:id="rId13"/>
    <sheet state="visible" name="Corpse Harvester" sheetId="12" r:id="rId14"/>
    <sheet state="visible" name="Event Special Items" sheetId="13" r:id="rId15"/>
  </sheets>
  <definedNames/>
  <calcPr/>
</workbook>
</file>

<file path=xl/sharedStrings.xml><?xml version="1.0" encoding="utf-8"?>
<sst xmlns="http://schemas.openxmlformats.org/spreadsheetml/2006/main" count="4449" uniqueCount="1331">
  <si>
    <t>RESULT</t>
  </si>
  <si>
    <t>Crafting Station</t>
  </si>
  <si>
    <t>Object 1</t>
  </si>
  <si>
    <t>Object 2</t>
  </si>
  <si>
    <t>Object 3</t>
  </si>
  <si>
    <t>Object 4</t>
  </si>
  <si>
    <t>Object 5</t>
  </si>
  <si>
    <t>Comment</t>
  </si>
  <si>
    <t>Crafter's Hammer</t>
  </si>
  <si>
    <t>Short Stick</t>
  </si>
  <si>
    <t>Metal Scraps</t>
  </si>
  <si>
    <t>Scrapper's Pickaxe</t>
  </si>
  <si>
    <t>Long Branch</t>
  </si>
  <si>
    <t>Sharp Piece of Metal</t>
  </si>
  <si>
    <t>Sharp Rock</t>
  </si>
  <si>
    <t>Huge Rock</t>
  </si>
  <si>
    <t>Wood Pile</t>
  </si>
  <si>
    <t>Wood Chips</t>
  </si>
  <si>
    <t>Crafter's Well</t>
  </si>
  <si>
    <t>Bucket</t>
  </si>
  <si>
    <t>Not Sharp Rock!</t>
  </si>
  <si>
    <t>Crafter's Campfire</t>
  </si>
  <si>
    <t>Crafter's Mobile Kitchen</t>
  </si>
  <si>
    <t>Cooking Pot</t>
  </si>
  <si>
    <t>Campfire</t>
  </si>
  <si>
    <t>Crafter's Oven</t>
  </si>
  <si>
    <t>Crafted Campfire</t>
  </si>
  <si>
    <t>Wheel from Wheelbarrow</t>
  </si>
  <si>
    <t>Wheelbarrow</t>
  </si>
  <si>
    <t>Crafter's Whetstone</t>
  </si>
  <si>
    <t>Rope</t>
  </si>
  <si>
    <t>Crafter's Spinning Wheel</t>
  </si>
  <si>
    <t>Crafter's Anvil</t>
  </si>
  <si>
    <t xml:space="preserve">Magic Altar </t>
  </si>
  <si>
    <t>Any Skull</t>
  </si>
  <si>
    <t xml:space="preserve">Demon Altar </t>
  </si>
  <si>
    <t>Human Face</t>
  </si>
  <si>
    <t>Lizard Face</t>
  </si>
  <si>
    <t>Dwarven Face</t>
  </si>
  <si>
    <t>Elven Face</t>
  </si>
  <si>
    <t>Crafter's Workbench</t>
  </si>
  <si>
    <t>Nails</t>
  </si>
  <si>
    <t>Not Wood Chips!</t>
  </si>
  <si>
    <t xml:space="preserve">Dye Making Machine </t>
  </si>
  <si>
    <t>Ammunition Chest</t>
  </si>
  <si>
    <t>Arrowhead</t>
  </si>
  <si>
    <t>Potion Chest</t>
  </si>
  <si>
    <t>Empty Potion Bottle</t>
  </si>
  <si>
    <t>Rune Chest</t>
  </si>
  <si>
    <t>Malachite</t>
  </si>
  <si>
    <t>Ingredient Chest</t>
  </si>
  <si>
    <t>Needle</t>
  </si>
  <si>
    <t>Mini Chest (Lockbox)</t>
  </si>
  <si>
    <t>Armor Chest</t>
  </si>
  <si>
    <t>Any Glove Armor</t>
  </si>
  <si>
    <t>Weapon Chest</t>
  </si>
  <si>
    <t>Any 1H Sword</t>
  </si>
  <si>
    <t>Junk Chest</t>
  </si>
  <si>
    <t>Spoon</t>
  </si>
  <si>
    <t>Food Chest</t>
  </si>
  <si>
    <t>Apple</t>
  </si>
  <si>
    <t>Skillbook Scroll Chest</t>
  </si>
  <si>
    <t>Resurrect Scroll</t>
  </si>
  <si>
    <t>Food Sack</t>
  </si>
  <si>
    <t>Bookcase</t>
  </si>
  <si>
    <t>Weapon Rack</t>
  </si>
  <si>
    <t>Ingredient Cabinet</t>
  </si>
  <si>
    <t>Ammunition Bag</t>
  </si>
  <si>
    <t>Leather Scraps</t>
  </si>
  <si>
    <t>Potion  Bag</t>
  </si>
  <si>
    <t>Rune  Bag</t>
  </si>
  <si>
    <t>Ingredient Bag</t>
  </si>
  <si>
    <t>Armor Bag</t>
  </si>
  <si>
    <t>Weapon  Bag</t>
  </si>
  <si>
    <t>Any One Handed Sword</t>
  </si>
  <si>
    <t>Junk Bag</t>
  </si>
  <si>
    <t>Food  Bag</t>
  </si>
  <si>
    <t>Skillbook &amp; Scroll Bag</t>
  </si>
  <si>
    <t>Quest Items Bag</t>
  </si>
  <si>
    <t>Sheet of Paper</t>
  </si>
  <si>
    <t>Key Bag</t>
  </si>
  <si>
    <t>Lockpick</t>
  </si>
  <si>
    <t>Valuables Bag</t>
  </si>
  <si>
    <t>Pearl</t>
  </si>
  <si>
    <t>Empty Barrel</t>
  </si>
  <si>
    <t>Workbench</t>
  </si>
  <si>
    <t>Water Barrel</t>
  </si>
  <si>
    <t>Well</t>
  </si>
  <si>
    <t>Ooze Barrel</t>
  </si>
  <si>
    <t>Large Poison Bottle</t>
  </si>
  <si>
    <t>Oil Barrel</t>
  </si>
  <si>
    <t>Oil Flask</t>
  </si>
  <si>
    <t xml:space="preserve">Blessed Water Barrel </t>
  </si>
  <si>
    <t>Source Orb</t>
  </si>
  <si>
    <t xml:space="preserve">Cursed Oil Barrel </t>
  </si>
  <si>
    <t xml:space="preserve">Barricade </t>
  </si>
  <si>
    <t>Sharp Rock (Simple Recipe)</t>
  </si>
  <si>
    <t>One Handed Sword</t>
  </si>
  <si>
    <t>Wooden Crate</t>
  </si>
  <si>
    <t>Check ground</t>
  </si>
  <si>
    <t xml:space="preserve">Sharp Piece of Metal (Simple Recipe) </t>
  </si>
  <si>
    <t>Tong</t>
  </si>
  <si>
    <t>Armor Belt</t>
  </si>
  <si>
    <t>Leather Upperbody, Gloves, Boots, Helmet, Pants</t>
  </si>
  <si>
    <t>Cloth Scraps</t>
  </si>
  <si>
    <t>Mage Upperbody, Gloves, Boots, Helmet, Pants</t>
  </si>
  <si>
    <t>Cloth Upperbody, Gloves, Boots, Helmet, Pants</t>
  </si>
  <si>
    <t>Metal Scraps, Scale Scraps</t>
  </si>
  <si>
    <t>Warrior Upperbody, Gloves, Boots, Helmet, Pants</t>
  </si>
  <si>
    <t>Plate Scraps</t>
  </si>
  <si>
    <t>Anvil</t>
  </si>
  <si>
    <t>Gold Bar</t>
  </si>
  <si>
    <t>Any Gold Object (Plate, Knife, Cup, Spoon..)</t>
  </si>
  <si>
    <t>Axe, Mace, Fishing rod, Wand</t>
  </si>
  <si>
    <t>Spear, Staff</t>
  </si>
  <si>
    <t>Short Stick, Metal Scraps</t>
  </si>
  <si>
    <t>Sword</t>
  </si>
  <si>
    <t>Long Branch, Metal Scraps</t>
  </si>
  <si>
    <t>Two Handed Sword</t>
  </si>
  <si>
    <t>Short Stick, Bowstring</t>
  </si>
  <si>
    <t>Bow</t>
  </si>
  <si>
    <t>Crossbow without string, Bowstring</t>
  </si>
  <si>
    <t>Crossbow</t>
  </si>
  <si>
    <t>Shield</t>
  </si>
  <si>
    <t>Knife, Dagger</t>
  </si>
  <si>
    <t>Wood Junk</t>
  </si>
  <si>
    <t>Wood Chips (Various amount)</t>
  </si>
  <si>
    <t>Crates,  Basket, Bucket, Wooden Box</t>
  </si>
  <si>
    <t>Wood Chips, Sharp Rock</t>
  </si>
  <si>
    <t>Wooden Crate, Barrel</t>
  </si>
  <si>
    <t>Wood Chips, Nails</t>
  </si>
  <si>
    <t>Blacksmith Crate</t>
  </si>
  <si>
    <t>Spoon or Fork</t>
  </si>
  <si>
    <t>Cooking Pot, Frying Pan</t>
  </si>
  <si>
    <t>Metal Scraps, Wood Chips, Nails</t>
  </si>
  <si>
    <t>Metal Crate</t>
  </si>
  <si>
    <t>Metal Junk</t>
  </si>
  <si>
    <t>Lockpicks x4</t>
  </si>
  <si>
    <t xml:space="preserve">Feather x2 </t>
  </si>
  <si>
    <t>Pillow</t>
  </si>
  <si>
    <t xml:space="preserve">Cloth Scraps </t>
  </si>
  <si>
    <t>Bed Linen</t>
  </si>
  <si>
    <t>Bedroll</t>
  </si>
  <si>
    <t>Cloth Junk</t>
  </si>
  <si>
    <t xml:space="preserve">Bone Dust </t>
  </si>
  <si>
    <t>Mortar &amp; Pestle</t>
  </si>
  <si>
    <t>Fish Bone</t>
  </si>
  <si>
    <t xml:space="preserve">Gold Bar </t>
  </si>
  <si>
    <t>Amulets or Rings</t>
  </si>
  <si>
    <t xml:space="preserve">Thread x2 </t>
  </si>
  <si>
    <t>Spinning Wheel</t>
  </si>
  <si>
    <t>Wool</t>
  </si>
  <si>
    <t>Needle&amp;Thread</t>
  </si>
  <si>
    <t xml:space="preserve">Thread x8 </t>
  </si>
  <si>
    <t>Yarn</t>
  </si>
  <si>
    <t>Thread</t>
  </si>
  <si>
    <t>Mysterious Part A</t>
  </si>
  <si>
    <t>Package</t>
  </si>
  <si>
    <t>You can get random mysterious parts with scrapping packages on the world. If you collect all four of them, you can craft mysterious item on workbench. Later then you can upgrade it with using some materials.</t>
  </si>
  <si>
    <t>Mysterious Part B</t>
  </si>
  <si>
    <t>Mysterious Part C</t>
  </si>
  <si>
    <t>Mysterious Part D</t>
  </si>
  <si>
    <t>Mysterious Item</t>
  </si>
  <si>
    <t>Upgraded Mysterious Item</t>
  </si>
  <si>
    <t>Fire Essence</t>
  </si>
  <si>
    <t>Trigger Mechanism</t>
  </si>
  <si>
    <t>Effects</t>
  </si>
  <si>
    <t>Oven</t>
  </si>
  <si>
    <t>Lab Jar, Glass Junks, Silver Plate</t>
  </si>
  <si>
    <t>Empty Bottle</t>
  </si>
  <si>
    <t>Plate</t>
  </si>
  <si>
    <t>Broken Bottle</t>
  </si>
  <si>
    <t>Bowl</t>
  </si>
  <si>
    <t>Giant Magic Armor</t>
  </si>
  <si>
    <t>Large Magic Armor</t>
  </si>
  <si>
    <t>Giant Physical Armor</t>
  </si>
  <si>
    <t>Large Physical Armor</t>
  </si>
  <si>
    <t>Medium Strength Potion</t>
  </si>
  <si>
    <t>Mushroom Amethyst Deceiver</t>
  </si>
  <si>
    <t>Medium Dexterity Potion</t>
  </si>
  <si>
    <t>Mushroom Boletus</t>
  </si>
  <si>
    <t>Medium Intelligence Potion</t>
  </si>
  <si>
    <t>Mushroom Calocera</t>
  </si>
  <si>
    <t>Medium Constitution Potion</t>
  </si>
  <si>
    <t>Farhangite</t>
  </si>
  <si>
    <t>Medium Perception Potion</t>
  </si>
  <si>
    <t>Puffball</t>
  </si>
  <si>
    <t>Medium Speed Potion</t>
  </si>
  <si>
    <t>Feather</t>
  </si>
  <si>
    <t>Large Speed Potion</t>
  </si>
  <si>
    <t>Minor Strength Potion</t>
  </si>
  <si>
    <t>Minor Dexterity Potion</t>
  </si>
  <si>
    <t>Minor Intelligence Potion</t>
  </si>
  <si>
    <t>Minor Constitution Potion</t>
  </si>
  <si>
    <t>Minor Perception Potion</t>
  </si>
  <si>
    <t>Minor Speed Potion</t>
  </si>
  <si>
    <t>Large Strength Potion</t>
  </si>
  <si>
    <t>Large Dexterity Potion</t>
  </si>
  <si>
    <t>Large Intelligence Potion</t>
  </si>
  <si>
    <t>Large Constitution Potion</t>
  </si>
  <si>
    <t>Large Perception Potion</t>
  </si>
  <si>
    <t>All Stats Potion (Min, Medium, Large)</t>
  </si>
  <si>
    <t>One of the 6 Stat Boosting Potions</t>
  </si>
  <si>
    <t>Medium All Stats Potion</t>
  </si>
  <si>
    <t>Minor All Stats Potion</t>
  </si>
  <si>
    <t>Large All Stats Potion</t>
  </si>
  <si>
    <t xml:space="preserve">Minor Resist All Potion </t>
  </si>
  <si>
    <t>Guepinia Mushroom</t>
  </si>
  <si>
    <t>Bluegill Mushroom</t>
  </si>
  <si>
    <t>Jollyroom</t>
  </si>
  <si>
    <t>Earth Tongue Mushroom</t>
  </si>
  <si>
    <t>Minor Fire Resistance Potion</t>
  </si>
  <si>
    <t>Minor Water Resistance Potion</t>
  </si>
  <si>
    <t>Minor Air Resistance Potion</t>
  </si>
  <si>
    <t>Minor Earth Resistance Potion</t>
  </si>
  <si>
    <t xml:space="preserve">Medium Resist All Potion </t>
  </si>
  <si>
    <t>Medium Fire Resistance Potion</t>
  </si>
  <si>
    <t>Medium Water Resistance Potion</t>
  </si>
  <si>
    <t>Medium Air Resistance Potion</t>
  </si>
  <si>
    <t>Medium Earth Resistance Potion</t>
  </si>
  <si>
    <t>Large Resist All Potion</t>
  </si>
  <si>
    <t>Large Fire Resistance Potion</t>
  </si>
  <si>
    <t>Large Water Resistance Potion</t>
  </si>
  <si>
    <t>Large Air Resistance Potion</t>
  </si>
  <si>
    <t>Large Earth Resistance Potion</t>
  </si>
  <si>
    <t>Medium Healing Potion</t>
  </si>
  <si>
    <t>Penny Bun Mushroom</t>
  </si>
  <si>
    <t>Medium Poison Potion</t>
  </si>
  <si>
    <t>Fly Agaric Mushroom</t>
  </si>
  <si>
    <t>Large Healing Potion</t>
  </si>
  <si>
    <t>Large Poison Potion</t>
  </si>
  <si>
    <t>Cinnamon</t>
  </si>
  <si>
    <t>Drudanae</t>
  </si>
  <si>
    <t>Finesse (+1)</t>
  </si>
  <si>
    <t>Thyme</t>
  </si>
  <si>
    <t>Whisperwood</t>
  </si>
  <si>
    <t>Constitution (+1)</t>
  </si>
  <si>
    <t>Basil</t>
  </si>
  <si>
    <t>Ocmium Leaves</t>
  </si>
  <si>
    <t>Intelligence (+1)</t>
  </si>
  <si>
    <t>Safran</t>
  </si>
  <si>
    <t>Yarrow Flower</t>
  </si>
  <si>
    <t>Strength (+1)</t>
  </si>
  <si>
    <t>Ranger's Apple Elven Toast</t>
  </si>
  <si>
    <t>Dough</t>
  </si>
  <si>
    <t>Finesse (+1) Ranged Skill (+1) Movement Bonus (+%5) Range Boost (+%5)</t>
  </si>
  <si>
    <t>Ranger's Cinnamon Apple Muffin</t>
  </si>
  <si>
    <t>Finesse (+4) Ranged Skill (+2) Movement Bonus (+%10) Range Boost (+%10)</t>
  </si>
  <si>
    <t>Warfarer's Fish Soup</t>
  </si>
  <si>
    <t>Boiling Pot</t>
  </si>
  <si>
    <t>Fish Type 1</t>
  </si>
  <si>
    <t>Fish Type 2</t>
  </si>
  <si>
    <t>Fish Type 3</t>
  </si>
  <si>
    <t>Fish Type 4</t>
  </si>
  <si>
    <t>Constitution (+4) All Resistances (+%15) Total Vitality Boost (+%10)</t>
  </si>
  <si>
    <t>Wizard's Cheese Ravioli with Basil</t>
  </si>
  <si>
    <t>Cheese</t>
  </si>
  <si>
    <t>Lemon</t>
  </si>
  <si>
    <t>Intelligence (+4) Single Handed/Two Handed Skill (+2) Elemental Specialist (+1)</t>
  </si>
  <si>
    <t>Knight's Safran Orange Cake</t>
  </si>
  <si>
    <t>Orange</t>
  </si>
  <si>
    <t>Strength (+4) Single Handed/Two Handed Skill (+2) Damage Boost (+%10)</t>
  </si>
  <si>
    <t>Vegetable Soup</t>
  </si>
  <si>
    <t>Carrot</t>
  </si>
  <si>
    <t>Potato</t>
  </si>
  <si>
    <t xml:space="preserve">Constitution (+1) Wits (+1) </t>
  </si>
  <si>
    <t>Fruit Salad</t>
  </si>
  <si>
    <t>Grapes</t>
  </si>
  <si>
    <t>Watermelon</t>
  </si>
  <si>
    <t>Pear</t>
  </si>
  <si>
    <t>All Resistances (+%10) Vitality Recover (%40)</t>
  </si>
  <si>
    <t>Garlic Bread</t>
  </si>
  <si>
    <t>Garlic</t>
  </si>
  <si>
    <t>Bread</t>
  </si>
  <si>
    <t>Constitution (+1) Strength  (+1) Disease Immunity</t>
  </si>
  <si>
    <t>Brudet</t>
  </si>
  <si>
    <t>Any Fish</t>
  </si>
  <si>
    <t>Tomato</t>
  </si>
  <si>
    <t>Constitution (+1) All Resistances (+%5) Total Vitality Boost (+%5)</t>
  </si>
  <si>
    <t>Crab Quiche</t>
  </si>
  <si>
    <t>Crab's Claw</t>
  </si>
  <si>
    <t>Wits (+1) Polymorph skill (+1) Physical Resistance (+%10) Initiative (+1)</t>
  </si>
  <si>
    <t>Gregada</t>
  </si>
  <si>
    <t>Red Snapper Fish</t>
  </si>
  <si>
    <t>Red Wine</t>
  </si>
  <si>
    <t>Intelligence (+1) Wits (+1) Necromancy Skill (+1) Range Boost (+%10)</t>
  </si>
  <si>
    <t>Menemen</t>
  </si>
  <si>
    <t>Eggs</t>
  </si>
  <si>
    <t>Pepper</t>
  </si>
  <si>
    <t>Memory (+3) 20 turn duration</t>
  </si>
  <si>
    <t>Kebab</t>
  </si>
  <si>
    <t>Raw Slice of Meat</t>
  </si>
  <si>
    <t>Raw Red Meat</t>
  </si>
  <si>
    <t>Thievery (+1) Sneaking (+1) 8 turn duration</t>
  </si>
  <si>
    <t>Summoner's Goulash</t>
  </si>
  <si>
    <t>Raw Rabbit Meat</t>
  </si>
  <si>
    <t>Wits (+1) Summoning Skill (+1) Max Summons (+1) Accuracy Penalty (-%50)</t>
  </si>
  <si>
    <t>Pot-au-feu</t>
  </si>
  <si>
    <t>Raw Ribs</t>
  </si>
  <si>
    <t>Loremaster (+1) 8 turn duration</t>
  </si>
  <si>
    <t>Khinkali</t>
  </si>
  <si>
    <t>Bartering (+3) 20 turn duration</t>
  </si>
  <si>
    <t>Hunter's Bigos</t>
  </si>
  <si>
    <t>Roasted Pork Dish</t>
  </si>
  <si>
    <t>Initiative (+2) Dodge Boost (+%10) Accuracy Boost (+%10)</t>
  </si>
  <si>
    <t>Paella</t>
  </si>
  <si>
    <t>Raw Bird Leg</t>
  </si>
  <si>
    <t>Leadership (+1)</t>
  </si>
  <si>
    <t>Currywurst</t>
  </si>
  <si>
    <t>Tomato Sauce</t>
  </si>
  <si>
    <t>Luck (+3)  20 turn duration</t>
  </si>
  <si>
    <t>Clam Chowder</t>
  </si>
  <si>
    <t>Shell</t>
  </si>
  <si>
    <t>Milk Cup</t>
  </si>
  <si>
    <t>Persuasion (+3)  20 turn duration</t>
  </si>
  <si>
    <t>Strange Cinnamon</t>
  </si>
  <si>
    <t>Griff's Drudanae</t>
  </si>
  <si>
    <t>?? (Test yourself)</t>
  </si>
  <si>
    <t>Strange Apple Pie</t>
  </si>
  <si>
    <t>Arrowhead x4</t>
  </si>
  <si>
    <t>Arrowhead x3</t>
  </si>
  <si>
    <t>Metal Shard</t>
  </si>
  <si>
    <t>Bone</t>
  </si>
  <si>
    <t>Arrow Shaft x4</t>
  </si>
  <si>
    <t xml:space="preserve">Silver Ore </t>
  </si>
  <si>
    <t>Silver Cup, Plate, Glass</t>
  </si>
  <si>
    <t xml:space="preserve">Silver Arrowhead </t>
  </si>
  <si>
    <t>Silver Ore</t>
  </si>
  <si>
    <t>Silver Arrow</t>
  </si>
  <si>
    <t>Silver Arrowhead</t>
  </si>
  <si>
    <t>Arrow Shaft</t>
  </si>
  <si>
    <t>Smoke Arrowhead</t>
  </si>
  <si>
    <t>Fire Arrowhead</t>
  </si>
  <si>
    <t>Stun Cloud Arrowhead</t>
  </si>
  <si>
    <t>Shocking Arrowhead</t>
  </si>
  <si>
    <t>Water Source</t>
  </si>
  <si>
    <t>Stun Cloud Arrowhead x2</t>
  </si>
  <si>
    <t>Steam Arrowhead</t>
  </si>
  <si>
    <t>Knockdown Arrowhead</t>
  </si>
  <si>
    <t>Slowdown Arrowhead</t>
  </si>
  <si>
    <t>Poison Cloud Arrowhead</t>
  </si>
  <si>
    <t>Poison Arrowhead</t>
  </si>
  <si>
    <t>Poison Cloud Arrowhead x2</t>
  </si>
  <si>
    <t>Freezing Arrowhead</t>
  </si>
  <si>
    <t>Water Arrowhead</t>
  </si>
  <si>
    <t xml:space="preserve">Web Arrow </t>
  </si>
  <si>
    <t>Slime</t>
  </si>
  <si>
    <t>Slowdown Arrow</t>
  </si>
  <si>
    <t xml:space="preserve">Debuff All Arrow </t>
  </si>
  <si>
    <t>Zaik Talon</t>
  </si>
  <si>
    <t>Charming Arrow</t>
  </si>
  <si>
    <t xml:space="preserve">Bleeding Arrow </t>
  </si>
  <si>
    <t>Water Arrow</t>
  </si>
  <si>
    <t xml:space="preserve">Frost Cloud Arrow </t>
  </si>
  <si>
    <t>Freezing Arrow</t>
  </si>
  <si>
    <t>Fuse x2</t>
  </si>
  <si>
    <t>Empty Cylinder Grenade</t>
  </si>
  <si>
    <t>Scale Scraps</t>
  </si>
  <si>
    <t>Fuse</t>
  </si>
  <si>
    <t>Empty Round Grenade</t>
  </si>
  <si>
    <t>Smoke Grenade</t>
  </si>
  <si>
    <t>Armor Piercing Grenade</t>
  </si>
  <si>
    <t xml:space="preserve">Molotov Grenade </t>
  </si>
  <si>
    <t>Oil</t>
  </si>
  <si>
    <t>Blessed Holy Grenade</t>
  </si>
  <si>
    <t>Blessed Water Barrel</t>
  </si>
  <si>
    <t>Holy Grenade</t>
  </si>
  <si>
    <t>Rune of Boon &amp; Banes</t>
  </si>
  <si>
    <t xml:space="preserve">Buy Rune of Boon &amp; Banes from Ingredient traders. Craft Blessed water barrel and cursed oil barrel yourself. </t>
  </si>
  <si>
    <t>Blessed Love Grenade</t>
  </si>
  <si>
    <t>Love Grenade</t>
  </si>
  <si>
    <t xml:space="preserve">Blessed Poison Flask </t>
  </si>
  <si>
    <t>Poison Flask</t>
  </si>
  <si>
    <t xml:space="preserve">Blessed Smoke Grenade </t>
  </si>
  <si>
    <t xml:space="preserve">Cursed Armour-Piercing Grenade </t>
  </si>
  <si>
    <t>Cursed Oil Barrel</t>
  </si>
  <si>
    <t>Armour-Piercing Grenade</t>
  </si>
  <si>
    <t xml:space="preserve">Cursed Chemical Warfare Grenade </t>
  </si>
  <si>
    <t>Chemical Warfare Grenade</t>
  </si>
  <si>
    <t xml:space="preserve">Cursed Flashbang Grenade </t>
  </si>
  <si>
    <t>Flashbang Grenade</t>
  </si>
  <si>
    <t>Cursed Frost Grenade</t>
  </si>
  <si>
    <t xml:space="preserve">Cursed Poison Cloud Grenade </t>
  </si>
  <si>
    <t>Poison Cloud Grenade</t>
  </si>
  <si>
    <t>Cursed Nailbomb Grenade</t>
  </si>
  <si>
    <t>Nailbomb Grenade</t>
  </si>
  <si>
    <t>Cursed Oil Flask</t>
  </si>
  <si>
    <t xml:space="preserve">Cursed Taser Grenade </t>
  </si>
  <si>
    <t>Taser Grenade</t>
  </si>
  <si>
    <t xml:space="preserve">Cursed Terror Grenade </t>
  </si>
  <si>
    <t>Terror Grenade</t>
  </si>
  <si>
    <t xml:space="preserve">Cursed Tremor Grenade </t>
  </si>
  <si>
    <t>Tremor Grenade</t>
  </si>
  <si>
    <t xml:space="preserve">Cursed Water Balloon </t>
  </si>
  <si>
    <t>Water Balloon</t>
  </si>
  <si>
    <t>Blessed Smokescreen Arrow</t>
  </si>
  <si>
    <t>Smokescreen Arrow</t>
  </si>
  <si>
    <t>Blessed Blood Arrow</t>
  </si>
  <si>
    <t>Bleeding Arrow</t>
  </si>
  <si>
    <t>Blessed Charming Arrow</t>
  </si>
  <si>
    <t>Blessed Fire Arrow</t>
  </si>
  <si>
    <t>Fire Arrow</t>
  </si>
  <si>
    <t>Cursed Slowdown Arrow</t>
  </si>
  <si>
    <t>Cursed Water Arrow</t>
  </si>
  <si>
    <t>Cursed Steam Cloud Arrow</t>
  </si>
  <si>
    <t>Steam Cloud Arrow</t>
  </si>
  <si>
    <t>Cursed Freezing Arrow</t>
  </si>
  <si>
    <t>Cursed Knockdown Arrow</t>
  </si>
  <si>
    <t>Knockdown Arrow</t>
  </si>
  <si>
    <t>Cursed Poison Arrow</t>
  </si>
  <si>
    <t>Poison Arrow</t>
  </si>
  <si>
    <t>Cursed Poison Cloud Arrow</t>
  </si>
  <si>
    <t>Poison Cloud Arrow</t>
  </si>
  <si>
    <t>Cursed Explosive Arrow</t>
  </si>
  <si>
    <t>Explosive Arrow</t>
  </si>
  <si>
    <t>Cursed Stunning Arrow</t>
  </si>
  <si>
    <t>Stunning Arrow</t>
  </si>
  <si>
    <t>Cursed Electric Cloud Arrow</t>
  </si>
  <si>
    <t>Electric Cloud Arrow</t>
  </si>
  <si>
    <t>Cursed Bleeding Arrow</t>
  </si>
  <si>
    <t>Cursed Silver Arrow</t>
  </si>
  <si>
    <t>Cursed Debuff All Arrow</t>
  </si>
  <si>
    <t>Debuff All Arrow</t>
  </si>
  <si>
    <t>Dye Making Machine</t>
  </si>
  <si>
    <t>Empty Vial</t>
  </si>
  <si>
    <t>Lab Jar, Glass Junks, Plates</t>
  </si>
  <si>
    <t>Red Dye</t>
  </si>
  <si>
    <t>Blue Dye</t>
  </si>
  <si>
    <t>Black Dye</t>
  </si>
  <si>
    <t>Yellow Dye</t>
  </si>
  <si>
    <t>Purple Dye</t>
  </si>
  <si>
    <t>Green Dye</t>
  </si>
  <si>
    <t>Crimson Dye</t>
  </si>
  <si>
    <t>Dark Forest Dye</t>
  </si>
  <si>
    <t>Navy Dye</t>
  </si>
  <si>
    <t>Chanterelle</t>
  </si>
  <si>
    <t>Indigo Dye</t>
  </si>
  <si>
    <t>Amadouvier</t>
  </si>
  <si>
    <t>Golden Dye</t>
  </si>
  <si>
    <t>Orange Dye</t>
  </si>
  <si>
    <t>Peach Dye</t>
  </si>
  <si>
    <t>Pumpkin</t>
  </si>
  <si>
    <t>Cyan Dye</t>
  </si>
  <si>
    <t>Jellyfish</t>
  </si>
  <si>
    <t>Teal Dye</t>
  </si>
  <si>
    <t>Olive Dye</t>
  </si>
  <si>
    <t>Tea Herb</t>
  </si>
  <si>
    <t>Pink Dye</t>
  </si>
  <si>
    <t>Amethyst Deceiver</t>
  </si>
  <si>
    <t>Turquoise Dye</t>
  </si>
  <si>
    <t>Magenta Dye</t>
  </si>
  <si>
    <t>Lavender Dye</t>
  </si>
  <si>
    <t>Drudane</t>
  </si>
  <si>
    <t xml:space="preserve">Lemon Dye </t>
  </si>
  <si>
    <t>White Dye</t>
  </si>
  <si>
    <t>Clay</t>
  </si>
  <si>
    <t>Blue Pastel</t>
  </si>
  <si>
    <t xml:space="preserve">Green Pastel </t>
  </si>
  <si>
    <t>Turquoise Pastel</t>
  </si>
  <si>
    <t xml:space="preserve">Navy Pastel </t>
  </si>
  <si>
    <t xml:space="preserve">Pink Pastel </t>
  </si>
  <si>
    <t xml:space="preserve">Red Pastel </t>
  </si>
  <si>
    <t xml:space="preserve">Yellow Pastel </t>
  </si>
  <si>
    <t xml:space="preserve">Imperial Dye </t>
  </si>
  <si>
    <t>Added with request of Nexus user: d3d3</t>
  </si>
  <si>
    <t>Slayden's Dye</t>
  </si>
  <si>
    <t>Added with request of Nexus user: Slayden</t>
  </si>
  <si>
    <t>Colored Body Armor</t>
  </si>
  <si>
    <t>Body Armor</t>
  </si>
  <si>
    <t>Any Dye</t>
  </si>
  <si>
    <t>Colored Pants</t>
  </si>
  <si>
    <t>Lowerbody Armor</t>
  </si>
  <si>
    <t>Colored Boots</t>
  </si>
  <si>
    <t>Boots</t>
  </si>
  <si>
    <t>Colored Gloves</t>
  </si>
  <si>
    <t>Gloves</t>
  </si>
  <si>
    <t>Colored Helmet</t>
  </si>
  <si>
    <t>Helmet</t>
  </si>
  <si>
    <t>Colored Cape</t>
  </si>
  <si>
    <t>Cape</t>
  </si>
  <si>
    <t>Physical Armour Boost (Up to 10)</t>
  </si>
  <si>
    <t>Boost amount scales with level. Example: You can get 1-2 physical armor boost with 1 scrap material when you are level 3. You can get 10 physical armor boost when you are level 25. This is an exact value not decimal.</t>
  </si>
  <si>
    <t>Physical Armour Boost (Up to 20)</t>
  </si>
  <si>
    <t>Physical Armour Boost (Up to 30)</t>
  </si>
  <si>
    <t>Plate Upperbody, Gloves, Boots, Helmet, Pants</t>
  </si>
  <si>
    <t xml:space="preserve">Physical Armour Boost (Up to 10) </t>
  </si>
  <si>
    <t>Vanilla Unique Upperbody, Gloves, Boots, Helmet, Pants</t>
  </si>
  <si>
    <t xml:space="preserve">Physical Armour Boost (Up to 20) </t>
  </si>
  <si>
    <t xml:space="preserve">Physical Armour Boost (Up to 30) </t>
  </si>
  <si>
    <t>Leather Helmet</t>
  </si>
  <si>
    <t>Metal Helmet</t>
  </si>
  <si>
    <t>Mage Helmet</t>
  </si>
  <si>
    <t>Leather Gloves</t>
  </si>
  <si>
    <t>Metal Arms</t>
  </si>
  <si>
    <t>Mage Gloves</t>
  </si>
  <si>
    <t>Leather Boots</t>
  </si>
  <si>
    <t>Metal Boots</t>
  </si>
  <si>
    <t>Mage Boots</t>
  </si>
  <si>
    <t>Leather Pants</t>
  </si>
  <si>
    <t>Metal Lowerbody</t>
  </si>
  <si>
    <t>Mage Pants</t>
  </si>
  <si>
    <t>Bone Helmet</t>
  </si>
  <si>
    <t>Human Skull</t>
  </si>
  <si>
    <t>Bone Gloves</t>
  </si>
  <si>
    <t>Bone Boots</t>
  </si>
  <si>
    <t>Bone Pants</t>
  </si>
  <si>
    <t>Bone Torso</t>
  </si>
  <si>
    <t xml:space="preserve">Unique Shadow Armor Upperbody </t>
  </si>
  <si>
    <t>Shadow Essence</t>
  </si>
  <si>
    <t>Rune of Uniqueness</t>
  </si>
  <si>
    <t>Every Piece of equipment has 6-7 amount of boosts. This equals to divine quality item. You can get Rune of Uniqueness with crafting and also from ingredient traders after level 12.</t>
  </si>
  <si>
    <t>Unique Shadow Armor Lowerbody</t>
  </si>
  <si>
    <t>Unique Shadow Armor Helmet</t>
  </si>
  <si>
    <t>Unique Shadow Armor Gloves</t>
  </si>
  <si>
    <t>Unique Shadow Armor Boots</t>
  </si>
  <si>
    <t>Unique Ranger Armor Upperbody</t>
  </si>
  <si>
    <t>Unique Ranger Armor Lowerbody</t>
  </si>
  <si>
    <t>Unique Ranger Armor Helmet</t>
  </si>
  <si>
    <t>Unique Ranger Armor Gloves</t>
  </si>
  <si>
    <t>Unique Ranger Armor Boots</t>
  </si>
  <si>
    <t>Unique Warrior Armor Upperbody</t>
  </si>
  <si>
    <t>Unique Warrior Armor Lowerbody</t>
  </si>
  <si>
    <t>Unique Warrior Armor Helmet</t>
  </si>
  <si>
    <t>Unique Warrior Armor Gloves</t>
  </si>
  <si>
    <t>Unique Warrior Armor Boots</t>
  </si>
  <si>
    <t>Unique Polymorph Armor Upperbody</t>
  </si>
  <si>
    <t>Animal Scales</t>
  </si>
  <si>
    <t>Unique Polymorph Armor Lowerbody</t>
  </si>
  <si>
    <t>Unique Polymorph Armor Helmet</t>
  </si>
  <si>
    <t>Unique Polymorph Armor Gloves</t>
  </si>
  <si>
    <t>Unique Polymorph Armor Boots</t>
  </si>
  <si>
    <t>Unique Hydrosophist Armor Upperbody</t>
  </si>
  <si>
    <t>Water Essence</t>
  </si>
  <si>
    <t>Unique Hydrosophist Armor Lowerbody</t>
  </si>
  <si>
    <t>Unique Hydrosophist Armor Helmet</t>
  </si>
  <si>
    <t>Unique Hydrosophist Armor Gloves</t>
  </si>
  <si>
    <t>Unique Hydrosophist Armor Boots</t>
  </si>
  <si>
    <t>Unique Pyrokinetic Armor Upperbody</t>
  </si>
  <si>
    <t>Unique Pyrokinetic Armor Lowerbody</t>
  </si>
  <si>
    <t>Unique Pyrokinetic Armor Helmet</t>
  </si>
  <si>
    <t>Unique Pyrokinetic Armor Gloves</t>
  </si>
  <si>
    <t>Unique Pyrokinetic Armor Boots</t>
  </si>
  <si>
    <t>Unique Geomancer Armor Upperbody</t>
  </si>
  <si>
    <t>Earth Essence</t>
  </si>
  <si>
    <t>Unique Geomancer Armor Lowerbody</t>
  </si>
  <si>
    <t>Unique Geomancer Armor Helmet</t>
  </si>
  <si>
    <t>Unique Geomancer Armor Gloves</t>
  </si>
  <si>
    <t>Unique Geomancer Armor Boots</t>
  </si>
  <si>
    <t>Unique Aerotheurge Armor Upperbody</t>
  </si>
  <si>
    <t>Air Essence</t>
  </si>
  <si>
    <t>Unique Aerotheurge Armor Lowerbody</t>
  </si>
  <si>
    <t>Unique Aerotheurge Armor Helmet</t>
  </si>
  <si>
    <t>Unique Aerotheurge Armor Gloves</t>
  </si>
  <si>
    <t>Unique Aerotheurge Armor Boots</t>
  </si>
  <si>
    <t>Unique Necromancer Armor Upperbody</t>
  </si>
  <si>
    <t>Life Essence</t>
  </si>
  <si>
    <t>Unique Necromancer Armor Lowerbody</t>
  </si>
  <si>
    <t>Unique Necromancer Armor Helmet</t>
  </si>
  <si>
    <t>Unique Necromancer Armor Gloves</t>
  </si>
  <si>
    <t>Unique Necromancer Armor Boots</t>
  </si>
  <si>
    <t>Unique Summoning Armor Upperbody</t>
  </si>
  <si>
    <t>Anthropod Leg</t>
  </si>
  <si>
    <t>Unique Summoning Armor Lowerbody</t>
  </si>
  <si>
    <t>Unique Summoning Armor Helmet</t>
  </si>
  <si>
    <t>Unique Summoning Armor Gloves</t>
  </si>
  <si>
    <t>Unique Summoning Armor Boots</t>
  </si>
  <si>
    <t>Sinew x2</t>
  </si>
  <si>
    <t>Bowstring</t>
  </si>
  <si>
    <t>Strong Sinew</t>
  </si>
  <si>
    <t>Sinew</t>
  </si>
  <si>
    <t>Physical Damage Boost (Up to 10)</t>
  </si>
  <si>
    <t>Any Knife</t>
  </si>
  <si>
    <t>Boost amount scales with level. Example: You can get 1-2 physical damage boost when you are level 3. You can get 10 physical damage boost when you are level 25. This is an exact value not decimal.</t>
  </si>
  <si>
    <t>Any Dagger</t>
  </si>
  <si>
    <t>Any Spear</t>
  </si>
  <si>
    <t>Any Sword</t>
  </si>
  <si>
    <t>Any Axe</t>
  </si>
  <si>
    <t>Any Mace</t>
  </si>
  <si>
    <t>Any Two Handed Axe</t>
  </si>
  <si>
    <t>Any Two Handed Mace</t>
  </si>
  <si>
    <t>Any Two Handed Sword</t>
  </si>
  <si>
    <t>Any Bow</t>
  </si>
  <si>
    <t>Any Crossbow</t>
  </si>
  <si>
    <t>Dagger</t>
  </si>
  <si>
    <t>Spear</t>
  </si>
  <si>
    <t>Axe</t>
  </si>
  <si>
    <t>Mace</t>
  </si>
  <si>
    <t>Two Handed Axe</t>
  </si>
  <si>
    <t>Two Handed Mace</t>
  </si>
  <si>
    <t xml:space="preserve">Bow </t>
  </si>
  <si>
    <t xml:space="preserve">Shield </t>
  </si>
  <si>
    <t xml:space="preserve">Sickle </t>
  </si>
  <si>
    <t xml:space="preserve">Scythe </t>
  </si>
  <si>
    <t xml:space="preserve">New World Crossbow </t>
  </si>
  <si>
    <t>Crossbow Without String</t>
  </si>
  <si>
    <t xml:space="preserve">Ghost Mace </t>
  </si>
  <si>
    <t>Livewood Log</t>
  </si>
  <si>
    <t xml:space="preserve">Bifurcated Spear </t>
  </si>
  <si>
    <t xml:space="preserve">Estoc </t>
  </si>
  <si>
    <t xml:space="preserve">Rapier </t>
  </si>
  <si>
    <t xml:space="preserve">Ice Sword </t>
  </si>
  <si>
    <t xml:space="preserve">Red Star Staff </t>
  </si>
  <si>
    <t>White Star Staff</t>
  </si>
  <si>
    <t>Poisoned Wand</t>
  </si>
  <si>
    <t>Any Poison Source</t>
  </si>
  <si>
    <t>Wand</t>
  </si>
  <si>
    <t>Blackring Rectangular Shield</t>
  </si>
  <si>
    <t>Rune Of Uniqueness</t>
  </si>
  <si>
    <t>Scales With Constution. Check Workbench tab for Rune of Uniqueness.</t>
  </si>
  <si>
    <t>Blackring Round Shield</t>
  </si>
  <si>
    <t>Braccus Teardrop Shield</t>
  </si>
  <si>
    <t>Divine Order Shield</t>
  </si>
  <si>
    <t>Paladin Shield</t>
  </si>
  <si>
    <t>Ghost Shield</t>
  </si>
  <si>
    <t>Blackrock Sword</t>
  </si>
  <si>
    <t>Tenebrium Bar</t>
  </si>
  <si>
    <t>Find tenebrium bar on ingredient traders after level 12.</t>
  </si>
  <si>
    <t>Blackrock 2H Sword</t>
  </si>
  <si>
    <t>Blackrock Axe</t>
  </si>
  <si>
    <t>Blackrock 2H Axe</t>
  </si>
  <si>
    <t>Blackrock Mace</t>
  </si>
  <si>
    <t>Blackrock 2H Mace</t>
  </si>
  <si>
    <t>Blackrock Bow</t>
  </si>
  <si>
    <t>Blackrock Crossbow</t>
  </si>
  <si>
    <t>Blackrock Dagger</t>
  </si>
  <si>
    <t>Blackrock Spear</t>
  </si>
  <si>
    <t>Blackrock Scythe</t>
  </si>
  <si>
    <t>Blackrock Physical Shield</t>
  </si>
  <si>
    <t>Blackrock Magical Shield</t>
  </si>
  <si>
    <t>Torch</t>
  </si>
  <si>
    <t>Crafters' Workbench</t>
  </si>
  <si>
    <t>Diamond</t>
  </si>
  <si>
    <t>Empty Amulet</t>
  </si>
  <si>
    <t xml:space="preserve">Any Amulet </t>
  </si>
  <si>
    <t>Empty Ring</t>
  </si>
  <si>
    <t xml:space="preserve">Any Ring </t>
  </si>
  <si>
    <t>Accessory Kit</t>
  </si>
  <si>
    <t>Boosted Amulet (Thievery +1)</t>
  </si>
  <si>
    <t>Boosted Amulet (Loremaster +1)</t>
  </si>
  <si>
    <t>Boosted Amulet (Persuasion +1)</t>
  </si>
  <si>
    <t>Ruby</t>
  </si>
  <si>
    <t>Boosted Amulet (Reflection +1)</t>
  </si>
  <si>
    <t>Crystal</t>
  </si>
  <si>
    <t>Boosted Amulet (Perseverance +1)</t>
  </si>
  <si>
    <t>Emerald</t>
  </si>
  <si>
    <t>Boosted Amulet (Leadership +1)</t>
  </si>
  <si>
    <t>Topaz</t>
  </si>
  <si>
    <t>Boosted Ring (Sneaking +1)</t>
  </si>
  <si>
    <t>Boosted Ring (Bartering +1)</t>
  </si>
  <si>
    <t>Boosted Ring (Telekinesis +1)</t>
  </si>
  <si>
    <t>Boosted Ring (Reflection +1)</t>
  </si>
  <si>
    <t>Boosted Ring (Luck +1)</t>
  </si>
  <si>
    <t>Boosted Ring (Leadership +1)</t>
  </si>
  <si>
    <t>Boosted Amulet (Thievery +2)</t>
  </si>
  <si>
    <t>Boosted Amulet (Loremaster +2)</t>
  </si>
  <si>
    <t>Boosted Amulet (Persuasion +2)</t>
  </si>
  <si>
    <t>Boosted Amulet (Reflection +2)</t>
  </si>
  <si>
    <t>Boosted Amulet (Perseverance +2)</t>
  </si>
  <si>
    <t>Boosted Amulet (Leadership +2)</t>
  </si>
  <si>
    <t>Boosted Ring (Sneaking +2)</t>
  </si>
  <si>
    <t>Boosted Ring (Bartering +2)</t>
  </si>
  <si>
    <t>Boosted Ring (Telekinesis +2)</t>
  </si>
  <si>
    <t>Boosted Ring (Reflection +2)</t>
  </si>
  <si>
    <t>Boosted Ring (Luck +2)</t>
  </si>
  <si>
    <t>Boosted Ring (Leadership +2)</t>
  </si>
  <si>
    <t xml:space="preserve">Empty Magical Armour Belt </t>
  </si>
  <si>
    <t xml:space="preserve">Empty Physical Armour Belt </t>
  </si>
  <si>
    <t xml:space="preserve">Unique Warrior Belt </t>
  </si>
  <si>
    <t>You can get Rune of Uniqueness with crafting and also from ingredient traders after level 12.</t>
  </si>
  <si>
    <t xml:space="preserve">Unique Ranger Belt </t>
  </si>
  <si>
    <t xml:space="preserve">Unique Rogue Belt </t>
  </si>
  <si>
    <t xml:space="preserve">Unique Polymorph Belt </t>
  </si>
  <si>
    <t xml:space="preserve">Unique Aerotheurge Belt </t>
  </si>
  <si>
    <t xml:space="preserve">Unique Geomancer Belt </t>
  </si>
  <si>
    <t xml:space="preserve">Unique Hydrosophist Belt </t>
  </si>
  <si>
    <t xml:space="preserve">Unique Pyrokinetic Belt </t>
  </si>
  <si>
    <t xml:space="preserve">Unique Necromancer Belt </t>
  </si>
  <si>
    <t xml:space="preserve">Unique Summoner Belt </t>
  </si>
  <si>
    <t>Eye</t>
  </si>
  <si>
    <t xml:space="preserve">Quill </t>
  </si>
  <si>
    <t xml:space="preserve">Feather  </t>
  </si>
  <si>
    <t>Quill</t>
  </si>
  <si>
    <t xml:space="preserve">Nails  </t>
  </si>
  <si>
    <t xml:space="preserve">Needle  </t>
  </si>
  <si>
    <t xml:space="preserve">Inert Voodoo Doll </t>
  </si>
  <si>
    <t>Wooden Figurine</t>
  </si>
  <si>
    <t>Fancy Cape</t>
  </si>
  <si>
    <t>Ghost Cape</t>
  </si>
  <si>
    <t>Fancy Mask</t>
  </si>
  <si>
    <t>Fancy Fez</t>
  </si>
  <si>
    <t>Backpack</t>
  </si>
  <si>
    <t>Base Rune, Frame</t>
  </si>
  <si>
    <t>Framed Rune</t>
  </si>
  <si>
    <t>Unique Ring of Scoundrel</t>
  </si>
  <si>
    <t>Black Diamond</t>
  </si>
  <si>
    <t>Black diamond (Giant diamond) starts dropping after level 16.</t>
  </si>
  <si>
    <t>Unique Ring of Huntsman</t>
  </si>
  <si>
    <t>Unique Ring of Warfare</t>
  </si>
  <si>
    <t>Unique Ring of Pyromancer</t>
  </si>
  <si>
    <t>Unique Ring of Hydrosophist</t>
  </si>
  <si>
    <t>Unique Ring of Aerothrouge</t>
  </si>
  <si>
    <t>Sapphire</t>
  </si>
  <si>
    <t>Unique Ring of Geomancer</t>
  </si>
  <si>
    <t>Unique Ring of Necromancer</t>
  </si>
  <si>
    <t>Unique Ring of Summoner</t>
  </si>
  <si>
    <t>Unique Ring of Polymorph</t>
  </si>
  <si>
    <t>Unique Warrior Cape</t>
  </si>
  <si>
    <t>Unique Ranger Cape</t>
  </si>
  <si>
    <t>Unique Rogue Cape</t>
  </si>
  <si>
    <t>Unique Aerotheurge Cape</t>
  </si>
  <si>
    <t>Unique Geomancer Cape</t>
  </si>
  <si>
    <t>Unique Hydrosophist Cape</t>
  </si>
  <si>
    <t>Unique Pyrokinetic Cape</t>
  </si>
  <si>
    <t>Unique Necromancer Cape</t>
  </si>
  <si>
    <t>Unique Polymorph Cape</t>
  </si>
  <si>
    <t>Unique Summoner Cape</t>
  </si>
  <si>
    <t>Magic Altar</t>
  </si>
  <si>
    <t xml:space="preserve">Blessed Cleanser </t>
  </si>
  <si>
    <t>Soap</t>
  </si>
  <si>
    <t>Magical Cleanser</t>
  </si>
  <si>
    <t>Pixie Dust</t>
  </si>
  <si>
    <t xml:space="preserve">Transmuter </t>
  </si>
  <si>
    <t>Transmuter</t>
  </si>
  <si>
    <t xml:space="preserve">Fire Essence </t>
  </si>
  <si>
    <t xml:space="preserve">Water Essence </t>
  </si>
  <si>
    <t xml:space="preserve">Air Essence </t>
  </si>
  <si>
    <t xml:space="preserve">Earth Essence </t>
  </si>
  <si>
    <t xml:space="preserve">Life Essence </t>
  </si>
  <si>
    <t xml:space="preserve">Shadow Essence </t>
  </si>
  <si>
    <t>Fire Essence (x2 or x3)</t>
  </si>
  <si>
    <t>Bigger Fire Essence</t>
  </si>
  <si>
    <t>Blessed Cleanser</t>
  </si>
  <si>
    <t>Water Essence (x2 or x3)</t>
  </si>
  <si>
    <t>Bigger Water Essence</t>
  </si>
  <si>
    <t>Air Essence (x2 or x3)</t>
  </si>
  <si>
    <t>Bigger Air Essence</t>
  </si>
  <si>
    <t>Earth Essence (x2 or x3)</t>
  </si>
  <si>
    <t>Bigger Earth Essence</t>
  </si>
  <si>
    <t>Life Essence (x2 or x3)</t>
  </si>
  <si>
    <t>Bigger Life Essence</t>
  </si>
  <si>
    <t>Shadow Essence (x2 or x3)</t>
  </si>
  <si>
    <t>Bigger Shadow Essence</t>
  </si>
  <si>
    <t>Muddy Malachite</t>
  </si>
  <si>
    <t>Doomed Topaz</t>
  </si>
  <si>
    <t>Dark Pearl</t>
  </si>
  <si>
    <t>Nasty Emerald</t>
  </si>
  <si>
    <t>Hazy Ruby</t>
  </si>
  <si>
    <t>Dirty Sapphire</t>
  </si>
  <si>
    <t>Nebulous Crystal</t>
  </si>
  <si>
    <t>Misty Diamond</t>
  </si>
  <si>
    <t>Clouded Black Diamond</t>
  </si>
  <si>
    <t xml:space="preserve">Superior Pixie Dust </t>
  </si>
  <si>
    <t xml:space="preserve">Pixie Dust x2 </t>
  </si>
  <si>
    <t>Superior Pixie Dust</t>
  </si>
  <si>
    <t xml:space="preserve">Tormented Soul (x2 or x3) </t>
  </si>
  <si>
    <t xml:space="preserve">Bigger Tormented Soul </t>
  </si>
  <si>
    <t>Downgraded Item</t>
  </si>
  <si>
    <t>High Grade Item</t>
  </si>
  <si>
    <t>Claw, Tooth, Tusk, Antler, Feather, Rabbit Paw, Chicken Foot, Rat Tail, Eye, Starfish</t>
  </si>
  <si>
    <t>Unique Physical Bow</t>
  </si>
  <si>
    <t>Elemental Bow, scales with intelligence. Check Workbench tab for Rune of Uniqueness.</t>
  </si>
  <si>
    <t>Unique Fire Bow</t>
  </si>
  <si>
    <t>Unique Water Bow</t>
  </si>
  <si>
    <t>Unique Poison Bow</t>
  </si>
  <si>
    <t>Unique Air Bow</t>
  </si>
  <si>
    <t>Unique Earth Bow</t>
  </si>
  <si>
    <t xml:space="preserve">Unique Silver 2H Sword </t>
  </si>
  <si>
    <t>2H Sword, scales with intelligence. Check Workbench tab for Rune of Uniqueness.</t>
  </si>
  <si>
    <t>Unique Fire 2H Sword</t>
  </si>
  <si>
    <t xml:space="preserve">Unique Water 2H Sword </t>
  </si>
  <si>
    <t xml:space="preserve">Unique Poison 2H Sword </t>
  </si>
  <si>
    <t>Unique Air 2H Sword</t>
  </si>
  <si>
    <t xml:space="preserve">Unique Earth 2H Sword </t>
  </si>
  <si>
    <t xml:space="preserve">Unique Silver Sword </t>
  </si>
  <si>
    <t>1H Sword, scales with intelligence. Check Workbench tab for Rune of Uniqueness.</t>
  </si>
  <si>
    <t>Unique Fire Sword</t>
  </si>
  <si>
    <t xml:space="preserve">Unique Water Sword </t>
  </si>
  <si>
    <t xml:space="preserve">Unique Poison Sword </t>
  </si>
  <si>
    <t>Unique Air Sword</t>
  </si>
  <si>
    <t xml:space="preserve">Unique Earth Sword </t>
  </si>
  <si>
    <t>Unique Physical Dagger</t>
  </si>
  <si>
    <t>Daggers scale with intelligence. Check Workbench tab for Rune of Uniqueness.</t>
  </si>
  <si>
    <t>Unique Fire Dagger</t>
  </si>
  <si>
    <t>Unique Water Dagger</t>
  </si>
  <si>
    <t>Unique Poison Dagger</t>
  </si>
  <si>
    <t>Unique Air Dagger</t>
  </si>
  <si>
    <t>Unique Earth Dagger</t>
  </si>
  <si>
    <t>Unique Physical Staff</t>
  </si>
  <si>
    <t>Unique Fire Staff</t>
  </si>
  <si>
    <t>Unique Water Staff</t>
  </si>
  <si>
    <t>Unique Poison Staff</t>
  </si>
  <si>
    <t>Unique Air Staff</t>
  </si>
  <si>
    <t>Unique Earth Staff</t>
  </si>
  <si>
    <t>Unique Physical Wand</t>
  </si>
  <si>
    <t>Unique Fire Wand</t>
  </si>
  <si>
    <t>Unique Water Wand</t>
  </si>
  <si>
    <t>Unique Poison Wand</t>
  </si>
  <si>
    <t>Unique Air Wand</t>
  </si>
  <si>
    <t>Unique Earth Wand</t>
  </si>
  <si>
    <t>Fire Wand</t>
  </si>
  <si>
    <t>Water Wand</t>
  </si>
  <si>
    <t xml:space="preserve">Poison Wand </t>
  </si>
  <si>
    <t xml:space="preserve">Earth Wand </t>
  </si>
  <si>
    <t>Air Wand</t>
  </si>
  <si>
    <t xml:space="preserve">Shadow Wand </t>
  </si>
  <si>
    <t xml:space="preserve">Chaos Wand </t>
  </si>
  <si>
    <t xml:space="preserve">Physical Wand </t>
  </si>
  <si>
    <t>Fire Staff</t>
  </si>
  <si>
    <t>Water Staff</t>
  </si>
  <si>
    <t xml:space="preserve">Poison Staff </t>
  </si>
  <si>
    <t xml:space="preserve">Earth Staff </t>
  </si>
  <si>
    <t>Air Staff</t>
  </si>
  <si>
    <t xml:space="preserve">Shadow Staff </t>
  </si>
  <si>
    <t xml:space="preserve">Chaos Staff </t>
  </si>
  <si>
    <t>Physical Staff</t>
  </si>
  <si>
    <t>Air Sword</t>
  </si>
  <si>
    <t>Scales With Intelligence</t>
  </si>
  <si>
    <t>Earth Sword</t>
  </si>
  <si>
    <t>Fire Sword</t>
  </si>
  <si>
    <t>Poison Sword</t>
  </si>
  <si>
    <t>Water Sword</t>
  </si>
  <si>
    <t xml:space="preserve">Shadow Sword </t>
  </si>
  <si>
    <t xml:space="preserve">Chaos Sword </t>
  </si>
  <si>
    <t>Air Axe</t>
  </si>
  <si>
    <t>Earth Axe</t>
  </si>
  <si>
    <t>Fire Axe</t>
  </si>
  <si>
    <t>Poison Axe</t>
  </si>
  <si>
    <t>Water Axe</t>
  </si>
  <si>
    <t xml:space="preserve">Shadow Axe </t>
  </si>
  <si>
    <t xml:space="preserve">Chaos Axe </t>
  </si>
  <si>
    <t>Air Mace</t>
  </si>
  <si>
    <t>Earth Mace</t>
  </si>
  <si>
    <t>Fire Mace</t>
  </si>
  <si>
    <t>Poison Mace</t>
  </si>
  <si>
    <t>Water Mace</t>
  </si>
  <si>
    <t>Shadow Mace</t>
  </si>
  <si>
    <t xml:space="preserve">Chaos Mace </t>
  </si>
  <si>
    <t>Air Two Handed Sword</t>
  </si>
  <si>
    <t>Earth Two Handed Sword</t>
  </si>
  <si>
    <t>Fire Two Handed Sword</t>
  </si>
  <si>
    <t>Poison Two Handed Sword</t>
  </si>
  <si>
    <t>Water Two Handed Sword</t>
  </si>
  <si>
    <t xml:space="preserve">Shadow Two Handed Sword </t>
  </si>
  <si>
    <t xml:space="preserve">Chaos Two Handed Sword </t>
  </si>
  <si>
    <t>Air Two Handed Axe</t>
  </si>
  <si>
    <t>Earth Two Handed Axe</t>
  </si>
  <si>
    <t>Fire Two Handed Axe</t>
  </si>
  <si>
    <t>Poison Two Handed Axe</t>
  </si>
  <si>
    <t>Water Two Handed Axe</t>
  </si>
  <si>
    <t xml:space="preserve">Shadow Two Handed Axe </t>
  </si>
  <si>
    <t>Chaos Two Handed Axe</t>
  </si>
  <si>
    <t>Air Two Handed Mace</t>
  </si>
  <si>
    <t>Earth Two Handed Mace</t>
  </si>
  <si>
    <t>Fire Two Handed Mace</t>
  </si>
  <si>
    <t>Poison Two Handed Mace</t>
  </si>
  <si>
    <t>Water Two Handed Mace</t>
  </si>
  <si>
    <t xml:space="preserve">Shadow Two Handed Mace </t>
  </si>
  <si>
    <t xml:space="preserve">Chaos Two Handed Mace </t>
  </si>
  <si>
    <t>Air Spear</t>
  </si>
  <si>
    <t>Earth Spear</t>
  </si>
  <si>
    <t>Fire Spear</t>
  </si>
  <si>
    <t>Poison Spear</t>
  </si>
  <si>
    <t>Water Spear</t>
  </si>
  <si>
    <t xml:space="preserve">Shadow Spear </t>
  </si>
  <si>
    <t xml:space="preserve">Chaos Spear </t>
  </si>
  <si>
    <t xml:space="preserve">Air Bow </t>
  </si>
  <si>
    <t xml:space="preserve">Earth Bow </t>
  </si>
  <si>
    <t xml:space="preserve">Fire Bow </t>
  </si>
  <si>
    <t xml:space="preserve">Poison Bow </t>
  </si>
  <si>
    <t xml:space="preserve">Water Bow </t>
  </si>
  <si>
    <t xml:space="preserve">Shadow Bow </t>
  </si>
  <si>
    <t xml:space="preserve">Chaos Bow </t>
  </si>
  <si>
    <t xml:space="preserve">Air Crossbow </t>
  </si>
  <si>
    <t xml:space="preserve">Earth Crossbow </t>
  </si>
  <si>
    <t xml:space="preserve">Fire Crossbow </t>
  </si>
  <si>
    <t>Poison Crossbow</t>
  </si>
  <si>
    <t>Water Crossbow</t>
  </si>
  <si>
    <t>Shadow Crossbow</t>
  </si>
  <si>
    <t xml:space="preserve">Chaos Crossbow </t>
  </si>
  <si>
    <t>Air Dagger</t>
  </si>
  <si>
    <t>Earth Dagger</t>
  </si>
  <si>
    <t>Fire Dagger</t>
  </si>
  <si>
    <t>Poison Dagger</t>
  </si>
  <si>
    <t xml:space="preserve">Water Dagger </t>
  </si>
  <si>
    <t>Shadow Dagger</t>
  </si>
  <si>
    <t xml:space="preserve">Chaos Dagger </t>
  </si>
  <si>
    <t>Magic Thread &amp; Needle</t>
  </si>
  <si>
    <t>Thread &amp; Needle</t>
  </si>
  <si>
    <t>Scope Lens</t>
  </si>
  <si>
    <t>Identifying Glass</t>
  </si>
  <si>
    <t>Rune of Skills</t>
  </si>
  <si>
    <t>Rune of Stats</t>
  </si>
  <si>
    <t>Boosted Dagger (+1) Finesse</t>
  </si>
  <si>
    <t>Boosted Knife (+1) Finesse</t>
  </si>
  <si>
    <t>Knife</t>
  </si>
  <si>
    <t>Boosted Bow (+1) Finesse</t>
  </si>
  <si>
    <t>Boosted Crossbow (+1) Finesse</t>
  </si>
  <si>
    <t>Boosted Sword (+1) Strength</t>
  </si>
  <si>
    <t>Boosted Axe (+1) Strength</t>
  </si>
  <si>
    <t>Boosted Mace (+1) Strength</t>
  </si>
  <si>
    <t>Boosted Spear (+1) Finesse</t>
  </si>
  <si>
    <t>Boosted Two Handed Axe (+1) Strength</t>
  </si>
  <si>
    <t>Boosted Two Handed Mace (+1) Strength</t>
  </si>
  <si>
    <t>Boosted Two Handed Sword (+1) Strength</t>
  </si>
  <si>
    <t>Boosted Staff (+1) Intelligence</t>
  </si>
  <si>
    <t>Staff</t>
  </si>
  <si>
    <t>Boosted Wand (+1) Intelligence</t>
  </si>
  <si>
    <t>Claw</t>
  </si>
  <si>
    <t>Chicken Foot</t>
  </si>
  <si>
    <t>Antler</t>
  </si>
  <si>
    <t>Tooth</t>
  </si>
  <si>
    <t>Rabid Paw</t>
  </si>
  <si>
    <t>Boosted Axe (+1) One Handed</t>
  </si>
  <si>
    <t>Tormented Soul</t>
  </si>
  <si>
    <t>Boosted Mace (+1) One Handed</t>
  </si>
  <si>
    <t>Boosted Sword (+1) One Handed</t>
  </si>
  <si>
    <t>Boosted Spear (+1) Two Handed</t>
  </si>
  <si>
    <t>Boosted Two Handed Axe (+1) Two Handed</t>
  </si>
  <si>
    <t>Boosted Two Handed Mace (+1) Two Handed</t>
  </si>
  <si>
    <t>Boosted Two Handed Sword (+1) Two Handed</t>
  </si>
  <si>
    <t>Boosted Staff (+1) Two Handed</t>
  </si>
  <si>
    <t>Boosted Dagger (+1) Dual Wielding</t>
  </si>
  <si>
    <t>Boosted Knife (+1) Dual Wielding</t>
  </si>
  <si>
    <t>Boosted Wand (+1) Dual Wielding</t>
  </si>
  <si>
    <t>Boosted Bow (+1) Ranged</t>
  </si>
  <si>
    <t>Boosted Crossbow (+1) Ranged</t>
  </si>
  <si>
    <t>Elemental Boosted Weapon (+ Fire Damage)</t>
  </si>
  <si>
    <t>Essence Fire</t>
  </si>
  <si>
    <t>Any Weapon</t>
  </si>
  <si>
    <t>Only one type of element</t>
  </si>
  <si>
    <t>Elemental Boosted Weapon (+ Earth Damage)</t>
  </si>
  <si>
    <t>Essence Earth</t>
  </si>
  <si>
    <t>Elemental Boosted Weapon (+ Air Damage)</t>
  </si>
  <si>
    <t>Essence Air</t>
  </si>
  <si>
    <t>Elemental Boosted Weapon (+ Water Damage)</t>
  </si>
  <si>
    <t>Essence Water</t>
  </si>
  <si>
    <t>%10 Fire Resistance</t>
  </si>
  <si>
    <t>%10 Water Resistance</t>
  </si>
  <si>
    <t>%10 Earth Resistance</t>
  </si>
  <si>
    <t>%10 Air Resistance</t>
  </si>
  <si>
    <t>Boosted Shield (+%5) Block Chance</t>
  </si>
  <si>
    <t>Boosted Shield (+1) Preseverance</t>
  </si>
  <si>
    <t>Rat Tail</t>
  </si>
  <si>
    <t>Boosted Shield (+1) Pain Reflection</t>
  </si>
  <si>
    <t>Tusk</t>
  </si>
  <si>
    <t xml:space="preserve">Boosted Armor (+1) Finesse </t>
  </si>
  <si>
    <t>Finesse Based Armor</t>
  </si>
  <si>
    <t xml:space="preserve">Boosted Armor (+1) Strength </t>
  </si>
  <si>
    <t>Strength Based Armor</t>
  </si>
  <si>
    <t xml:space="preserve">Boosted Armor (+1) Intelligence </t>
  </si>
  <si>
    <t>Intelligence Based Armor</t>
  </si>
  <si>
    <t>Boosted Helmet (+%5) Accuracy Chance</t>
  </si>
  <si>
    <t>Fangs</t>
  </si>
  <si>
    <t>Any Helmet Armor</t>
  </si>
  <si>
    <t>Boosted Boots (+%5) Dodge Chance</t>
  </si>
  <si>
    <t>Any Boot Armor</t>
  </si>
  <si>
    <t>Boosted Gloves (+%5) Critical Chance</t>
  </si>
  <si>
    <t>Boosted Upperbody (+%5) Vitality</t>
  </si>
  <si>
    <t>Any Upperbody Armor</t>
  </si>
  <si>
    <t>Boosted Pants (+1) Initative</t>
  </si>
  <si>
    <t>Any Lowerbody Armor</t>
  </si>
  <si>
    <t>Charm Immunity</t>
  </si>
  <si>
    <t>Warrior Helmet</t>
  </si>
  <si>
    <t>You can buy Rune of Stats from ingredient traders or you can craft it on workbench.</t>
  </si>
  <si>
    <t>Blind Immunity</t>
  </si>
  <si>
    <t>Fear Immunity</t>
  </si>
  <si>
    <t>Light Helmet</t>
  </si>
  <si>
    <t>Crippled Immunity</t>
  </si>
  <si>
    <t>Warrior Boots</t>
  </si>
  <si>
    <t>Teleport Immunity</t>
  </si>
  <si>
    <t>Slowed Immunity</t>
  </si>
  <si>
    <t>Light Boots</t>
  </si>
  <si>
    <t>Madness Immunity</t>
  </si>
  <si>
    <t>Warrior Gloves</t>
  </si>
  <si>
    <t>Acid Immunity</t>
  </si>
  <si>
    <t>Suffocating Immunity</t>
  </si>
  <si>
    <t>Light Gloves</t>
  </si>
  <si>
    <t>Bleeding Immunity</t>
  </si>
  <si>
    <t>Warrior Pants</t>
  </si>
  <si>
    <t>Shocked Immunity</t>
  </si>
  <si>
    <t>Burn Immunity</t>
  </si>
  <si>
    <t>Light Pants</t>
  </si>
  <si>
    <t>Stun Immunity</t>
  </si>
  <si>
    <t>Warrior Body Armor</t>
  </si>
  <si>
    <t>Freeze Immunity</t>
  </si>
  <si>
    <t>Mage Body Armor</t>
  </si>
  <si>
    <t>Knockdown Immunity</t>
  </si>
  <si>
    <t>Light Body Armor</t>
  </si>
  <si>
    <t>You can buy Rune of Skills from ingredient traders or you can craft it on workbench.</t>
  </si>
  <si>
    <t>Face Ripper (In case you missed it)</t>
  </si>
  <si>
    <t>Demon Altar</t>
  </si>
  <si>
    <t>Wood Mush (Vanilla Recipe)</t>
  </si>
  <si>
    <t>Sheet Of Paper (Vanilla Recipe)</t>
  </si>
  <si>
    <t>Mush of Wood</t>
  </si>
  <si>
    <t>Inkpot &amp; Quill</t>
  </si>
  <si>
    <t>Inkpot</t>
  </si>
  <si>
    <t>Magical Inkpot &amp; Quill</t>
  </si>
  <si>
    <t>One of the ten Blank Scrolls</t>
  </si>
  <si>
    <t>Random Fire Scroll</t>
  </si>
  <si>
    <t>Blank Fire Scroll</t>
  </si>
  <si>
    <t>Magic Inkpot &amp; Quill</t>
  </si>
  <si>
    <t>You can craft total amount of 100 different scrolls</t>
  </si>
  <si>
    <t xml:space="preserve">Random Air Scroll </t>
  </si>
  <si>
    <t>Blank Air Scroll</t>
  </si>
  <si>
    <t xml:space="preserve">RandomWater Scroll </t>
  </si>
  <si>
    <t>Blank Water Scroll</t>
  </si>
  <si>
    <t xml:space="preserve">Random Earth Scroll </t>
  </si>
  <si>
    <t>Blank Earth Scroll</t>
  </si>
  <si>
    <t xml:space="preserve">Random Witchcraft Scroll </t>
  </si>
  <si>
    <t>Blank Witchcraft Scroll</t>
  </si>
  <si>
    <t xml:space="preserve">Random Summoning Scroll </t>
  </si>
  <si>
    <t>Blank Summoning Scroll</t>
  </si>
  <si>
    <t xml:space="preserve">Random Polymorph Scroll </t>
  </si>
  <si>
    <t>Blank Polymorph Scroll</t>
  </si>
  <si>
    <t xml:space="preserve">Random Warrior Scroll </t>
  </si>
  <si>
    <t>Blank Warrior Scroll</t>
  </si>
  <si>
    <t xml:space="preserve">Random Ranger Scroll </t>
  </si>
  <si>
    <t>Blank Ranger Scroll</t>
  </si>
  <si>
    <t>Random Rogue Scroll</t>
  </si>
  <si>
    <t>Blank Rogue Scroll</t>
  </si>
  <si>
    <t>Fire Empty Skillbook</t>
  </si>
  <si>
    <t>Air Empty Skillbook</t>
  </si>
  <si>
    <t>Water Empty Skillbook</t>
  </si>
  <si>
    <t>Earth Empty Skillbook</t>
  </si>
  <si>
    <t>Necromancy Empty Skillbook</t>
  </si>
  <si>
    <t>Summoning Empty Skillbook</t>
  </si>
  <si>
    <t>Polymorph Empty Skillbook</t>
  </si>
  <si>
    <t>Warrior Empty Skillbook</t>
  </si>
  <si>
    <t>Ranger Empty Skillbook</t>
  </si>
  <si>
    <t>Rogue Empty Skillbook</t>
  </si>
  <si>
    <t>Blank Fire Scroll x2</t>
  </si>
  <si>
    <t>Magic Cleanser</t>
  </si>
  <si>
    <t>Blank Air Scroll x2</t>
  </si>
  <si>
    <t>Blank Water Scroll x2</t>
  </si>
  <si>
    <t>Blank Earth Scroll x2</t>
  </si>
  <si>
    <t>Blank Witchcraft Scroll x2</t>
  </si>
  <si>
    <t>Blank Summoning Scroll x2</t>
  </si>
  <si>
    <t>Blank Polymorph Scroll x2</t>
  </si>
  <si>
    <t>Blank Warrior Scroll x2</t>
  </si>
  <si>
    <t>Blank Ranger Scroll x2</t>
  </si>
  <si>
    <t>Blank Rogue Scroll x2</t>
  </si>
  <si>
    <t>Any Fire Skillbook</t>
  </si>
  <si>
    <t>Any Air Skillbook</t>
  </si>
  <si>
    <t>Any Water Skillbook</t>
  </si>
  <si>
    <t>Any Earth Skillbook</t>
  </si>
  <si>
    <t>Any Necromancer Skillbook</t>
  </si>
  <si>
    <t>Any Summoning Skillbook</t>
  </si>
  <si>
    <t>Any Polymorph Skillbook</t>
  </si>
  <si>
    <t>Any Warrior Skillbook</t>
  </si>
  <si>
    <t>Any Ranger Skillbook</t>
  </si>
  <si>
    <t>Any Rogue Skillbook</t>
  </si>
  <si>
    <t>Resurrection Skillbook</t>
  </si>
  <si>
    <t>Resurrection Scroll</t>
  </si>
  <si>
    <t>Voodoo Doll Scroll</t>
  </si>
  <si>
    <t>Inert Voodoo Doll</t>
  </si>
  <si>
    <t xml:space="preserve">Related Warrior Skillbook </t>
  </si>
  <si>
    <t>Any Warrior Scroll</t>
  </si>
  <si>
    <t xml:space="preserve">Related Ranger Skillbook </t>
  </si>
  <si>
    <t>Any Ranger Scroll</t>
  </si>
  <si>
    <t xml:space="preserve">Related Rogue Skillbook </t>
  </si>
  <si>
    <t>Any Rogue Scroll</t>
  </si>
  <si>
    <t>Companion Bear Skillbook</t>
  </si>
  <si>
    <t>Requires minimum of 5 skill points for related school.</t>
  </si>
  <si>
    <t>Companion Bull Skillbook</t>
  </si>
  <si>
    <t>Companion Deer Skillbook</t>
  </si>
  <si>
    <t>Companion Tiger Skillbook</t>
  </si>
  <si>
    <t>Companion Wolf Skillbook</t>
  </si>
  <si>
    <t>Companion Air Robot Skillbook</t>
  </si>
  <si>
    <t>Companion Crocodile Skillbook</t>
  </si>
  <si>
    <t>Fang</t>
  </si>
  <si>
    <t>Companion Ghost Boar Skillbook</t>
  </si>
  <si>
    <t>Corpse Harvester</t>
  </si>
  <si>
    <t>Beetle Wings</t>
  </si>
  <si>
    <t>Beetle Corpse</t>
  </si>
  <si>
    <t>Use Corpse Harvester on fallen creatures and characters. Make sure they are not incerinated or killed with elemental attacks or their precious parts will be spoiled and cannot be harvested.</t>
  </si>
  <si>
    <t>Boar Tusks</t>
  </si>
  <si>
    <t>Boar Corpse</t>
  </si>
  <si>
    <t>Spider Legs</t>
  </si>
  <si>
    <t>Spider Corpse</t>
  </si>
  <si>
    <t>Shark Fin</t>
  </si>
  <si>
    <t>Shark Corpse</t>
  </si>
  <si>
    <t>Bear Paw</t>
  </si>
  <si>
    <t>Bear Corpse</t>
  </si>
  <si>
    <t>Rabbit Paw</t>
  </si>
  <si>
    <t>Rabbit Corpse</t>
  </si>
  <si>
    <t>Deer Hide</t>
  </si>
  <si>
    <t>Deer Corpse</t>
  </si>
  <si>
    <t>Croc Scales</t>
  </si>
  <si>
    <t>Crocodile Corpse</t>
  </si>
  <si>
    <t>Crab Pinch</t>
  </si>
  <si>
    <t>Crab Corpse</t>
  </si>
  <si>
    <t>Cat Fur</t>
  </si>
  <si>
    <t>Cat Corpse</t>
  </si>
  <si>
    <t>Chicken Corpse</t>
  </si>
  <si>
    <t>Sheep Wool</t>
  </si>
  <si>
    <t>Sheep Corpse</t>
  </si>
  <si>
    <t>Cow Hide</t>
  </si>
  <si>
    <t>Cow Corpse</t>
  </si>
  <si>
    <t>Dog Tail</t>
  </si>
  <si>
    <t>Dog Corpse</t>
  </si>
  <si>
    <t>Turtle Shell</t>
  </si>
  <si>
    <t>Turtle Corpse</t>
  </si>
  <si>
    <t>Tiger Claw</t>
  </si>
  <si>
    <t>Tiger Corpse</t>
  </si>
  <si>
    <t>Frog Leg</t>
  </si>
  <si>
    <t>Frog Corpse</t>
  </si>
  <si>
    <t>Pig Glutton</t>
  </si>
  <si>
    <t>Pig Corpse</t>
  </si>
  <si>
    <t>Rat Corpse</t>
  </si>
  <si>
    <t>Salamander Tongue</t>
  </si>
  <si>
    <t>Salamander Corpse</t>
  </si>
  <si>
    <t>Scary Pumpkin</t>
  </si>
  <si>
    <t>Scarecrow Corpse</t>
  </si>
  <si>
    <t>Squirrel Tail</t>
  </si>
  <si>
    <t>Squirrel Corpse</t>
  </si>
  <si>
    <t>Wolf Tooth</t>
  </si>
  <si>
    <t>Wolf Corpse</t>
  </si>
  <si>
    <t>Troll Hide</t>
  </si>
  <si>
    <t>Troll Corpse</t>
  </si>
  <si>
    <t>Mechanical Parts</t>
  </si>
  <si>
    <t>Automaton Corpse</t>
  </si>
  <si>
    <t>Mole Shell</t>
  </si>
  <si>
    <t>Molespitter Corpse</t>
  </si>
  <si>
    <t>Voidling Guts</t>
  </si>
  <si>
    <t>Voidling Corpse</t>
  </si>
  <si>
    <t>Void Wings</t>
  </si>
  <si>
    <t>Voidling Insect Corpse</t>
  </si>
  <si>
    <t>Wolf Hide</t>
  </si>
  <si>
    <t>Abomination Corpse</t>
  </si>
  <si>
    <t>Growl of Grunt</t>
  </si>
  <si>
    <t>Voidling Grunt Corpse</t>
  </si>
  <si>
    <t>Void Essence</t>
  </si>
  <si>
    <t>Voidwoken Corpse</t>
  </si>
  <si>
    <t>Shrieker Soul</t>
  </si>
  <si>
    <t>Shrieker Corpse</t>
  </si>
  <si>
    <t>Demon Heart</t>
  </si>
  <si>
    <t>Demon Corpse</t>
  </si>
  <si>
    <t>Witch Soul</t>
  </si>
  <si>
    <t>Burning Witch Corpse</t>
  </si>
  <si>
    <t>Nightmare Essence</t>
  </si>
  <si>
    <t>Nightmare Corpse</t>
  </si>
  <si>
    <t>Night Wings</t>
  </si>
  <si>
    <t>Nightfang Corpse</t>
  </si>
  <si>
    <t>Merman Scales</t>
  </si>
  <si>
    <t>Merman Corpse</t>
  </si>
  <si>
    <t>Golem Flesh</t>
  </si>
  <si>
    <t>Flesh Golem Corpse</t>
  </si>
  <si>
    <t>Drillworm Parasites</t>
  </si>
  <si>
    <t>Drillworm Corpse</t>
  </si>
  <si>
    <t>Dragon Breath</t>
  </si>
  <si>
    <t>Dragon Corpse</t>
  </si>
  <si>
    <t>Goblin Skin</t>
  </si>
  <si>
    <t>Goblin Corpse</t>
  </si>
  <si>
    <t>Beard of the Divine</t>
  </si>
  <si>
    <t>Dwarven Corpse</t>
  </si>
  <si>
    <t>Eye of the Divine</t>
  </si>
  <si>
    <t>Elven Corpse</t>
  </si>
  <si>
    <t>Heart of the Divine</t>
  </si>
  <si>
    <t>Human Corpse</t>
  </si>
  <si>
    <t>Tongue of the Divine</t>
  </si>
  <si>
    <t>Lizard Corpse</t>
  </si>
  <si>
    <t>Magister Obedience</t>
  </si>
  <si>
    <t>Magister Corpse</t>
  </si>
  <si>
    <t>Paladin Courage</t>
  </si>
  <si>
    <t>Paladin Corpse</t>
  </si>
  <si>
    <t>Jailor's Determination</t>
  </si>
  <si>
    <t>Jailor Corpse</t>
  </si>
  <si>
    <t>Ryker's Renegade</t>
  </si>
  <si>
    <t>Ryker Boss Corpse</t>
  </si>
  <si>
    <t>Beak of Roost</t>
  </si>
  <si>
    <t>Roost Boss Corpse</t>
  </si>
  <si>
    <t>Eye of Kniles</t>
  </si>
  <si>
    <t>Kniles Boss Corpse</t>
  </si>
  <si>
    <t>Griff's Broken Horn</t>
  </si>
  <si>
    <t>Griff Boss Corpse</t>
  </si>
  <si>
    <t>Cruelty of Empress</t>
  </si>
  <si>
    <t>Empress Boss Corpse</t>
  </si>
  <si>
    <t>Doctor's Patience</t>
  </si>
  <si>
    <t>Doctor Boss Corpse</t>
  </si>
  <si>
    <t>Queen's Failure</t>
  </si>
  <si>
    <t>Queen Boss Corpse</t>
  </si>
  <si>
    <t>Mistake of the Mistake</t>
  </si>
  <si>
    <t>Mistake Boss Corpse</t>
  </si>
  <si>
    <t>Lohar's Bottle</t>
  </si>
  <si>
    <t>Lohar Boss Corpse</t>
  </si>
  <si>
    <t>Black Chaos</t>
  </si>
  <si>
    <t>Blackring Corpse</t>
  </si>
  <si>
    <t>Advocate' Vacuum</t>
  </si>
  <si>
    <t>Advocate Boss Corpse</t>
  </si>
  <si>
    <t>Slug Ooze</t>
  </si>
  <si>
    <t>Slug Corpse</t>
  </si>
  <si>
    <t>Boost (+Poison Resistance)</t>
  </si>
  <si>
    <t>Any Armor</t>
  </si>
  <si>
    <t>Magic Damage Boost</t>
  </si>
  <si>
    <t>Obedience Skill Boost</t>
  </si>
  <si>
    <t>Courage Skill Boost</t>
  </si>
  <si>
    <t>Pawed Boots</t>
  </si>
  <si>
    <t>Buck Boots</t>
  </si>
  <si>
    <t>Winged Boots</t>
  </si>
  <si>
    <t>Croc Gloves</t>
  </si>
  <si>
    <t>Trololo Gloves</t>
  </si>
  <si>
    <t>Wooly Armor</t>
  </si>
  <si>
    <t>Merman Armor</t>
  </si>
  <si>
    <t>Witch Helmet</t>
  </si>
  <si>
    <t>Pumpkin Helmet</t>
  </si>
  <si>
    <t>Helmet of Grunt</t>
  </si>
  <si>
    <t>Burning Helmet</t>
  </si>
  <si>
    <t>Empress Tiara</t>
  </si>
  <si>
    <t>Goblin Pants</t>
  </si>
  <si>
    <t>Turtle Shield</t>
  </si>
  <si>
    <t>Soul Shrieker</t>
  </si>
  <si>
    <t>Flesh Sword</t>
  </si>
  <si>
    <t>Parasitic Sword</t>
  </si>
  <si>
    <t>Devil's Advocate</t>
  </si>
  <si>
    <t>Fire Hoe</t>
  </si>
  <si>
    <t>Shrieker of the Shriekers</t>
  </si>
  <si>
    <t>Squirrel Staff</t>
  </si>
  <si>
    <t>Wand of Source</t>
  </si>
  <si>
    <t>The Mistake Staff</t>
  </si>
  <si>
    <t>Tongue of Diplomats</t>
  </si>
  <si>
    <t>Sheet Paper</t>
  </si>
  <si>
    <t>Automaton Scroll</t>
  </si>
  <si>
    <t>Beard of the Divine Skillbook</t>
  </si>
  <si>
    <t>Eye of the Divine Skillbook</t>
  </si>
  <si>
    <t>Heart of the Divine Skillbook</t>
  </si>
  <si>
    <t>Tongue of the Divine Skillbook</t>
  </si>
  <si>
    <t>Mythical Angel Wings</t>
  </si>
  <si>
    <t>Make sure you use Crafter's Workbench</t>
  </si>
  <si>
    <t>Mythical Boar Tusks</t>
  </si>
  <si>
    <t>Mythical Spider Legs</t>
  </si>
  <si>
    <t>Tiger Talon</t>
  </si>
  <si>
    <t>Lucky Charm</t>
  </si>
  <si>
    <t>Tom Talon</t>
  </si>
  <si>
    <t>Chick Talon</t>
  </si>
  <si>
    <t>White Tooth Talon</t>
  </si>
  <si>
    <t>Ring of the Shells</t>
  </si>
  <si>
    <t>Wolf Belt</t>
  </si>
  <si>
    <t>Heart Ring</t>
  </si>
  <si>
    <t>Nightmare Cape</t>
  </si>
  <si>
    <t>Nightmare Wings</t>
  </si>
  <si>
    <t>Renegade Belt</t>
  </si>
  <si>
    <t>Beak Talon</t>
  </si>
  <si>
    <t>Eye Ring</t>
  </si>
  <si>
    <t>Horn of Northerns</t>
  </si>
  <si>
    <t>Ring of the Sea</t>
  </si>
  <si>
    <t>Queen's Sigil</t>
  </si>
  <si>
    <t>Source Fountain</t>
  </si>
  <si>
    <t>Blackring Mirror</t>
  </si>
  <si>
    <t>Orders of the Death</t>
  </si>
  <si>
    <t>Mysterious Dye</t>
  </si>
  <si>
    <t>Moon Moon Potion</t>
  </si>
  <si>
    <t>Jerry Potion</t>
  </si>
  <si>
    <t>Cooked Frog Legs</t>
  </si>
  <si>
    <t>Bacon of Life</t>
  </si>
  <si>
    <t>Event Craft Station</t>
  </si>
  <si>
    <t>Soul of the Halloween and Xmas.</t>
  </si>
  <si>
    <t>Various Items</t>
  </si>
  <si>
    <t>Lootbox</t>
  </si>
  <si>
    <t>Pickaxe</t>
  </si>
  <si>
    <t>Cursed Witch Potion</t>
  </si>
  <si>
    <t>Annoying Witch</t>
  </si>
  <si>
    <t>Scarecrow Potion</t>
  </si>
  <si>
    <t>Spooky enough?</t>
  </si>
  <si>
    <t>Abomination Potion</t>
  </si>
  <si>
    <t>Animal Hide</t>
  </si>
  <si>
    <t>What the heck is that? Better run.</t>
  </si>
  <si>
    <t>Burning Skeleton Potion</t>
  </si>
  <si>
    <t>Put your armor on or off. Your call</t>
  </si>
  <si>
    <t>Zeus Potion</t>
  </si>
  <si>
    <t>Was that Fake one? Sigh.</t>
  </si>
  <si>
    <t>Medusa Potion</t>
  </si>
  <si>
    <t>Medusa. Wut?</t>
  </si>
  <si>
    <t>Paincaster Potion</t>
  </si>
  <si>
    <t>Pain itself in chains</t>
  </si>
  <si>
    <t>Pain Dog Potion</t>
  </si>
  <si>
    <t>Poor doggy</t>
  </si>
  <si>
    <t>Shambling Potion</t>
  </si>
  <si>
    <t>It's a hard wood.</t>
  </si>
  <si>
    <t>Candle Wand</t>
  </si>
  <si>
    <t>Burn your friends</t>
  </si>
  <si>
    <t>Broom Staff</t>
  </si>
  <si>
    <t>Broom</t>
  </si>
  <si>
    <t>Witch Broom</t>
  </si>
  <si>
    <t>Reaper's Scythe</t>
  </si>
  <si>
    <t>Stolen item from Grim Reaper</t>
  </si>
  <si>
    <t>Barrel Armor</t>
  </si>
  <si>
    <t>Barrel</t>
  </si>
  <si>
    <t>Smexy barrels</t>
  </si>
  <si>
    <t>Pumpkinhead</t>
  </si>
  <si>
    <t>Burning Head Helmet</t>
  </si>
  <si>
    <t>Beware it will burn your hair. Don't worry if you are bald.</t>
  </si>
  <si>
    <t>Ghost Helmet</t>
  </si>
  <si>
    <t>Turn your full body into a ghost</t>
  </si>
  <si>
    <t>Djinn Pants</t>
  </si>
  <si>
    <t>Lizards Only</t>
  </si>
  <si>
    <t>Phoenix Talon</t>
  </si>
  <si>
    <t>Spread your wings!</t>
  </si>
  <si>
    <t>Halloween Mask</t>
  </si>
  <si>
    <t>Pepper Candy</t>
  </si>
  <si>
    <t>Eet it or do not eet it? That's da question</t>
  </si>
  <si>
    <t>Edible Pumpkin</t>
  </si>
  <si>
    <t>Knife/Dagger</t>
  </si>
  <si>
    <t>Yessh it's edible. Eat it!</t>
  </si>
  <si>
    <t>Real Smoke Grenade</t>
  </si>
  <si>
    <t>Put it on ground to get spooky</t>
  </si>
  <si>
    <t>Real Tremor Grenade</t>
  </si>
  <si>
    <t>Pumpkin Grenade</t>
  </si>
  <si>
    <t>Throwable pumpkin</t>
  </si>
  <si>
    <t>Health/Poison Potion</t>
  </si>
  <si>
    <t>Large Health Potion</t>
  </si>
  <si>
    <t>Trick or Treat</t>
  </si>
  <si>
    <t>Poison/Health Potion</t>
  </si>
  <si>
    <t>Large Posion Bottle</t>
  </si>
  <si>
    <t>Winter Cap</t>
  </si>
  <si>
    <t>Santa, Masks, Deer antlers, scarf with a cap..</t>
  </si>
  <si>
    <t>Present Grenade</t>
  </si>
  <si>
    <t>Present Box</t>
  </si>
  <si>
    <t>Soul of winter is here.</t>
  </si>
  <si>
    <t>Bell Mace</t>
  </si>
  <si>
    <t>Jingle ready to mingle.</t>
  </si>
  <si>
    <t>Frost 2H Mace</t>
  </si>
  <si>
    <t>Frozen one</t>
  </si>
  <si>
    <t>Frost Staff</t>
  </si>
  <si>
    <t>Frozen second</t>
  </si>
  <si>
    <t>Star Wand</t>
  </si>
  <si>
    <t>It has come from top of the xmas tree</t>
  </si>
  <si>
    <t>Frost Shield</t>
  </si>
  <si>
    <t>Shield of winter</t>
  </si>
  <si>
    <t>Winter Egg</t>
  </si>
  <si>
    <t>Egg</t>
  </si>
  <si>
    <t>Nice little pet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</si>
</sst>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13">
    <font>
      <sz val="10.0"/>
      <color rgb="FF000000"/>
      <name val="Arial"/>
    </font>
    <font>
      <b/>
      <sz val="9.0"/>
      <color rgb="FFACB2B8"/>
      <name val="Arial"/>
    </font>
    <font>
      <sz val="10.0"/>
      <color rgb="FFFFFFFF"/>
      <name val="Arial"/>
    </font>
    <font>
      <name val="Arial"/>
    </font>
    <font>
      <color rgb="FFFFFFFF"/>
    </font>
    <font>
      <color rgb="FFFFFFFF"/>
      <name val="Arial"/>
    </font>
    <font/>
    <font>
      <sz val="9.0"/>
      <color rgb="FFFFFFFF"/>
      <name val="Arial"/>
    </font>
    <font>
      <sz val="10.0"/>
      <color rgb="FFFFFFFF"/>
    </font>
    <font>
      <sz val="9.0"/>
      <color rgb="FFACB2B8"/>
      <name val="Arial"/>
    </font>
    <font>
      <b/>
      <sz val="10.0"/>
      <color rgb="FFACB2B8"/>
      <name val="Arial"/>
    </font>
    <font>
      <sz val="10.0"/>
      <name val="Arial"/>
    </font>
    <font>
      <u/>
      <color rgb="FFFFFFFF"/>
      <name val="Arial"/>
    </font>
  </fonts>
  <fills count="7">
    <fill>
      <patternFill patternType="none"/>
    </fill>
    <fill>
      <patternFill patternType="lightGray"/>
    </fill>
    <fill>
      <patternFill patternType="solid">
        <fgColor rgb="FF5B0F00"/>
        <bgColor rgb="FF5B0F00"/>
      </patternFill>
    </fill>
    <fill>
      <patternFill patternType="solid">
        <fgColor rgb="FF294431"/>
        <bgColor rgb="FF294431"/>
      </patternFill>
    </fill>
    <fill>
      <patternFill patternType="solid">
        <fgColor rgb="FF0C343D"/>
        <bgColor rgb="FF0C343D"/>
      </patternFill>
    </fill>
    <fill>
      <patternFill patternType="solid">
        <fgColor rgb="FF1B2838"/>
        <bgColor rgb="FF1B2838"/>
      </patternFill>
    </fill>
    <fill>
      <patternFill patternType="solid">
        <fgColor rgb="FFFFFFFF"/>
        <bgColor rgb="FFFFFFF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3" fontId="2" numFmtId="0" xfId="0" applyAlignment="1" applyFill="1" applyFont="1">
      <alignment horizontal="left" readingOrder="0"/>
    </xf>
    <xf borderId="0" fillId="4" fontId="3" numFmtId="0" xfId="0" applyAlignment="1" applyFill="1" applyFont="1">
      <alignment vertical="bottom"/>
    </xf>
    <xf borderId="0" fillId="5" fontId="2" numFmtId="0" xfId="0" applyAlignment="1" applyFill="1" applyFont="1">
      <alignment horizontal="left" readingOrder="0"/>
    </xf>
    <xf borderId="0" fillId="5" fontId="4" numFmtId="0" xfId="0" applyAlignment="1" applyFont="1">
      <alignment readingOrder="0"/>
    </xf>
    <xf borderId="0" fillId="4" fontId="5" numFmtId="0" xfId="0" applyAlignment="1" applyFont="1">
      <alignment vertical="bottom"/>
    </xf>
    <xf borderId="0" fillId="4" fontId="6" numFmtId="0" xfId="0" applyAlignment="1" applyFont="1">
      <alignment horizontal="left"/>
    </xf>
    <xf borderId="0" fillId="3" fontId="4" numFmtId="0" xfId="0" applyAlignment="1" applyFont="1">
      <alignment readingOrder="0"/>
    </xf>
    <xf borderId="0" fillId="4" fontId="6" numFmtId="0" xfId="0" applyFont="1"/>
    <xf borderId="0" fillId="3" fontId="4" numFmtId="0" xfId="0" applyAlignment="1" applyFont="1">
      <alignment horizontal="left" readingOrder="0"/>
    </xf>
    <xf borderId="0" fillId="3" fontId="5" numFmtId="0" xfId="0" applyAlignment="1" applyFont="1">
      <alignment horizontal="left" readingOrder="0" vertical="bottom"/>
    </xf>
    <xf borderId="0" fillId="4" fontId="3" numFmtId="0" xfId="0" applyAlignment="1" applyFont="1">
      <alignment horizontal="left" vertical="bottom"/>
    </xf>
    <xf borderId="0" fillId="5" fontId="4" numFmtId="0" xfId="0" applyAlignment="1" applyFont="1">
      <alignment horizontal="left" readingOrder="0"/>
    </xf>
    <xf borderId="0" fillId="5" fontId="5" numFmtId="0" xfId="0" applyAlignment="1" applyFont="1">
      <alignment horizontal="left" readingOrder="0" vertical="bottom"/>
    </xf>
    <xf borderId="0" fillId="5" fontId="5" numFmtId="0" xfId="0" applyAlignment="1" applyFont="1">
      <alignment horizontal="left" readingOrder="0"/>
    </xf>
    <xf borderId="0" fillId="5" fontId="7" numFmtId="0" xfId="0" applyAlignment="1" applyFont="1">
      <alignment horizontal="left" readingOrder="0"/>
    </xf>
    <xf borderId="0" fillId="3" fontId="5" numFmtId="0" xfId="0" applyAlignment="1" applyFont="1">
      <alignment horizontal="left" readingOrder="0"/>
    </xf>
    <xf borderId="0" fillId="3" fontId="5" numFmtId="0" xfId="0" applyAlignment="1" applyFont="1">
      <alignment readingOrder="0" vertical="bottom"/>
    </xf>
    <xf borderId="0" fillId="5" fontId="5" numFmtId="0" xfId="0" applyAlignment="1" applyFont="1">
      <alignment readingOrder="0" vertical="bottom"/>
    </xf>
    <xf borderId="0" fillId="4" fontId="4" numFmtId="0" xfId="0" applyFont="1"/>
    <xf borderId="0" fillId="5" fontId="5" numFmtId="0" xfId="0" applyAlignment="1" applyFont="1">
      <alignment vertical="bottom"/>
    </xf>
    <xf borderId="0" fillId="5" fontId="4" numFmtId="0" xfId="0" applyAlignment="1" applyFont="1">
      <alignment readingOrder="0" shrinkToFit="0" vertical="center" wrapText="1"/>
    </xf>
    <xf borderId="0" fillId="4" fontId="8" numFmtId="0" xfId="0" applyFont="1"/>
    <xf borderId="0" fillId="5" fontId="2" numFmtId="0" xfId="0" applyAlignment="1" applyFont="1">
      <alignment horizontal="left" readingOrder="0"/>
    </xf>
    <xf borderId="0" fillId="3" fontId="5" numFmtId="0" xfId="0" applyAlignment="1" applyFont="1">
      <alignment vertical="bottom"/>
    </xf>
    <xf borderId="0" fillId="6" fontId="9" numFmtId="0" xfId="0" applyAlignment="1" applyFill="1" applyFont="1">
      <alignment horizontal="left" readingOrder="0"/>
    </xf>
    <xf borderId="0" fillId="6" fontId="1" numFmtId="0" xfId="0" applyAlignment="1" applyFont="1">
      <alignment horizontal="left" readingOrder="0"/>
    </xf>
    <xf borderId="0" fillId="6" fontId="6" numFmtId="0" xfId="0" applyFont="1"/>
    <xf borderId="0" fillId="5" fontId="5" numFmtId="0" xfId="0" applyAlignment="1" applyFont="1">
      <alignment vertical="bottom"/>
    </xf>
    <xf borderId="0" fillId="2" fontId="10" numFmtId="0" xfId="0" applyAlignment="1" applyFont="1">
      <alignment horizontal="left" readingOrder="0"/>
    </xf>
    <xf borderId="0" fillId="3" fontId="2" numFmtId="0" xfId="0" applyAlignment="1" applyFont="1">
      <alignment horizontal="left" readingOrder="0" vertical="bottom"/>
    </xf>
    <xf borderId="0" fillId="4" fontId="11" numFmtId="0" xfId="0" applyAlignment="1" applyFont="1">
      <alignment horizontal="left" vertical="bottom"/>
    </xf>
    <xf borderId="0" fillId="5" fontId="8" numFmtId="0" xfId="0" applyAlignment="1" applyFont="1">
      <alignment horizontal="left" readingOrder="0"/>
    </xf>
    <xf borderId="0" fillId="3" fontId="2" numFmtId="0" xfId="0" applyAlignment="1" applyFont="1">
      <alignment readingOrder="0" vertical="bottom"/>
    </xf>
    <xf borderId="0" fillId="5" fontId="2" numFmtId="0" xfId="0" applyAlignment="1" applyFont="1">
      <alignment vertical="bottom"/>
    </xf>
    <xf borderId="0" fillId="5" fontId="2" numFmtId="0" xfId="0" applyAlignment="1" applyFont="1">
      <alignment readingOrder="0" vertical="bottom"/>
    </xf>
    <xf borderId="0" fillId="4" fontId="11" numFmtId="0" xfId="0" applyAlignment="1" applyFont="1">
      <alignment vertical="bottom"/>
    </xf>
    <xf borderId="0" fillId="3" fontId="7" numFmtId="0" xfId="0" applyAlignment="1" applyFont="1">
      <alignment readingOrder="0" vertical="bottom"/>
    </xf>
    <xf borderId="0" fillId="5" fontId="7" numFmtId="0" xfId="0" applyAlignment="1" applyFont="1">
      <alignment readingOrder="0" vertical="bottom"/>
    </xf>
    <xf borderId="0" fillId="5" fontId="5" numFmtId="0" xfId="0" applyAlignment="1" applyFont="1">
      <alignment readingOrder="0" shrinkToFit="0" vertical="center" wrapText="1"/>
    </xf>
    <xf borderId="0" fillId="6" fontId="4" numFmtId="0" xfId="0" applyFont="1"/>
    <xf borderId="0" fillId="6" fontId="4" numFmtId="0" xfId="0" applyAlignment="1" applyFont="1">
      <alignment readingOrder="0"/>
    </xf>
    <xf borderId="0" fillId="6" fontId="3" numFmtId="0" xfId="0" applyAlignment="1" applyFont="1">
      <alignment vertical="bottom"/>
    </xf>
    <xf borderId="0" fillId="0" fontId="3" numFmtId="0" xfId="0" applyAlignment="1" applyFont="1">
      <alignment vertical="bottom"/>
    </xf>
    <xf borderId="0" fillId="4" fontId="3"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2" numFmtId="164" xfId="0" applyAlignment="1" applyFont="1" applyNumberFormat="1">
      <alignment horizontal="left" readingOrder="0" shrinkToFit="0" vertical="center" wrapText="1"/>
    </xf>
    <xf borderId="0" fillId="5" fontId="5" numFmtId="0" xfId="0" applyAlignment="1" applyFont="1">
      <alignment horizontal="left" readingOrder="0" shrinkToFit="0" vertical="center" wrapText="1"/>
    </xf>
    <xf borderId="0" fillId="3" fontId="5" numFmtId="0" xfId="0" applyAlignment="1" applyFont="1">
      <alignment horizontal="left" readingOrder="0" vertical="center"/>
    </xf>
    <xf borderId="0" fillId="4" fontId="3" numFmtId="0" xfId="0" applyAlignment="1" applyFont="1">
      <alignment horizontal="left" vertical="center"/>
    </xf>
    <xf borderId="0" fillId="5" fontId="4" numFmtId="0" xfId="0" applyAlignment="1" applyFont="1">
      <alignment horizontal="left" readingOrder="0" vertical="center"/>
    </xf>
    <xf borderId="0" fillId="5" fontId="5" numFmtId="0" xfId="0" applyAlignment="1" applyFont="1">
      <alignment readingOrder="0" shrinkToFit="0" wrapText="1"/>
    </xf>
    <xf borderId="0" fillId="3" fontId="5" numFmtId="0" xfId="0" applyAlignment="1" applyFont="1">
      <alignment vertical="bottom"/>
    </xf>
    <xf borderId="0" fillId="3" fontId="5" numFmtId="0" xfId="0" applyAlignment="1" applyFont="1">
      <alignment horizontal="left" readingOrder="0" vertical="bottom"/>
    </xf>
    <xf borderId="0" fillId="3" fontId="12" numFmtId="0" xfId="0" applyAlignment="1" applyFont="1">
      <alignment horizontal="left" readingOrder="0" vertical="bottom"/>
    </xf>
    <xf borderId="0" fillId="5" fontId="4" numFmtId="0" xfId="0" applyAlignment="1" applyFont="1">
      <alignment horizontal="left" readingOrder="0" shrinkToFit="0" vertical="center" wrapText="1"/>
    </xf>
    <xf borderId="0" fillId="5" fontId="5"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69</xdr:row>
      <xdr:rowOff>9525</xdr:rowOff>
    </xdr:from>
    <xdr:ext cx="7496175" cy="85915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76200</xdr:rowOff>
    </xdr:from>
    <xdr:ext cx="12782550" cy="7181850"/>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49</xdr:row>
      <xdr:rowOff>47625</xdr:rowOff>
    </xdr:from>
    <xdr:ext cx="8810625" cy="52863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C343D"/>
    <outlinePr summaryBelow="0" summaryRight="0"/>
  </sheetPr>
  <sheetViews>
    <sheetView workbookViewId="0"/>
  </sheetViews>
  <sheetFormatPr customHeight="1" defaultColWidth="14.43" defaultRowHeight="15.75"/>
  <cols>
    <col customWidth="1" min="1" max="1" width="26.57"/>
    <col customWidth="1" min="3" max="3" width="23.0"/>
    <col customWidth="1" min="4" max="4" width="20.71"/>
    <col customWidth="1" min="5" max="5" width="18.29"/>
    <col customWidth="1" min="8" max="8" width="15.86"/>
  </cols>
  <sheetData>
    <row r="1">
      <c r="A1" s="1" t="s">
        <v>0</v>
      </c>
      <c r="B1" s="1" t="s">
        <v>1</v>
      </c>
      <c r="C1" s="1" t="s">
        <v>2</v>
      </c>
      <c r="D1" s="1" t="s">
        <v>3</v>
      </c>
      <c r="E1" s="1" t="s">
        <v>4</v>
      </c>
      <c r="F1" s="1" t="s">
        <v>5</v>
      </c>
      <c r="G1" s="1" t="s">
        <v>6</v>
      </c>
      <c r="H1" s="1" t="s">
        <v>7</v>
      </c>
    </row>
    <row r="2">
      <c r="A2" s="2" t="s">
        <v>8</v>
      </c>
      <c r="B2" s="3"/>
      <c r="C2" s="4" t="s">
        <v>9</v>
      </c>
      <c r="D2" s="5" t="s">
        <v>10</v>
      </c>
      <c r="E2" s="6"/>
      <c r="F2" s="3"/>
      <c r="G2" s="3"/>
      <c r="H2" s="7"/>
    </row>
    <row r="3">
      <c r="A3" s="8" t="s">
        <v>11</v>
      </c>
      <c r="B3" s="9"/>
      <c r="C3" s="5" t="s">
        <v>12</v>
      </c>
      <c r="D3" s="5" t="s">
        <v>13</v>
      </c>
      <c r="E3" s="5" t="s">
        <v>14</v>
      </c>
      <c r="F3" s="9"/>
      <c r="G3" s="9"/>
      <c r="H3" s="9"/>
    </row>
    <row r="4">
      <c r="A4" s="10" t="s">
        <v>15</v>
      </c>
      <c r="B4" s="7"/>
      <c r="C4" s="5" t="s">
        <v>14</v>
      </c>
      <c r="D4" s="5" t="s">
        <v>14</v>
      </c>
      <c r="E4" s="5" t="s">
        <v>14</v>
      </c>
      <c r="F4" s="5" t="s">
        <v>14</v>
      </c>
      <c r="G4" s="7"/>
      <c r="H4" s="7"/>
    </row>
    <row r="5">
      <c r="A5" s="11" t="s">
        <v>16</v>
      </c>
      <c r="B5" s="12"/>
      <c r="C5" s="13" t="s">
        <v>17</v>
      </c>
      <c r="D5" s="13" t="s">
        <v>17</v>
      </c>
      <c r="E5" s="13" t="s">
        <v>17</v>
      </c>
      <c r="F5" s="13" t="s">
        <v>17</v>
      </c>
      <c r="G5" s="12"/>
      <c r="H5" s="12"/>
    </row>
    <row r="6">
      <c r="A6" s="11" t="s">
        <v>18</v>
      </c>
      <c r="B6" s="12"/>
      <c r="C6" s="14" t="s">
        <v>19</v>
      </c>
      <c r="D6" s="14" t="s">
        <v>17</v>
      </c>
      <c r="E6" s="13" t="s">
        <v>15</v>
      </c>
      <c r="F6" s="12"/>
      <c r="G6" s="12"/>
      <c r="H6" s="13" t="s">
        <v>20</v>
      </c>
    </row>
    <row r="7">
      <c r="A7" s="11" t="s">
        <v>21</v>
      </c>
      <c r="B7" s="12"/>
      <c r="C7" s="13" t="s">
        <v>12</v>
      </c>
      <c r="D7" s="13" t="s">
        <v>12</v>
      </c>
      <c r="E7" s="5" t="s">
        <v>14</v>
      </c>
      <c r="F7" s="12"/>
      <c r="G7" s="12"/>
      <c r="H7" s="12"/>
    </row>
    <row r="8">
      <c r="A8" s="10" t="s">
        <v>22</v>
      </c>
      <c r="B8" s="12"/>
      <c r="C8" s="14" t="s">
        <v>23</v>
      </c>
      <c r="D8" s="14" t="s">
        <v>24</v>
      </c>
      <c r="E8" s="7"/>
      <c r="F8" s="7"/>
      <c r="G8" s="7"/>
      <c r="H8" s="7"/>
    </row>
    <row r="9">
      <c r="A9" s="11" t="s">
        <v>25</v>
      </c>
      <c r="B9" s="7"/>
      <c r="C9" s="14" t="s">
        <v>26</v>
      </c>
      <c r="D9" s="13" t="s">
        <v>15</v>
      </c>
      <c r="E9" s="12"/>
      <c r="F9" s="12"/>
      <c r="G9" s="12"/>
      <c r="H9" s="13" t="s">
        <v>20</v>
      </c>
    </row>
    <row r="10">
      <c r="A10" s="11" t="s">
        <v>27</v>
      </c>
      <c r="B10" s="7"/>
      <c r="C10" s="15" t="s">
        <v>28</v>
      </c>
      <c r="D10" s="5" t="s">
        <v>11</v>
      </c>
      <c r="E10" s="12"/>
      <c r="F10" s="12"/>
      <c r="G10" s="12"/>
      <c r="H10" s="7"/>
    </row>
    <row r="11">
      <c r="A11" s="11" t="s">
        <v>29</v>
      </c>
      <c r="B11" s="12"/>
      <c r="C11" s="14" t="s">
        <v>27</v>
      </c>
      <c r="D11" s="5" t="s">
        <v>14</v>
      </c>
      <c r="E11" s="13" t="s">
        <v>30</v>
      </c>
      <c r="F11" s="7"/>
      <c r="G11" s="7"/>
      <c r="H11" s="7"/>
    </row>
    <row r="12">
      <c r="A12" s="11" t="s">
        <v>31</v>
      </c>
      <c r="B12" s="7"/>
      <c r="C12" s="15" t="s">
        <v>27</v>
      </c>
      <c r="D12" s="13" t="s">
        <v>17</v>
      </c>
      <c r="E12" s="13" t="s">
        <v>30</v>
      </c>
      <c r="F12" s="7"/>
      <c r="G12" s="12"/>
      <c r="H12" s="12"/>
    </row>
    <row r="13">
      <c r="A13" s="11" t="s">
        <v>32</v>
      </c>
      <c r="B13" s="12"/>
      <c r="C13" s="13" t="s">
        <v>10</v>
      </c>
      <c r="D13" s="13" t="s">
        <v>17</v>
      </c>
      <c r="E13" s="5" t="s">
        <v>14</v>
      </c>
      <c r="F13" s="12"/>
      <c r="G13" s="12"/>
      <c r="H13" s="12"/>
    </row>
    <row r="14">
      <c r="A14" s="11" t="s">
        <v>33</v>
      </c>
      <c r="B14" s="12"/>
      <c r="C14" s="13" t="s">
        <v>34</v>
      </c>
      <c r="D14" s="13" t="s">
        <v>15</v>
      </c>
      <c r="E14" s="12"/>
      <c r="F14" s="12"/>
      <c r="G14" s="12"/>
      <c r="H14" s="13" t="s">
        <v>20</v>
      </c>
    </row>
    <row r="15">
      <c r="A15" s="11" t="s">
        <v>35</v>
      </c>
      <c r="B15" s="12"/>
      <c r="C15" s="13" t="s">
        <v>36</v>
      </c>
      <c r="D15" s="13" t="s">
        <v>37</v>
      </c>
      <c r="E15" s="13" t="s">
        <v>38</v>
      </c>
      <c r="F15" s="13" t="s">
        <v>39</v>
      </c>
      <c r="G15" s="13" t="s">
        <v>15</v>
      </c>
      <c r="H15" s="13" t="s">
        <v>20</v>
      </c>
    </row>
    <row r="16">
      <c r="A16" s="11" t="s">
        <v>40</v>
      </c>
      <c r="B16" s="12"/>
      <c r="C16" s="4" t="s">
        <v>8</v>
      </c>
      <c r="D16" s="13" t="s">
        <v>16</v>
      </c>
      <c r="E16" s="13" t="s">
        <v>41</v>
      </c>
      <c r="F16" s="13" t="s">
        <v>41</v>
      </c>
      <c r="G16" s="7"/>
      <c r="H16" s="13" t="s">
        <v>42</v>
      </c>
    </row>
    <row r="17">
      <c r="A17" s="11" t="s">
        <v>43</v>
      </c>
      <c r="B17" s="12"/>
      <c r="C17" s="13" t="s">
        <v>16</v>
      </c>
      <c r="D17" s="13" t="s">
        <v>15</v>
      </c>
      <c r="E17" s="13" t="s">
        <v>10</v>
      </c>
      <c r="F17" s="12"/>
      <c r="G17" s="12"/>
      <c r="H17" s="13" t="s">
        <v>42</v>
      </c>
    </row>
    <row r="18">
      <c r="A18" s="11"/>
      <c r="B18" s="12"/>
      <c r="C18" s="7"/>
      <c r="D18" s="7"/>
      <c r="E18" s="7"/>
      <c r="F18" s="7"/>
      <c r="G18" s="7"/>
      <c r="H18" s="12"/>
    </row>
    <row r="19">
      <c r="A19" s="11" t="s">
        <v>44</v>
      </c>
      <c r="B19" s="12"/>
      <c r="C19" s="13" t="s">
        <v>17</v>
      </c>
      <c r="D19" s="13" t="s">
        <v>45</v>
      </c>
      <c r="E19" s="4" t="s">
        <v>8</v>
      </c>
      <c r="F19" s="7"/>
      <c r="G19" s="7"/>
      <c r="H19" s="7"/>
    </row>
    <row r="20">
      <c r="A20" s="11" t="s">
        <v>46</v>
      </c>
      <c r="B20" s="7"/>
      <c r="C20" s="13" t="s">
        <v>17</v>
      </c>
      <c r="D20" s="16" t="s">
        <v>47</v>
      </c>
      <c r="E20" s="4" t="s">
        <v>8</v>
      </c>
      <c r="F20" s="12"/>
      <c r="G20" s="12"/>
      <c r="H20" s="12"/>
    </row>
    <row r="21">
      <c r="A21" s="11" t="s">
        <v>48</v>
      </c>
      <c r="B21" s="12"/>
      <c r="C21" s="13" t="s">
        <v>17</v>
      </c>
      <c r="D21" s="13" t="s">
        <v>49</v>
      </c>
      <c r="E21" s="4" t="s">
        <v>8</v>
      </c>
      <c r="F21" s="12"/>
      <c r="G21" s="12"/>
      <c r="H21" s="12"/>
    </row>
    <row r="22">
      <c r="A22" s="11" t="s">
        <v>50</v>
      </c>
      <c r="B22" s="12"/>
      <c r="C22" s="13" t="s">
        <v>17</v>
      </c>
      <c r="D22" s="13" t="s">
        <v>51</v>
      </c>
      <c r="E22" s="4" t="s">
        <v>8</v>
      </c>
      <c r="F22" s="7"/>
      <c r="G22" s="7"/>
      <c r="H22" s="7"/>
    </row>
    <row r="23">
      <c r="A23" s="11" t="s">
        <v>52</v>
      </c>
      <c r="B23" s="7"/>
      <c r="C23" s="13" t="s">
        <v>17</v>
      </c>
      <c r="D23" s="13" t="s">
        <v>41</v>
      </c>
      <c r="E23" s="4" t="s">
        <v>8</v>
      </c>
      <c r="F23" s="7"/>
      <c r="G23" s="7"/>
      <c r="H23" s="7"/>
    </row>
    <row r="24">
      <c r="A24" s="11" t="s">
        <v>53</v>
      </c>
      <c r="B24" s="7"/>
      <c r="C24" s="13" t="s">
        <v>17</v>
      </c>
      <c r="D24" s="14" t="s">
        <v>54</v>
      </c>
      <c r="E24" s="4" t="s">
        <v>8</v>
      </c>
      <c r="F24" s="12"/>
      <c r="G24" s="12"/>
      <c r="H24" s="12"/>
    </row>
    <row r="25">
      <c r="A25" s="11" t="s">
        <v>55</v>
      </c>
      <c r="B25" s="12"/>
      <c r="C25" s="13" t="s">
        <v>17</v>
      </c>
      <c r="D25" s="13" t="s">
        <v>56</v>
      </c>
      <c r="E25" s="4" t="s">
        <v>8</v>
      </c>
      <c r="F25" s="12"/>
      <c r="G25" s="12"/>
      <c r="H25" s="12"/>
    </row>
    <row r="26">
      <c r="A26" s="11" t="s">
        <v>57</v>
      </c>
      <c r="B26" s="12"/>
      <c r="C26" s="13" t="s">
        <v>17</v>
      </c>
      <c r="D26" s="13" t="s">
        <v>58</v>
      </c>
      <c r="E26" s="4" t="s">
        <v>8</v>
      </c>
      <c r="F26" s="7"/>
      <c r="G26" s="7"/>
      <c r="H26" s="7"/>
    </row>
    <row r="27">
      <c r="A27" s="11" t="s">
        <v>59</v>
      </c>
      <c r="B27" s="7"/>
      <c r="C27" s="13" t="s">
        <v>17</v>
      </c>
      <c r="D27" s="13" t="s">
        <v>60</v>
      </c>
      <c r="E27" s="4" t="s">
        <v>8</v>
      </c>
      <c r="F27" s="7"/>
      <c r="G27" s="12"/>
      <c r="H27" s="12"/>
    </row>
    <row r="28">
      <c r="A28" s="11" t="s">
        <v>61</v>
      </c>
      <c r="B28" s="12"/>
      <c r="C28" s="13" t="s">
        <v>17</v>
      </c>
      <c r="D28" s="14" t="s">
        <v>62</v>
      </c>
      <c r="E28" s="4" t="s">
        <v>8</v>
      </c>
      <c r="F28" s="12"/>
      <c r="G28" s="12"/>
      <c r="H28" s="12"/>
    </row>
    <row r="29">
      <c r="A29" s="11"/>
      <c r="B29" s="12"/>
      <c r="C29" s="13"/>
      <c r="D29" s="14"/>
      <c r="E29" s="4"/>
      <c r="F29" s="12"/>
      <c r="G29" s="12"/>
      <c r="H29" s="12"/>
    </row>
    <row r="30">
      <c r="A30" s="11" t="s">
        <v>63</v>
      </c>
      <c r="B30" s="12"/>
      <c r="C30" s="13" t="s">
        <v>16</v>
      </c>
      <c r="D30" s="13" t="s">
        <v>60</v>
      </c>
      <c r="E30" s="4" t="s">
        <v>8</v>
      </c>
      <c r="F30" s="12"/>
      <c r="G30" s="12"/>
      <c r="H30" s="13" t="s">
        <v>42</v>
      </c>
    </row>
    <row r="31">
      <c r="A31" s="11" t="s">
        <v>64</v>
      </c>
      <c r="B31" s="12"/>
      <c r="C31" s="13" t="s">
        <v>16</v>
      </c>
      <c r="D31" s="14" t="s">
        <v>62</v>
      </c>
      <c r="E31" s="4" t="s">
        <v>8</v>
      </c>
      <c r="F31" s="12"/>
      <c r="G31" s="12"/>
      <c r="H31" s="13" t="s">
        <v>42</v>
      </c>
    </row>
    <row r="32">
      <c r="A32" s="11" t="s">
        <v>65</v>
      </c>
      <c r="B32" s="12"/>
      <c r="C32" s="13" t="s">
        <v>16</v>
      </c>
      <c r="D32" s="13" t="s">
        <v>56</v>
      </c>
      <c r="E32" s="4" t="s">
        <v>8</v>
      </c>
      <c r="F32" s="12"/>
      <c r="G32" s="12"/>
      <c r="H32" s="13" t="s">
        <v>42</v>
      </c>
    </row>
    <row r="33">
      <c r="A33" s="11" t="s">
        <v>66</v>
      </c>
      <c r="B33" s="12"/>
      <c r="C33" s="13" t="s">
        <v>16</v>
      </c>
      <c r="D33" s="13" t="s">
        <v>51</v>
      </c>
      <c r="E33" s="4" t="s">
        <v>8</v>
      </c>
      <c r="F33" s="12"/>
      <c r="G33" s="12"/>
      <c r="H33" s="13" t="s">
        <v>42</v>
      </c>
    </row>
    <row r="34">
      <c r="A34" s="11"/>
      <c r="B34" s="12"/>
      <c r="C34" s="13"/>
      <c r="D34" s="14"/>
      <c r="E34" s="4"/>
      <c r="F34" s="12"/>
      <c r="G34" s="12"/>
      <c r="H34" s="12"/>
    </row>
    <row r="35">
      <c r="A35" s="11" t="s">
        <v>67</v>
      </c>
      <c r="B35" s="12"/>
      <c r="C35" s="14" t="s">
        <v>68</v>
      </c>
      <c r="D35" s="13" t="s">
        <v>45</v>
      </c>
      <c r="E35" s="4" t="s">
        <v>8</v>
      </c>
      <c r="F35" s="7"/>
      <c r="G35" s="7"/>
      <c r="H35" s="7"/>
    </row>
    <row r="36">
      <c r="A36" s="11" t="s">
        <v>69</v>
      </c>
      <c r="B36" s="7"/>
      <c r="C36" s="14" t="s">
        <v>68</v>
      </c>
      <c r="D36" s="16" t="s">
        <v>47</v>
      </c>
      <c r="E36" s="4" t="s">
        <v>8</v>
      </c>
      <c r="F36" s="12"/>
      <c r="G36" s="12"/>
      <c r="H36" s="12"/>
    </row>
    <row r="37">
      <c r="A37" s="11" t="s">
        <v>70</v>
      </c>
      <c r="B37" s="12"/>
      <c r="C37" s="14" t="s">
        <v>68</v>
      </c>
      <c r="D37" s="13" t="s">
        <v>49</v>
      </c>
      <c r="E37" s="4" t="s">
        <v>8</v>
      </c>
      <c r="F37" s="12"/>
      <c r="G37" s="12"/>
      <c r="H37" s="12"/>
    </row>
    <row r="38">
      <c r="A38" s="11" t="s">
        <v>71</v>
      </c>
      <c r="B38" s="12"/>
      <c r="C38" s="14" t="s">
        <v>68</v>
      </c>
      <c r="D38" s="13" t="s">
        <v>51</v>
      </c>
      <c r="E38" s="4" t="s">
        <v>8</v>
      </c>
      <c r="F38" s="7"/>
      <c r="G38" s="7"/>
      <c r="H38" s="7"/>
    </row>
    <row r="39">
      <c r="A39" s="11" t="s">
        <v>72</v>
      </c>
      <c r="B39" s="7"/>
      <c r="C39" s="14" t="s">
        <v>68</v>
      </c>
      <c r="D39" s="14" t="s">
        <v>54</v>
      </c>
      <c r="E39" s="4" t="s">
        <v>8</v>
      </c>
      <c r="F39" s="12"/>
      <c r="G39" s="12"/>
      <c r="H39" s="12"/>
    </row>
    <row r="40">
      <c r="A40" s="11" t="s">
        <v>73</v>
      </c>
      <c r="B40" s="12"/>
      <c r="C40" s="14" t="s">
        <v>68</v>
      </c>
      <c r="D40" s="13" t="s">
        <v>74</v>
      </c>
      <c r="E40" s="4" t="s">
        <v>8</v>
      </c>
      <c r="F40" s="12"/>
      <c r="G40" s="12"/>
      <c r="H40" s="12"/>
    </row>
    <row r="41">
      <c r="A41" s="11" t="s">
        <v>75</v>
      </c>
      <c r="B41" s="12"/>
      <c r="C41" s="14" t="s">
        <v>68</v>
      </c>
      <c r="D41" s="13" t="s">
        <v>58</v>
      </c>
      <c r="E41" s="4" t="s">
        <v>8</v>
      </c>
      <c r="F41" s="7"/>
      <c r="G41" s="7"/>
      <c r="H41" s="7"/>
    </row>
    <row r="42">
      <c r="A42" s="11" t="s">
        <v>76</v>
      </c>
      <c r="B42" s="7"/>
      <c r="C42" s="14" t="s">
        <v>68</v>
      </c>
      <c r="D42" s="13" t="s">
        <v>60</v>
      </c>
      <c r="E42" s="4" t="s">
        <v>8</v>
      </c>
      <c r="F42" s="7"/>
      <c r="G42" s="12"/>
      <c r="H42" s="12"/>
    </row>
    <row r="43">
      <c r="A43" s="11" t="s">
        <v>77</v>
      </c>
      <c r="B43" s="12"/>
      <c r="C43" s="14" t="s">
        <v>68</v>
      </c>
      <c r="D43" s="14" t="s">
        <v>62</v>
      </c>
      <c r="E43" s="4" t="s">
        <v>8</v>
      </c>
      <c r="F43" s="12"/>
      <c r="G43" s="12"/>
      <c r="H43" s="12"/>
    </row>
    <row r="44">
      <c r="A44" s="11" t="s">
        <v>78</v>
      </c>
      <c r="B44" s="12"/>
      <c r="C44" s="14" t="s">
        <v>68</v>
      </c>
      <c r="D44" s="13" t="s">
        <v>79</v>
      </c>
      <c r="E44" s="4" t="s">
        <v>8</v>
      </c>
      <c r="F44" s="7"/>
      <c r="G44" s="7"/>
      <c r="H44" s="7"/>
    </row>
    <row r="45">
      <c r="A45" s="11" t="s">
        <v>80</v>
      </c>
      <c r="B45" s="7"/>
      <c r="C45" s="14" t="s">
        <v>68</v>
      </c>
      <c r="D45" s="13" t="s">
        <v>81</v>
      </c>
      <c r="E45" s="4" t="s">
        <v>8</v>
      </c>
      <c r="F45" s="7"/>
      <c r="G45" s="12"/>
      <c r="H45" s="12"/>
    </row>
    <row r="46">
      <c r="A46" s="11" t="s">
        <v>82</v>
      </c>
      <c r="B46" s="12"/>
      <c r="C46" s="14" t="s">
        <v>68</v>
      </c>
      <c r="D46" s="14" t="s">
        <v>83</v>
      </c>
      <c r="E46" s="4" t="s">
        <v>8</v>
      </c>
      <c r="F46" s="12"/>
      <c r="G46" s="12"/>
      <c r="H46" s="12"/>
    </row>
    <row r="47">
      <c r="A47" s="11"/>
      <c r="B47" s="12"/>
      <c r="C47" s="7"/>
      <c r="D47" s="7"/>
      <c r="E47" s="7"/>
      <c r="F47" s="12"/>
      <c r="G47" s="12"/>
      <c r="H47" s="12"/>
    </row>
    <row r="48">
      <c r="A48" s="11" t="s">
        <v>84</v>
      </c>
      <c r="B48" s="12"/>
      <c r="C48" s="14" t="s">
        <v>85</v>
      </c>
      <c r="D48" s="13" t="s">
        <v>16</v>
      </c>
      <c r="E48" s="13" t="s">
        <v>16</v>
      </c>
      <c r="F48" s="12"/>
      <c r="G48" s="12"/>
      <c r="H48" s="13" t="s">
        <v>42</v>
      </c>
    </row>
    <row r="49">
      <c r="A49" s="11" t="s">
        <v>86</v>
      </c>
      <c r="B49" s="13" t="s">
        <v>87</v>
      </c>
      <c r="C49" s="14" t="s">
        <v>19</v>
      </c>
      <c r="D49" s="14" t="s">
        <v>84</v>
      </c>
      <c r="E49" s="12"/>
      <c r="F49" s="12"/>
      <c r="G49" s="12"/>
      <c r="H49" s="12"/>
    </row>
    <row r="50">
      <c r="A50" s="17" t="s">
        <v>88</v>
      </c>
      <c r="B50" s="12"/>
      <c r="C50" s="14" t="s">
        <v>19</v>
      </c>
      <c r="D50" s="14" t="s">
        <v>84</v>
      </c>
      <c r="E50" s="13" t="s">
        <v>89</v>
      </c>
      <c r="F50" s="12"/>
      <c r="G50" s="12"/>
      <c r="H50" s="12"/>
    </row>
    <row r="51">
      <c r="A51" s="17" t="s">
        <v>90</v>
      </c>
      <c r="B51" s="12"/>
      <c r="C51" s="14" t="s">
        <v>19</v>
      </c>
      <c r="D51" s="14" t="s">
        <v>84</v>
      </c>
      <c r="E51" s="13" t="s">
        <v>91</v>
      </c>
      <c r="F51" s="12"/>
      <c r="G51" s="12"/>
      <c r="H51" s="12"/>
    </row>
    <row r="52">
      <c r="A52" s="11" t="s">
        <v>92</v>
      </c>
      <c r="B52" s="12"/>
      <c r="C52" s="14" t="s">
        <v>86</v>
      </c>
      <c r="D52" s="14" t="s">
        <v>93</v>
      </c>
      <c r="E52" s="12"/>
      <c r="F52" s="12"/>
      <c r="G52" s="12"/>
      <c r="H52" s="12"/>
    </row>
    <row r="53">
      <c r="A53" s="11" t="s">
        <v>94</v>
      </c>
      <c r="B53" s="12"/>
      <c r="C53" s="14" t="s">
        <v>90</v>
      </c>
      <c r="D53" s="14" t="s">
        <v>93</v>
      </c>
      <c r="E53" s="12"/>
      <c r="F53" s="12"/>
      <c r="G53" s="12"/>
      <c r="H53" s="12"/>
    </row>
    <row r="54">
      <c r="A54" s="17" t="s">
        <v>95</v>
      </c>
      <c r="B54" s="12"/>
      <c r="C54" s="13" t="s">
        <v>12</v>
      </c>
      <c r="D54" s="13" t="s">
        <v>12</v>
      </c>
      <c r="E54" s="13" t="s">
        <v>16</v>
      </c>
      <c r="F54" s="12"/>
      <c r="G54" s="12"/>
      <c r="H54" s="13" t="s">
        <v>42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4.43" defaultRowHeight="15.75"/>
  <cols>
    <col customWidth="1" min="1" max="1" width="52.29"/>
    <col customWidth="1" min="2" max="2" width="14.14"/>
    <col customWidth="1" min="3" max="3" width="16.29"/>
    <col customWidth="1" min="4" max="4" width="38.14"/>
    <col customWidth="1" min="6" max="6" width="22.71"/>
    <col customWidth="1" min="8" max="8" width="28.29"/>
  </cols>
  <sheetData>
    <row r="1">
      <c r="A1" s="1" t="s">
        <v>0</v>
      </c>
      <c r="B1" s="1" t="s">
        <v>1</v>
      </c>
      <c r="C1" s="1" t="s">
        <v>2</v>
      </c>
      <c r="D1" s="1" t="s">
        <v>3</v>
      </c>
      <c r="E1" s="1" t="s">
        <v>4</v>
      </c>
      <c r="F1" s="1" t="s">
        <v>5</v>
      </c>
      <c r="G1" s="1" t="s">
        <v>6</v>
      </c>
      <c r="H1" s="1" t="s">
        <v>7</v>
      </c>
    </row>
    <row r="2">
      <c r="A2" s="10" t="s">
        <v>15</v>
      </c>
      <c r="B2" s="7"/>
      <c r="C2" s="5" t="s">
        <v>14</v>
      </c>
      <c r="D2" s="5" t="s">
        <v>14</v>
      </c>
      <c r="E2" s="5" t="s">
        <v>14</v>
      </c>
      <c r="F2" s="5" t="s">
        <v>14</v>
      </c>
      <c r="G2" s="7"/>
      <c r="H2" s="20"/>
    </row>
    <row r="3">
      <c r="A3" s="11" t="s">
        <v>886</v>
      </c>
      <c r="B3" s="12"/>
      <c r="C3" s="13" t="s">
        <v>887</v>
      </c>
      <c r="D3" s="13" t="s">
        <v>720</v>
      </c>
      <c r="E3" s="12"/>
      <c r="F3" s="12"/>
      <c r="G3" s="12"/>
      <c r="H3" s="20"/>
    </row>
    <row r="4">
      <c r="A4" s="11" t="s">
        <v>111</v>
      </c>
      <c r="B4" s="13" t="s">
        <v>110</v>
      </c>
      <c r="C4" s="4" t="s">
        <v>8</v>
      </c>
      <c r="D4" s="13" t="s">
        <v>112</v>
      </c>
      <c r="E4" s="12"/>
      <c r="F4" s="12"/>
      <c r="G4" s="12"/>
      <c r="H4" s="20"/>
    </row>
    <row r="5">
      <c r="A5" s="55" t="s">
        <v>888</v>
      </c>
      <c r="B5" s="12"/>
      <c r="C5" s="13" t="s">
        <v>85</v>
      </c>
      <c r="D5" s="5" t="s">
        <v>889</v>
      </c>
      <c r="E5" s="13" t="s">
        <v>10</v>
      </c>
      <c r="F5" s="12"/>
      <c r="G5" s="12"/>
      <c r="H5" s="20"/>
    </row>
    <row r="6">
      <c r="A6" s="55" t="s">
        <v>890</v>
      </c>
      <c r="B6" s="12"/>
      <c r="C6" s="13" t="s">
        <v>85</v>
      </c>
      <c r="D6" s="5" t="s">
        <v>642</v>
      </c>
      <c r="E6" s="13" t="s">
        <v>111</v>
      </c>
      <c r="F6" s="12"/>
      <c r="G6" s="12"/>
      <c r="H6" s="20"/>
    </row>
    <row r="7">
      <c r="A7" s="55" t="s">
        <v>891</v>
      </c>
      <c r="B7" s="12"/>
      <c r="C7" s="13" t="s">
        <v>85</v>
      </c>
      <c r="D7" s="5" t="s">
        <v>83</v>
      </c>
      <c r="E7" s="13" t="s">
        <v>111</v>
      </c>
      <c r="F7" s="12"/>
      <c r="G7" s="12"/>
      <c r="H7" s="20"/>
    </row>
    <row r="8">
      <c r="A8" s="11" t="s">
        <v>716</v>
      </c>
      <c r="B8" s="12"/>
      <c r="C8" s="13" t="s">
        <v>34</v>
      </c>
      <c r="D8" s="13" t="s">
        <v>15</v>
      </c>
      <c r="E8" s="12"/>
      <c r="F8" s="12"/>
      <c r="G8" s="12"/>
      <c r="H8" s="20"/>
    </row>
    <row r="9">
      <c r="A9" s="11"/>
      <c r="B9" s="12"/>
      <c r="C9" s="7"/>
      <c r="D9" s="7"/>
      <c r="E9" s="7"/>
      <c r="F9" s="7"/>
      <c r="G9" s="12"/>
      <c r="H9" s="20"/>
    </row>
    <row r="10">
      <c r="A10" s="11" t="s">
        <v>892</v>
      </c>
      <c r="B10" s="12"/>
      <c r="C10" s="13" t="s">
        <v>716</v>
      </c>
      <c r="D10" s="13" t="s">
        <v>188</v>
      </c>
      <c r="E10" s="13" t="s">
        <v>111</v>
      </c>
      <c r="F10" s="19" t="s">
        <v>583</v>
      </c>
      <c r="G10" s="12"/>
      <c r="H10" s="20"/>
    </row>
    <row r="11">
      <c r="A11" s="11" t="s">
        <v>893</v>
      </c>
      <c r="B11" s="12"/>
      <c r="C11" s="13" t="s">
        <v>716</v>
      </c>
      <c r="D11" s="13" t="s">
        <v>188</v>
      </c>
      <c r="E11" s="13" t="s">
        <v>111</v>
      </c>
      <c r="F11" s="19" t="s">
        <v>894</v>
      </c>
      <c r="G11" s="12"/>
      <c r="H11" s="20"/>
    </row>
    <row r="12">
      <c r="A12" s="11" t="s">
        <v>895</v>
      </c>
      <c r="B12" s="12"/>
      <c r="C12" s="13" t="s">
        <v>716</v>
      </c>
      <c r="D12" s="13" t="s">
        <v>188</v>
      </c>
      <c r="E12" s="13" t="s">
        <v>111</v>
      </c>
      <c r="F12" s="19" t="s">
        <v>120</v>
      </c>
      <c r="G12" s="12"/>
      <c r="H12" s="20"/>
    </row>
    <row r="13">
      <c r="A13" s="11" t="s">
        <v>896</v>
      </c>
      <c r="B13" s="12"/>
      <c r="C13" s="13" t="s">
        <v>716</v>
      </c>
      <c r="D13" s="13" t="s">
        <v>188</v>
      </c>
      <c r="E13" s="13" t="s">
        <v>111</v>
      </c>
      <c r="F13" s="19" t="s">
        <v>122</v>
      </c>
      <c r="G13" s="12"/>
      <c r="H13" s="20"/>
    </row>
    <row r="14">
      <c r="A14" s="11" t="s">
        <v>897</v>
      </c>
      <c r="B14" s="12"/>
      <c r="C14" s="13" t="s">
        <v>716</v>
      </c>
      <c r="D14" s="13" t="s">
        <v>14</v>
      </c>
      <c r="E14" s="13" t="s">
        <v>111</v>
      </c>
      <c r="F14" s="19" t="s">
        <v>116</v>
      </c>
      <c r="G14" s="12"/>
      <c r="H14" s="20"/>
    </row>
    <row r="15">
      <c r="A15" s="11" t="s">
        <v>898</v>
      </c>
      <c r="B15" s="12"/>
      <c r="C15" s="13" t="s">
        <v>716</v>
      </c>
      <c r="D15" s="13" t="s">
        <v>14</v>
      </c>
      <c r="E15" s="13" t="s">
        <v>111</v>
      </c>
      <c r="F15" s="19" t="s">
        <v>585</v>
      </c>
      <c r="G15" s="12"/>
      <c r="H15" s="20"/>
    </row>
    <row r="16">
      <c r="A16" s="11" t="s">
        <v>899</v>
      </c>
      <c r="B16" s="12"/>
      <c r="C16" s="13" t="s">
        <v>716</v>
      </c>
      <c r="D16" s="13" t="s">
        <v>14</v>
      </c>
      <c r="E16" s="13" t="s">
        <v>111</v>
      </c>
      <c r="F16" s="19" t="s">
        <v>586</v>
      </c>
      <c r="G16" s="12"/>
      <c r="H16" s="20"/>
    </row>
    <row r="17">
      <c r="A17" s="11" t="s">
        <v>900</v>
      </c>
      <c r="B17" s="12"/>
      <c r="C17" s="13" t="s">
        <v>716</v>
      </c>
      <c r="D17" s="13" t="s">
        <v>188</v>
      </c>
      <c r="E17" s="13" t="s">
        <v>111</v>
      </c>
      <c r="F17" s="19" t="s">
        <v>584</v>
      </c>
      <c r="G17" s="12"/>
      <c r="H17" s="20"/>
    </row>
    <row r="18">
      <c r="A18" s="11" t="s">
        <v>901</v>
      </c>
      <c r="B18" s="12"/>
      <c r="C18" s="13" t="s">
        <v>716</v>
      </c>
      <c r="D18" s="13" t="s">
        <v>14</v>
      </c>
      <c r="E18" s="13" t="s">
        <v>111</v>
      </c>
      <c r="F18" s="19" t="s">
        <v>587</v>
      </c>
      <c r="G18" s="12"/>
      <c r="H18" s="20"/>
    </row>
    <row r="19">
      <c r="A19" s="11" t="s">
        <v>902</v>
      </c>
      <c r="B19" s="12"/>
      <c r="C19" s="13" t="s">
        <v>716</v>
      </c>
      <c r="D19" s="13" t="s">
        <v>14</v>
      </c>
      <c r="E19" s="13" t="s">
        <v>111</v>
      </c>
      <c r="F19" s="19" t="s">
        <v>588</v>
      </c>
      <c r="G19" s="12"/>
      <c r="H19" s="20"/>
    </row>
    <row r="20">
      <c r="A20" s="11" t="s">
        <v>903</v>
      </c>
      <c r="B20" s="12"/>
      <c r="C20" s="13" t="s">
        <v>716</v>
      </c>
      <c r="D20" s="13" t="s">
        <v>14</v>
      </c>
      <c r="E20" s="13" t="s">
        <v>111</v>
      </c>
      <c r="F20" s="19" t="s">
        <v>118</v>
      </c>
      <c r="G20" s="12"/>
      <c r="H20" s="20"/>
    </row>
    <row r="21">
      <c r="A21" s="11" t="s">
        <v>904</v>
      </c>
      <c r="B21" s="12"/>
      <c r="C21" s="13" t="s">
        <v>716</v>
      </c>
      <c r="D21" s="13" t="s">
        <v>79</v>
      </c>
      <c r="E21" s="13" t="s">
        <v>111</v>
      </c>
      <c r="F21" s="19" t="s">
        <v>905</v>
      </c>
      <c r="G21" s="12"/>
      <c r="H21" s="20"/>
    </row>
    <row r="22">
      <c r="A22" s="11" t="s">
        <v>906</v>
      </c>
      <c r="B22" s="12"/>
      <c r="C22" s="13" t="s">
        <v>716</v>
      </c>
      <c r="D22" s="13" t="s">
        <v>79</v>
      </c>
      <c r="E22" s="13" t="s">
        <v>111</v>
      </c>
      <c r="F22" s="19" t="s">
        <v>605</v>
      </c>
      <c r="G22" s="12"/>
      <c r="H22" s="20"/>
    </row>
    <row r="23">
      <c r="A23" s="11"/>
      <c r="B23" s="12"/>
      <c r="C23" s="7"/>
      <c r="D23" s="7"/>
      <c r="E23" s="7"/>
      <c r="F23" s="7"/>
      <c r="G23" s="12"/>
      <c r="H23" s="20"/>
    </row>
    <row r="24">
      <c r="A24" s="56" t="str">
        <f>HYPERLINK("http://divinityoriginalsin2.wiki.fextralife.com/Crippling+Blow","Boosted Sword (+ Crippling Blow Skill)")</f>
        <v>Boosted Sword (+ Crippling Blow Skill)</v>
      </c>
      <c r="B24" s="12"/>
      <c r="C24" s="13" t="s">
        <v>716</v>
      </c>
      <c r="D24" s="13" t="s">
        <v>907</v>
      </c>
      <c r="E24" s="13" t="s">
        <v>111</v>
      </c>
      <c r="F24" s="19" t="s">
        <v>118</v>
      </c>
      <c r="G24" s="12"/>
      <c r="H24" s="20"/>
    </row>
    <row r="25">
      <c r="A25" s="56" t="str">
        <f>HYPERLINK("http://divinityoriginalsin2.wiki.fextralife.com/Whirlwind","Boosted Two Handed Sword (+ Whirlwind Skill)")</f>
        <v>Boosted Two Handed Sword (+ Whirlwind Skill)</v>
      </c>
      <c r="B25" s="12"/>
      <c r="C25" s="13" t="s">
        <v>716</v>
      </c>
      <c r="D25" s="13" t="s">
        <v>908</v>
      </c>
      <c r="E25" s="13" t="s">
        <v>111</v>
      </c>
      <c r="F25" s="19" t="s">
        <v>118</v>
      </c>
      <c r="G25" s="12"/>
      <c r="H25" s="20"/>
    </row>
    <row r="26">
      <c r="A26" s="56" t="str">
        <f>HYPERLINK("http://divinityoriginalsin2.wiki.fextralife.com/Battle+Stomp","Boosted Mace (+ Battle Stomp Skill) )")</f>
        <v>Boosted Mace (+ Battle Stomp Skill) )</v>
      </c>
      <c r="B26" s="12"/>
      <c r="C26" s="13" t="s">
        <v>716</v>
      </c>
      <c r="D26" s="13" t="s">
        <v>909</v>
      </c>
      <c r="E26" s="13" t="s">
        <v>111</v>
      </c>
      <c r="F26" s="19" t="s">
        <v>586</v>
      </c>
      <c r="G26" s="12"/>
      <c r="H26" s="20"/>
    </row>
    <row r="27">
      <c r="A27" s="56" t="str">
        <f>HYPERLINK("http://divinityoriginalsin2.wiki.fextralife.com/Battle+Stomp","Boosted Two Handed Mace (+ Battle Stomp Skill)")</f>
        <v>Boosted Two Handed Mace (+ Battle Stomp Skill)</v>
      </c>
      <c r="B27" s="12"/>
      <c r="C27" s="13" t="s">
        <v>716</v>
      </c>
      <c r="D27" s="13" t="s">
        <v>909</v>
      </c>
      <c r="E27" s="13" t="s">
        <v>111</v>
      </c>
      <c r="F27" s="19" t="s">
        <v>588</v>
      </c>
      <c r="G27" s="12"/>
      <c r="H27" s="20"/>
    </row>
    <row r="28">
      <c r="A28" s="56" t="str">
        <f>HYPERLINK("http://divinityoriginalsin2.wiki.fextralife.com/Blitz+Attack","Boosted Axe (+ Blitz Attack Skill)")</f>
        <v>Boosted Axe (+ Blitz Attack Skill)</v>
      </c>
      <c r="B28" s="12"/>
      <c r="C28" s="13" t="s">
        <v>716</v>
      </c>
      <c r="D28" s="13" t="s">
        <v>910</v>
      </c>
      <c r="E28" s="13" t="s">
        <v>111</v>
      </c>
      <c r="F28" s="19" t="s">
        <v>585</v>
      </c>
      <c r="G28" s="12"/>
      <c r="H28" s="20"/>
    </row>
    <row r="29">
      <c r="A29" s="56" t="str">
        <f>HYPERLINK("http://divinityoriginalsin2.wiki.fextralife.com/Blitz+Attack","Boosted Two Handed Axe (+ Blitz Attack Skill)")</f>
        <v>Boosted Two Handed Axe (+ Blitz Attack Skill)</v>
      </c>
      <c r="B29" s="12"/>
      <c r="C29" s="13" t="s">
        <v>716</v>
      </c>
      <c r="D29" s="13" t="s">
        <v>910</v>
      </c>
      <c r="E29" s="13" t="s">
        <v>111</v>
      </c>
      <c r="F29" s="19" t="s">
        <v>587</v>
      </c>
      <c r="G29" s="12"/>
      <c r="H29" s="20"/>
    </row>
    <row r="30">
      <c r="A30" s="56" t="str">
        <f>HYPERLINK("http://divinityoriginalsin2.wiki.fextralife.com/Whirlwind","Boosted Spear (+ Whirlwind Skill)")</f>
        <v>Boosted Spear (+ Whirlwind Skill)</v>
      </c>
      <c r="B30" s="12"/>
      <c r="C30" s="13" t="s">
        <v>716</v>
      </c>
      <c r="D30" s="13" t="s">
        <v>908</v>
      </c>
      <c r="E30" s="13" t="s">
        <v>111</v>
      </c>
      <c r="F30" s="19" t="s">
        <v>584</v>
      </c>
      <c r="G30" s="12"/>
      <c r="H30" s="20"/>
    </row>
    <row r="31">
      <c r="A31" s="56" t="str">
        <f>HYPERLINK("http://divinityoriginalsin2.wiki.fextralife.com/Dimensional+Bolt","Boosted Staff (+ Dimensional Bolt Skill)")</f>
        <v>Boosted Staff (+ Dimensional Bolt Skill)</v>
      </c>
      <c r="B31" s="12"/>
      <c r="C31" s="13" t="s">
        <v>716</v>
      </c>
      <c r="D31" s="13" t="s">
        <v>911</v>
      </c>
      <c r="E31" s="13" t="s">
        <v>111</v>
      </c>
      <c r="F31" s="19" t="s">
        <v>905</v>
      </c>
      <c r="G31" s="12"/>
      <c r="H31" s="20"/>
    </row>
    <row r="32">
      <c r="A32" s="56" t="str">
        <f>HYPERLINK("http://divinityoriginalsin2.wiki.fextralife.com/Silencing+Stare","Boosted Wand (+ Silencing Stare Skill)")</f>
        <v>Boosted Wand (+ Silencing Stare Skill)</v>
      </c>
      <c r="B32" s="12"/>
      <c r="C32" s="13" t="s">
        <v>716</v>
      </c>
      <c r="D32" s="13" t="s">
        <v>678</v>
      </c>
      <c r="E32" s="13" t="s">
        <v>111</v>
      </c>
      <c r="F32" s="19" t="s">
        <v>605</v>
      </c>
      <c r="G32" s="12"/>
      <c r="H32" s="20"/>
    </row>
    <row r="33">
      <c r="A33" s="56" t="str">
        <f>HYPERLINK("http://divinityoriginalsin2.wiki.fextralife.com/Sawtooth+Knife","Boosted Dagger (+ Sawtooth Knife Skill)")</f>
        <v>Boosted Dagger (+ Sawtooth Knife Skill)</v>
      </c>
      <c r="B33" s="12"/>
      <c r="C33" s="13" t="s">
        <v>716</v>
      </c>
      <c r="D33" s="5" t="s">
        <v>13</v>
      </c>
      <c r="E33" s="13" t="s">
        <v>111</v>
      </c>
      <c r="F33" s="19" t="s">
        <v>583</v>
      </c>
      <c r="G33" s="12"/>
      <c r="H33" s="20"/>
    </row>
    <row r="34">
      <c r="A34" s="56" t="str">
        <f>HYPERLINK("http://divinityoriginalsin2.wiki.fextralife.com/Assassinate","Boosted Bow (+ Assassinate Skill)")</f>
        <v>Boosted Bow (+ Assassinate Skill)</v>
      </c>
      <c r="B34" s="12"/>
      <c r="C34" s="13" t="s">
        <v>716</v>
      </c>
      <c r="D34" s="5" t="s">
        <v>888</v>
      </c>
      <c r="E34" s="13" t="s">
        <v>111</v>
      </c>
      <c r="F34" s="19" t="s">
        <v>120</v>
      </c>
      <c r="G34" s="12"/>
      <c r="H34" s="20"/>
    </row>
    <row r="35">
      <c r="A35" s="56" t="str">
        <f>HYPERLINK("http://divinityoriginalsin2.wiki.fextralife.com/Assassinate","Boosted Crossbow (+ Assassinate Skill)")</f>
        <v>Boosted Crossbow (+ Assassinate Skill)</v>
      </c>
      <c r="B35" s="12"/>
      <c r="C35" s="13" t="s">
        <v>716</v>
      </c>
      <c r="D35" s="5" t="s">
        <v>888</v>
      </c>
      <c r="E35" s="13" t="s">
        <v>111</v>
      </c>
      <c r="F35" s="19" t="s">
        <v>122</v>
      </c>
      <c r="G35" s="12"/>
      <c r="H35" s="20"/>
    </row>
    <row r="36">
      <c r="A36" s="55"/>
      <c r="B36" s="12"/>
      <c r="C36" s="7"/>
      <c r="D36" s="7"/>
      <c r="E36" s="7"/>
      <c r="F36" s="7"/>
      <c r="G36" s="12"/>
      <c r="H36" s="20"/>
    </row>
    <row r="37">
      <c r="A37" s="11" t="s">
        <v>912</v>
      </c>
      <c r="B37" s="12"/>
      <c r="C37" s="13" t="s">
        <v>716</v>
      </c>
      <c r="D37" s="13" t="s">
        <v>913</v>
      </c>
      <c r="E37" s="13" t="s">
        <v>111</v>
      </c>
      <c r="F37" s="19" t="s">
        <v>116</v>
      </c>
      <c r="G37" s="12"/>
      <c r="H37" s="20"/>
    </row>
    <row r="38">
      <c r="A38" s="11" t="s">
        <v>914</v>
      </c>
      <c r="B38" s="12"/>
      <c r="C38" s="13" t="s">
        <v>716</v>
      </c>
      <c r="D38" s="13" t="s">
        <v>913</v>
      </c>
      <c r="E38" s="13" t="s">
        <v>111</v>
      </c>
      <c r="F38" s="19" t="s">
        <v>585</v>
      </c>
      <c r="G38" s="12"/>
      <c r="H38" s="20"/>
    </row>
    <row r="39">
      <c r="A39" s="11" t="s">
        <v>915</v>
      </c>
      <c r="B39" s="12"/>
      <c r="C39" s="13" t="s">
        <v>716</v>
      </c>
      <c r="D39" s="13" t="s">
        <v>913</v>
      </c>
      <c r="E39" s="13" t="s">
        <v>111</v>
      </c>
      <c r="F39" s="19" t="s">
        <v>586</v>
      </c>
      <c r="G39" s="12"/>
      <c r="H39" s="20"/>
    </row>
    <row r="40">
      <c r="A40" s="11" t="s">
        <v>916</v>
      </c>
      <c r="B40" s="12"/>
      <c r="C40" s="13" t="s">
        <v>716</v>
      </c>
      <c r="D40" s="13" t="s">
        <v>913</v>
      </c>
      <c r="E40" s="13" t="s">
        <v>111</v>
      </c>
      <c r="F40" s="19" t="s">
        <v>584</v>
      </c>
      <c r="G40" s="12"/>
      <c r="H40" s="20"/>
    </row>
    <row r="41">
      <c r="A41" s="11" t="s">
        <v>917</v>
      </c>
      <c r="B41" s="12"/>
      <c r="C41" s="13" t="s">
        <v>716</v>
      </c>
      <c r="D41" s="13" t="s">
        <v>913</v>
      </c>
      <c r="E41" s="13" t="s">
        <v>111</v>
      </c>
      <c r="F41" s="19" t="s">
        <v>587</v>
      </c>
      <c r="G41" s="12"/>
      <c r="H41" s="20"/>
    </row>
    <row r="42">
      <c r="A42" s="11" t="s">
        <v>918</v>
      </c>
      <c r="B42" s="12"/>
      <c r="C42" s="13" t="s">
        <v>716</v>
      </c>
      <c r="D42" s="13" t="s">
        <v>913</v>
      </c>
      <c r="E42" s="13" t="s">
        <v>111</v>
      </c>
      <c r="F42" s="19" t="s">
        <v>588</v>
      </c>
      <c r="G42" s="12"/>
      <c r="H42" s="20"/>
    </row>
    <row r="43">
      <c r="A43" s="11" t="s">
        <v>919</v>
      </c>
      <c r="B43" s="12"/>
      <c r="C43" s="13" t="s">
        <v>716</v>
      </c>
      <c r="D43" s="13" t="s">
        <v>913</v>
      </c>
      <c r="E43" s="13" t="s">
        <v>111</v>
      </c>
      <c r="F43" s="19" t="s">
        <v>118</v>
      </c>
      <c r="G43" s="12"/>
      <c r="H43" s="20"/>
    </row>
    <row r="44">
      <c r="A44" s="11" t="s">
        <v>920</v>
      </c>
      <c r="B44" s="12"/>
      <c r="C44" s="13" t="s">
        <v>716</v>
      </c>
      <c r="D44" s="13" t="s">
        <v>913</v>
      </c>
      <c r="E44" s="13" t="s">
        <v>111</v>
      </c>
      <c r="F44" s="19" t="s">
        <v>905</v>
      </c>
      <c r="G44" s="12"/>
      <c r="H44" s="20"/>
    </row>
    <row r="45">
      <c r="A45" s="11" t="s">
        <v>921</v>
      </c>
      <c r="B45" s="12"/>
      <c r="C45" s="13" t="s">
        <v>716</v>
      </c>
      <c r="D45" s="13" t="s">
        <v>913</v>
      </c>
      <c r="E45" s="13" t="s">
        <v>111</v>
      </c>
      <c r="F45" s="19" t="s">
        <v>583</v>
      </c>
      <c r="G45" s="12"/>
      <c r="H45" s="20"/>
    </row>
    <row r="46">
      <c r="A46" s="11" t="s">
        <v>922</v>
      </c>
      <c r="B46" s="12"/>
      <c r="C46" s="13" t="s">
        <v>716</v>
      </c>
      <c r="D46" s="13" t="s">
        <v>913</v>
      </c>
      <c r="E46" s="13" t="s">
        <v>111</v>
      </c>
      <c r="F46" s="19" t="s">
        <v>894</v>
      </c>
      <c r="G46" s="12"/>
      <c r="H46" s="20"/>
    </row>
    <row r="47">
      <c r="A47" s="11" t="s">
        <v>923</v>
      </c>
      <c r="B47" s="12"/>
      <c r="C47" s="13" t="s">
        <v>716</v>
      </c>
      <c r="D47" s="13" t="s">
        <v>913</v>
      </c>
      <c r="E47" s="13" t="s">
        <v>111</v>
      </c>
      <c r="F47" s="19" t="s">
        <v>605</v>
      </c>
      <c r="G47" s="12"/>
      <c r="H47" s="20"/>
    </row>
    <row r="48">
      <c r="A48" s="11" t="s">
        <v>924</v>
      </c>
      <c r="B48" s="12"/>
      <c r="C48" s="13" t="s">
        <v>716</v>
      </c>
      <c r="D48" s="13" t="s">
        <v>913</v>
      </c>
      <c r="E48" s="13" t="s">
        <v>111</v>
      </c>
      <c r="F48" s="19" t="s">
        <v>120</v>
      </c>
      <c r="G48" s="12"/>
      <c r="H48" s="20"/>
    </row>
    <row r="49">
      <c r="A49" s="11" t="s">
        <v>925</v>
      </c>
      <c r="B49" s="12"/>
      <c r="C49" s="13" t="s">
        <v>716</v>
      </c>
      <c r="D49" s="13" t="s">
        <v>913</v>
      </c>
      <c r="E49" s="13" t="s">
        <v>111</v>
      </c>
      <c r="F49" s="19" t="s">
        <v>122</v>
      </c>
      <c r="G49" s="12"/>
      <c r="H49" s="20"/>
    </row>
    <row r="50">
      <c r="A50" s="11"/>
      <c r="B50" s="12"/>
      <c r="C50" s="7"/>
      <c r="D50" s="7"/>
      <c r="E50" s="7"/>
      <c r="F50" s="7"/>
      <c r="G50" s="12"/>
      <c r="H50" s="20"/>
    </row>
    <row r="51">
      <c r="A51" s="11" t="s">
        <v>926</v>
      </c>
      <c r="B51" s="12"/>
      <c r="C51" s="13" t="s">
        <v>716</v>
      </c>
      <c r="D51" s="5" t="s">
        <v>927</v>
      </c>
      <c r="E51" s="13" t="s">
        <v>111</v>
      </c>
      <c r="F51" s="13" t="s">
        <v>928</v>
      </c>
      <c r="G51" s="12"/>
      <c r="H51" s="5" t="s">
        <v>929</v>
      </c>
    </row>
    <row r="52">
      <c r="A52" s="11" t="s">
        <v>930</v>
      </c>
      <c r="B52" s="12"/>
      <c r="C52" s="13" t="s">
        <v>716</v>
      </c>
      <c r="D52" s="5" t="s">
        <v>931</v>
      </c>
      <c r="E52" s="13" t="s">
        <v>111</v>
      </c>
      <c r="F52" s="13" t="s">
        <v>928</v>
      </c>
      <c r="G52" s="12"/>
      <c r="H52" s="5" t="s">
        <v>929</v>
      </c>
    </row>
    <row r="53">
      <c r="A53" s="11" t="s">
        <v>932</v>
      </c>
      <c r="B53" s="12"/>
      <c r="C53" s="13" t="s">
        <v>716</v>
      </c>
      <c r="D53" s="5" t="s">
        <v>933</v>
      </c>
      <c r="E53" s="13" t="s">
        <v>111</v>
      </c>
      <c r="F53" s="13" t="s">
        <v>928</v>
      </c>
      <c r="G53" s="12"/>
      <c r="H53" s="5" t="s">
        <v>929</v>
      </c>
    </row>
    <row r="54">
      <c r="A54" s="11" t="s">
        <v>934</v>
      </c>
      <c r="B54" s="12"/>
      <c r="C54" s="13" t="s">
        <v>716</v>
      </c>
      <c r="D54" s="5" t="s">
        <v>935</v>
      </c>
      <c r="E54" s="13" t="s">
        <v>111</v>
      </c>
      <c r="F54" s="13" t="s">
        <v>928</v>
      </c>
      <c r="G54" s="12"/>
      <c r="H54" s="5" t="s">
        <v>929</v>
      </c>
    </row>
    <row r="55">
      <c r="A55" s="11"/>
      <c r="B55" s="12"/>
      <c r="C55" s="7"/>
      <c r="D55" s="7"/>
      <c r="E55" s="7"/>
      <c r="F55" s="7"/>
      <c r="G55" s="12"/>
      <c r="H55" s="7"/>
    </row>
    <row r="56">
      <c r="A56" s="8" t="s">
        <v>936</v>
      </c>
      <c r="B56" s="9"/>
      <c r="C56" s="13" t="s">
        <v>716</v>
      </c>
      <c r="D56" s="5" t="s">
        <v>927</v>
      </c>
      <c r="E56" s="13" t="s">
        <v>111</v>
      </c>
      <c r="F56" s="13" t="s">
        <v>123</v>
      </c>
      <c r="G56" s="9"/>
      <c r="H56" s="7"/>
    </row>
    <row r="57">
      <c r="A57" s="8" t="s">
        <v>937</v>
      </c>
      <c r="B57" s="9"/>
      <c r="C57" s="13" t="s">
        <v>716</v>
      </c>
      <c r="D57" s="5" t="s">
        <v>935</v>
      </c>
      <c r="E57" s="13" t="s">
        <v>111</v>
      </c>
      <c r="F57" s="13" t="s">
        <v>123</v>
      </c>
      <c r="G57" s="9"/>
      <c r="H57" s="12"/>
    </row>
    <row r="58">
      <c r="A58" s="8" t="s">
        <v>938</v>
      </c>
      <c r="B58" s="9"/>
      <c r="C58" s="13" t="s">
        <v>716</v>
      </c>
      <c r="D58" s="5" t="s">
        <v>931</v>
      </c>
      <c r="E58" s="13" t="s">
        <v>111</v>
      </c>
      <c r="F58" s="13" t="s">
        <v>123</v>
      </c>
      <c r="G58" s="9"/>
      <c r="H58" s="12"/>
    </row>
    <row r="59">
      <c r="A59" s="8" t="s">
        <v>939</v>
      </c>
      <c r="B59" s="9"/>
      <c r="C59" s="13" t="s">
        <v>716</v>
      </c>
      <c r="D59" s="5" t="s">
        <v>933</v>
      </c>
      <c r="E59" s="13" t="s">
        <v>111</v>
      </c>
      <c r="F59" s="13" t="s">
        <v>123</v>
      </c>
      <c r="G59" s="9"/>
      <c r="H59" s="12"/>
    </row>
    <row r="60">
      <c r="A60" s="8" t="s">
        <v>940</v>
      </c>
      <c r="B60" s="9"/>
      <c r="C60" s="13" t="s">
        <v>716</v>
      </c>
      <c r="D60" s="5" t="s">
        <v>322</v>
      </c>
      <c r="E60" s="13" t="s">
        <v>111</v>
      </c>
      <c r="F60" s="13" t="s">
        <v>123</v>
      </c>
      <c r="G60" s="9"/>
      <c r="H60" s="12"/>
    </row>
    <row r="61">
      <c r="A61" s="8" t="s">
        <v>941</v>
      </c>
      <c r="B61" s="9"/>
      <c r="C61" s="13" t="s">
        <v>716</v>
      </c>
      <c r="D61" s="5" t="s">
        <v>942</v>
      </c>
      <c r="E61" s="13" t="s">
        <v>111</v>
      </c>
      <c r="F61" s="13" t="s">
        <v>123</v>
      </c>
      <c r="G61" s="9"/>
      <c r="H61" s="12"/>
    </row>
    <row r="62">
      <c r="A62" s="8" t="s">
        <v>943</v>
      </c>
      <c r="B62" s="9"/>
      <c r="C62" s="13" t="s">
        <v>716</v>
      </c>
      <c r="D62" s="5" t="s">
        <v>944</v>
      </c>
      <c r="E62" s="13" t="s">
        <v>111</v>
      </c>
      <c r="F62" s="13" t="s">
        <v>123</v>
      </c>
      <c r="G62" s="9"/>
      <c r="H62" s="12"/>
    </row>
    <row r="63">
      <c r="A63" s="56" t="str">
        <f>HYPERLINK("http://divinityoriginalsin2.wiki.fextralife.com/Bouncing+Shield","Boosted Shield (+ Bouncing Shield Skill)")</f>
        <v>Boosted Shield (+ Bouncing Shield Skill)</v>
      </c>
      <c r="B63" s="12"/>
      <c r="C63" s="13" t="s">
        <v>716</v>
      </c>
      <c r="D63" s="13" t="s">
        <v>890</v>
      </c>
      <c r="E63" s="13" t="s">
        <v>123</v>
      </c>
      <c r="F63" s="12"/>
      <c r="G63" s="12"/>
      <c r="H63" s="20"/>
    </row>
    <row r="64">
      <c r="A64" s="11"/>
      <c r="B64" s="12"/>
      <c r="C64" s="7"/>
      <c r="D64" s="7"/>
      <c r="E64" s="7"/>
      <c r="F64" s="7"/>
      <c r="G64" s="12"/>
      <c r="H64" s="20"/>
    </row>
    <row r="65">
      <c r="A65" s="11" t="s">
        <v>945</v>
      </c>
      <c r="B65" s="12"/>
      <c r="C65" s="13" t="s">
        <v>716</v>
      </c>
      <c r="D65" s="13" t="s">
        <v>188</v>
      </c>
      <c r="E65" s="13" t="s">
        <v>111</v>
      </c>
      <c r="F65" s="19" t="s">
        <v>946</v>
      </c>
      <c r="G65" s="12"/>
      <c r="H65" s="20"/>
    </row>
    <row r="66">
      <c r="A66" s="11" t="s">
        <v>947</v>
      </c>
      <c r="B66" s="12"/>
      <c r="C66" s="13" t="s">
        <v>716</v>
      </c>
      <c r="D66" s="13" t="s">
        <v>14</v>
      </c>
      <c r="E66" s="13" t="s">
        <v>111</v>
      </c>
      <c r="F66" s="19" t="s">
        <v>948</v>
      </c>
      <c r="G66" s="12"/>
      <c r="H66" s="20"/>
    </row>
    <row r="67">
      <c r="A67" s="11" t="s">
        <v>949</v>
      </c>
      <c r="B67" s="12"/>
      <c r="C67" s="13" t="s">
        <v>716</v>
      </c>
      <c r="D67" s="13" t="s">
        <v>79</v>
      </c>
      <c r="E67" s="13" t="s">
        <v>111</v>
      </c>
      <c r="F67" s="19" t="s">
        <v>950</v>
      </c>
      <c r="G67" s="12"/>
      <c r="H67" s="20"/>
    </row>
    <row r="68">
      <c r="A68" s="11"/>
      <c r="B68" s="12"/>
      <c r="C68" s="12"/>
      <c r="D68" s="20"/>
      <c r="E68" s="12"/>
      <c r="F68" s="20"/>
      <c r="G68" s="12"/>
      <c r="H68" s="20"/>
    </row>
    <row r="69">
      <c r="A69" s="11" t="s">
        <v>951</v>
      </c>
      <c r="B69" s="12"/>
      <c r="C69" s="13" t="s">
        <v>716</v>
      </c>
      <c r="D69" s="13" t="s">
        <v>952</v>
      </c>
      <c r="E69" s="13" t="s">
        <v>111</v>
      </c>
      <c r="F69" s="19" t="s">
        <v>953</v>
      </c>
      <c r="G69" s="12"/>
      <c r="H69" s="20"/>
    </row>
    <row r="70">
      <c r="A70" s="11" t="s">
        <v>954</v>
      </c>
      <c r="B70" s="12"/>
      <c r="C70" s="13" t="s">
        <v>716</v>
      </c>
      <c r="D70" s="13" t="s">
        <v>718</v>
      </c>
      <c r="E70" s="13" t="s">
        <v>111</v>
      </c>
      <c r="F70" s="19" t="s">
        <v>955</v>
      </c>
      <c r="G70" s="12"/>
      <c r="H70" s="20"/>
    </row>
    <row r="71">
      <c r="A71" s="11" t="s">
        <v>956</v>
      </c>
      <c r="B71" s="12"/>
      <c r="C71" s="13" t="s">
        <v>716</v>
      </c>
      <c r="D71" s="13" t="s">
        <v>171</v>
      </c>
      <c r="E71" s="13" t="s">
        <v>111</v>
      </c>
      <c r="F71" s="19" t="s">
        <v>54</v>
      </c>
      <c r="G71" s="12"/>
      <c r="H71" s="20"/>
    </row>
    <row r="72">
      <c r="A72" s="11" t="s">
        <v>957</v>
      </c>
      <c r="B72" s="12"/>
      <c r="C72" s="13" t="s">
        <v>716</v>
      </c>
      <c r="D72" s="13" t="s">
        <v>346</v>
      </c>
      <c r="E72" s="13" t="s">
        <v>111</v>
      </c>
      <c r="F72" s="19" t="s">
        <v>958</v>
      </c>
      <c r="G72" s="12"/>
      <c r="H72" s="20"/>
    </row>
    <row r="73">
      <c r="A73" s="11" t="s">
        <v>959</v>
      </c>
      <c r="B73" s="12"/>
      <c r="C73" s="13" t="s">
        <v>716</v>
      </c>
      <c r="D73" s="13" t="s">
        <v>455</v>
      </c>
      <c r="E73" s="13" t="s">
        <v>111</v>
      </c>
      <c r="F73" s="15" t="s">
        <v>960</v>
      </c>
      <c r="G73" s="12"/>
      <c r="H73" s="20"/>
    </row>
    <row r="74">
      <c r="A74" s="11"/>
      <c r="B74" s="12"/>
      <c r="C74" s="12"/>
      <c r="D74" s="12"/>
      <c r="E74" s="12"/>
      <c r="F74" s="12"/>
      <c r="G74" s="12"/>
      <c r="H74" s="57"/>
    </row>
    <row r="75">
      <c r="A75" s="11" t="s">
        <v>961</v>
      </c>
      <c r="B75" s="3"/>
      <c r="C75" s="29" t="s">
        <v>716</v>
      </c>
      <c r="D75" s="29" t="s">
        <v>962</v>
      </c>
      <c r="E75" s="13" t="s">
        <v>891</v>
      </c>
      <c r="F75" s="3"/>
      <c r="G75" s="3"/>
      <c r="H75" s="57" t="s">
        <v>963</v>
      </c>
    </row>
    <row r="76">
      <c r="A76" s="11" t="s">
        <v>964</v>
      </c>
      <c r="B76" s="3"/>
      <c r="C76" s="21" t="s">
        <v>716</v>
      </c>
      <c r="D76" s="21" t="s">
        <v>491</v>
      </c>
      <c r="E76" s="13" t="s">
        <v>891</v>
      </c>
      <c r="F76" s="3"/>
      <c r="G76" s="3"/>
    </row>
    <row r="77">
      <c r="A77" s="11" t="s">
        <v>965</v>
      </c>
      <c r="B77" s="3"/>
      <c r="C77" s="21" t="s">
        <v>716</v>
      </c>
      <c r="D77" s="21" t="s">
        <v>966</v>
      </c>
      <c r="E77" s="13" t="s">
        <v>891</v>
      </c>
      <c r="F77" s="3"/>
      <c r="G77" s="3"/>
    </row>
    <row r="78">
      <c r="A78" s="11" t="s">
        <v>967</v>
      </c>
      <c r="B78" s="3"/>
      <c r="C78" s="21" t="s">
        <v>716</v>
      </c>
      <c r="D78" s="21" t="s">
        <v>968</v>
      </c>
      <c r="E78" s="13" t="s">
        <v>891</v>
      </c>
      <c r="F78" s="3"/>
      <c r="G78" s="3"/>
    </row>
    <row r="79">
      <c r="A79" s="11" t="s">
        <v>969</v>
      </c>
      <c r="B79" s="3"/>
      <c r="C79" s="21" t="s">
        <v>716</v>
      </c>
      <c r="D79" s="21" t="s">
        <v>497</v>
      </c>
      <c r="E79" s="13" t="s">
        <v>891</v>
      </c>
      <c r="F79" s="3"/>
      <c r="G79" s="3"/>
    </row>
    <row r="80">
      <c r="A80" s="11" t="s">
        <v>970</v>
      </c>
      <c r="B80" s="3"/>
      <c r="C80" s="21" t="s">
        <v>716</v>
      </c>
      <c r="D80" s="21" t="s">
        <v>971</v>
      </c>
      <c r="E80" s="13" t="s">
        <v>891</v>
      </c>
      <c r="F80" s="3"/>
      <c r="G80" s="3"/>
    </row>
    <row r="81">
      <c r="A81" s="11" t="s">
        <v>972</v>
      </c>
      <c r="B81" s="3"/>
      <c r="C81" s="21" t="s">
        <v>716</v>
      </c>
      <c r="D81" s="21" t="s">
        <v>973</v>
      </c>
      <c r="E81" s="13" t="s">
        <v>891</v>
      </c>
      <c r="F81" s="3"/>
      <c r="G81" s="3"/>
    </row>
    <row r="82">
      <c r="A82" s="11" t="s">
        <v>974</v>
      </c>
      <c r="B82" s="3"/>
      <c r="C82" s="21" t="s">
        <v>716</v>
      </c>
      <c r="D82" s="21" t="s">
        <v>494</v>
      </c>
      <c r="E82" s="13" t="s">
        <v>891</v>
      </c>
      <c r="F82" s="3"/>
      <c r="G82" s="3"/>
    </row>
    <row r="83">
      <c r="A83" s="11" t="s">
        <v>975</v>
      </c>
      <c r="B83" s="3"/>
      <c r="C83" s="21" t="s">
        <v>716</v>
      </c>
      <c r="D83" s="21" t="s">
        <v>976</v>
      </c>
      <c r="E83" s="13" t="s">
        <v>891</v>
      </c>
      <c r="F83" s="3"/>
      <c r="G83" s="3"/>
    </row>
    <row r="84">
      <c r="A84" s="11" t="s">
        <v>977</v>
      </c>
      <c r="B84" s="3"/>
      <c r="C84" s="21" t="s">
        <v>716</v>
      </c>
      <c r="D84" s="21" t="s">
        <v>978</v>
      </c>
      <c r="E84" s="13" t="s">
        <v>891</v>
      </c>
      <c r="F84" s="3"/>
      <c r="G84" s="3"/>
    </row>
    <row r="85">
      <c r="A85" s="11" t="s">
        <v>979</v>
      </c>
      <c r="B85" s="3"/>
      <c r="C85" s="21" t="s">
        <v>716</v>
      </c>
      <c r="D85" s="21" t="s">
        <v>500</v>
      </c>
      <c r="E85" s="13" t="s">
        <v>891</v>
      </c>
      <c r="F85" s="3"/>
      <c r="G85" s="3"/>
    </row>
    <row r="86">
      <c r="A86" s="11" t="s">
        <v>980</v>
      </c>
      <c r="B86" s="3"/>
      <c r="C86" s="21" t="s">
        <v>716</v>
      </c>
      <c r="D86" s="21" t="s">
        <v>981</v>
      </c>
      <c r="E86" s="13" t="s">
        <v>891</v>
      </c>
      <c r="F86" s="3"/>
      <c r="G86" s="3"/>
    </row>
    <row r="87">
      <c r="A87" s="11" t="s">
        <v>982</v>
      </c>
      <c r="B87" s="3"/>
      <c r="C87" s="21" t="s">
        <v>716</v>
      </c>
      <c r="D87" s="21" t="s">
        <v>983</v>
      </c>
      <c r="E87" s="13" t="s">
        <v>891</v>
      </c>
      <c r="F87" s="3"/>
      <c r="G87" s="3"/>
    </row>
    <row r="88">
      <c r="A88" s="11" t="s">
        <v>984</v>
      </c>
      <c r="B88" s="3"/>
      <c r="C88" s="21" t="s">
        <v>716</v>
      </c>
      <c r="D88" s="21" t="s">
        <v>985</v>
      </c>
      <c r="E88" s="13" t="s">
        <v>891</v>
      </c>
      <c r="F88" s="3"/>
      <c r="G88" s="3"/>
    </row>
    <row r="89">
      <c r="A89" s="11" t="s">
        <v>986</v>
      </c>
      <c r="B89" s="3"/>
      <c r="C89" s="21" t="s">
        <v>716</v>
      </c>
      <c r="D89" s="21" t="s">
        <v>987</v>
      </c>
      <c r="E89" s="13" t="s">
        <v>891</v>
      </c>
      <c r="F89" s="3"/>
      <c r="G89" s="3"/>
    </row>
    <row r="90">
      <c r="A90" s="55"/>
      <c r="B90" s="12"/>
      <c r="C90" s="12"/>
      <c r="D90" s="12"/>
      <c r="E90" s="12"/>
      <c r="F90" s="12"/>
      <c r="G90" s="12"/>
      <c r="H90" s="12"/>
    </row>
    <row r="91">
      <c r="A91" s="56" t="str">
        <f>HYPERLINK("http://divinityoriginalsin2.wiki.fextralife.com/Mend+Metal","Boosted Helmet (+ Mend Metal Skill)")</f>
        <v>Boosted Helmet (+ Mend Metal Skill)</v>
      </c>
      <c r="B91" s="12"/>
      <c r="C91" s="13" t="s">
        <v>716</v>
      </c>
      <c r="D91" s="13" t="s">
        <v>962</v>
      </c>
      <c r="E91" s="13" t="s">
        <v>890</v>
      </c>
      <c r="F91" s="12"/>
      <c r="G91" s="12"/>
      <c r="H91" s="57" t="s">
        <v>988</v>
      </c>
    </row>
    <row r="92">
      <c r="A92" s="56" t="str">
        <f>HYPERLINK("http://divinityoriginalsin2.wiki.fextralife.com/Breathing+Bubble","Boosted Helmet (+ Breathing Bubble Skill)")</f>
        <v>Boosted Helmet (+ Breathing Bubble Skill)</v>
      </c>
      <c r="B92" s="12"/>
      <c r="C92" s="13" t="s">
        <v>716</v>
      </c>
      <c r="D92" s="13" t="s">
        <v>491</v>
      </c>
      <c r="E92" s="13" t="s">
        <v>890</v>
      </c>
      <c r="F92" s="12"/>
      <c r="G92" s="12"/>
    </row>
    <row r="93">
      <c r="A93" s="56" t="str">
        <f>HYPERLINK("http://divinityoriginalsin2.wiki.fextralife.com/Peace+of+Mind","Boosted Helmet (+ Peace of Mind Skill)")</f>
        <v>Boosted Helmet (+ Peace of Mind Skill)</v>
      </c>
      <c r="B93" s="12"/>
      <c r="C93" s="13" t="s">
        <v>716</v>
      </c>
      <c r="D93" s="13" t="s">
        <v>966</v>
      </c>
      <c r="E93" s="13" t="s">
        <v>890</v>
      </c>
      <c r="F93" s="12"/>
      <c r="G93" s="12"/>
    </row>
    <row r="94">
      <c r="A94" s="56" t="str">
        <f>HYPERLINK("http://divinityoriginalsin2.wiki.fextralife.com/Phoenix+Dive","Boosted Boots (+ Phoenix Dive Skill)")</f>
        <v>Boosted Boots (+ Phoenix Dive Skill)</v>
      </c>
      <c r="B94" s="12"/>
      <c r="C94" s="13" t="s">
        <v>716</v>
      </c>
      <c r="D94" s="13" t="s">
        <v>968</v>
      </c>
      <c r="E94" s="13" t="s">
        <v>890</v>
      </c>
      <c r="F94" s="12"/>
      <c r="G94" s="12"/>
    </row>
    <row r="95">
      <c r="A95" s="56" t="str">
        <f>HYPERLINK("http://divinityoriginalsin2.wiki.fextralife.com/Haste","Boosted Boots (+ Haste Skill)")</f>
        <v>Boosted Boots (+ Haste Skill)</v>
      </c>
      <c r="B95" s="12"/>
      <c r="C95" s="13" t="s">
        <v>716</v>
      </c>
      <c r="D95" s="13" t="s">
        <v>497</v>
      </c>
      <c r="E95" s="13" t="s">
        <v>890</v>
      </c>
      <c r="F95" s="12"/>
      <c r="G95" s="12"/>
    </row>
    <row r="96">
      <c r="A96" s="56" t="str">
        <f>HYPERLINK("http://divinityoriginalsin2.wiki.fextralife.com/Tactical+Retreat","Boosted Boots (+ Tactical Retreat Skill)")</f>
        <v>Boosted Boots (+ Tactical Retreat Skill)</v>
      </c>
      <c r="B96" s="12"/>
      <c r="C96" s="13" t="s">
        <v>716</v>
      </c>
      <c r="D96" s="13" t="s">
        <v>971</v>
      </c>
      <c r="E96" s="13" t="s">
        <v>890</v>
      </c>
      <c r="F96" s="12"/>
      <c r="G96" s="12"/>
    </row>
    <row r="97">
      <c r="A97" s="56" t="str">
        <f>HYPERLINK("http://divinityoriginalsin2.wiki.fextralife.com/Provoke","Boosted Gloves (+ Provoke Skill)")</f>
        <v>Boosted Gloves (+ Provoke Skill)</v>
      </c>
      <c r="B97" s="12"/>
      <c r="C97" s="13" t="s">
        <v>716</v>
      </c>
      <c r="D97" s="13" t="s">
        <v>973</v>
      </c>
      <c r="E97" s="13" t="s">
        <v>890</v>
      </c>
      <c r="F97" s="12"/>
      <c r="G97" s="12"/>
    </row>
    <row r="98">
      <c r="A98" s="56" t="str">
        <f>HYPERLINK("http://divinityoriginalsin2.wiki.fextralife.com/Teleportation","Boosted Gloves (+ Teleportation Skill)")</f>
        <v>Boosted Gloves (+ Teleportation Skill)</v>
      </c>
      <c r="B98" s="12"/>
      <c r="C98" s="13" t="s">
        <v>716</v>
      </c>
      <c r="D98" s="13" t="s">
        <v>494</v>
      </c>
      <c r="E98" s="13" t="s">
        <v>890</v>
      </c>
      <c r="F98" s="12"/>
      <c r="G98" s="12"/>
    </row>
    <row r="99">
      <c r="A99" s="56" t="str">
        <f>HYPERLINK("http://divinityoriginalsin2.wiki.fextralife.com/First+Aid","Boosted Gloves (+ First Aid Skill)")</f>
        <v>Boosted Gloves (+ First Aid Skill)</v>
      </c>
      <c r="B99" s="12"/>
      <c r="C99" s="13" t="s">
        <v>716</v>
      </c>
      <c r="D99" s="13" t="s">
        <v>976</v>
      </c>
      <c r="E99" s="13" t="s">
        <v>890</v>
      </c>
      <c r="F99" s="12"/>
      <c r="G99" s="12"/>
    </row>
    <row r="100">
      <c r="A100" s="56" t="str">
        <f>HYPERLINK("http://divinityoriginalsin2.wiki.fextralife.com/Fortify","Boosted Pants (+ Fortify Skill)")</f>
        <v>Boosted Pants (+ Fortify Skill)</v>
      </c>
      <c r="B100" s="12"/>
      <c r="C100" s="13" t="s">
        <v>716</v>
      </c>
      <c r="D100" s="13" t="s">
        <v>978</v>
      </c>
      <c r="E100" s="13" t="s">
        <v>890</v>
      </c>
      <c r="F100" s="12"/>
      <c r="G100" s="12"/>
    </row>
    <row r="101">
      <c r="A101" s="56" t="str">
        <f>HYPERLINK("http://divinityoriginalsin2.wiki.fextralife.com/Soothing+Cold","Boosted Pants (+ Soothing Cold Skill)")</f>
        <v>Boosted Pants (+ Soothing Cold Skill)</v>
      </c>
      <c r="B101" s="12"/>
      <c r="C101" s="13" t="s">
        <v>716</v>
      </c>
      <c r="D101" s="13" t="s">
        <v>500</v>
      </c>
      <c r="E101" s="13" t="s">
        <v>890</v>
      </c>
      <c r="F101" s="12"/>
      <c r="G101" s="12"/>
    </row>
    <row r="102">
      <c r="A102" s="56" t="str">
        <f>HYPERLINK("http://divinityoriginalsin2.wiki.fextralife.com/Adrenaline","Boosted Pants (+ Adrenaline Skill)")</f>
        <v>Boosted Pants (+ Adrenaline Skill)</v>
      </c>
      <c r="B102" s="12"/>
      <c r="C102" s="13" t="s">
        <v>716</v>
      </c>
      <c r="D102" s="13" t="s">
        <v>981</v>
      </c>
      <c r="E102" s="13" t="s">
        <v>890</v>
      </c>
      <c r="F102" s="12"/>
      <c r="G102" s="12"/>
    </row>
    <row r="103">
      <c r="A103" s="56" t="str">
        <f>HYPERLINK("http://divinityoriginalsin2.wiki.fextralife.com/Reactive+Armour","Boosted Body Armor (+ Reactive Armor Skill)")</f>
        <v>Boosted Body Armor (+ Reactive Armor Skill)</v>
      </c>
      <c r="B103" s="12"/>
      <c r="C103" s="13" t="s">
        <v>716</v>
      </c>
      <c r="D103" s="13" t="s">
        <v>983</v>
      </c>
      <c r="E103" s="13" t="s">
        <v>890</v>
      </c>
      <c r="F103" s="12"/>
      <c r="G103" s="12"/>
    </row>
    <row r="104">
      <c r="A104" s="56" t="str">
        <f>HYPERLINK("http://divinityoriginalsin2.wiki.fextralife.com/Armour+of+Frost","Boosted Body Armor (+ Armour of Frost Skill)")</f>
        <v>Boosted Body Armor (+ Armour of Frost Skill)</v>
      </c>
      <c r="B104" s="12"/>
      <c r="C104" s="13" t="s">
        <v>716</v>
      </c>
      <c r="D104" s="13" t="s">
        <v>985</v>
      </c>
      <c r="E104" s="13" t="s">
        <v>890</v>
      </c>
      <c r="F104" s="12"/>
      <c r="G104" s="12"/>
    </row>
    <row r="105">
      <c r="A105" s="56" t="str">
        <f>HYPERLINK("http://divinityoriginalsin2.wiki.fextralife.com/Chameleon+Cloak","Boosted Body Armor (+ Chameleon Cloak Skill)")</f>
        <v>Boosted Body Armor (+ Chameleon Cloak Skill)</v>
      </c>
      <c r="B105" s="12"/>
      <c r="C105" s="13" t="s">
        <v>716</v>
      </c>
      <c r="D105" s="13" t="s">
        <v>987</v>
      </c>
      <c r="E105" s="13" t="s">
        <v>890</v>
      </c>
      <c r="F105" s="12"/>
      <c r="G105" s="12"/>
    </row>
  </sheetData>
  <mergeCells count="2">
    <mergeCell ref="H91:H105"/>
    <mergeCell ref="H75:H8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D9A56"/>
    <outlinePr summaryBelow="0" summaryRight="0"/>
  </sheetPr>
  <sheetViews>
    <sheetView workbookViewId="0"/>
  </sheetViews>
  <sheetFormatPr customHeight="1" defaultColWidth="14.43" defaultRowHeight="15.75"/>
  <cols>
    <col customWidth="1" min="1" max="1" width="41.71"/>
    <col customWidth="1" min="2" max="2" width="13.71"/>
    <col customWidth="1" min="3" max="3" width="22.0"/>
    <col customWidth="1" min="4" max="4" width="26.29"/>
    <col customWidth="1" min="5" max="5" width="22.29"/>
  </cols>
  <sheetData>
    <row r="1">
      <c r="A1" s="1" t="s">
        <v>0</v>
      </c>
      <c r="B1" s="1" t="s">
        <v>1</v>
      </c>
      <c r="C1" s="1" t="s">
        <v>2</v>
      </c>
      <c r="D1" s="1" t="s">
        <v>3</v>
      </c>
      <c r="E1" s="1" t="s">
        <v>4</v>
      </c>
      <c r="F1" s="1" t="s">
        <v>5</v>
      </c>
      <c r="G1" s="1" t="s">
        <v>6</v>
      </c>
      <c r="H1" s="1" t="s">
        <v>7</v>
      </c>
    </row>
    <row r="2">
      <c r="A2" s="11" t="s">
        <v>989</v>
      </c>
      <c r="B2" s="12"/>
      <c r="C2" s="13" t="s">
        <v>93</v>
      </c>
      <c r="D2" s="13" t="s">
        <v>10</v>
      </c>
      <c r="E2" s="13" t="s">
        <v>720</v>
      </c>
      <c r="F2" s="13"/>
      <c r="G2" s="13"/>
      <c r="H2" s="20"/>
    </row>
    <row r="3">
      <c r="A3" s="11" t="s">
        <v>990</v>
      </c>
      <c r="B3" s="12"/>
      <c r="C3" s="13" t="s">
        <v>36</v>
      </c>
      <c r="D3" s="13" t="s">
        <v>37</v>
      </c>
      <c r="E3" s="13" t="s">
        <v>38</v>
      </c>
      <c r="F3" s="13" t="s">
        <v>39</v>
      </c>
      <c r="G3" s="13" t="s">
        <v>15</v>
      </c>
      <c r="H3" s="20"/>
    </row>
    <row r="4">
      <c r="A4" s="11" t="s">
        <v>991</v>
      </c>
      <c r="B4" s="13" t="s">
        <v>87</v>
      </c>
      <c r="C4" s="13" t="s">
        <v>17</v>
      </c>
      <c r="D4" s="12"/>
      <c r="E4" s="12"/>
      <c r="F4" s="12"/>
      <c r="G4" s="12"/>
      <c r="H4" s="20"/>
    </row>
    <row r="5">
      <c r="A5" s="11" t="s">
        <v>992</v>
      </c>
      <c r="B5" s="13" t="s">
        <v>167</v>
      </c>
      <c r="C5" s="13" t="s">
        <v>993</v>
      </c>
      <c r="D5" s="12"/>
      <c r="E5" s="12"/>
      <c r="F5" s="12"/>
      <c r="G5" s="12"/>
      <c r="H5" s="20"/>
    </row>
    <row r="6">
      <c r="A6" s="11" t="s">
        <v>719</v>
      </c>
      <c r="B6" s="12"/>
      <c r="C6" s="13" t="s">
        <v>718</v>
      </c>
      <c r="D6" s="13" t="s">
        <v>720</v>
      </c>
      <c r="E6" s="12"/>
      <c r="F6" s="12"/>
      <c r="G6" s="12"/>
      <c r="H6" s="20"/>
    </row>
    <row r="7">
      <c r="A7" s="11" t="s">
        <v>717</v>
      </c>
      <c r="B7" s="12"/>
      <c r="C7" s="13" t="s">
        <v>718</v>
      </c>
      <c r="D7" s="13" t="s">
        <v>93</v>
      </c>
      <c r="E7" s="12"/>
      <c r="F7" s="12"/>
      <c r="G7" s="12"/>
      <c r="H7" s="20"/>
    </row>
    <row r="8">
      <c r="A8" s="11" t="s">
        <v>994</v>
      </c>
      <c r="B8" s="12"/>
      <c r="C8" s="13" t="s">
        <v>995</v>
      </c>
      <c r="D8" s="13" t="s">
        <v>681</v>
      </c>
      <c r="E8" s="12"/>
      <c r="F8" s="12"/>
      <c r="G8" s="12"/>
      <c r="H8" s="20"/>
    </row>
    <row r="9">
      <c r="A9" s="11" t="s">
        <v>996</v>
      </c>
      <c r="B9" s="12"/>
      <c r="C9" s="15" t="s">
        <v>994</v>
      </c>
      <c r="D9" s="13" t="s">
        <v>720</v>
      </c>
      <c r="E9" s="12"/>
      <c r="F9" s="12"/>
      <c r="G9" s="12"/>
      <c r="H9" s="20"/>
    </row>
    <row r="10">
      <c r="A10" s="11" t="s">
        <v>997</v>
      </c>
      <c r="B10" s="12"/>
      <c r="C10" s="13" t="s">
        <v>990</v>
      </c>
      <c r="D10" s="13" t="s">
        <v>79</v>
      </c>
      <c r="E10" s="13" t="s">
        <v>79</v>
      </c>
      <c r="F10" s="13" t="s">
        <v>79</v>
      </c>
      <c r="G10" s="13" t="s">
        <v>79</v>
      </c>
      <c r="H10" s="20"/>
    </row>
    <row r="11">
      <c r="A11" s="11"/>
      <c r="B11" s="12"/>
      <c r="C11" s="7"/>
      <c r="D11" s="7"/>
      <c r="E11" s="7"/>
      <c r="F11" s="7"/>
      <c r="G11" s="12"/>
      <c r="H11" s="20"/>
    </row>
    <row r="12">
      <c r="A12" s="11" t="s">
        <v>998</v>
      </c>
      <c r="B12" s="12"/>
      <c r="C12" s="13" t="s">
        <v>990</v>
      </c>
      <c r="D12" s="13" t="s">
        <v>999</v>
      </c>
      <c r="E12" s="13" t="s">
        <v>1000</v>
      </c>
      <c r="F12" s="12"/>
      <c r="G12" s="12"/>
      <c r="H12" s="57" t="s">
        <v>1001</v>
      </c>
    </row>
    <row r="13">
      <c r="A13" s="11" t="s">
        <v>1002</v>
      </c>
      <c r="B13" s="12"/>
      <c r="C13" s="13" t="s">
        <v>990</v>
      </c>
      <c r="D13" s="13" t="s">
        <v>1003</v>
      </c>
      <c r="E13" s="13" t="s">
        <v>1000</v>
      </c>
      <c r="F13" s="12"/>
      <c r="G13" s="12"/>
    </row>
    <row r="14">
      <c r="A14" s="11" t="s">
        <v>1004</v>
      </c>
      <c r="B14" s="12"/>
      <c r="C14" s="13" t="s">
        <v>990</v>
      </c>
      <c r="D14" s="13" t="s">
        <v>1005</v>
      </c>
      <c r="E14" s="13" t="s">
        <v>1000</v>
      </c>
      <c r="F14" s="12"/>
      <c r="G14" s="12"/>
    </row>
    <row r="15">
      <c r="A15" s="11" t="s">
        <v>1006</v>
      </c>
      <c r="B15" s="12"/>
      <c r="C15" s="13" t="s">
        <v>990</v>
      </c>
      <c r="D15" s="13" t="s">
        <v>1007</v>
      </c>
      <c r="E15" s="13" t="s">
        <v>1000</v>
      </c>
      <c r="F15" s="12"/>
      <c r="G15" s="12"/>
    </row>
    <row r="16">
      <c r="A16" s="11" t="s">
        <v>1008</v>
      </c>
      <c r="B16" s="12"/>
      <c r="C16" s="13" t="s">
        <v>990</v>
      </c>
      <c r="D16" s="13" t="s">
        <v>1009</v>
      </c>
      <c r="E16" s="13" t="s">
        <v>1000</v>
      </c>
      <c r="F16" s="12"/>
      <c r="G16" s="12"/>
    </row>
    <row r="17">
      <c r="A17" s="11" t="s">
        <v>1010</v>
      </c>
      <c r="B17" s="12"/>
      <c r="C17" s="13" t="s">
        <v>990</v>
      </c>
      <c r="D17" s="13" t="s">
        <v>1011</v>
      </c>
      <c r="E17" s="13" t="s">
        <v>1000</v>
      </c>
      <c r="F17" s="12"/>
      <c r="G17" s="12"/>
    </row>
    <row r="18">
      <c r="A18" s="11" t="s">
        <v>1012</v>
      </c>
      <c r="B18" s="12"/>
      <c r="C18" s="13" t="s">
        <v>990</v>
      </c>
      <c r="D18" s="13" t="s">
        <v>1013</v>
      </c>
      <c r="E18" s="13" t="s">
        <v>1000</v>
      </c>
      <c r="F18" s="12"/>
      <c r="G18" s="12"/>
    </row>
    <row r="19">
      <c r="A19" s="11" t="s">
        <v>1014</v>
      </c>
      <c r="B19" s="12"/>
      <c r="C19" s="13" t="s">
        <v>990</v>
      </c>
      <c r="D19" s="13" t="s">
        <v>1015</v>
      </c>
      <c r="E19" s="13" t="s">
        <v>1000</v>
      </c>
      <c r="F19" s="12"/>
      <c r="G19" s="12"/>
    </row>
    <row r="20">
      <c r="A20" s="11" t="s">
        <v>1016</v>
      </c>
      <c r="B20" s="12"/>
      <c r="C20" s="13" t="s">
        <v>990</v>
      </c>
      <c r="D20" s="13" t="s">
        <v>1017</v>
      </c>
      <c r="E20" s="13" t="s">
        <v>1000</v>
      </c>
      <c r="F20" s="12"/>
      <c r="G20" s="12"/>
    </row>
    <row r="21">
      <c r="A21" s="11" t="s">
        <v>1018</v>
      </c>
      <c r="B21" s="12"/>
      <c r="C21" s="13" t="s">
        <v>990</v>
      </c>
      <c r="D21" s="13" t="s">
        <v>1019</v>
      </c>
      <c r="E21" s="13" t="s">
        <v>1000</v>
      </c>
      <c r="F21" s="12"/>
      <c r="G21" s="12"/>
    </row>
    <row r="22">
      <c r="A22" s="11"/>
      <c r="B22" s="12"/>
      <c r="C22" s="7"/>
      <c r="D22" s="7"/>
      <c r="E22" s="7"/>
      <c r="F22" s="7"/>
      <c r="G22" s="12"/>
      <c r="H22" s="20"/>
    </row>
    <row r="23">
      <c r="A23" s="11" t="s">
        <v>1020</v>
      </c>
      <c r="B23" s="12"/>
      <c r="C23" s="13" t="s">
        <v>990</v>
      </c>
      <c r="D23" s="13" t="s">
        <v>999</v>
      </c>
      <c r="E23" s="13" t="s">
        <v>999</v>
      </c>
      <c r="F23" s="12"/>
      <c r="G23" s="12"/>
      <c r="H23" s="20"/>
    </row>
    <row r="24">
      <c r="A24" s="11" t="s">
        <v>1021</v>
      </c>
      <c r="B24" s="12"/>
      <c r="C24" s="13" t="s">
        <v>990</v>
      </c>
      <c r="D24" s="13" t="s">
        <v>1003</v>
      </c>
      <c r="E24" s="13" t="s">
        <v>1003</v>
      </c>
      <c r="F24" s="12"/>
      <c r="G24" s="12"/>
      <c r="H24" s="20"/>
    </row>
    <row r="25">
      <c r="A25" s="11" t="s">
        <v>1022</v>
      </c>
      <c r="B25" s="12"/>
      <c r="C25" s="13" t="s">
        <v>990</v>
      </c>
      <c r="D25" s="13" t="s">
        <v>1005</v>
      </c>
      <c r="E25" s="13" t="s">
        <v>1005</v>
      </c>
      <c r="F25" s="12"/>
      <c r="G25" s="12"/>
      <c r="H25" s="20"/>
    </row>
    <row r="26">
      <c r="A26" s="11" t="s">
        <v>1023</v>
      </c>
      <c r="B26" s="12"/>
      <c r="C26" s="13" t="s">
        <v>990</v>
      </c>
      <c r="D26" s="13" t="s">
        <v>1007</v>
      </c>
      <c r="E26" s="13" t="s">
        <v>1007</v>
      </c>
      <c r="F26" s="12"/>
      <c r="G26" s="12"/>
      <c r="H26" s="20"/>
    </row>
    <row r="27">
      <c r="A27" s="11" t="s">
        <v>1024</v>
      </c>
      <c r="B27" s="12"/>
      <c r="C27" s="13" t="s">
        <v>990</v>
      </c>
      <c r="D27" s="13" t="s">
        <v>1009</v>
      </c>
      <c r="E27" s="13" t="s">
        <v>1009</v>
      </c>
      <c r="F27" s="12"/>
      <c r="G27" s="12"/>
      <c r="H27" s="20"/>
    </row>
    <row r="28">
      <c r="A28" s="11" t="s">
        <v>1025</v>
      </c>
      <c r="B28" s="12"/>
      <c r="C28" s="13" t="s">
        <v>990</v>
      </c>
      <c r="D28" s="13" t="s">
        <v>1011</v>
      </c>
      <c r="E28" s="13" t="s">
        <v>1011</v>
      </c>
      <c r="F28" s="12"/>
      <c r="G28" s="12"/>
      <c r="H28" s="20"/>
    </row>
    <row r="29">
      <c r="A29" s="11" t="s">
        <v>1026</v>
      </c>
      <c r="B29" s="12"/>
      <c r="C29" s="13" t="s">
        <v>990</v>
      </c>
      <c r="D29" s="13" t="s">
        <v>1013</v>
      </c>
      <c r="E29" s="13" t="s">
        <v>1013</v>
      </c>
      <c r="F29" s="12"/>
      <c r="G29" s="12"/>
      <c r="H29" s="20"/>
    </row>
    <row r="30">
      <c r="A30" s="11" t="s">
        <v>1027</v>
      </c>
      <c r="B30" s="12"/>
      <c r="C30" s="13" t="s">
        <v>990</v>
      </c>
      <c r="D30" s="13" t="s">
        <v>1015</v>
      </c>
      <c r="E30" s="13" t="s">
        <v>1015</v>
      </c>
      <c r="F30" s="12"/>
      <c r="G30" s="12"/>
      <c r="H30" s="20"/>
    </row>
    <row r="31">
      <c r="A31" s="11" t="s">
        <v>1028</v>
      </c>
      <c r="B31" s="12"/>
      <c r="C31" s="13" t="s">
        <v>990</v>
      </c>
      <c r="D31" s="13" t="s">
        <v>1017</v>
      </c>
      <c r="E31" s="13" t="s">
        <v>1017</v>
      </c>
      <c r="F31" s="12"/>
      <c r="G31" s="12"/>
      <c r="H31" s="20"/>
    </row>
    <row r="32">
      <c r="A32" s="11" t="s">
        <v>1029</v>
      </c>
      <c r="B32" s="12"/>
      <c r="C32" s="13" t="s">
        <v>990</v>
      </c>
      <c r="D32" s="13" t="s">
        <v>1019</v>
      </c>
      <c r="E32" s="13" t="s">
        <v>1019</v>
      </c>
      <c r="F32" s="12"/>
      <c r="G32" s="12"/>
      <c r="H32" s="20"/>
    </row>
    <row r="33">
      <c r="A33" s="11"/>
      <c r="B33" s="12"/>
      <c r="C33" s="7"/>
      <c r="D33" s="7"/>
      <c r="E33" s="7"/>
      <c r="F33" s="7"/>
      <c r="G33" s="12"/>
      <c r="H33" s="20"/>
    </row>
    <row r="34">
      <c r="A34" s="11" t="s">
        <v>1030</v>
      </c>
      <c r="B34" s="12"/>
      <c r="C34" s="13" t="s">
        <v>990</v>
      </c>
      <c r="D34" s="14" t="s">
        <v>1020</v>
      </c>
      <c r="E34" s="14" t="s">
        <v>1031</v>
      </c>
      <c r="F34" s="12"/>
      <c r="G34" s="12"/>
      <c r="H34" s="20"/>
    </row>
    <row r="35">
      <c r="A35" s="11" t="s">
        <v>1032</v>
      </c>
      <c r="B35" s="12"/>
      <c r="C35" s="13" t="s">
        <v>990</v>
      </c>
      <c r="D35" s="14" t="s">
        <v>1021</v>
      </c>
      <c r="E35" s="14" t="s">
        <v>1031</v>
      </c>
      <c r="F35" s="12"/>
      <c r="G35" s="12"/>
      <c r="H35" s="20"/>
    </row>
    <row r="36">
      <c r="A36" s="11" t="s">
        <v>1033</v>
      </c>
      <c r="B36" s="12"/>
      <c r="C36" s="13" t="s">
        <v>990</v>
      </c>
      <c r="D36" s="14" t="s">
        <v>1022</v>
      </c>
      <c r="E36" s="14" t="s">
        <v>1031</v>
      </c>
      <c r="F36" s="12"/>
      <c r="G36" s="12"/>
      <c r="H36" s="20"/>
    </row>
    <row r="37">
      <c r="A37" s="11" t="s">
        <v>1034</v>
      </c>
      <c r="B37" s="12"/>
      <c r="C37" s="13" t="s">
        <v>990</v>
      </c>
      <c r="D37" s="14" t="s">
        <v>1023</v>
      </c>
      <c r="E37" s="14" t="s">
        <v>1031</v>
      </c>
      <c r="F37" s="12"/>
      <c r="G37" s="12"/>
      <c r="H37" s="20"/>
    </row>
    <row r="38">
      <c r="A38" s="11" t="s">
        <v>1035</v>
      </c>
      <c r="B38" s="12"/>
      <c r="C38" s="13" t="s">
        <v>990</v>
      </c>
      <c r="D38" s="14" t="s">
        <v>1024</v>
      </c>
      <c r="E38" s="14" t="s">
        <v>1031</v>
      </c>
      <c r="F38" s="12"/>
      <c r="G38" s="12"/>
      <c r="H38" s="20"/>
    </row>
    <row r="39">
      <c r="A39" s="11" t="s">
        <v>1036</v>
      </c>
      <c r="B39" s="12"/>
      <c r="C39" s="13" t="s">
        <v>990</v>
      </c>
      <c r="D39" s="14" t="s">
        <v>1025</v>
      </c>
      <c r="E39" s="14" t="s">
        <v>1031</v>
      </c>
      <c r="F39" s="12"/>
      <c r="G39" s="12"/>
      <c r="H39" s="20"/>
    </row>
    <row r="40">
      <c r="A40" s="11" t="s">
        <v>1037</v>
      </c>
      <c r="B40" s="12"/>
      <c r="C40" s="13" t="s">
        <v>990</v>
      </c>
      <c r="D40" s="14" t="s">
        <v>1026</v>
      </c>
      <c r="E40" s="14" t="s">
        <v>1031</v>
      </c>
      <c r="F40" s="12"/>
      <c r="G40" s="12"/>
      <c r="H40" s="20"/>
    </row>
    <row r="41">
      <c r="A41" s="11" t="s">
        <v>1038</v>
      </c>
      <c r="B41" s="12"/>
      <c r="C41" s="13" t="s">
        <v>990</v>
      </c>
      <c r="D41" s="14" t="s">
        <v>1027</v>
      </c>
      <c r="E41" s="14" t="s">
        <v>1031</v>
      </c>
      <c r="F41" s="12"/>
      <c r="G41" s="12"/>
      <c r="H41" s="20"/>
    </row>
    <row r="42">
      <c r="A42" s="11" t="s">
        <v>1039</v>
      </c>
      <c r="B42" s="12"/>
      <c r="C42" s="13" t="s">
        <v>990</v>
      </c>
      <c r="D42" s="14" t="s">
        <v>1028</v>
      </c>
      <c r="E42" s="14" t="s">
        <v>1031</v>
      </c>
      <c r="F42" s="12"/>
      <c r="G42" s="12"/>
      <c r="H42" s="20"/>
    </row>
    <row r="43">
      <c r="A43" s="11" t="s">
        <v>1040</v>
      </c>
      <c r="B43" s="12"/>
      <c r="C43" s="13" t="s">
        <v>990</v>
      </c>
      <c r="D43" s="14" t="s">
        <v>1029</v>
      </c>
      <c r="E43" s="14" t="s">
        <v>1031</v>
      </c>
      <c r="F43" s="12"/>
      <c r="G43" s="12"/>
      <c r="H43" s="20"/>
    </row>
    <row r="44">
      <c r="A44" s="11"/>
      <c r="B44" s="12"/>
      <c r="C44" s="7"/>
      <c r="D44" s="7"/>
      <c r="E44" s="7"/>
      <c r="F44" s="7"/>
      <c r="G44" s="12"/>
      <c r="H44" s="20"/>
    </row>
    <row r="45">
      <c r="A45" s="11" t="s">
        <v>1020</v>
      </c>
      <c r="B45" s="12"/>
      <c r="C45" s="13" t="s">
        <v>990</v>
      </c>
      <c r="D45" s="14" t="s">
        <v>1041</v>
      </c>
      <c r="E45" s="14" t="s">
        <v>1031</v>
      </c>
      <c r="F45" s="12"/>
      <c r="G45" s="12"/>
      <c r="H45" s="20"/>
    </row>
    <row r="46">
      <c r="A46" s="11" t="s">
        <v>1021</v>
      </c>
      <c r="B46" s="12"/>
      <c r="C46" s="13" t="s">
        <v>990</v>
      </c>
      <c r="D46" s="14" t="s">
        <v>1042</v>
      </c>
      <c r="E46" s="14" t="s">
        <v>1031</v>
      </c>
      <c r="F46" s="12"/>
      <c r="G46" s="12"/>
      <c r="H46" s="20"/>
    </row>
    <row r="47">
      <c r="A47" s="11" t="s">
        <v>1022</v>
      </c>
      <c r="B47" s="12"/>
      <c r="C47" s="13" t="s">
        <v>990</v>
      </c>
      <c r="D47" s="14" t="s">
        <v>1043</v>
      </c>
      <c r="E47" s="14" t="s">
        <v>1031</v>
      </c>
      <c r="F47" s="12"/>
      <c r="G47" s="12"/>
      <c r="H47" s="20"/>
    </row>
    <row r="48">
      <c r="A48" s="11" t="s">
        <v>1023</v>
      </c>
      <c r="B48" s="12"/>
      <c r="C48" s="13" t="s">
        <v>990</v>
      </c>
      <c r="D48" s="14" t="s">
        <v>1044</v>
      </c>
      <c r="E48" s="14" t="s">
        <v>1031</v>
      </c>
      <c r="F48" s="12"/>
      <c r="G48" s="12"/>
      <c r="H48" s="20"/>
    </row>
    <row r="49">
      <c r="A49" s="11" t="s">
        <v>1024</v>
      </c>
      <c r="B49" s="12"/>
      <c r="C49" s="13" t="s">
        <v>990</v>
      </c>
      <c r="D49" s="14" t="s">
        <v>1045</v>
      </c>
      <c r="E49" s="14" t="s">
        <v>1031</v>
      </c>
      <c r="F49" s="12"/>
      <c r="G49" s="12"/>
      <c r="H49" s="20"/>
    </row>
    <row r="50">
      <c r="A50" s="11" t="s">
        <v>1025</v>
      </c>
      <c r="B50" s="12"/>
      <c r="C50" s="13" t="s">
        <v>990</v>
      </c>
      <c r="D50" s="14" t="s">
        <v>1046</v>
      </c>
      <c r="E50" s="14" t="s">
        <v>1031</v>
      </c>
      <c r="F50" s="12"/>
      <c r="G50" s="12"/>
      <c r="H50" s="20"/>
    </row>
    <row r="51">
      <c r="A51" s="11" t="s">
        <v>1026</v>
      </c>
      <c r="B51" s="12"/>
      <c r="C51" s="13" t="s">
        <v>990</v>
      </c>
      <c r="D51" s="14" t="s">
        <v>1047</v>
      </c>
      <c r="E51" s="14" t="s">
        <v>1031</v>
      </c>
      <c r="F51" s="12"/>
      <c r="G51" s="12"/>
      <c r="H51" s="20"/>
    </row>
    <row r="52">
      <c r="A52" s="11" t="s">
        <v>1027</v>
      </c>
      <c r="B52" s="12"/>
      <c r="C52" s="13" t="s">
        <v>990</v>
      </c>
      <c r="D52" s="14" t="s">
        <v>1048</v>
      </c>
      <c r="E52" s="14" t="s">
        <v>1031</v>
      </c>
      <c r="F52" s="12"/>
      <c r="G52" s="12"/>
      <c r="H52" s="20"/>
    </row>
    <row r="53">
      <c r="A53" s="11" t="s">
        <v>1028</v>
      </c>
      <c r="B53" s="12"/>
      <c r="C53" s="13" t="s">
        <v>990</v>
      </c>
      <c r="D53" s="14" t="s">
        <v>1049</v>
      </c>
      <c r="E53" s="14" t="s">
        <v>1031</v>
      </c>
      <c r="F53" s="12"/>
      <c r="G53" s="12"/>
      <c r="H53" s="20"/>
    </row>
    <row r="54">
      <c r="A54" s="11" t="s">
        <v>1029</v>
      </c>
      <c r="B54" s="12"/>
      <c r="C54" s="13" t="s">
        <v>990</v>
      </c>
      <c r="D54" s="14" t="s">
        <v>1050</v>
      </c>
      <c r="E54" s="14" t="s">
        <v>1031</v>
      </c>
      <c r="F54" s="12"/>
      <c r="G54" s="12"/>
      <c r="H54" s="20"/>
    </row>
    <row r="55">
      <c r="A55" s="11"/>
      <c r="B55" s="12"/>
      <c r="C55" s="7"/>
      <c r="D55" s="7"/>
      <c r="E55" s="7"/>
      <c r="F55" s="7"/>
      <c r="G55" s="12"/>
      <c r="H55" s="20"/>
    </row>
    <row r="56">
      <c r="A56" s="11" t="s">
        <v>1051</v>
      </c>
      <c r="B56" s="12"/>
      <c r="C56" s="13" t="s">
        <v>990</v>
      </c>
      <c r="D56" s="13" t="s">
        <v>1024</v>
      </c>
      <c r="E56" s="13" t="s">
        <v>1052</v>
      </c>
      <c r="F56" s="12"/>
      <c r="G56" s="12"/>
      <c r="H56" s="20"/>
    </row>
    <row r="57">
      <c r="A57" s="11" t="s">
        <v>1053</v>
      </c>
      <c r="B57" s="12"/>
      <c r="C57" s="13" t="s">
        <v>990</v>
      </c>
      <c r="D57" s="13" t="s">
        <v>1009</v>
      </c>
      <c r="E57" s="13" t="s">
        <v>1054</v>
      </c>
      <c r="F57" s="13" t="s">
        <v>720</v>
      </c>
      <c r="G57" s="12"/>
      <c r="H57" s="20"/>
    </row>
    <row r="58">
      <c r="A58" s="11" t="s">
        <v>1055</v>
      </c>
      <c r="B58" s="12"/>
      <c r="C58" s="14" t="s">
        <v>1027</v>
      </c>
      <c r="D58" s="13" t="s">
        <v>1056</v>
      </c>
      <c r="E58" s="13"/>
      <c r="F58" s="13"/>
      <c r="G58" s="12"/>
      <c r="H58" s="20"/>
    </row>
    <row r="59">
      <c r="A59" s="11" t="s">
        <v>1057</v>
      </c>
      <c r="B59" s="12"/>
      <c r="C59" s="14" t="s">
        <v>1028</v>
      </c>
      <c r="D59" s="13" t="s">
        <v>1058</v>
      </c>
      <c r="E59" s="13"/>
      <c r="F59" s="13"/>
      <c r="G59" s="12"/>
      <c r="H59" s="20"/>
    </row>
    <row r="60">
      <c r="A60" s="11" t="s">
        <v>1059</v>
      </c>
      <c r="B60" s="12"/>
      <c r="C60" s="14" t="s">
        <v>1029</v>
      </c>
      <c r="D60" s="13" t="s">
        <v>1060</v>
      </c>
      <c r="E60" s="13"/>
      <c r="F60" s="13"/>
      <c r="G60" s="12"/>
      <c r="H60" s="20"/>
    </row>
    <row r="61">
      <c r="A61" s="11"/>
      <c r="B61" s="12"/>
      <c r="C61" s="7"/>
      <c r="D61" s="7"/>
      <c r="E61" s="7"/>
      <c r="F61" s="7"/>
      <c r="G61" s="12"/>
      <c r="H61" s="20"/>
    </row>
    <row r="62">
      <c r="A62" s="11" t="s">
        <v>1061</v>
      </c>
      <c r="B62" s="12"/>
      <c r="C62" s="13" t="s">
        <v>990</v>
      </c>
      <c r="D62" s="14" t="s">
        <v>1027</v>
      </c>
      <c r="E62" s="13" t="s">
        <v>526</v>
      </c>
      <c r="F62" s="13" t="s">
        <v>907</v>
      </c>
      <c r="G62" s="12"/>
      <c r="H62" s="57" t="s">
        <v>1062</v>
      </c>
    </row>
    <row r="63">
      <c r="A63" s="11" t="s">
        <v>1063</v>
      </c>
      <c r="B63" s="12"/>
      <c r="C63" s="13" t="s">
        <v>990</v>
      </c>
      <c r="D63" s="14" t="s">
        <v>1020</v>
      </c>
      <c r="E63" s="13" t="s">
        <v>526</v>
      </c>
      <c r="F63" s="13" t="s">
        <v>944</v>
      </c>
      <c r="G63" s="12"/>
    </row>
    <row r="64">
      <c r="A64" s="11" t="s">
        <v>1064</v>
      </c>
      <c r="B64" s="12"/>
      <c r="C64" s="13" t="s">
        <v>990</v>
      </c>
      <c r="D64" s="14" t="s">
        <v>1028</v>
      </c>
      <c r="E64" s="13" t="s">
        <v>526</v>
      </c>
      <c r="F64" s="13" t="s">
        <v>909</v>
      </c>
      <c r="G64" s="12"/>
    </row>
    <row r="65">
      <c r="A65" s="11" t="s">
        <v>1065</v>
      </c>
      <c r="B65" s="12"/>
      <c r="C65" s="13" t="s">
        <v>990</v>
      </c>
      <c r="D65" s="14" t="s">
        <v>1023</v>
      </c>
      <c r="E65" s="13" t="s">
        <v>526</v>
      </c>
      <c r="F65" s="13" t="s">
        <v>678</v>
      </c>
      <c r="G65" s="12"/>
    </row>
    <row r="66">
      <c r="A66" s="11" t="s">
        <v>1066</v>
      </c>
      <c r="B66" s="12"/>
      <c r="C66" s="13" t="s">
        <v>990</v>
      </c>
      <c r="D66" s="14" t="s">
        <v>1029</v>
      </c>
      <c r="E66" s="13" t="s">
        <v>526</v>
      </c>
      <c r="F66" s="13" t="s">
        <v>910</v>
      </c>
      <c r="G66" s="12"/>
    </row>
    <row r="67">
      <c r="A67" s="11" t="s">
        <v>1067</v>
      </c>
      <c r="B67" s="12"/>
      <c r="C67" s="13" t="s">
        <v>990</v>
      </c>
      <c r="D67" s="14" t="s">
        <v>1021</v>
      </c>
      <c r="E67" s="13" t="s">
        <v>109</v>
      </c>
      <c r="F67" s="13" t="s">
        <v>549</v>
      </c>
      <c r="G67" s="12"/>
    </row>
    <row r="68">
      <c r="A68" s="11" t="s">
        <v>1068</v>
      </c>
      <c r="B68" s="12"/>
      <c r="C68" s="13" t="s">
        <v>990</v>
      </c>
      <c r="D68" s="14" t="s">
        <v>1022</v>
      </c>
      <c r="E68" s="13" t="s">
        <v>526</v>
      </c>
      <c r="F68" s="13" t="s">
        <v>1069</v>
      </c>
      <c r="G68" s="12"/>
    </row>
    <row r="69">
      <c r="A69" s="11" t="s">
        <v>1070</v>
      </c>
      <c r="B69" s="12"/>
      <c r="C69" s="13" t="s">
        <v>990</v>
      </c>
      <c r="D69" s="14" t="s">
        <v>1024</v>
      </c>
      <c r="E69" s="13" t="s">
        <v>526</v>
      </c>
      <c r="F69" s="13" t="s">
        <v>596</v>
      </c>
      <c r="G69" s="12"/>
    </row>
  </sheetData>
  <mergeCells count="2">
    <mergeCell ref="H62:H69"/>
    <mergeCell ref="H12:H2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161"/>
    <outlinePr summaryBelow="0" summaryRight="0"/>
  </sheetPr>
  <sheetViews>
    <sheetView workbookViewId="0"/>
  </sheetViews>
  <sheetFormatPr customHeight="1" defaultColWidth="14.43" defaultRowHeight="15.75"/>
  <cols>
    <col customWidth="1" min="1" max="1" width="31.71"/>
    <col customWidth="1" min="3" max="3" width="21.57"/>
    <col customWidth="1" min="4" max="4" width="21.43"/>
    <col customWidth="1" min="5" max="5" width="19.29"/>
    <col customWidth="1" min="6" max="6" width="16.0"/>
    <col customWidth="1" min="8" max="8" width="47.43"/>
  </cols>
  <sheetData>
    <row r="1">
      <c r="A1" s="1" t="s">
        <v>0</v>
      </c>
      <c r="B1" s="1" t="s">
        <v>1</v>
      </c>
      <c r="C1" s="1" t="s">
        <v>2</v>
      </c>
      <c r="D1" s="1" t="s">
        <v>3</v>
      </c>
      <c r="E1" s="1" t="s">
        <v>4</v>
      </c>
      <c r="F1" s="1" t="s">
        <v>5</v>
      </c>
      <c r="G1" s="1" t="s">
        <v>6</v>
      </c>
      <c r="H1" s="1" t="s">
        <v>7</v>
      </c>
    </row>
    <row r="2">
      <c r="A2" s="11" t="s">
        <v>1071</v>
      </c>
      <c r="B2" s="12"/>
      <c r="C2" s="13" t="s">
        <v>111</v>
      </c>
      <c r="D2" s="13" t="s">
        <v>10</v>
      </c>
      <c r="E2" s="13" t="s">
        <v>13</v>
      </c>
      <c r="F2" s="12"/>
      <c r="G2" s="12"/>
      <c r="H2" s="20"/>
    </row>
    <row r="3">
      <c r="A3" s="11"/>
      <c r="B3" s="12"/>
      <c r="C3" s="12"/>
      <c r="D3" s="12"/>
      <c r="E3" s="12"/>
      <c r="F3" s="12"/>
      <c r="G3" s="12"/>
      <c r="H3" s="20"/>
    </row>
    <row r="4">
      <c r="A4" s="11" t="s">
        <v>1072</v>
      </c>
      <c r="B4" s="12"/>
      <c r="C4" s="13" t="s">
        <v>1073</v>
      </c>
      <c r="D4" s="12"/>
      <c r="E4" s="12"/>
      <c r="F4" s="12"/>
      <c r="G4" s="12"/>
      <c r="H4" s="57" t="s">
        <v>1074</v>
      </c>
    </row>
    <row r="5">
      <c r="A5" s="11" t="s">
        <v>1075</v>
      </c>
      <c r="B5" s="12"/>
      <c r="C5" s="13" t="s">
        <v>1076</v>
      </c>
      <c r="D5" s="12"/>
      <c r="E5" s="12"/>
      <c r="F5" s="12"/>
      <c r="G5" s="12"/>
    </row>
    <row r="6">
      <c r="A6" s="18" t="s">
        <v>1077</v>
      </c>
      <c r="B6" s="3"/>
      <c r="C6" s="19" t="s">
        <v>1078</v>
      </c>
      <c r="D6" s="3"/>
      <c r="E6" s="3"/>
      <c r="F6" s="3"/>
      <c r="G6" s="3"/>
    </row>
    <row r="7">
      <c r="A7" s="18" t="s">
        <v>1079</v>
      </c>
      <c r="B7" s="3"/>
      <c r="C7" s="19" t="s">
        <v>1080</v>
      </c>
      <c r="D7" s="3"/>
      <c r="E7" s="3"/>
      <c r="F7" s="3"/>
      <c r="G7" s="3"/>
    </row>
    <row r="8">
      <c r="A8" s="18" t="s">
        <v>1081</v>
      </c>
      <c r="B8" s="3"/>
      <c r="C8" s="19" t="s">
        <v>1082</v>
      </c>
      <c r="D8" s="3"/>
      <c r="E8" s="3"/>
      <c r="F8" s="3"/>
      <c r="G8" s="3"/>
    </row>
    <row r="9">
      <c r="A9" s="18" t="s">
        <v>1083</v>
      </c>
      <c r="B9" s="3"/>
      <c r="C9" s="19" t="s">
        <v>1084</v>
      </c>
      <c r="D9" s="3"/>
      <c r="E9" s="3"/>
      <c r="F9" s="3"/>
      <c r="G9" s="3"/>
    </row>
    <row r="10">
      <c r="A10" s="18" t="s">
        <v>1085</v>
      </c>
      <c r="B10" s="3"/>
      <c r="C10" s="19" t="s">
        <v>1086</v>
      </c>
      <c r="D10" s="3"/>
      <c r="E10" s="3"/>
      <c r="F10" s="3"/>
      <c r="G10" s="3"/>
    </row>
    <row r="11">
      <c r="A11" s="18" t="s">
        <v>1087</v>
      </c>
      <c r="B11" s="3"/>
      <c r="C11" s="19" t="s">
        <v>1088</v>
      </c>
      <c r="D11" s="3"/>
      <c r="E11" s="3"/>
      <c r="F11" s="3"/>
      <c r="G11" s="3"/>
    </row>
    <row r="12">
      <c r="A12" s="18" t="s">
        <v>1089</v>
      </c>
      <c r="B12" s="3"/>
      <c r="C12" s="19" t="s">
        <v>1090</v>
      </c>
      <c r="D12" s="3"/>
      <c r="E12" s="3"/>
      <c r="F12" s="3"/>
      <c r="G12" s="3"/>
    </row>
    <row r="13">
      <c r="A13" s="18" t="s">
        <v>1091</v>
      </c>
      <c r="B13" s="3"/>
      <c r="C13" s="19" t="s">
        <v>1092</v>
      </c>
      <c r="D13" s="3"/>
      <c r="E13" s="3"/>
      <c r="F13" s="3"/>
      <c r="G13" s="3"/>
    </row>
    <row r="14">
      <c r="A14" s="18" t="s">
        <v>908</v>
      </c>
      <c r="B14" s="3"/>
      <c r="C14" s="19" t="s">
        <v>1093</v>
      </c>
      <c r="D14" s="3"/>
      <c r="E14" s="3"/>
      <c r="F14" s="3"/>
      <c r="G14" s="3"/>
    </row>
    <row r="15">
      <c r="A15" s="18" t="s">
        <v>1094</v>
      </c>
      <c r="B15" s="3"/>
      <c r="C15" s="19" t="s">
        <v>1095</v>
      </c>
      <c r="D15" s="3"/>
      <c r="E15" s="3"/>
      <c r="F15" s="3"/>
      <c r="G15" s="3"/>
    </row>
    <row r="16">
      <c r="A16" s="18" t="s">
        <v>1096</v>
      </c>
      <c r="B16" s="3"/>
      <c r="C16" s="19" t="s">
        <v>1097</v>
      </c>
      <c r="D16" s="3"/>
      <c r="E16" s="3"/>
      <c r="F16" s="3"/>
      <c r="G16" s="3"/>
    </row>
    <row r="17">
      <c r="A17" s="18" t="s">
        <v>1098</v>
      </c>
      <c r="B17" s="3"/>
      <c r="C17" s="19" t="s">
        <v>1099</v>
      </c>
      <c r="D17" s="3"/>
      <c r="E17" s="3"/>
      <c r="F17" s="3"/>
      <c r="G17" s="3"/>
    </row>
    <row r="18">
      <c r="A18" s="18" t="s">
        <v>1100</v>
      </c>
      <c r="B18" s="3"/>
      <c r="C18" s="19" t="s">
        <v>1101</v>
      </c>
      <c r="D18" s="3"/>
      <c r="E18" s="3"/>
      <c r="F18" s="3"/>
      <c r="G18" s="3"/>
    </row>
    <row r="19">
      <c r="A19" s="18" t="s">
        <v>1102</v>
      </c>
      <c r="B19" s="3"/>
      <c r="C19" s="19" t="s">
        <v>1103</v>
      </c>
      <c r="D19" s="3"/>
      <c r="E19" s="3"/>
      <c r="F19" s="3"/>
      <c r="G19" s="3"/>
    </row>
    <row r="20">
      <c r="A20" s="18" t="s">
        <v>1104</v>
      </c>
      <c r="B20" s="3"/>
      <c r="C20" s="19" t="s">
        <v>1105</v>
      </c>
      <c r="D20" s="3"/>
      <c r="E20" s="3"/>
      <c r="F20" s="3"/>
      <c r="G20" s="3"/>
    </row>
    <row r="21">
      <c r="A21" s="18" t="s">
        <v>1106</v>
      </c>
      <c r="B21" s="3"/>
      <c r="C21" s="19" t="s">
        <v>1107</v>
      </c>
      <c r="D21" s="3"/>
      <c r="E21" s="3"/>
      <c r="F21" s="3"/>
      <c r="G21" s="3"/>
    </row>
    <row r="22">
      <c r="A22" s="18" t="s">
        <v>942</v>
      </c>
      <c r="B22" s="3"/>
      <c r="C22" s="19" t="s">
        <v>1108</v>
      </c>
      <c r="D22" s="3"/>
      <c r="E22" s="3"/>
      <c r="F22" s="3"/>
      <c r="G22" s="3"/>
    </row>
    <row r="23">
      <c r="A23" s="18" t="s">
        <v>1109</v>
      </c>
      <c r="B23" s="3"/>
      <c r="C23" s="19" t="s">
        <v>1110</v>
      </c>
      <c r="D23" s="3"/>
      <c r="E23" s="3"/>
      <c r="F23" s="3"/>
      <c r="G23" s="3"/>
    </row>
    <row r="24">
      <c r="A24" s="18" t="s">
        <v>1111</v>
      </c>
      <c r="B24" s="3"/>
      <c r="C24" s="19" t="s">
        <v>1112</v>
      </c>
      <c r="D24" s="3"/>
      <c r="E24" s="3"/>
      <c r="F24" s="3"/>
      <c r="G24" s="3"/>
    </row>
    <row r="25">
      <c r="A25" s="18" t="s">
        <v>1113</v>
      </c>
      <c r="B25" s="3"/>
      <c r="C25" s="19" t="s">
        <v>1114</v>
      </c>
      <c r="D25" s="3"/>
      <c r="E25" s="3"/>
      <c r="F25" s="3"/>
      <c r="G25" s="3"/>
    </row>
    <row r="26">
      <c r="A26" s="18" t="s">
        <v>1115</v>
      </c>
      <c r="B26" s="3"/>
      <c r="C26" s="19" t="s">
        <v>1116</v>
      </c>
      <c r="D26" s="3"/>
      <c r="E26" s="3"/>
      <c r="F26" s="3"/>
      <c r="G26" s="3"/>
    </row>
    <row r="27">
      <c r="A27" s="18" t="s">
        <v>1117</v>
      </c>
      <c r="B27" s="3"/>
      <c r="C27" s="19" t="s">
        <v>1118</v>
      </c>
      <c r="D27" s="3"/>
      <c r="E27" s="3"/>
      <c r="F27" s="3"/>
      <c r="G27" s="3"/>
    </row>
    <row r="28">
      <c r="A28" s="18" t="s">
        <v>1119</v>
      </c>
      <c r="B28" s="3"/>
      <c r="C28" s="19" t="s">
        <v>1120</v>
      </c>
      <c r="D28" s="3"/>
      <c r="E28" s="3"/>
      <c r="F28" s="3"/>
      <c r="G28" s="3"/>
    </row>
    <row r="29">
      <c r="A29" s="18" t="s">
        <v>1121</v>
      </c>
      <c r="B29" s="3"/>
      <c r="C29" s="19" t="s">
        <v>1122</v>
      </c>
      <c r="D29" s="3"/>
      <c r="E29" s="3"/>
      <c r="F29" s="3"/>
      <c r="G29" s="3"/>
    </row>
    <row r="30">
      <c r="A30" s="18" t="s">
        <v>1123</v>
      </c>
      <c r="B30" s="3"/>
      <c r="C30" s="19" t="s">
        <v>1124</v>
      </c>
      <c r="D30" s="3"/>
      <c r="E30" s="3"/>
      <c r="F30" s="3"/>
      <c r="G30" s="3"/>
    </row>
    <row r="31">
      <c r="A31" s="18" t="s">
        <v>1125</v>
      </c>
      <c r="B31" s="3"/>
      <c r="C31" s="19" t="s">
        <v>1126</v>
      </c>
      <c r="D31" s="3"/>
      <c r="E31" s="3"/>
      <c r="F31" s="3"/>
      <c r="G31" s="3"/>
    </row>
    <row r="32">
      <c r="A32" s="18" t="s">
        <v>1127</v>
      </c>
      <c r="B32" s="3"/>
      <c r="C32" s="19" t="s">
        <v>1128</v>
      </c>
      <c r="D32" s="3"/>
      <c r="E32" s="3"/>
      <c r="F32" s="3"/>
      <c r="G32" s="3"/>
    </row>
    <row r="33">
      <c r="A33" s="18" t="s">
        <v>1129</v>
      </c>
      <c r="B33" s="3"/>
      <c r="C33" s="19" t="s">
        <v>1130</v>
      </c>
      <c r="D33" s="3"/>
      <c r="E33" s="3"/>
      <c r="F33" s="3"/>
      <c r="G33" s="3"/>
    </row>
    <row r="34">
      <c r="A34" s="18" t="s">
        <v>1131</v>
      </c>
      <c r="B34" s="3"/>
      <c r="C34" s="19" t="s">
        <v>1132</v>
      </c>
      <c r="D34" s="3"/>
      <c r="E34" s="3"/>
      <c r="F34" s="3"/>
      <c r="G34" s="3"/>
    </row>
    <row r="35">
      <c r="A35" s="18" t="s">
        <v>1133</v>
      </c>
      <c r="B35" s="3"/>
      <c r="C35" s="19" t="s">
        <v>1134</v>
      </c>
      <c r="D35" s="3"/>
      <c r="E35" s="3"/>
      <c r="F35" s="3"/>
      <c r="G35" s="3"/>
    </row>
    <row r="36">
      <c r="A36" s="18" t="s">
        <v>1135</v>
      </c>
      <c r="B36" s="3"/>
      <c r="C36" s="19" t="s">
        <v>1136</v>
      </c>
      <c r="D36" s="3"/>
      <c r="E36" s="3"/>
      <c r="F36" s="3"/>
      <c r="G36" s="3"/>
    </row>
    <row r="37">
      <c r="A37" s="18" t="s">
        <v>1137</v>
      </c>
      <c r="B37" s="3"/>
      <c r="C37" s="19" t="s">
        <v>1138</v>
      </c>
      <c r="D37" s="3"/>
      <c r="E37" s="3"/>
      <c r="F37" s="3"/>
      <c r="G37" s="3"/>
    </row>
    <row r="38">
      <c r="A38" s="18" t="s">
        <v>1139</v>
      </c>
      <c r="B38" s="3"/>
      <c r="C38" s="19" t="s">
        <v>1140</v>
      </c>
      <c r="D38" s="3"/>
      <c r="E38" s="3"/>
      <c r="F38" s="3"/>
      <c r="G38" s="3"/>
    </row>
    <row r="39">
      <c r="A39" s="18" t="s">
        <v>1141</v>
      </c>
      <c r="B39" s="3"/>
      <c r="C39" s="19" t="s">
        <v>1142</v>
      </c>
      <c r="D39" s="3"/>
      <c r="E39" s="3"/>
      <c r="F39" s="3"/>
      <c r="G39" s="3"/>
    </row>
    <row r="40">
      <c r="A40" s="18" t="s">
        <v>1143</v>
      </c>
      <c r="B40" s="3"/>
      <c r="C40" s="19" t="s">
        <v>1144</v>
      </c>
      <c r="D40" s="3"/>
      <c r="E40" s="3"/>
      <c r="F40" s="3"/>
      <c r="G40" s="3"/>
    </row>
    <row r="41">
      <c r="A41" s="18" t="s">
        <v>1145</v>
      </c>
      <c r="B41" s="3"/>
      <c r="C41" s="19" t="s">
        <v>1146</v>
      </c>
      <c r="D41" s="3"/>
      <c r="E41" s="3"/>
      <c r="F41" s="3"/>
      <c r="G41" s="3"/>
    </row>
    <row r="42">
      <c r="A42" s="18" t="s">
        <v>1147</v>
      </c>
      <c r="B42" s="3"/>
      <c r="C42" s="19" t="s">
        <v>1148</v>
      </c>
      <c r="D42" s="3"/>
      <c r="E42" s="3"/>
      <c r="F42" s="3"/>
      <c r="G42" s="3"/>
    </row>
    <row r="43">
      <c r="A43" s="18" t="s">
        <v>1149</v>
      </c>
      <c r="B43" s="3"/>
      <c r="C43" s="19" t="s">
        <v>1150</v>
      </c>
      <c r="D43" s="3"/>
      <c r="E43" s="3"/>
      <c r="F43" s="3"/>
      <c r="G43" s="3"/>
    </row>
    <row r="44">
      <c r="A44" s="18" t="s">
        <v>1151</v>
      </c>
      <c r="B44" s="3"/>
      <c r="C44" s="19" t="s">
        <v>1152</v>
      </c>
      <c r="D44" s="3"/>
      <c r="E44" s="3"/>
      <c r="F44" s="3"/>
      <c r="G44" s="3"/>
    </row>
    <row r="45">
      <c r="A45" s="18" t="s">
        <v>1153</v>
      </c>
      <c r="B45" s="3"/>
      <c r="C45" s="19" t="s">
        <v>1154</v>
      </c>
      <c r="D45" s="3"/>
      <c r="E45" s="3"/>
      <c r="F45" s="3"/>
      <c r="G45" s="3"/>
    </row>
    <row r="46">
      <c r="A46" s="18" t="s">
        <v>1155</v>
      </c>
      <c r="B46" s="3"/>
      <c r="C46" s="19" t="s">
        <v>1156</v>
      </c>
      <c r="D46" s="3"/>
      <c r="E46" s="3"/>
      <c r="F46" s="3"/>
      <c r="G46" s="3"/>
    </row>
    <row r="47">
      <c r="A47" s="18" t="s">
        <v>1157</v>
      </c>
      <c r="B47" s="3"/>
      <c r="C47" s="19" t="s">
        <v>1158</v>
      </c>
      <c r="D47" s="3"/>
      <c r="E47" s="3"/>
      <c r="F47" s="3"/>
      <c r="G47" s="3"/>
    </row>
    <row r="48">
      <c r="A48" s="18" t="s">
        <v>1159</v>
      </c>
      <c r="B48" s="3"/>
      <c r="C48" s="19" t="s">
        <v>1160</v>
      </c>
      <c r="D48" s="3"/>
      <c r="E48" s="3"/>
      <c r="F48" s="3"/>
      <c r="G48" s="3"/>
    </row>
    <row r="49">
      <c r="A49" s="18" t="s">
        <v>1161</v>
      </c>
      <c r="B49" s="3"/>
      <c r="C49" s="19" t="s">
        <v>1162</v>
      </c>
      <c r="D49" s="3"/>
      <c r="E49" s="3"/>
      <c r="F49" s="3"/>
      <c r="G49" s="3"/>
    </row>
    <row r="50">
      <c r="A50" s="18" t="s">
        <v>1163</v>
      </c>
      <c r="B50" s="3"/>
      <c r="C50" s="19" t="s">
        <v>1164</v>
      </c>
      <c r="D50" s="3"/>
      <c r="E50" s="3"/>
      <c r="F50" s="3"/>
      <c r="G50" s="3"/>
    </row>
    <row r="51">
      <c r="A51" s="18" t="s">
        <v>1165</v>
      </c>
      <c r="B51" s="3"/>
      <c r="C51" s="19" t="s">
        <v>1166</v>
      </c>
      <c r="D51" s="3"/>
      <c r="E51" s="3"/>
      <c r="F51" s="3"/>
      <c r="G51" s="3"/>
    </row>
    <row r="52">
      <c r="A52" s="18" t="s">
        <v>1167</v>
      </c>
      <c r="B52" s="3"/>
      <c r="C52" s="19" t="s">
        <v>1168</v>
      </c>
      <c r="D52" s="3"/>
      <c r="E52" s="3"/>
      <c r="F52" s="3"/>
      <c r="G52" s="3"/>
    </row>
    <row r="53">
      <c r="A53" s="18" t="s">
        <v>1169</v>
      </c>
      <c r="B53" s="3"/>
      <c r="C53" s="19" t="s">
        <v>1170</v>
      </c>
      <c r="D53" s="3"/>
      <c r="E53" s="3"/>
      <c r="F53" s="3"/>
      <c r="G53" s="3"/>
    </row>
    <row r="54">
      <c r="A54" s="18" t="s">
        <v>1171</v>
      </c>
      <c r="B54" s="3"/>
      <c r="C54" s="19" t="s">
        <v>1172</v>
      </c>
      <c r="D54" s="3"/>
      <c r="E54" s="3"/>
      <c r="F54" s="3"/>
      <c r="G54" s="3"/>
    </row>
    <row r="55">
      <c r="A55" s="18" t="s">
        <v>1173</v>
      </c>
      <c r="B55" s="3"/>
      <c r="C55" s="19" t="s">
        <v>1174</v>
      </c>
      <c r="D55" s="3"/>
      <c r="E55" s="3"/>
      <c r="F55" s="3"/>
      <c r="G55" s="3"/>
    </row>
    <row r="56">
      <c r="A56" s="18" t="s">
        <v>1175</v>
      </c>
      <c r="B56" s="3"/>
      <c r="C56" s="19" t="s">
        <v>1176</v>
      </c>
      <c r="D56" s="3"/>
      <c r="E56" s="3"/>
      <c r="F56" s="3"/>
      <c r="G56" s="3"/>
    </row>
    <row r="57">
      <c r="A57" s="18" t="s">
        <v>1177</v>
      </c>
      <c r="B57" s="3"/>
      <c r="C57" s="19" t="s">
        <v>1178</v>
      </c>
      <c r="D57" s="3"/>
      <c r="E57" s="3"/>
      <c r="F57" s="3"/>
      <c r="G57" s="3"/>
    </row>
    <row r="58">
      <c r="A58" s="18" t="s">
        <v>1179</v>
      </c>
      <c r="B58" s="3"/>
      <c r="C58" s="19" t="s">
        <v>1180</v>
      </c>
      <c r="D58" s="3"/>
      <c r="E58" s="3"/>
      <c r="F58" s="3"/>
      <c r="G58" s="3"/>
    </row>
    <row r="59">
      <c r="A59" s="18" t="s">
        <v>1181</v>
      </c>
      <c r="B59" s="3"/>
      <c r="C59" s="19" t="s">
        <v>1182</v>
      </c>
      <c r="D59" s="3"/>
      <c r="E59" s="3"/>
      <c r="F59" s="3"/>
      <c r="G59" s="3"/>
    </row>
    <row r="60">
      <c r="A60" s="18" t="s">
        <v>1183</v>
      </c>
      <c r="B60" s="3"/>
      <c r="C60" s="19" t="s">
        <v>1184</v>
      </c>
      <c r="D60" s="3"/>
      <c r="E60" s="3"/>
      <c r="F60" s="3"/>
      <c r="G60" s="3"/>
    </row>
    <row r="61">
      <c r="A61" s="18" t="s">
        <v>1185</v>
      </c>
      <c r="B61" s="3"/>
      <c r="C61" s="19" t="s">
        <v>1186</v>
      </c>
      <c r="D61" s="3"/>
      <c r="E61" s="3"/>
      <c r="F61" s="3"/>
      <c r="G61" s="3"/>
    </row>
    <row r="62">
      <c r="A62" s="18" t="s">
        <v>1187</v>
      </c>
      <c r="B62" s="3"/>
      <c r="C62" s="19" t="s">
        <v>1188</v>
      </c>
      <c r="D62" s="3"/>
      <c r="E62" s="3"/>
      <c r="F62" s="3"/>
      <c r="G62" s="3"/>
    </row>
    <row r="63">
      <c r="A63" s="18" t="s">
        <v>1189</v>
      </c>
      <c r="B63" s="3"/>
      <c r="C63" s="19" t="s">
        <v>1190</v>
      </c>
      <c r="D63" s="3"/>
      <c r="E63" s="3"/>
      <c r="F63" s="3"/>
      <c r="G63" s="3"/>
    </row>
    <row r="64">
      <c r="A64" s="18"/>
      <c r="B64" s="3"/>
      <c r="C64" s="3"/>
      <c r="D64" s="3"/>
      <c r="E64" s="3"/>
      <c r="F64" s="3"/>
      <c r="G64" s="3"/>
    </row>
    <row r="65">
      <c r="A65" s="18" t="s">
        <v>1191</v>
      </c>
      <c r="B65" s="3"/>
      <c r="C65" s="19" t="s">
        <v>1123</v>
      </c>
      <c r="D65" s="19" t="s">
        <v>1192</v>
      </c>
      <c r="E65" s="3"/>
      <c r="F65" s="3"/>
      <c r="G65" s="3"/>
    </row>
    <row r="66">
      <c r="A66" s="18" t="s">
        <v>1193</v>
      </c>
      <c r="B66" s="3"/>
      <c r="C66" s="13" t="s">
        <v>716</v>
      </c>
      <c r="D66" s="19" t="s">
        <v>1131</v>
      </c>
      <c r="E66" s="19" t="s">
        <v>928</v>
      </c>
      <c r="F66" s="19" t="s">
        <v>111</v>
      </c>
      <c r="G66" s="3"/>
    </row>
    <row r="67">
      <c r="A67" s="18" t="s">
        <v>1194</v>
      </c>
      <c r="B67" s="3"/>
      <c r="C67" s="13" t="s">
        <v>716</v>
      </c>
      <c r="D67" s="19" t="s">
        <v>1161</v>
      </c>
      <c r="E67" s="19" t="s">
        <v>1192</v>
      </c>
      <c r="F67" s="3"/>
      <c r="G67" s="3"/>
    </row>
    <row r="68">
      <c r="A68" s="18" t="s">
        <v>1195</v>
      </c>
      <c r="B68" s="3"/>
      <c r="C68" s="13" t="s">
        <v>716</v>
      </c>
      <c r="D68" s="19" t="s">
        <v>1163</v>
      </c>
      <c r="E68" s="19" t="s">
        <v>1192</v>
      </c>
      <c r="F68" s="3"/>
      <c r="G68" s="3"/>
    </row>
    <row r="69">
      <c r="A69" s="18"/>
      <c r="B69" s="3"/>
      <c r="C69" s="3"/>
      <c r="D69" s="3"/>
      <c r="E69" s="3"/>
      <c r="F69" s="3"/>
      <c r="G69" s="3"/>
    </row>
    <row r="70">
      <c r="A70" s="25" t="s">
        <v>1196</v>
      </c>
      <c r="B70" s="29" t="s">
        <v>110</v>
      </c>
      <c r="C70" s="21" t="s">
        <v>1081</v>
      </c>
      <c r="D70" s="21" t="s">
        <v>30</v>
      </c>
      <c r="E70" s="46" t="s">
        <v>8</v>
      </c>
      <c r="F70" s="3"/>
      <c r="G70" s="3"/>
    </row>
    <row r="71">
      <c r="A71" s="25" t="s">
        <v>1197</v>
      </c>
      <c r="B71" s="29" t="s">
        <v>110</v>
      </c>
      <c r="C71" s="21" t="s">
        <v>1085</v>
      </c>
      <c r="D71" s="21" t="s">
        <v>30</v>
      </c>
      <c r="E71" s="46" t="s">
        <v>8</v>
      </c>
      <c r="F71" s="3"/>
      <c r="G71" s="3"/>
    </row>
    <row r="72">
      <c r="A72" s="25" t="s">
        <v>1198</v>
      </c>
      <c r="B72" s="29" t="s">
        <v>110</v>
      </c>
      <c r="C72" s="19" t="s">
        <v>1125</v>
      </c>
      <c r="D72" s="21" t="s">
        <v>30</v>
      </c>
      <c r="E72" s="46" t="s">
        <v>8</v>
      </c>
      <c r="F72" s="3"/>
      <c r="G72" s="3"/>
    </row>
    <row r="73">
      <c r="A73" s="25" t="s">
        <v>1199</v>
      </c>
      <c r="B73" s="29" t="s">
        <v>110</v>
      </c>
      <c r="C73" s="21" t="s">
        <v>1087</v>
      </c>
      <c r="D73" s="21" t="s">
        <v>68</v>
      </c>
      <c r="E73" s="46" t="s">
        <v>8</v>
      </c>
      <c r="F73" s="3"/>
      <c r="G73" s="3"/>
    </row>
    <row r="74">
      <c r="A74" s="25" t="s">
        <v>1200</v>
      </c>
      <c r="B74" s="29" t="s">
        <v>110</v>
      </c>
      <c r="C74" s="21" t="s">
        <v>1117</v>
      </c>
      <c r="D74" s="21" t="s">
        <v>68</v>
      </c>
      <c r="E74" s="46" t="s">
        <v>8</v>
      </c>
      <c r="F74" s="3"/>
      <c r="G74" s="3"/>
    </row>
    <row r="75">
      <c r="A75" s="25" t="s">
        <v>1201</v>
      </c>
      <c r="B75" s="29" t="s">
        <v>110</v>
      </c>
      <c r="C75" s="21" t="s">
        <v>1094</v>
      </c>
      <c r="D75" s="21" t="s">
        <v>68</v>
      </c>
      <c r="E75" s="46" t="s">
        <v>8</v>
      </c>
      <c r="F75" s="3"/>
      <c r="G75" s="3"/>
    </row>
    <row r="76">
      <c r="A76" s="25" t="s">
        <v>1202</v>
      </c>
      <c r="B76" s="29" t="s">
        <v>110</v>
      </c>
      <c r="C76" s="21" t="s">
        <v>1143</v>
      </c>
      <c r="D76" s="21" t="s">
        <v>68</v>
      </c>
      <c r="E76" s="46" t="s">
        <v>8</v>
      </c>
      <c r="F76" s="3"/>
      <c r="G76" s="3"/>
    </row>
    <row r="77">
      <c r="A77" s="25" t="s">
        <v>1203</v>
      </c>
      <c r="B77" s="29" t="s">
        <v>110</v>
      </c>
      <c r="C77" s="21" t="s">
        <v>1096</v>
      </c>
      <c r="D77" s="21" t="s">
        <v>68</v>
      </c>
      <c r="E77" s="46" t="s">
        <v>8</v>
      </c>
      <c r="F77" s="3"/>
      <c r="G77" s="3"/>
    </row>
    <row r="78">
      <c r="A78" s="25" t="s">
        <v>1204</v>
      </c>
      <c r="B78" s="29" t="s">
        <v>110</v>
      </c>
      <c r="C78" s="21" t="s">
        <v>1111</v>
      </c>
      <c r="D78" s="21" t="s">
        <v>104</v>
      </c>
      <c r="E78" s="46" t="s">
        <v>8</v>
      </c>
      <c r="F78" s="3"/>
      <c r="G78" s="3"/>
    </row>
    <row r="79">
      <c r="A79" s="25" t="s">
        <v>1205</v>
      </c>
      <c r="B79" s="29" t="s">
        <v>110</v>
      </c>
      <c r="C79" s="21" t="s">
        <v>1129</v>
      </c>
      <c r="D79" s="21" t="s">
        <v>68</v>
      </c>
      <c r="E79" s="46" t="s">
        <v>8</v>
      </c>
      <c r="F79" s="3"/>
      <c r="G79" s="3"/>
    </row>
    <row r="80">
      <c r="A80" s="25" t="s">
        <v>1206</v>
      </c>
      <c r="B80" s="29" t="s">
        <v>110</v>
      </c>
      <c r="C80" s="21" t="s">
        <v>1137</v>
      </c>
      <c r="D80" s="21" t="s">
        <v>68</v>
      </c>
      <c r="E80" s="46" t="s">
        <v>8</v>
      </c>
      <c r="F80" s="3"/>
      <c r="G80" s="3"/>
    </row>
    <row r="81">
      <c r="A81" s="25" t="s">
        <v>1207</v>
      </c>
      <c r="B81" s="29" t="s">
        <v>110</v>
      </c>
      <c r="C81" s="21" t="s">
        <v>1175</v>
      </c>
      <c r="D81" s="21" t="s">
        <v>68</v>
      </c>
      <c r="E81" s="46" t="s">
        <v>8</v>
      </c>
      <c r="F81" s="3"/>
      <c r="G81" s="3"/>
    </row>
    <row r="82">
      <c r="A82" s="25" t="s">
        <v>1208</v>
      </c>
      <c r="B82" s="29" t="s">
        <v>110</v>
      </c>
      <c r="C82" s="21" t="s">
        <v>1151</v>
      </c>
      <c r="D82" s="21" t="s">
        <v>68</v>
      </c>
      <c r="E82" s="46" t="s">
        <v>8</v>
      </c>
      <c r="F82" s="3"/>
      <c r="G82" s="3"/>
    </row>
    <row r="83">
      <c r="A83" s="25" t="s">
        <v>1209</v>
      </c>
      <c r="B83" s="29" t="s">
        <v>110</v>
      </c>
      <c r="C83" s="21" t="s">
        <v>1100</v>
      </c>
      <c r="D83" s="21" t="s">
        <v>30</v>
      </c>
      <c r="E83" s="46" t="s">
        <v>8</v>
      </c>
      <c r="F83" s="3"/>
      <c r="G83" s="3"/>
    </row>
    <row r="84">
      <c r="A84" s="25" t="s">
        <v>1210</v>
      </c>
      <c r="B84" s="29" t="s">
        <v>110</v>
      </c>
      <c r="C84" s="19" t="s">
        <v>1133</v>
      </c>
      <c r="D84" s="21" t="s">
        <v>12</v>
      </c>
      <c r="E84" s="21" t="s">
        <v>10</v>
      </c>
      <c r="F84" s="47" t="s">
        <v>8</v>
      </c>
      <c r="G84" s="3"/>
    </row>
    <row r="85">
      <c r="A85" s="25" t="s">
        <v>1211</v>
      </c>
      <c r="B85" s="29" t="s">
        <v>110</v>
      </c>
      <c r="C85" s="21" t="s">
        <v>1145</v>
      </c>
      <c r="D85" s="21" t="s">
        <v>12</v>
      </c>
      <c r="E85" s="21" t="s">
        <v>10</v>
      </c>
      <c r="F85" s="47" t="s">
        <v>8</v>
      </c>
      <c r="G85" s="3"/>
    </row>
    <row r="86">
      <c r="A86" s="25" t="s">
        <v>1212</v>
      </c>
      <c r="B86" s="29" t="s">
        <v>110</v>
      </c>
      <c r="C86" s="21" t="s">
        <v>1147</v>
      </c>
      <c r="D86" s="21" t="s">
        <v>12</v>
      </c>
      <c r="E86" s="21" t="s">
        <v>10</v>
      </c>
      <c r="F86" s="47" t="s">
        <v>8</v>
      </c>
      <c r="G86" s="3"/>
    </row>
    <row r="87">
      <c r="A87" s="25" t="s">
        <v>1213</v>
      </c>
      <c r="B87" s="29" t="s">
        <v>110</v>
      </c>
      <c r="C87" s="21" t="s">
        <v>1187</v>
      </c>
      <c r="D87" s="21" t="s">
        <v>12</v>
      </c>
      <c r="E87" s="21" t="s">
        <v>10</v>
      </c>
      <c r="F87" s="47" t="s">
        <v>8</v>
      </c>
      <c r="G87" s="3"/>
    </row>
    <row r="88">
      <c r="A88" s="18" t="s">
        <v>1214</v>
      </c>
      <c r="B88" s="29" t="s">
        <v>110</v>
      </c>
      <c r="C88" s="19" t="s">
        <v>1189</v>
      </c>
      <c r="D88" s="21" t="s">
        <v>12</v>
      </c>
      <c r="E88" s="21" t="s">
        <v>10</v>
      </c>
      <c r="F88" s="47" t="s">
        <v>8</v>
      </c>
      <c r="G88" s="3"/>
    </row>
    <row r="89">
      <c r="A89" s="11"/>
      <c r="B89" s="12"/>
      <c r="C89" s="3"/>
      <c r="D89" s="3"/>
      <c r="E89" s="3"/>
      <c r="F89" s="3"/>
      <c r="G89" s="3"/>
    </row>
    <row r="90">
      <c r="A90" s="18" t="s">
        <v>1215</v>
      </c>
      <c r="B90" s="3"/>
      <c r="C90" s="13" t="s">
        <v>716</v>
      </c>
      <c r="D90" s="19" t="s">
        <v>9</v>
      </c>
      <c r="E90" s="19" t="s">
        <v>1079</v>
      </c>
      <c r="F90" s="3"/>
      <c r="G90" s="3"/>
    </row>
    <row r="91">
      <c r="A91" s="18" t="s">
        <v>1216</v>
      </c>
      <c r="B91" s="3"/>
      <c r="C91" s="13" t="s">
        <v>716</v>
      </c>
      <c r="D91" s="19" t="s">
        <v>12</v>
      </c>
      <c r="E91" s="19" t="s">
        <v>1113</v>
      </c>
      <c r="F91" s="3"/>
      <c r="G91" s="3"/>
    </row>
    <row r="92" ht="15.0" customHeight="1">
      <c r="A92" s="18" t="s">
        <v>1217</v>
      </c>
      <c r="B92" s="3"/>
      <c r="C92" s="13" t="s">
        <v>716</v>
      </c>
      <c r="D92" s="19" t="s">
        <v>9</v>
      </c>
      <c r="E92" s="19" t="s">
        <v>1149</v>
      </c>
      <c r="F92" s="3"/>
      <c r="G92" s="3"/>
    </row>
    <row r="93">
      <c r="A93" s="18" t="s">
        <v>1218</v>
      </c>
      <c r="B93" s="3"/>
      <c r="C93" s="13" t="s">
        <v>716</v>
      </c>
      <c r="D93" s="19" t="s">
        <v>12</v>
      </c>
      <c r="E93" s="19" t="s">
        <v>1181</v>
      </c>
      <c r="F93" s="3"/>
      <c r="G93" s="3"/>
    </row>
    <row r="94">
      <c r="A94" s="18"/>
      <c r="B94" s="3"/>
      <c r="C94" s="3"/>
      <c r="D94" s="3"/>
      <c r="E94" s="3"/>
      <c r="F94" s="3"/>
      <c r="G94" s="3"/>
    </row>
    <row r="95">
      <c r="A95" s="18" t="s">
        <v>1219</v>
      </c>
      <c r="B95" s="3"/>
      <c r="C95" s="13" t="s">
        <v>990</v>
      </c>
      <c r="D95" s="19" t="s">
        <v>1220</v>
      </c>
      <c r="E95" s="19" t="s">
        <v>1109</v>
      </c>
      <c r="F95" s="3"/>
      <c r="G95" s="3"/>
    </row>
    <row r="96">
      <c r="A96" s="18" t="s">
        <v>1221</v>
      </c>
      <c r="B96" s="3"/>
      <c r="C96" s="13" t="s">
        <v>990</v>
      </c>
      <c r="D96" s="19" t="s">
        <v>1220</v>
      </c>
      <c r="E96" s="19" t="s">
        <v>1119</v>
      </c>
      <c r="F96" s="3"/>
      <c r="G96" s="3"/>
    </row>
    <row r="97" ht="15.0" customHeight="1">
      <c r="A97" s="18" t="s">
        <v>1222</v>
      </c>
      <c r="B97" s="3"/>
      <c r="C97" s="13" t="s">
        <v>990</v>
      </c>
      <c r="D97" s="19" t="s">
        <v>1220</v>
      </c>
      <c r="E97" s="19" t="s">
        <v>1153</v>
      </c>
      <c r="F97" s="3"/>
      <c r="G97" s="3"/>
    </row>
    <row r="98">
      <c r="A98" s="18" t="s">
        <v>1223</v>
      </c>
      <c r="B98" s="3"/>
      <c r="C98" s="13" t="s">
        <v>990</v>
      </c>
      <c r="D98" s="19" t="s">
        <v>1220</v>
      </c>
      <c r="E98" s="19" t="s">
        <v>1155</v>
      </c>
      <c r="F98" s="3"/>
      <c r="G98" s="3"/>
    </row>
    <row r="99">
      <c r="A99" s="18" t="s">
        <v>1224</v>
      </c>
      <c r="B99" s="3"/>
      <c r="C99" s="13" t="s">
        <v>990</v>
      </c>
      <c r="D99" s="19" t="s">
        <v>1220</v>
      </c>
      <c r="E99" s="19" t="s">
        <v>1157</v>
      </c>
      <c r="F99" s="3"/>
      <c r="G99" s="3"/>
    </row>
    <row r="100">
      <c r="A100" s="18" t="s">
        <v>1225</v>
      </c>
      <c r="B100" s="3"/>
      <c r="C100" s="13" t="s">
        <v>990</v>
      </c>
      <c r="D100" s="19" t="s">
        <v>1220</v>
      </c>
      <c r="E100" s="19" t="s">
        <v>1159</v>
      </c>
      <c r="F100" s="3"/>
      <c r="G100" s="3"/>
    </row>
    <row r="101">
      <c r="A101" s="18"/>
      <c r="B101" s="3"/>
      <c r="C101" s="3"/>
      <c r="D101" s="45"/>
      <c r="E101" s="45"/>
      <c r="F101" s="3"/>
      <c r="G101" s="3"/>
    </row>
    <row r="102">
      <c r="A102" s="11" t="s">
        <v>1226</v>
      </c>
      <c r="B102" s="12"/>
      <c r="C102" s="14" t="s">
        <v>85</v>
      </c>
      <c r="D102" s="14" t="s">
        <v>1072</v>
      </c>
      <c r="E102" s="14" t="s">
        <v>30</v>
      </c>
      <c r="F102" s="3"/>
      <c r="G102" s="58" t="s">
        <v>1227</v>
      </c>
    </row>
    <row r="103">
      <c r="A103" s="11" t="s">
        <v>1228</v>
      </c>
      <c r="B103" s="12"/>
      <c r="C103" s="14" t="s">
        <v>85</v>
      </c>
      <c r="D103" s="14" t="s">
        <v>1075</v>
      </c>
      <c r="E103" s="14" t="s">
        <v>30</v>
      </c>
      <c r="F103" s="3"/>
    </row>
    <row r="104">
      <c r="A104" s="18" t="s">
        <v>1229</v>
      </c>
      <c r="B104" s="3"/>
      <c r="C104" s="14" t="s">
        <v>85</v>
      </c>
      <c r="D104" s="19" t="s">
        <v>1077</v>
      </c>
      <c r="E104" s="14" t="s">
        <v>30</v>
      </c>
      <c r="F104" s="3"/>
    </row>
    <row r="105">
      <c r="A105" s="18" t="s">
        <v>1230</v>
      </c>
      <c r="B105" s="3"/>
      <c r="C105" s="14" t="s">
        <v>85</v>
      </c>
      <c r="D105" s="19" t="s">
        <v>1102</v>
      </c>
      <c r="E105" s="14" t="s">
        <v>30</v>
      </c>
      <c r="F105" s="3"/>
    </row>
    <row r="106">
      <c r="A106" s="18" t="s">
        <v>1231</v>
      </c>
      <c r="B106" s="3"/>
      <c r="C106" s="14" t="s">
        <v>85</v>
      </c>
      <c r="D106" s="19" t="s">
        <v>1083</v>
      </c>
      <c r="E106" s="14" t="s">
        <v>30</v>
      </c>
      <c r="F106" s="3"/>
    </row>
    <row r="107">
      <c r="A107" s="18" t="s">
        <v>1232</v>
      </c>
      <c r="B107" s="3"/>
      <c r="C107" s="14" t="s">
        <v>85</v>
      </c>
      <c r="D107" s="19" t="s">
        <v>1091</v>
      </c>
      <c r="E107" s="14" t="s">
        <v>30</v>
      </c>
      <c r="F107" s="3"/>
    </row>
    <row r="108">
      <c r="A108" s="18" t="s">
        <v>1233</v>
      </c>
      <c r="B108" s="3"/>
      <c r="C108" s="14" t="s">
        <v>85</v>
      </c>
      <c r="D108" s="19" t="s">
        <v>908</v>
      </c>
      <c r="E108" s="14" t="s">
        <v>30</v>
      </c>
      <c r="F108" s="3"/>
    </row>
    <row r="109">
      <c r="A109" s="18" t="s">
        <v>1234</v>
      </c>
      <c r="B109" s="3"/>
      <c r="C109" s="14" t="s">
        <v>85</v>
      </c>
      <c r="D109" s="19" t="s">
        <v>1115</v>
      </c>
      <c r="E109" s="14" t="s">
        <v>30</v>
      </c>
      <c r="F109" s="3"/>
    </row>
    <row r="110">
      <c r="A110" s="18" t="s">
        <v>1235</v>
      </c>
      <c r="B110" s="3"/>
      <c r="C110" s="14" t="s">
        <v>85</v>
      </c>
      <c r="D110" s="19" t="s">
        <v>1121</v>
      </c>
      <c r="E110" s="14" t="s">
        <v>111</v>
      </c>
      <c r="F110" s="3"/>
    </row>
    <row r="111">
      <c r="A111" s="18" t="s">
        <v>1236</v>
      </c>
      <c r="B111" s="3"/>
      <c r="C111" s="14" t="s">
        <v>85</v>
      </c>
      <c r="D111" s="19" t="s">
        <v>1127</v>
      </c>
      <c r="E111" s="14" t="s">
        <v>30</v>
      </c>
      <c r="F111" s="3"/>
    </row>
    <row r="112">
      <c r="A112" s="18" t="s">
        <v>1237</v>
      </c>
      <c r="B112" s="3"/>
      <c r="C112" s="14" t="s">
        <v>85</v>
      </c>
      <c r="D112" s="19" t="s">
        <v>1135</v>
      </c>
      <c r="E112" s="14" t="s">
        <v>111</v>
      </c>
      <c r="F112" s="3"/>
    </row>
    <row r="113">
      <c r="A113" s="18" t="s">
        <v>1238</v>
      </c>
      <c r="B113" s="3"/>
      <c r="C113" s="14" t="s">
        <v>85</v>
      </c>
      <c r="D113" s="19" t="s">
        <v>1139</v>
      </c>
      <c r="E113" s="19" t="s">
        <v>104</v>
      </c>
      <c r="F113" s="14" t="s">
        <v>30</v>
      </c>
    </row>
    <row r="114">
      <c r="A114" s="18" t="s">
        <v>1239</v>
      </c>
      <c r="B114" s="3"/>
      <c r="C114" s="14" t="s">
        <v>85</v>
      </c>
      <c r="D114" s="19" t="s">
        <v>1141</v>
      </c>
      <c r="E114" s="14" t="s">
        <v>30</v>
      </c>
      <c r="F114" s="3"/>
    </row>
    <row r="115">
      <c r="A115" s="18" t="s">
        <v>1240</v>
      </c>
      <c r="B115" s="3"/>
      <c r="C115" s="14" t="s">
        <v>85</v>
      </c>
      <c r="D115" s="19" t="s">
        <v>1167</v>
      </c>
      <c r="E115" s="14" t="s">
        <v>30</v>
      </c>
      <c r="F115" s="3"/>
    </row>
    <row r="116">
      <c r="A116" s="18" t="s">
        <v>1241</v>
      </c>
      <c r="B116" s="3"/>
      <c r="C116" s="14" t="s">
        <v>85</v>
      </c>
      <c r="D116" s="19" t="s">
        <v>1169</v>
      </c>
      <c r="E116" s="14" t="s">
        <v>30</v>
      </c>
      <c r="F116" s="3"/>
    </row>
    <row r="117">
      <c r="A117" s="18" t="s">
        <v>1242</v>
      </c>
      <c r="B117" s="3"/>
      <c r="C117" s="14" t="s">
        <v>85</v>
      </c>
      <c r="D117" s="19" t="s">
        <v>1171</v>
      </c>
      <c r="E117" s="14" t="s">
        <v>111</v>
      </c>
      <c r="F117" s="3"/>
    </row>
    <row r="118">
      <c r="A118" s="18" t="s">
        <v>1243</v>
      </c>
      <c r="B118" s="3"/>
      <c r="C118" s="14" t="s">
        <v>85</v>
      </c>
      <c r="D118" s="19" t="s">
        <v>1173</v>
      </c>
      <c r="E118" s="14" t="s">
        <v>30</v>
      </c>
      <c r="F118" s="3"/>
    </row>
    <row r="119">
      <c r="A119" s="18" t="s">
        <v>1244</v>
      </c>
      <c r="B119" s="3"/>
      <c r="C119" s="14" t="s">
        <v>85</v>
      </c>
      <c r="D119" s="19" t="s">
        <v>1177</v>
      </c>
      <c r="E119" s="14" t="s">
        <v>111</v>
      </c>
      <c r="F119" s="3"/>
    </row>
    <row r="120">
      <c r="A120" s="18" t="s">
        <v>1245</v>
      </c>
      <c r="B120" s="3"/>
      <c r="C120" s="14" t="s">
        <v>85</v>
      </c>
      <c r="D120" s="19" t="s">
        <v>1179</v>
      </c>
      <c r="E120" s="14" t="s">
        <v>111</v>
      </c>
      <c r="F120" s="3"/>
    </row>
    <row r="121">
      <c r="A121" s="18"/>
      <c r="B121" s="3"/>
      <c r="C121" s="3"/>
      <c r="D121" s="3"/>
      <c r="E121" s="3"/>
      <c r="F121" s="3"/>
      <c r="G121" s="3"/>
    </row>
    <row r="122">
      <c r="A122" s="18" t="s">
        <v>1246</v>
      </c>
      <c r="B122" s="3"/>
      <c r="C122" s="19" t="s">
        <v>1183</v>
      </c>
      <c r="D122" s="19" t="s">
        <v>15</v>
      </c>
      <c r="E122" s="19" t="s">
        <v>10</v>
      </c>
      <c r="F122" s="3"/>
      <c r="G122" s="3"/>
    </row>
    <row r="123">
      <c r="A123" s="18" t="s">
        <v>1247</v>
      </c>
      <c r="B123" s="3"/>
      <c r="C123" s="19" t="s">
        <v>1185</v>
      </c>
      <c r="D123" s="19" t="s">
        <v>15</v>
      </c>
      <c r="E123" s="19" t="s">
        <v>10</v>
      </c>
      <c r="F123" s="3"/>
      <c r="G123" s="3"/>
    </row>
    <row r="124">
      <c r="A124" s="18" t="s">
        <v>1248</v>
      </c>
      <c r="B124" s="3"/>
      <c r="C124" s="19" t="s">
        <v>1165</v>
      </c>
      <c r="D124" s="19" t="s">
        <v>16</v>
      </c>
      <c r="E124" s="19" t="s">
        <v>10</v>
      </c>
      <c r="F124" s="3"/>
      <c r="G124" s="3"/>
    </row>
    <row r="125">
      <c r="A125" s="18" t="s">
        <v>1249</v>
      </c>
      <c r="B125" s="4" t="s">
        <v>423</v>
      </c>
      <c r="C125" s="4" t="s">
        <v>424</v>
      </c>
      <c r="D125" s="19" t="s">
        <v>1089</v>
      </c>
      <c r="E125" s="3"/>
      <c r="F125" s="3"/>
      <c r="G125" s="3"/>
    </row>
    <row r="126">
      <c r="A126" s="18" t="s">
        <v>1250</v>
      </c>
      <c r="B126" s="3"/>
      <c r="C126" s="4" t="s">
        <v>47</v>
      </c>
      <c r="D126" s="19" t="s">
        <v>1098</v>
      </c>
      <c r="E126" s="3"/>
      <c r="F126" s="3"/>
      <c r="G126" s="3"/>
    </row>
    <row r="127">
      <c r="A127" s="18" t="s">
        <v>1251</v>
      </c>
      <c r="B127" s="3"/>
      <c r="C127" s="4" t="s">
        <v>47</v>
      </c>
      <c r="D127" s="19" t="s">
        <v>942</v>
      </c>
      <c r="E127" s="3"/>
      <c r="F127" s="3"/>
      <c r="G127" s="3"/>
    </row>
    <row r="128">
      <c r="A128" s="18" t="s">
        <v>1252</v>
      </c>
      <c r="B128" s="14" t="s">
        <v>249</v>
      </c>
      <c r="C128" s="19" t="s">
        <v>1104</v>
      </c>
      <c r="D128" s="19" t="s">
        <v>263</v>
      </c>
      <c r="E128" s="3"/>
      <c r="F128" s="3"/>
      <c r="G128" s="3"/>
    </row>
    <row r="129">
      <c r="A129" s="18" t="s">
        <v>1253</v>
      </c>
      <c r="B129" s="14" t="s">
        <v>167</v>
      </c>
      <c r="C129" s="19" t="s">
        <v>1106</v>
      </c>
      <c r="D129" s="19" t="s">
        <v>264</v>
      </c>
      <c r="E129" s="3"/>
      <c r="F129" s="3"/>
      <c r="G129" s="3"/>
    </row>
  </sheetData>
  <mergeCells count="2">
    <mergeCell ref="H4:H64"/>
    <mergeCell ref="G102:G12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4.43" defaultRowHeight="15.75"/>
  <cols>
    <col customWidth="1" min="1" max="1" width="23.29"/>
    <col customWidth="1" min="2" max="2" width="26.14"/>
    <col customWidth="1" min="3" max="3" width="21.57"/>
    <col customWidth="1" min="4" max="4" width="26.86"/>
    <col customWidth="1" min="8" max="8" width="51.0"/>
  </cols>
  <sheetData>
    <row r="1">
      <c r="A1" s="1" t="s">
        <v>0</v>
      </c>
      <c r="B1" s="1" t="s">
        <v>1</v>
      </c>
      <c r="C1" s="1" t="s">
        <v>2</v>
      </c>
      <c r="D1" s="1" t="s">
        <v>3</v>
      </c>
      <c r="E1" s="1" t="s">
        <v>4</v>
      </c>
      <c r="F1" s="1" t="s">
        <v>5</v>
      </c>
      <c r="G1" s="1" t="s">
        <v>6</v>
      </c>
      <c r="H1" s="1" t="s">
        <v>7</v>
      </c>
    </row>
    <row r="2">
      <c r="A2" s="10" t="s">
        <v>1254</v>
      </c>
      <c r="B2" s="7"/>
      <c r="C2" s="5" t="s">
        <v>441</v>
      </c>
      <c r="D2" s="5" t="s">
        <v>8</v>
      </c>
      <c r="E2" s="7"/>
      <c r="F2" s="7"/>
      <c r="G2" s="7"/>
      <c r="H2" s="5" t="s">
        <v>1255</v>
      </c>
    </row>
    <row r="3">
      <c r="A3" s="11" t="s">
        <v>1256</v>
      </c>
      <c r="B3" s="12"/>
      <c r="C3" s="13" t="s">
        <v>1257</v>
      </c>
      <c r="D3" s="13" t="s">
        <v>1258</v>
      </c>
      <c r="E3" s="20"/>
      <c r="F3" s="20"/>
      <c r="G3" s="20"/>
      <c r="H3" s="20"/>
    </row>
    <row r="4">
      <c r="A4" s="11"/>
      <c r="B4" s="12"/>
      <c r="C4" s="20"/>
      <c r="D4" s="20"/>
      <c r="E4" s="20"/>
      <c r="F4" s="20"/>
      <c r="G4" s="20"/>
      <c r="H4" s="20"/>
    </row>
    <row r="5">
      <c r="A5" s="10" t="s">
        <v>1259</v>
      </c>
      <c r="B5" s="5" t="s">
        <v>1254</v>
      </c>
      <c r="C5" s="5" t="s">
        <v>47</v>
      </c>
      <c r="D5" s="5" t="s">
        <v>913</v>
      </c>
      <c r="E5" s="7"/>
      <c r="F5" s="7"/>
      <c r="G5" s="7"/>
      <c r="H5" s="5" t="s">
        <v>1260</v>
      </c>
    </row>
    <row r="6">
      <c r="A6" s="10" t="s">
        <v>1261</v>
      </c>
      <c r="B6" s="5" t="s">
        <v>1254</v>
      </c>
      <c r="C6" s="5" t="s">
        <v>47</v>
      </c>
      <c r="D6" s="5" t="s">
        <v>441</v>
      </c>
      <c r="E6" s="7"/>
      <c r="F6" s="7"/>
      <c r="G6" s="7"/>
      <c r="H6" s="5" t="s">
        <v>1262</v>
      </c>
    </row>
    <row r="7">
      <c r="A7" s="10" t="s">
        <v>1263</v>
      </c>
      <c r="B7" s="5" t="s">
        <v>1254</v>
      </c>
      <c r="C7" s="5" t="s">
        <v>47</v>
      </c>
      <c r="D7" s="5" t="s">
        <v>1264</v>
      </c>
      <c r="E7" s="7"/>
      <c r="F7" s="7"/>
      <c r="G7" s="7"/>
      <c r="H7" s="5" t="s">
        <v>1265</v>
      </c>
    </row>
    <row r="8">
      <c r="A8" s="10" t="s">
        <v>1266</v>
      </c>
      <c r="B8" s="5" t="s">
        <v>1254</v>
      </c>
      <c r="C8" s="5" t="s">
        <v>47</v>
      </c>
      <c r="D8" s="5" t="s">
        <v>502</v>
      </c>
      <c r="E8" s="7"/>
      <c r="F8" s="7"/>
      <c r="G8" s="7"/>
      <c r="H8" s="5" t="s">
        <v>1267</v>
      </c>
    </row>
    <row r="9">
      <c r="A9" s="10" t="s">
        <v>1268</v>
      </c>
      <c r="B9" s="5" t="s">
        <v>1254</v>
      </c>
      <c r="C9" s="5" t="s">
        <v>47</v>
      </c>
      <c r="D9" s="5" t="s">
        <v>549</v>
      </c>
      <c r="E9" s="7"/>
      <c r="F9" s="7"/>
      <c r="G9" s="7"/>
      <c r="H9" s="5" t="s">
        <v>1269</v>
      </c>
    </row>
    <row r="10">
      <c r="A10" s="10" t="s">
        <v>1270</v>
      </c>
      <c r="B10" s="5" t="s">
        <v>1254</v>
      </c>
      <c r="C10" s="5" t="s">
        <v>47</v>
      </c>
      <c r="D10" s="5" t="s">
        <v>526</v>
      </c>
      <c r="E10" s="7"/>
      <c r="F10" s="7"/>
      <c r="G10" s="7"/>
      <c r="H10" s="5" t="s">
        <v>1271</v>
      </c>
    </row>
    <row r="11">
      <c r="A11" s="10" t="s">
        <v>1272</v>
      </c>
      <c r="B11" s="5" t="s">
        <v>1254</v>
      </c>
      <c r="C11" s="5" t="s">
        <v>47</v>
      </c>
      <c r="D11" s="5" t="s">
        <v>555</v>
      </c>
      <c r="E11" s="7"/>
      <c r="F11" s="7"/>
      <c r="G11" s="7"/>
      <c r="H11" s="5" t="s">
        <v>1273</v>
      </c>
    </row>
    <row r="12">
      <c r="A12" s="10" t="s">
        <v>1274</v>
      </c>
      <c r="B12" s="5" t="s">
        <v>1254</v>
      </c>
      <c r="C12" s="5" t="s">
        <v>47</v>
      </c>
      <c r="D12" s="5" t="s">
        <v>51</v>
      </c>
      <c r="E12" s="7"/>
      <c r="F12" s="7"/>
      <c r="G12" s="7"/>
      <c r="H12" s="5" t="s">
        <v>1275</v>
      </c>
    </row>
    <row r="13">
      <c r="A13" s="10" t="s">
        <v>1276</v>
      </c>
      <c r="B13" s="5" t="s">
        <v>1254</v>
      </c>
      <c r="C13" s="5" t="s">
        <v>47</v>
      </c>
      <c r="D13" s="5" t="s">
        <v>17</v>
      </c>
      <c r="E13" s="7"/>
      <c r="F13" s="7"/>
      <c r="G13" s="7"/>
      <c r="H13" s="5" t="s">
        <v>1277</v>
      </c>
    </row>
    <row r="14">
      <c r="A14" s="10"/>
      <c r="B14" s="7"/>
      <c r="C14" s="7"/>
      <c r="D14" s="7"/>
      <c r="E14" s="7"/>
      <c r="F14" s="7"/>
      <c r="G14" s="7"/>
      <c r="H14" s="5"/>
    </row>
    <row r="15">
      <c r="A15" s="25" t="s">
        <v>1278</v>
      </c>
      <c r="B15" s="5" t="s">
        <v>1254</v>
      </c>
      <c r="C15" s="21" t="s">
        <v>9</v>
      </c>
      <c r="D15" s="3"/>
      <c r="E15" s="3"/>
      <c r="F15" s="3"/>
      <c r="G15" s="3"/>
      <c r="H15" s="21" t="s">
        <v>1279</v>
      </c>
      <c r="I15" s="44"/>
      <c r="J15" s="44"/>
      <c r="K15" s="44"/>
      <c r="L15" s="44"/>
      <c r="M15" s="44"/>
      <c r="N15" s="44"/>
      <c r="O15" s="44"/>
      <c r="P15" s="44"/>
      <c r="Q15" s="44"/>
      <c r="R15" s="44"/>
      <c r="S15" s="44"/>
      <c r="T15" s="44"/>
      <c r="U15" s="44"/>
      <c r="V15" s="44"/>
      <c r="W15" s="44"/>
      <c r="X15" s="44"/>
      <c r="Y15" s="44"/>
      <c r="Z15" s="44"/>
    </row>
    <row r="16">
      <c r="A16" s="10" t="s">
        <v>1280</v>
      </c>
      <c r="B16" s="5" t="s">
        <v>1254</v>
      </c>
      <c r="C16" s="5" t="s">
        <v>1281</v>
      </c>
      <c r="D16" s="7"/>
      <c r="E16" s="7"/>
      <c r="F16" s="7"/>
      <c r="G16" s="7"/>
      <c r="H16" s="5" t="s">
        <v>1282</v>
      </c>
    </row>
    <row r="17">
      <c r="A17" s="10" t="s">
        <v>1283</v>
      </c>
      <c r="B17" s="5" t="s">
        <v>1254</v>
      </c>
      <c r="C17" s="5" t="s">
        <v>12</v>
      </c>
      <c r="D17" s="5" t="s">
        <v>357</v>
      </c>
      <c r="E17" s="7"/>
      <c r="F17" s="7"/>
      <c r="G17" s="7"/>
      <c r="H17" s="5" t="s">
        <v>1284</v>
      </c>
    </row>
    <row r="18">
      <c r="A18" s="10"/>
      <c r="B18" s="7"/>
      <c r="C18" s="7"/>
      <c r="D18" s="7"/>
      <c r="E18" s="7"/>
      <c r="F18" s="7"/>
      <c r="G18" s="7"/>
      <c r="H18" s="5"/>
    </row>
    <row r="19">
      <c r="A19" s="10" t="s">
        <v>1285</v>
      </c>
      <c r="B19" s="5" t="s">
        <v>1254</v>
      </c>
      <c r="C19" s="5" t="s">
        <v>1286</v>
      </c>
      <c r="D19" s="7"/>
      <c r="E19" s="7"/>
      <c r="F19" s="7"/>
      <c r="G19" s="7"/>
      <c r="H19" s="5" t="s">
        <v>1287</v>
      </c>
    </row>
    <row r="20">
      <c r="A20" s="10" t="s">
        <v>1204</v>
      </c>
      <c r="B20" s="5" t="s">
        <v>1254</v>
      </c>
      <c r="C20" s="5" t="s">
        <v>441</v>
      </c>
      <c r="D20" s="7"/>
      <c r="E20" s="7"/>
      <c r="F20" s="7"/>
      <c r="G20" s="7"/>
      <c r="H20" s="5" t="s">
        <v>1288</v>
      </c>
    </row>
    <row r="21">
      <c r="A21" s="10" t="s">
        <v>1289</v>
      </c>
      <c r="B21" s="5" t="s">
        <v>1254</v>
      </c>
      <c r="C21" s="5" t="s">
        <v>502</v>
      </c>
      <c r="D21" s="7"/>
      <c r="E21" s="7"/>
      <c r="F21" s="7"/>
      <c r="G21" s="7"/>
      <c r="H21" s="5" t="s">
        <v>1290</v>
      </c>
    </row>
    <row r="22">
      <c r="A22" s="10" t="s">
        <v>1291</v>
      </c>
      <c r="B22" s="5" t="s">
        <v>1254</v>
      </c>
      <c r="C22" s="5" t="s">
        <v>555</v>
      </c>
      <c r="D22" s="7"/>
      <c r="E22" s="7"/>
      <c r="F22" s="7"/>
      <c r="G22" s="7"/>
      <c r="H22" s="5" t="s">
        <v>1292</v>
      </c>
    </row>
    <row r="23">
      <c r="A23" s="10" t="s">
        <v>1293</v>
      </c>
      <c r="B23" s="5" t="s">
        <v>1254</v>
      </c>
      <c r="C23" s="5" t="s">
        <v>104</v>
      </c>
      <c r="D23" s="5" t="s">
        <v>104</v>
      </c>
      <c r="E23" s="7"/>
      <c r="F23" s="7"/>
      <c r="G23" s="7"/>
      <c r="H23" s="5" t="s">
        <v>1294</v>
      </c>
    </row>
    <row r="24">
      <c r="A24" s="10" t="s">
        <v>1295</v>
      </c>
      <c r="B24" s="5" t="s">
        <v>1254</v>
      </c>
      <c r="C24" s="5" t="s">
        <v>188</v>
      </c>
      <c r="D24" s="7"/>
      <c r="E24" s="7"/>
      <c r="F24" s="7"/>
      <c r="G24" s="7"/>
      <c r="H24" s="5" t="s">
        <v>1296</v>
      </c>
    </row>
    <row r="25">
      <c r="A25" s="10" t="s">
        <v>1297</v>
      </c>
      <c r="B25" s="5" t="s">
        <v>1254</v>
      </c>
      <c r="C25" s="5" t="s">
        <v>68</v>
      </c>
      <c r="D25" s="7"/>
      <c r="E25" s="7"/>
      <c r="F25" s="7"/>
      <c r="G25" s="7"/>
      <c r="H25" s="5"/>
    </row>
    <row r="26">
      <c r="A26" s="10"/>
      <c r="B26" s="7"/>
      <c r="C26" s="7"/>
      <c r="D26" s="7"/>
      <c r="E26" s="7"/>
      <c r="F26" s="7"/>
      <c r="G26" s="7"/>
      <c r="H26" s="5"/>
    </row>
    <row r="27">
      <c r="A27" s="10" t="s">
        <v>1298</v>
      </c>
      <c r="B27" s="5" t="s">
        <v>1254</v>
      </c>
      <c r="C27" s="5" t="s">
        <v>288</v>
      </c>
      <c r="D27" s="7"/>
      <c r="E27" s="7"/>
      <c r="F27" s="7"/>
      <c r="G27" s="7"/>
      <c r="H27" s="5" t="s">
        <v>1299</v>
      </c>
    </row>
    <row r="28">
      <c r="A28" s="10" t="s">
        <v>1300</v>
      </c>
      <c r="B28" s="5" t="s">
        <v>1254</v>
      </c>
      <c r="C28" s="5" t="s">
        <v>441</v>
      </c>
      <c r="D28" s="5" t="s">
        <v>1301</v>
      </c>
      <c r="E28" s="7"/>
      <c r="F28" s="7"/>
      <c r="G28" s="7"/>
      <c r="H28" s="5" t="s">
        <v>1302</v>
      </c>
    </row>
    <row r="29">
      <c r="A29" s="10" t="s">
        <v>1303</v>
      </c>
      <c r="B29" s="5" t="s">
        <v>1254</v>
      </c>
      <c r="C29" s="5" t="s">
        <v>360</v>
      </c>
      <c r="D29" s="7"/>
      <c r="E29" s="7"/>
      <c r="F29" s="7"/>
      <c r="G29" s="7"/>
      <c r="H29" s="5" t="s">
        <v>1304</v>
      </c>
    </row>
    <row r="30">
      <c r="A30" s="10" t="s">
        <v>1305</v>
      </c>
      <c r="B30" s="5" t="s">
        <v>1254</v>
      </c>
      <c r="C30" s="5" t="s">
        <v>392</v>
      </c>
      <c r="D30" s="7"/>
      <c r="E30" s="7"/>
      <c r="F30" s="7"/>
      <c r="G30" s="7"/>
      <c r="H30" s="5" t="s">
        <v>1304</v>
      </c>
    </row>
    <row r="31">
      <c r="A31" s="10" t="s">
        <v>1306</v>
      </c>
      <c r="B31" s="5" t="s">
        <v>1254</v>
      </c>
      <c r="C31" s="5" t="s">
        <v>441</v>
      </c>
      <c r="D31" s="5" t="s">
        <v>358</v>
      </c>
      <c r="E31" s="7"/>
      <c r="F31" s="7"/>
      <c r="G31" s="7"/>
      <c r="H31" s="5" t="s">
        <v>1307</v>
      </c>
    </row>
    <row r="32">
      <c r="A32" s="10" t="s">
        <v>1308</v>
      </c>
      <c r="B32" s="5" t="s">
        <v>1254</v>
      </c>
      <c r="C32" s="5" t="s">
        <v>1309</v>
      </c>
      <c r="D32" s="7"/>
      <c r="E32" s="7"/>
      <c r="F32" s="7"/>
      <c r="G32" s="7"/>
      <c r="H32" s="5" t="s">
        <v>1310</v>
      </c>
    </row>
    <row r="33">
      <c r="A33" s="10" t="s">
        <v>1311</v>
      </c>
      <c r="B33" s="5" t="s">
        <v>1254</v>
      </c>
      <c r="C33" s="5" t="s">
        <v>1312</v>
      </c>
      <c r="D33" s="7"/>
      <c r="E33" s="7"/>
      <c r="F33" s="7"/>
      <c r="G33" s="7"/>
      <c r="H33" s="5" t="s">
        <v>1310</v>
      </c>
    </row>
    <row r="34">
      <c r="A34" s="10"/>
      <c r="B34" s="7"/>
      <c r="C34" s="7"/>
      <c r="D34" s="7"/>
      <c r="E34" s="7"/>
      <c r="F34" s="7"/>
      <c r="G34" s="7"/>
      <c r="H34" s="5"/>
    </row>
    <row r="35">
      <c r="A35" s="10" t="s">
        <v>1313</v>
      </c>
      <c r="B35" s="5" t="s">
        <v>1254</v>
      </c>
      <c r="C35" s="5" t="s">
        <v>68</v>
      </c>
      <c r="D35" s="5" t="s">
        <v>104</v>
      </c>
      <c r="E35" s="7"/>
      <c r="F35" s="7"/>
      <c r="G35" s="7"/>
      <c r="H35" s="5" t="s">
        <v>1314</v>
      </c>
    </row>
    <row r="36">
      <c r="A36" s="10" t="s">
        <v>1315</v>
      </c>
      <c r="B36" s="5" t="s">
        <v>1254</v>
      </c>
      <c r="C36" s="5" t="s">
        <v>1316</v>
      </c>
      <c r="D36" s="5" t="s">
        <v>358</v>
      </c>
      <c r="E36" s="7"/>
      <c r="F36" s="7"/>
      <c r="G36" s="7"/>
      <c r="H36" s="5" t="s">
        <v>1317</v>
      </c>
    </row>
    <row r="37">
      <c r="A37" s="10" t="s">
        <v>1318</v>
      </c>
      <c r="B37" s="5" t="s">
        <v>1254</v>
      </c>
      <c r="C37" s="21" t="s">
        <v>9</v>
      </c>
      <c r="D37" s="5" t="s">
        <v>109</v>
      </c>
      <c r="E37" s="7"/>
      <c r="F37" s="7"/>
      <c r="G37" s="7"/>
      <c r="H37" s="5" t="s">
        <v>1319</v>
      </c>
    </row>
    <row r="38">
      <c r="A38" s="10" t="s">
        <v>1320</v>
      </c>
      <c r="B38" s="5" t="s">
        <v>1254</v>
      </c>
      <c r="C38" s="5" t="s">
        <v>12</v>
      </c>
      <c r="D38" s="5" t="s">
        <v>109</v>
      </c>
      <c r="E38" s="7"/>
      <c r="F38" s="7"/>
      <c r="G38" s="7"/>
      <c r="H38" s="5" t="s">
        <v>1321</v>
      </c>
    </row>
    <row r="39">
      <c r="A39" s="10" t="s">
        <v>1322</v>
      </c>
      <c r="B39" s="5" t="s">
        <v>1254</v>
      </c>
      <c r="C39" s="5" t="s">
        <v>12</v>
      </c>
      <c r="D39" s="5" t="s">
        <v>935</v>
      </c>
      <c r="E39" s="7"/>
      <c r="F39" s="7"/>
      <c r="G39" s="7"/>
      <c r="H39" s="5" t="s">
        <v>1323</v>
      </c>
    </row>
    <row r="40">
      <c r="A40" s="10" t="s">
        <v>1324</v>
      </c>
      <c r="B40" s="5" t="s">
        <v>1254</v>
      </c>
      <c r="C40" s="21" t="s">
        <v>9</v>
      </c>
      <c r="D40" s="5" t="s">
        <v>935</v>
      </c>
      <c r="E40" s="7"/>
      <c r="F40" s="7"/>
      <c r="G40" s="7"/>
      <c r="H40" s="5" t="s">
        <v>1325</v>
      </c>
    </row>
    <row r="41">
      <c r="A41" s="10" t="s">
        <v>1326</v>
      </c>
      <c r="B41" s="5" t="s">
        <v>1254</v>
      </c>
      <c r="C41" s="5" t="s">
        <v>109</v>
      </c>
      <c r="D41" s="5" t="s">
        <v>30</v>
      </c>
      <c r="E41" s="7"/>
      <c r="F41" s="7"/>
      <c r="G41" s="7"/>
      <c r="H41" s="5" t="s">
        <v>1327</v>
      </c>
    </row>
    <row r="42">
      <c r="A42" s="10" t="s">
        <v>1328</v>
      </c>
      <c r="B42" s="5" t="s">
        <v>1254</v>
      </c>
      <c r="C42" s="5" t="s">
        <v>1329</v>
      </c>
      <c r="D42" s="5" t="s">
        <v>935</v>
      </c>
      <c r="E42" s="7"/>
      <c r="F42" s="7"/>
      <c r="G42" s="7"/>
      <c r="H42" s="5" t="s">
        <v>1330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workbookViewId="0"/>
  </sheetViews>
  <sheetFormatPr customHeight="1" defaultColWidth="14.43" defaultRowHeight="15.75"/>
  <cols>
    <col customWidth="1" min="1" max="1" width="42.14"/>
    <col customWidth="1" min="3" max="3" width="28.14"/>
    <col customWidth="1" min="4" max="4" width="42.29"/>
    <col customWidth="1" min="5" max="5" width="17.29"/>
    <col customWidth="1" min="6" max="6" width="17.71"/>
    <col customWidth="1" min="7" max="7" width="17.43"/>
    <col customWidth="1" min="8" max="8" width="25.57"/>
  </cols>
  <sheetData>
    <row r="1">
      <c r="A1" s="1" t="s">
        <v>0</v>
      </c>
      <c r="B1" s="1" t="s">
        <v>1</v>
      </c>
      <c r="C1" s="1" t="s">
        <v>2</v>
      </c>
      <c r="D1" s="1" t="s">
        <v>3</v>
      </c>
      <c r="E1" s="1" t="s">
        <v>4</v>
      </c>
      <c r="F1" s="1" t="s">
        <v>5</v>
      </c>
      <c r="G1" s="1" t="s">
        <v>6</v>
      </c>
      <c r="H1" s="1" t="s">
        <v>7</v>
      </c>
    </row>
    <row r="2">
      <c r="A2" s="18" t="s">
        <v>96</v>
      </c>
      <c r="B2" s="3"/>
      <c r="C2" s="19" t="s">
        <v>97</v>
      </c>
      <c r="D2" s="19" t="s">
        <v>98</v>
      </c>
      <c r="E2" s="3"/>
      <c r="F2" s="3"/>
      <c r="G2" s="3"/>
      <c r="H2" s="19" t="s">
        <v>99</v>
      </c>
    </row>
    <row r="3">
      <c r="A3" s="18" t="s">
        <v>100</v>
      </c>
      <c r="B3" s="3"/>
      <c r="C3" s="19" t="s">
        <v>101</v>
      </c>
      <c r="D3" s="19" t="s">
        <v>14</v>
      </c>
      <c r="E3" s="3"/>
      <c r="F3" s="3"/>
      <c r="G3" s="3"/>
      <c r="H3" s="3"/>
    </row>
    <row r="4">
      <c r="A4" s="8" t="s">
        <v>11</v>
      </c>
      <c r="B4" s="9"/>
      <c r="C4" s="5" t="s">
        <v>12</v>
      </c>
      <c r="D4" s="5" t="s">
        <v>13</v>
      </c>
      <c r="E4" s="5" t="s">
        <v>14</v>
      </c>
      <c r="F4" s="9"/>
      <c r="G4" s="9"/>
      <c r="H4" s="9"/>
    </row>
    <row r="5">
      <c r="A5" s="8" t="s">
        <v>68</v>
      </c>
      <c r="B5" s="9"/>
      <c r="C5" s="5" t="s">
        <v>11</v>
      </c>
      <c r="D5" s="5" t="s">
        <v>102</v>
      </c>
      <c r="E5" s="9"/>
      <c r="F5" s="9"/>
      <c r="G5" s="9"/>
      <c r="H5" s="9"/>
    </row>
    <row r="6">
      <c r="A6" s="8" t="s">
        <v>68</v>
      </c>
      <c r="B6" s="9"/>
      <c r="C6" s="5" t="s">
        <v>11</v>
      </c>
      <c r="D6" s="5" t="s">
        <v>103</v>
      </c>
      <c r="E6" s="9"/>
      <c r="F6" s="9"/>
      <c r="G6" s="9"/>
      <c r="H6" s="9"/>
    </row>
    <row r="7">
      <c r="A7" s="8" t="s">
        <v>104</v>
      </c>
      <c r="B7" s="9"/>
      <c r="C7" s="5" t="s">
        <v>11</v>
      </c>
      <c r="D7" s="5" t="s">
        <v>105</v>
      </c>
      <c r="E7" s="9"/>
      <c r="F7" s="9"/>
      <c r="G7" s="9"/>
      <c r="H7" s="9"/>
    </row>
    <row r="8">
      <c r="A8" s="8" t="s">
        <v>104</v>
      </c>
      <c r="B8" s="9"/>
      <c r="C8" s="5" t="s">
        <v>11</v>
      </c>
      <c r="D8" s="5" t="s">
        <v>106</v>
      </c>
      <c r="E8" s="9"/>
      <c r="F8" s="9"/>
      <c r="G8" s="9"/>
      <c r="H8" s="9"/>
    </row>
    <row r="9">
      <c r="A9" s="8" t="s">
        <v>107</v>
      </c>
      <c r="B9" s="9"/>
      <c r="C9" s="5" t="s">
        <v>11</v>
      </c>
      <c r="D9" s="5" t="s">
        <v>108</v>
      </c>
      <c r="E9" s="9"/>
      <c r="F9" s="9"/>
      <c r="G9" s="9"/>
      <c r="H9" s="9"/>
    </row>
    <row r="10">
      <c r="A10" s="11" t="s">
        <v>109</v>
      </c>
      <c r="B10" s="5" t="s">
        <v>110</v>
      </c>
      <c r="C10" s="5" t="s">
        <v>10</v>
      </c>
      <c r="D10" s="5" t="s">
        <v>10</v>
      </c>
      <c r="E10" s="4" t="s">
        <v>8</v>
      </c>
      <c r="F10" s="12"/>
      <c r="G10" s="12"/>
      <c r="H10" s="12"/>
    </row>
    <row r="11">
      <c r="A11" s="11" t="s">
        <v>111</v>
      </c>
      <c r="B11" s="13" t="s">
        <v>110</v>
      </c>
      <c r="C11" s="4" t="s">
        <v>8</v>
      </c>
      <c r="D11" s="13" t="s">
        <v>112</v>
      </c>
      <c r="E11" s="12"/>
      <c r="F11" s="12"/>
      <c r="G11" s="12"/>
      <c r="H11" s="20"/>
    </row>
    <row r="12">
      <c r="A12" s="8"/>
      <c r="B12" s="9"/>
      <c r="C12" s="7"/>
      <c r="D12" s="7"/>
      <c r="E12" s="7"/>
      <c r="F12" s="9"/>
      <c r="G12" s="9"/>
      <c r="H12" s="9"/>
    </row>
    <row r="13">
      <c r="A13" s="8" t="s">
        <v>9</v>
      </c>
      <c r="B13" s="9"/>
      <c r="C13" s="5" t="s">
        <v>11</v>
      </c>
      <c r="D13" s="5" t="s">
        <v>113</v>
      </c>
      <c r="E13" s="9"/>
      <c r="F13" s="9"/>
      <c r="G13" s="9"/>
      <c r="H13" s="9"/>
    </row>
    <row r="14">
      <c r="A14" s="8" t="s">
        <v>12</v>
      </c>
      <c r="B14" s="9"/>
      <c r="C14" s="5" t="s">
        <v>11</v>
      </c>
      <c r="D14" s="5" t="s">
        <v>114</v>
      </c>
      <c r="E14" s="9"/>
      <c r="F14" s="9"/>
      <c r="G14" s="9"/>
      <c r="H14" s="9"/>
    </row>
    <row r="15">
      <c r="A15" s="8" t="s">
        <v>115</v>
      </c>
      <c r="B15" s="9"/>
      <c r="C15" s="5" t="s">
        <v>11</v>
      </c>
      <c r="D15" s="5" t="s">
        <v>116</v>
      </c>
      <c r="E15" s="9"/>
      <c r="F15" s="9"/>
      <c r="G15" s="9"/>
      <c r="H15" s="9"/>
    </row>
    <row r="16">
      <c r="A16" s="8" t="s">
        <v>117</v>
      </c>
      <c r="B16" s="9"/>
      <c r="C16" s="5" t="s">
        <v>11</v>
      </c>
      <c r="D16" s="5" t="s">
        <v>118</v>
      </c>
      <c r="E16" s="9"/>
      <c r="F16" s="9"/>
      <c r="G16" s="9"/>
      <c r="H16" s="9"/>
    </row>
    <row r="17">
      <c r="A17" s="8" t="s">
        <v>119</v>
      </c>
      <c r="B17" s="9"/>
      <c r="C17" s="5" t="s">
        <v>11</v>
      </c>
      <c r="D17" s="5" t="s">
        <v>120</v>
      </c>
      <c r="E17" s="9"/>
      <c r="F17" s="9"/>
      <c r="G17" s="9"/>
      <c r="H17" s="9"/>
    </row>
    <row r="18">
      <c r="A18" s="8" t="s">
        <v>121</v>
      </c>
      <c r="B18" s="9"/>
      <c r="C18" s="5" t="s">
        <v>11</v>
      </c>
      <c r="D18" s="5" t="s">
        <v>122</v>
      </c>
      <c r="E18" s="9"/>
      <c r="F18" s="9"/>
      <c r="G18" s="9"/>
      <c r="H18" s="9"/>
    </row>
    <row r="19">
      <c r="A19" s="8" t="s">
        <v>10</v>
      </c>
      <c r="B19" s="9"/>
      <c r="C19" s="5" t="s">
        <v>11</v>
      </c>
      <c r="D19" s="5" t="s">
        <v>123</v>
      </c>
      <c r="E19" s="9"/>
      <c r="F19" s="9"/>
      <c r="G19" s="9"/>
      <c r="H19" s="9"/>
    </row>
    <row r="20">
      <c r="A20" s="8" t="s">
        <v>13</v>
      </c>
      <c r="B20" s="9"/>
      <c r="C20" s="5" t="s">
        <v>11</v>
      </c>
      <c r="D20" s="5" t="s">
        <v>124</v>
      </c>
      <c r="E20" s="9"/>
      <c r="F20" s="9"/>
      <c r="G20" s="9"/>
      <c r="H20" s="9"/>
    </row>
    <row r="21">
      <c r="A21" s="8"/>
      <c r="B21" s="9"/>
      <c r="C21" s="7"/>
      <c r="D21" s="7"/>
      <c r="E21" s="7"/>
      <c r="F21" s="9"/>
      <c r="G21" s="9"/>
      <c r="H21" s="9"/>
    </row>
    <row r="22">
      <c r="A22" s="8" t="s">
        <v>17</v>
      </c>
      <c r="B22" s="9"/>
      <c r="C22" s="5" t="s">
        <v>11</v>
      </c>
      <c r="D22" s="5" t="s">
        <v>125</v>
      </c>
      <c r="E22" s="9"/>
      <c r="F22" s="9"/>
      <c r="G22" s="9"/>
      <c r="H22" s="9"/>
    </row>
    <row r="23">
      <c r="A23" s="8" t="s">
        <v>126</v>
      </c>
      <c r="B23" s="9"/>
      <c r="C23" s="5" t="s">
        <v>11</v>
      </c>
      <c r="D23" s="5" t="s">
        <v>127</v>
      </c>
      <c r="E23" s="9"/>
      <c r="F23" s="9"/>
      <c r="G23" s="9"/>
      <c r="H23" s="9"/>
    </row>
    <row r="24">
      <c r="A24" s="18" t="s">
        <v>128</v>
      </c>
      <c r="B24" s="3"/>
      <c r="C24" s="21" t="s">
        <v>11</v>
      </c>
      <c r="D24" s="19" t="s">
        <v>129</v>
      </c>
      <c r="E24" s="3"/>
      <c r="F24" s="3"/>
      <c r="G24" s="3"/>
      <c r="H24" s="3"/>
    </row>
    <row r="25">
      <c r="A25" s="18" t="s">
        <v>130</v>
      </c>
      <c r="B25" s="3"/>
      <c r="C25" s="21" t="s">
        <v>11</v>
      </c>
      <c r="D25" s="19" t="s">
        <v>131</v>
      </c>
      <c r="E25" s="3"/>
      <c r="F25" s="3"/>
      <c r="G25" s="3"/>
      <c r="H25" s="3"/>
    </row>
    <row r="26">
      <c r="A26" s="8" t="s">
        <v>10</v>
      </c>
      <c r="B26" s="9"/>
      <c r="C26" s="5" t="s">
        <v>11</v>
      </c>
      <c r="D26" s="5" t="s">
        <v>132</v>
      </c>
      <c r="E26" s="5" t="s">
        <v>132</v>
      </c>
      <c r="F26" s="9"/>
      <c r="G26" s="9"/>
      <c r="H26" s="9"/>
    </row>
    <row r="27">
      <c r="A27" s="8" t="s">
        <v>10</v>
      </c>
      <c r="B27" s="9"/>
      <c r="C27" s="5" t="s">
        <v>11</v>
      </c>
      <c r="D27" s="5" t="s">
        <v>101</v>
      </c>
      <c r="E27" s="9"/>
      <c r="F27" s="9"/>
      <c r="G27" s="9"/>
      <c r="H27" s="9"/>
    </row>
    <row r="28">
      <c r="A28" s="8" t="s">
        <v>10</v>
      </c>
      <c r="B28" s="9"/>
      <c r="C28" s="5" t="s">
        <v>11</v>
      </c>
      <c r="D28" s="5" t="s">
        <v>133</v>
      </c>
      <c r="E28" s="9"/>
      <c r="F28" s="9"/>
      <c r="G28" s="9"/>
      <c r="H28" s="9"/>
    </row>
    <row r="29">
      <c r="A29" s="8" t="s">
        <v>134</v>
      </c>
      <c r="B29" s="9"/>
      <c r="C29" s="5" t="s">
        <v>11</v>
      </c>
      <c r="D29" s="5" t="s">
        <v>135</v>
      </c>
      <c r="E29" s="9"/>
      <c r="F29" s="9"/>
      <c r="G29" s="9"/>
      <c r="H29" s="9"/>
    </row>
    <row r="30">
      <c r="A30" s="8" t="s">
        <v>10</v>
      </c>
      <c r="B30" s="9"/>
      <c r="C30" s="5" t="s">
        <v>11</v>
      </c>
      <c r="D30" s="5" t="s">
        <v>136</v>
      </c>
      <c r="E30" s="9"/>
      <c r="F30" s="9"/>
      <c r="G30" s="9"/>
      <c r="H30" s="9"/>
    </row>
    <row r="31">
      <c r="A31" s="8" t="s">
        <v>137</v>
      </c>
      <c r="B31" s="9"/>
      <c r="C31" s="5" t="s">
        <v>8</v>
      </c>
      <c r="D31" s="5" t="s">
        <v>41</v>
      </c>
      <c r="E31" s="9"/>
      <c r="F31" s="9"/>
      <c r="G31" s="9"/>
      <c r="H31" s="9"/>
    </row>
    <row r="32">
      <c r="A32" s="8" t="s">
        <v>138</v>
      </c>
      <c r="B32" s="9"/>
      <c r="C32" s="5" t="s">
        <v>11</v>
      </c>
      <c r="D32" s="5" t="s">
        <v>139</v>
      </c>
      <c r="E32" s="9"/>
      <c r="F32" s="9"/>
      <c r="G32" s="9"/>
      <c r="H32" s="9"/>
    </row>
    <row r="33">
      <c r="A33" s="8" t="s">
        <v>140</v>
      </c>
      <c r="B33" s="9"/>
      <c r="C33" s="5" t="s">
        <v>11</v>
      </c>
      <c r="D33" s="5" t="s">
        <v>141</v>
      </c>
      <c r="E33" s="9"/>
      <c r="F33" s="9"/>
      <c r="G33" s="9"/>
      <c r="H33" s="9"/>
    </row>
    <row r="34">
      <c r="A34" s="8" t="s">
        <v>140</v>
      </c>
      <c r="B34" s="9"/>
      <c r="C34" s="5" t="s">
        <v>11</v>
      </c>
      <c r="D34" s="5" t="s">
        <v>142</v>
      </c>
      <c r="E34" s="9"/>
      <c r="F34" s="9"/>
      <c r="G34" s="9"/>
      <c r="H34" s="9"/>
    </row>
    <row r="35">
      <c r="A35" s="8" t="s">
        <v>140</v>
      </c>
      <c r="B35" s="9"/>
      <c r="C35" s="5" t="s">
        <v>11</v>
      </c>
      <c r="D35" s="5" t="s">
        <v>143</v>
      </c>
      <c r="E35" s="9"/>
      <c r="F35" s="9"/>
      <c r="G35" s="9"/>
      <c r="H35" s="9"/>
    </row>
    <row r="36">
      <c r="A36" s="8" t="s">
        <v>144</v>
      </c>
      <c r="B36" s="9"/>
      <c r="C36" s="5" t="s">
        <v>145</v>
      </c>
      <c r="D36" s="5" t="s">
        <v>146</v>
      </c>
      <c r="E36" s="5" t="s">
        <v>146</v>
      </c>
      <c r="F36" s="5" t="s">
        <v>146</v>
      </c>
      <c r="G36" s="9"/>
      <c r="H36" s="9"/>
    </row>
    <row r="37">
      <c r="A37" s="8" t="s">
        <v>147</v>
      </c>
      <c r="B37" s="9"/>
      <c r="C37" s="5" t="s">
        <v>11</v>
      </c>
      <c r="D37" s="5" t="s">
        <v>148</v>
      </c>
      <c r="E37" s="9"/>
      <c r="F37" s="9"/>
      <c r="G37" s="9"/>
      <c r="H37" s="9"/>
    </row>
    <row r="38">
      <c r="A38" s="8" t="s">
        <v>149</v>
      </c>
      <c r="B38" s="5" t="s">
        <v>150</v>
      </c>
      <c r="C38" s="5" t="s">
        <v>151</v>
      </c>
      <c r="D38" s="5" t="s">
        <v>151</v>
      </c>
      <c r="E38" s="5" t="s">
        <v>152</v>
      </c>
      <c r="F38" s="9"/>
      <c r="G38" s="9"/>
      <c r="H38" s="9"/>
    </row>
    <row r="39">
      <c r="A39" s="8" t="s">
        <v>153</v>
      </c>
      <c r="B39" s="5" t="s">
        <v>150</v>
      </c>
      <c r="C39" s="5" t="s">
        <v>154</v>
      </c>
      <c r="D39" s="5" t="s">
        <v>154</v>
      </c>
      <c r="E39" s="5" t="s">
        <v>152</v>
      </c>
      <c r="F39" s="9"/>
      <c r="G39" s="9"/>
      <c r="H39" s="9"/>
    </row>
    <row r="40">
      <c r="A40" s="8" t="s">
        <v>104</v>
      </c>
      <c r="B40" s="5" t="s">
        <v>150</v>
      </c>
      <c r="C40" s="5" t="s">
        <v>155</v>
      </c>
      <c r="D40" s="5" t="s">
        <v>155</v>
      </c>
      <c r="E40" s="9"/>
      <c r="F40" s="9"/>
      <c r="G40" s="9"/>
      <c r="H40" s="9"/>
    </row>
    <row r="41">
      <c r="A41" s="8"/>
      <c r="B41" s="9"/>
      <c r="C41" s="9"/>
      <c r="D41" s="9"/>
      <c r="E41" s="9"/>
      <c r="F41" s="9"/>
      <c r="G41" s="9"/>
      <c r="H41" s="9"/>
    </row>
    <row r="42">
      <c r="A42" s="8" t="s">
        <v>156</v>
      </c>
      <c r="B42" s="9"/>
      <c r="C42" s="5" t="s">
        <v>11</v>
      </c>
      <c r="D42" s="5" t="s">
        <v>157</v>
      </c>
      <c r="E42" s="9"/>
      <c r="F42" s="9"/>
      <c r="G42" s="9"/>
      <c r="H42" s="22" t="s">
        <v>158</v>
      </c>
    </row>
    <row r="43">
      <c r="A43" s="8" t="s">
        <v>159</v>
      </c>
      <c r="B43" s="9"/>
      <c r="C43" s="5" t="s">
        <v>11</v>
      </c>
      <c r="D43" s="5" t="s">
        <v>157</v>
      </c>
      <c r="E43" s="9"/>
      <c r="F43" s="9"/>
      <c r="G43" s="9"/>
    </row>
    <row r="44">
      <c r="A44" s="8" t="s">
        <v>160</v>
      </c>
      <c r="B44" s="9"/>
      <c r="C44" s="5" t="s">
        <v>11</v>
      </c>
      <c r="D44" s="5" t="s">
        <v>157</v>
      </c>
      <c r="E44" s="9"/>
      <c r="F44" s="9"/>
      <c r="G44" s="9"/>
    </row>
    <row r="45">
      <c r="A45" s="8" t="s">
        <v>161</v>
      </c>
      <c r="B45" s="9"/>
      <c r="C45" s="5" t="s">
        <v>11</v>
      </c>
      <c r="D45" s="5" t="s">
        <v>157</v>
      </c>
      <c r="E45" s="9"/>
      <c r="F45" s="9"/>
      <c r="G45" s="9"/>
    </row>
    <row r="46">
      <c r="A46" s="8" t="s">
        <v>162</v>
      </c>
      <c r="B46" s="9"/>
      <c r="C46" s="5" t="s">
        <v>85</v>
      </c>
      <c r="D46" s="5" t="s">
        <v>156</v>
      </c>
      <c r="E46" s="5" t="s">
        <v>159</v>
      </c>
      <c r="F46" s="5" t="s">
        <v>160</v>
      </c>
      <c r="G46" s="5" t="s">
        <v>161</v>
      </c>
    </row>
    <row r="47">
      <c r="A47" s="8" t="s">
        <v>163</v>
      </c>
      <c r="B47" s="9"/>
      <c r="C47" s="5" t="s">
        <v>85</v>
      </c>
      <c r="D47" s="5" t="s">
        <v>162</v>
      </c>
      <c r="E47" s="5" t="s">
        <v>164</v>
      </c>
      <c r="F47" s="9"/>
      <c r="G47" s="9"/>
    </row>
    <row r="48">
      <c r="A48" s="8" t="s">
        <v>163</v>
      </c>
      <c r="B48" s="9"/>
      <c r="C48" s="5" t="s">
        <v>85</v>
      </c>
      <c r="D48" s="5" t="s">
        <v>162</v>
      </c>
      <c r="E48" s="5" t="s">
        <v>165</v>
      </c>
      <c r="F48" s="9"/>
      <c r="G48" s="9"/>
    </row>
    <row r="49">
      <c r="A49" s="8" t="s">
        <v>165</v>
      </c>
      <c r="B49" s="9"/>
      <c r="C49" s="5" t="s">
        <v>85</v>
      </c>
      <c r="D49" s="5" t="s">
        <v>10</v>
      </c>
      <c r="E49" s="5" t="s">
        <v>10</v>
      </c>
      <c r="F49" s="9"/>
      <c r="G49" s="9"/>
    </row>
  </sheetData>
  <mergeCells count="1">
    <mergeCell ref="H42:H4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33.14"/>
    <col customWidth="1" min="2" max="2" width="14.14"/>
    <col customWidth="1" min="3" max="3" width="30.29"/>
    <col customWidth="1" min="4" max="4" width="30.0"/>
    <col customWidth="1" min="5" max="5" width="29.43"/>
    <col customWidth="1" min="6" max="7" width="29.29"/>
    <col customWidth="1" min="8" max="8" width="67.29"/>
  </cols>
  <sheetData>
    <row r="1">
      <c r="A1" s="1" t="s">
        <v>0</v>
      </c>
      <c r="B1" s="1" t="s">
        <v>1</v>
      </c>
      <c r="C1" s="1" t="s">
        <v>2</v>
      </c>
      <c r="D1" s="1" t="s">
        <v>3</v>
      </c>
      <c r="E1" s="1" t="s">
        <v>4</v>
      </c>
      <c r="F1" s="1" t="s">
        <v>5</v>
      </c>
      <c r="G1" s="1" t="s">
        <v>6</v>
      </c>
      <c r="H1" s="1" t="s">
        <v>166</v>
      </c>
    </row>
    <row r="2">
      <c r="A2" s="2" t="s">
        <v>47</v>
      </c>
      <c r="B2" s="4" t="s">
        <v>167</v>
      </c>
      <c r="C2" s="4" t="s">
        <v>168</v>
      </c>
      <c r="D2" s="23"/>
      <c r="E2" s="23"/>
      <c r="F2" s="23"/>
      <c r="G2" s="23"/>
      <c r="H2" s="12"/>
    </row>
    <row r="3">
      <c r="A3" s="2" t="s">
        <v>169</v>
      </c>
      <c r="B3" s="4" t="s">
        <v>167</v>
      </c>
      <c r="C3" s="24" t="s">
        <v>170</v>
      </c>
      <c r="D3" s="23"/>
      <c r="E3" s="23"/>
      <c r="F3" s="23"/>
      <c r="G3" s="23"/>
      <c r="H3" s="23"/>
    </row>
    <row r="4">
      <c r="A4" s="2" t="s">
        <v>169</v>
      </c>
      <c r="B4" s="4" t="s">
        <v>167</v>
      </c>
      <c r="C4" s="4" t="s">
        <v>171</v>
      </c>
      <c r="D4" s="4" t="s">
        <v>171</v>
      </c>
      <c r="E4" s="23"/>
      <c r="F4" s="23"/>
      <c r="G4" s="23"/>
      <c r="H4" s="23"/>
    </row>
    <row r="5">
      <c r="A5" s="11" t="s">
        <v>145</v>
      </c>
      <c r="B5" s="12"/>
      <c r="C5" s="13" t="s">
        <v>172</v>
      </c>
      <c r="D5" s="5" t="s">
        <v>14</v>
      </c>
      <c r="E5" s="4" t="s">
        <v>8</v>
      </c>
      <c r="F5" s="7"/>
      <c r="G5" s="12"/>
      <c r="H5" s="12"/>
    </row>
    <row r="6">
      <c r="A6" s="2"/>
      <c r="B6" s="23"/>
      <c r="C6" s="23"/>
      <c r="D6" s="23"/>
      <c r="E6" s="23"/>
      <c r="F6" s="23"/>
      <c r="G6" s="23"/>
      <c r="H6" s="12"/>
    </row>
    <row r="7">
      <c r="A7" s="2" t="s">
        <v>173</v>
      </c>
      <c r="B7" s="23"/>
      <c r="C7" s="4" t="s">
        <v>174</v>
      </c>
      <c r="D7" s="4" t="s">
        <v>174</v>
      </c>
      <c r="E7" s="23"/>
      <c r="F7" s="23"/>
      <c r="G7" s="23"/>
      <c r="H7" s="23"/>
    </row>
    <row r="8">
      <c r="A8" s="2" t="s">
        <v>175</v>
      </c>
      <c r="B8" s="23"/>
      <c r="C8" s="4" t="s">
        <v>176</v>
      </c>
      <c r="D8" s="4" t="s">
        <v>176</v>
      </c>
      <c r="E8" s="23"/>
      <c r="F8" s="23"/>
      <c r="G8" s="23"/>
      <c r="H8" s="23"/>
    </row>
    <row r="9">
      <c r="A9" s="2"/>
      <c r="B9" s="23"/>
      <c r="C9" s="4"/>
      <c r="D9" s="4"/>
      <c r="E9" s="23"/>
      <c r="F9" s="23"/>
      <c r="G9" s="23"/>
      <c r="H9" s="12"/>
    </row>
    <row r="10">
      <c r="A10" s="2" t="s">
        <v>177</v>
      </c>
      <c r="B10" s="23"/>
      <c r="C10" s="4" t="s">
        <v>47</v>
      </c>
      <c r="D10" s="4" t="s">
        <v>178</v>
      </c>
      <c r="E10" s="4" t="s">
        <v>178</v>
      </c>
      <c r="F10" s="23"/>
      <c r="G10" s="23"/>
      <c r="H10" s="12"/>
    </row>
    <row r="11">
      <c r="A11" s="2" t="s">
        <v>179</v>
      </c>
      <c r="B11" s="23"/>
      <c r="C11" s="4" t="s">
        <v>47</v>
      </c>
      <c r="D11" s="4" t="s">
        <v>180</v>
      </c>
      <c r="E11" s="4" t="s">
        <v>180</v>
      </c>
      <c r="F11" s="23"/>
      <c r="G11" s="23"/>
      <c r="H11" s="23"/>
    </row>
    <row r="12">
      <c r="A12" s="2" t="s">
        <v>181</v>
      </c>
      <c r="B12" s="23"/>
      <c r="C12" s="4" t="s">
        <v>47</v>
      </c>
      <c r="D12" s="4" t="s">
        <v>182</v>
      </c>
      <c r="E12" s="4" t="s">
        <v>182</v>
      </c>
      <c r="F12" s="23"/>
      <c r="G12" s="23"/>
      <c r="H12" s="23"/>
    </row>
    <row r="13">
      <c r="A13" s="2" t="s">
        <v>183</v>
      </c>
      <c r="B13" s="23"/>
      <c r="C13" s="4" t="s">
        <v>47</v>
      </c>
      <c r="D13" s="4" t="s">
        <v>184</v>
      </c>
      <c r="E13" s="4" t="s">
        <v>184</v>
      </c>
      <c r="F13" s="23"/>
      <c r="G13" s="23"/>
      <c r="H13" s="12"/>
    </row>
    <row r="14">
      <c r="A14" s="2" t="s">
        <v>185</v>
      </c>
      <c r="B14" s="23"/>
      <c r="C14" s="4" t="s">
        <v>47</v>
      </c>
      <c r="D14" s="4" t="s">
        <v>186</v>
      </c>
      <c r="E14" s="4" t="s">
        <v>186</v>
      </c>
      <c r="F14" s="23"/>
      <c r="G14" s="23"/>
      <c r="H14" s="12"/>
    </row>
    <row r="15">
      <c r="A15" s="2" t="s">
        <v>187</v>
      </c>
      <c r="B15" s="23"/>
      <c r="C15" s="4" t="s">
        <v>47</v>
      </c>
      <c r="D15" s="4" t="s">
        <v>188</v>
      </c>
      <c r="E15" s="4" t="s">
        <v>188</v>
      </c>
      <c r="F15" s="23"/>
      <c r="G15" s="23"/>
      <c r="H15" s="23"/>
    </row>
    <row r="16">
      <c r="A16" s="2" t="s">
        <v>189</v>
      </c>
      <c r="B16" s="23"/>
      <c r="C16" s="4" t="s">
        <v>47</v>
      </c>
      <c r="D16" s="4" t="s">
        <v>188</v>
      </c>
      <c r="E16" s="4" t="s">
        <v>188</v>
      </c>
      <c r="F16" s="4" t="s">
        <v>188</v>
      </c>
      <c r="G16" s="4" t="s">
        <v>188</v>
      </c>
      <c r="H16" s="23"/>
    </row>
    <row r="17">
      <c r="A17" s="2" t="s">
        <v>177</v>
      </c>
      <c r="B17" s="23"/>
      <c r="C17" s="4" t="s">
        <v>190</v>
      </c>
      <c r="D17" s="4" t="s">
        <v>190</v>
      </c>
      <c r="E17" s="23"/>
      <c r="F17" s="23"/>
      <c r="G17" s="23"/>
      <c r="H17" s="12"/>
    </row>
    <row r="18">
      <c r="A18" s="2" t="s">
        <v>179</v>
      </c>
      <c r="B18" s="23"/>
      <c r="C18" s="4" t="s">
        <v>191</v>
      </c>
      <c r="D18" s="4" t="s">
        <v>191</v>
      </c>
      <c r="E18" s="23"/>
      <c r="F18" s="23"/>
      <c r="G18" s="23"/>
      <c r="H18" s="12"/>
    </row>
    <row r="19">
      <c r="A19" s="2" t="s">
        <v>181</v>
      </c>
      <c r="B19" s="23"/>
      <c r="C19" s="4" t="s">
        <v>192</v>
      </c>
      <c r="D19" s="4" t="s">
        <v>192</v>
      </c>
      <c r="E19" s="23"/>
      <c r="F19" s="23"/>
      <c r="G19" s="23"/>
      <c r="H19" s="23"/>
    </row>
    <row r="20">
      <c r="A20" s="2" t="s">
        <v>183</v>
      </c>
      <c r="B20" s="23"/>
      <c r="C20" s="4" t="s">
        <v>193</v>
      </c>
      <c r="D20" s="4" t="s">
        <v>193</v>
      </c>
      <c r="E20" s="23"/>
      <c r="F20" s="23"/>
      <c r="G20" s="23"/>
      <c r="H20" s="23"/>
    </row>
    <row r="21">
      <c r="A21" s="2" t="s">
        <v>185</v>
      </c>
      <c r="B21" s="23"/>
      <c r="C21" s="4" t="s">
        <v>194</v>
      </c>
      <c r="D21" s="4" t="s">
        <v>194</v>
      </c>
      <c r="E21" s="23"/>
      <c r="F21" s="23"/>
      <c r="G21" s="23"/>
      <c r="H21" s="12"/>
    </row>
    <row r="22">
      <c r="A22" s="2" t="s">
        <v>187</v>
      </c>
      <c r="B22" s="23"/>
      <c r="C22" s="4" t="s">
        <v>195</v>
      </c>
      <c r="D22" s="4" t="s">
        <v>195</v>
      </c>
      <c r="E22" s="23"/>
      <c r="F22" s="23"/>
      <c r="G22" s="23"/>
      <c r="H22" s="12"/>
    </row>
    <row r="23">
      <c r="A23" s="2" t="s">
        <v>196</v>
      </c>
      <c r="B23" s="23"/>
      <c r="C23" s="4" t="s">
        <v>177</v>
      </c>
      <c r="D23" s="4" t="s">
        <v>177</v>
      </c>
      <c r="E23" s="23"/>
      <c r="F23" s="23"/>
      <c r="G23" s="23"/>
      <c r="H23" s="23"/>
    </row>
    <row r="24">
      <c r="A24" s="2" t="s">
        <v>197</v>
      </c>
      <c r="B24" s="23"/>
      <c r="C24" s="4" t="s">
        <v>179</v>
      </c>
      <c r="D24" s="4" t="s">
        <v>179</v>
      </c>
      <c r="E24" s="23"/>
      <c r="F24" s="23"/>
      <c r="G24" s="23"/>
      <c r="H24" s="23"/>
    </row>
    <row r="25">
      <c r="A25" s="2" t="s">
        <v>198</v>
      </c>
      <c r="B25" s="23"/>
      <c r="C25" s="4" t="s">
        <v>181</v>
      </c>
      <c r="D25" s="4" t="s">
        <v>181</v>
      </c>
      <c r="E25" s="23"/>
      <c r="F25" s="23"/>
      <c r="G25" s="23"/>
      <c r="H25" s="23"/>
    </row>
    <row r="26">
      <c r="A26" s="2" t="s">
        <v>199</v>
      </c>
      <c r="B26" s="23"/>
      <c r="C26" s="4" t="s">
        <v>183</v>
      </c>
      <c r="D26" s="4" t="s">
        <v>183</v>
      </c>
      <c r="E26" s="23"/>
      <c r="F26" s="23"/>
      <c r="G26" s="23"/>
      <c r="H26" s="23"/>
    </row>
    <row r="27">
      <c r="A27" s="2" t="s">
        <v>200</v>
      </c>
      <c r="B27" s="23"/>
      <c r="C27" s="4" t="s">
        <v>185</v>
      </c>
      <c r="D27" s="4" t="s">
        <v>185</v>
      </c>
      <c r="E27" s="23"/>
      <c r="F27" s="23"/>
      <c r="G27" s="23"/>
      <c r="H27" s="23"/>
    </row>
    <row r="28">
      <c r="A28" s="2" t="s">
        <v>189</v>
      </c>
      <c r="B28" s="23"/>
      <c r="C28" s="4" t="s">
        <v>187</v>
      </c>
      <c r="D28" s="4" t="s">
        <v>187</v>
      </c>
      <c r="E28" s="23"/>
      <c r="F28" s="23"/>
      <c r="G28" s="23"/>
      <c r="H28" s="23"/>
    </row>
    <row r="29">
      <c r="A29" s="2"/>
      <c r="B29" s="23"/>
      <c r="C29" s="23"/>
      <c r="D29" s="23"/>
      <c r="E29" s="23"/>
      <c r="F29" s="23"/>
      <c r="G29" s="23"/>
      <c r="H29" s="23"/>
    </row>
    <row r="30">
      <c r="A30" s="2" t="s">
        <v>201</v>
      </c>
      <c r="B30" s="23"/>
      <c r="C30" s="4" t="s">
        <v>202</v>
      </c>
      <c r="D30" s="4" t="s">
        <v>202</v>
      </c>
      <c r="E30" s="4" t="s">
        <v>202</v>
      </c>
      <c r="F30" s="4" t="s">
        <v>202</v>
      </c>
      <c r="G30" s="4" t="s">
        <v>202</v>
      </c>
      <c r="H30" s="23"/>
    </row>
    <row r="31">
      <c r="A31" s="2" t="s">
        <v>203</v>
      </c>
      <c r="B31" s="23"/>
      <c r="C31" s="4" t="s">
        <v>204</v>
      </c>
      <c r="D31" s="4" t="s">
        <v>204</v>
      </c>
      <c r="E31" s="23"/>
      <c r="F31" s="23"/>
      <c r="G31" s="23"/>
      <c r="H31" s="12"/>
    </row>
    <row r="32">
      <c r="A32" s="2" t="s">
        <v>205</v>
      </c>
      <c r="B32" s="23"/>
      <c r="C32" s="4" t="s">
        <v>203</v>
      </c>
      <c r="D32" s="4" t="s">
        <v>203</v>
      </c>
      <c r="E32" s="23"/>
      <c r="F32" s="23"/>
      <c r="G32" s="23"/>
      <c r="H32" s="12"/>
    </row>
    <row r="33">
      <c r="A33" s="2"/>
      <c r="B33" s="23"/>
      <c r="C33" s="23"/>
      <c r="D33" s="23"/>
      <c r="E33" s="23"/>
      <c r="F33" s="23"/>
      <c r="G33" s="23"/>
      <c r="H33" s="23"/>
    </row>
    <row r="34">
      <c r="A34" s="2" t="s">
        <v>206</v>
      </c>
      <c r="B34" s="23"/>
      <c r="C34" s="4" t="s">
        <v>47</v>
      </c>
      <c r="D34" s="4" t="s">
        <v>207</v>
      </c>
      <c r="E34" s="4" t="s">
        <v>208</v>
      </c>
      <c r="F34" s="4" t="s">
        <v>209</v>
      </c>
      <c r="G34" s="4" t="s">
        <v>210</v>
      </c>
      <c r="H34" s="23"/>
    </row>
    <row r="35">
      <c r="A35" s="2" t="s">
        <v>206</v>
      </c>
      <c r="B35" s="23"/>
      <c r="C35" s="4" t="s">
        <v>211</v>
      </c>
      <c r="D35" s="4" t="s">
        <v>212</v>
      </c>
      <c r="E35" s="4" t="s">
        <v>213</v>
      </c>
      <c r="F35" s="4" t="s">
        <v>214</v>
      </c>
      <c r="G35" s="23"/>
      <c r="H35" s="12"/>
    </row>
    <row r="36">
      <c r="A36" s="2" t="s">
        <v>215</v>
      </c>
      <c r="B36" s="23"/>
      <c r="C36" s="4" t="s">
        <v>216</v>
      </c>
      <c r="D36" s="4" t="s">
        <v>217</v>
      </c>
      <c r="E36" s="4" t="s">
        <v>218</v>
      </c>
      <c r="F36" s="4" t="s">
        <v>219</v>
      </c>
      <c r="G36" s="23"/>
      <c r="H36" s="12"/>
    </row>
    <row r="37">
      <c r="A37" s="2" t="s">
        <v>220</v>
      </c>
      <c r="B37" s="23"/>
      <c r="C37" s="4" t="s">
        <v>221</v>
      </c>
      <c r="D37" s="4" t="s">
        <v>222</v>
      </c>
      <c r="E37" s="4" t="s">
        <v>223</v>
      </c>
      <c r="F37" s="4" t="s">
        <v>224</v>
      </c>
      <c r="G37" s="23"/>
      <c r="H37" s="23"/>
    </row>
    <row r="38">
      <c r="A38" s="2"/>
      <c r="B38" s="23"/>
      <c r="C38" s="23"/>
      <c r="D38" s="23"/>
      <c r="E38" s="23"/>
      <c r="F38" s="23"/>
      <c r="G38" s="23"/>
      <c r="H38" s="23"/>
    </row>
    <row r="39">
      <c r="A39" s="2" t="s">
        <v>225</v>
      </c>
      <c r="B39" s="23"/>
      <c r="C39" s="4" t="s">
        <v>47</v>
      </c>
      <c r="D39" s="4" t="s">
        <v>226</v>
      </c>
      <c r="E39" s="4" t="s">
        <v>226</v>
      </c>
      <c r="F39" s="23"/>
      <c r="G39" s="23"/>
      <c r="H39" s="23"/>
    </row>
    <row r="40">
      <c r="A40" s="2" t="s">
        <v>227</v>
      </c>
      <c r="B40" s="23"/>
      <c r="C40" s="4" t="s">
        <v>47</v>
      </c>
      <c r="D40" s="4" t="s">
        <v>228</v>
      </c>
      <c r="E40" s="4" t="s">
        <v>228</v>
      </c>
      <c r="F40" s="23"/>
      <c r="G40" s="23"/>
      <c r="H40" s="12"/>
    </row>
    <row r="41">
      <c r="A41" s="2" t="s">
        <v>229</v>
      </c>
      <c r="B41" s="23"/>
      <c r="C41" s="4" t="s">
        <v>47</v>
      </c>
      <c r="D41" s="4" t="s">
        <v>226</v>
      </c>
      <c r="E41" s="4" t="s">
        <v>226</v>
      </c>
      <c r="F41" s="4" t="s">
        <v>226</v>
      </c>
      <c r="G41" s="4" t="s">
        <v>226</v>
      </c>
      <c r="H41" s="12"/>
    </row>
    <row r="42">
      <c r="A42" s="2" t="s">
        <v>230</v>
      </c>
      <c r="B42" s="23"/>
      <c r="C42" s="4" t="s">
        <v>47</v>
      </c>
      <c r="D42" s="4" t="s">
        <v>228</v>
      </c>
      <c r="E42" s="4" t="s">
        <v>228</v>
      </c>
      <c r="F42" s="4" t="s">
        <v>228</v>
      </c>
      <c r="G42" s="4" t="s">
        <v>228</v>
      </c>
      <c r="H42" s="23"/>
    </row>
    <row r="43">
      <c r="A43" s="25"/>
      <c r="B43" s="3"/>
      <c r="C43" s="3"/>
      <c r="D43" s="3"/>
      <c r="E43" s="3"/>
      <c r="F43" s="3"/>
      <c r="G43" s="3"/>
      <c r="H43" s="23"/>
    </row>
    <row r="44">
      <c r="A44" s="25" t="s">
        <v>231</v>
      </c>
      <c r="B44" s="3"/>
      <c r="C44" s="21" t="s">
        <v>232</v>
      </c>
      <c r="D44" s="21" t="s">
        <v>145</v>
      </c>
      <c r="E44" s="3"/>
      <c r="F44" s="3"/>
      <c r="G44" s="3"/>
      <c r="H44" s="14" t="s">
        <v>233</v>
      </c>
    </row>
    <row r="45">
      <c r="A45" s="11" t="s">
        <v>234</v>
      </c>
      <c r="B45" s="12"/>
      <c r="C45" s="13" t="s">
        <v>235</v>
      </c>
      <c r="D45" s="14" t="s">
        <v>145</v>
      </c>
      <c r="E45" s="7"/>
      <c r="F45" s="7"/>
      <c r="G45" s="12"/>
      <c r="H45" s="14" t="s">
        <v>236</v>
      </c>
    </row>
    <row r="46">
      <c r="A46" s="11" t="s">
        <v>237</v>
      </c>
      <c r="B46" s="12"/>
      <c r="C46" s="13" t="s">
        <v>238</v>
      </c>
      <c r="D46" s="14" t="s">
        <v>145</v>
      </c>
      <c r="E46" s="7"/>
      <c r="F46" s="7"/>
      <c r="G46" s="12"/>
      <c r="H46" s="14" t="s">
        <v>239</v>
      </c>
    </row>
    <row r="47">
      <c r="A47" s="11" t="s">
        <v>240</v>
      </c>
      <c r="B47" s="12"/>
      <c r="C47" s="13" t="s">
        <v>241</v>
      </c>
      <c r="D47" s="14" t="s">
        <v>145</v>
      </c>
      <c r="E47" s="7"/>
      <c r="F47" s="7"/>
      <c r="G47" s="12"/>
      <c r="H47" s="14" t="s">
        <v>242</v>
      </c>
    </row>
    <row r="48">
      <c r="A48" s="11"/>
      <c r="B48" s="12"/>
      <c r="C48" s="12"/>
      <c r="D48" s="12"/>
      <c r="E48" s="7"/>
      <c r="F48" s="7"/>
      <c r="G48" s="12"/>
      <c r="H48" s="12"/>
    </row>
    <row r="49">
      <c r="A49" s="11" t="s">
        <v>243</v>
      </c>
      <c r="B49" s="14" t="s">
        <v>167</v>
      </c>
      <c r="C49" s="13" t="s">
        <v>60</v>
      </c>
      <c r="D49" s="14" t="s">
        <v>244</v>
      </c>
      <c r="E49" s="14" t="s">
        <v>231</v>
      </c>
      <c r="F49" s="7"/>
      <c r="G49" s="12"/>
      <c r="H49" s="14" t="s">
        <v>245</v>
      </c>
    </row>
    <row r="50">
      <c r="A50" s="11" t="s">
        <v>246</v>
      </c>
      <c r="B50" s="14" t="s">
        <v>167</v>
      </c>
      <c r="C50" s="13" t="s">
        <v>60</v>
      </c>
      <c r="D50" s="14" t="s">
        <v>244</v>
      </c>
      <c r="E50" s="14" t="s">
        <v>231</v>
      </c>
      <c r="F50" s="14" t="s">
        <v>244</v>
      </c>
      <c r="G50" s="14" t="s">
        <v>231</v>
      </c>
      <c r="H50" s="14" t="s">
        <v>247</v>
      </c>
    </row>
    <row r="51">
      <c r="A51" s="11" t="s">
        <v>248</v>
      </c>
      <c r="B51" s="14" t="s">
        <v>249</v>
      </c>
      <c r="C51" s="13" t="s">
        <v>250</v>
      </c>
      <c r="D51" s="13" t="s">
        <v>251</v>
      </c>
      <c r="E51" s="13" t="s">
        <v>252</v>
      </c>
      <c r="F51" s="13" t="s">
        <v>253</v>
      </c>
      <c r="G51" s="14" t="s">
        <v>234</v>
      </c>
      <c r="H51" s="14" t="s">
        <v>254</v>
      </c>
    </row>
    <row r="52">
      <c r="A52" s="11" t="s">
        <v>255</v>
      </c>
      <c r="B52" s="14" t="s">
        <v>249</v>
      </c>
      <c r="C52" s="13" t="s">
        <v>256</v>
      </c>
      <c r="D52" s="13" t="s">
        <v>257</v>
      </c>
      <c r="E52" s="14" t="s">
        <v>237</v>
      </c>
      <c r="F52" s="13" t="s">
        <v>257</v>
      </c>
      <c r="G52" s="14" t="s">
        <v>237</v>
      </c>
      <c r="H52" s="14" t="s">
        <v>258</v>
      </c>
    </row>
    <row r="53">
      <c r="A53" s="11" t="s">
        <v>259</v>
      </c>
      <c r="B53" s="14" t="s">
        <v>167</v>
      </c>
      <c r="C53" s="13" t="s">
        <v>260</v>
      </c>
      <c r="D53" s="14" t="s">
        <v>244</v>
      </c>
      <c r="E53" s="14" t="s">
        <v>240</v>
      </c>
      <c r="F53" s="14" t="s">
        <v>244</v>
      </c>
      <c r="G53" s="14" t="s">
        <v>240</v>
      </c>
      <c r="H53" s="14" t="s">
        <v>261</v>
      </c>
    </row>
    <row r="54">
      <c r="A54" s="11" t="s">
        <v>262</v>
      </c>
      <c r="B54" s="14" t="s">
        <v>249</v>
      </c>
      <c r="C54" s="13" t="s">
        <v>263</v>
      </c>
      <c r="D54" s="14" t="s">
        <v>264</v>
      </c>
      <c r="E54" s="7"/>
      <c r="F54" s="7"/>
      <c r="G54" s="7"/>
      <c r="H54" s="14" t="s">
        <v>265</v>
      </c>
    </row>
    <row r="55">
      <c r="A55" s="11" t="s">
        <v>266</v>
      </c>
      <c r="B55" s="7"/>
      <c r="C55" s="13" t="s">
        <v>260</v>
      </c>
      <c r="D55" s="14" t="s">
        <v>60</v>
      </c>
      <c r="E55" s="14" t="s">
        <v>267</v>
      </c>
      <c r="F55" s="14" t="s">
        <v>268</v>
      </c>
      <c r="G55" s="14" t="s">
        <v>269</v>
      </c>
      <c r="H55" s="14" t="s">
        <v>270</v>
      </c>
    </row>
    <row r="56">
      <c r="A56" s="11" t="s">
        <v>271</v>
      </c>
      <c r="B56" s="14" t="s">
        <v>167</v>
      </c>
      <c r="C56" s="13" t="s">
        <v>272</v>
      </c>
      <c r="D56" s="14" t="s">
        <v>273</v>
      </c>
      <c r="E56" s="7"/>
      <c r="F56" s="7"/>
      <c r="G56" s="7"/>
      <c r="H56" s="14" t="s">
        <v>274</v>
      </c>
    </row>
    <row r="57">
      <c r="A57" s="11" t="s">
        <v>275</v>
      </c>
      <c r="B57" s="14" t="s">
        <v>249</v>
      </c>
      <c r="C57" s="13" t="s">
        <v>276</v>
      </c>
      <c r="D57" s="14" t="s">
        <v>277</v>
      </c>
      <c r="E57" s="13" t="s">
        <v>272</v>
      </c>
      <c r="F57" s="7"/>
      <c r="G57" s="7"/>
      <c r="H57" s="14" t="s">
        <v>278</v>
      </c>
    </row>
    <row r="58">
      <c r="A58" s="11" t="s">
        <v>279</v>
      </c>
      <c r="B58" s="14" t="s">
        <v>167</v>
      </c>
      <c r="C58" s="13" t="s">
        <v>280</v>
      </c>
      <c r="D58" s="14" t="s">
        <v>256</v>
      </c>
      <c r="E58" s="14" t="s">
        <v>244</v>
      </c>
      <c r="F58" s="14" t="s">
        <v>237</v>
      </c>
      <c r="G58" s="7"/>
      <c r="H58" s="14" t="s">
        <v>281</v>
      </c>
    </row>
    <row r="59">
      <c r="A59" s="11" t="s">
        <v>282</v>
      </c>
      <c r="B59" s="14" t="s">
        <v>249</v>
      </c>
      <c r="C59" s="13" t="s">
        <v>283</v>
      </c>
      <c r="D59" s="14" t="s">
        <v>264</v>
      </c>
      <c r="E59" s="13" t="s">
        <v>272</v>
      </c>
      <c r="F59" s="14" t="s">
        <v>284</v>
      </c>
      <c r="G59" s="7"/>
      <c r="H59" s="14" t="s">
        <v>285</v>
      </c>
    </row>
    <row r="60">
      <c r="A60" s="11" t="s">
        <v>286</v>
      </c>
      <c r="B60" s="14" t="s">
        <v>249</v>
      </c>
      <c r="C60" s="13" t="s">
        <v>287</v>
      </c>
      <c r="D60" s="14" t="s">
        <v>277</v>
      </c>
      <c r="E60" s="13" t="s">
        <v>288</v>
      </c>
      <c r="F60" s="7"/>
      <c r="G60" s="7"/>
      <c r="H60" s="14" t="s">
        <v>289</v>
      </c>
    </row>
    <row r="61">
      <c r="A61" s="11" t="s">
        <v>290</v>
      </c>
      <c r="B61" s="14" t="s">
        <v>167</v>
      </c>
      <c r="C61" s="13" t="s">
        <v>291</v>
      </c>
      <c r="D61" s="14" t="s">
        <v>292</v>
      </c>
      <c r="E61" s="14" t="s">
        <v>277</v>
      </c>
      <c r="F61" s="7"/>
      <c r="G61" s="7"/>
      <c r="H61" s="14" t="s">
        <v>293</v>
      </c>
    </row>
    <row r="62">
      <c r="A62" s="11" t="s">
        <v>294</v>
      </c>
      <c r="B62" s="14" t="s">
        <v>249</v>
      </c>
      <c r="C62" s="13" t="s">
        <v>295</v>
      </c>
      <c r="D62" s="14" t="s">
        <v>277</v>
      </c>
      <c r="E62" s="13" t="s">
        <v>272</v>
      </c>
      <c r="F62" s="13" t="s">
        <v>288</v>
      </c>
      <c r="G62" s="7"/>
      <c r="H62" s="14" t="s">
        <v>296</v>
      </c>
    </row>
    <row r="63">
      <c r="A63" s="11" t="s">
        <v>297</v>
      </c>
      <c r="B63" s="14" t="s">
        <v>249</v>
      </c>
      <c r="C63" s="13" t="s">
        <v>298</v>
      </c>
      <c r="D63" s="14" t="s">
        <v>263</v>
      </c>
      <c r="E63" s="14" t="s">
        <v>234</v>
      </c>
      <c r="F63" s="7"/>
      <c r="G63" s="7"/>
      <c r="H63" s="14" t="s">
        <v>299</v>
      </c>
    </row>
    <row r="64">
      <c r="A64" s="11" t="s">
        <v>300</v>
      </c>
      <c r="B64" s="14" t="s">
        <v>167</v>
      </c>
      <c r="C64" s="14" t="s">
        <v>292</v>
      </c>
      <c r="D64" s="14" t="s">
        <v>244</v>
      </c>
      <c r="E64" s="13" t="s">
        <v>272</v>
      </c>
      <c r="F64" s="7"/>
      <c r="G64" s="7"/>
      <c r="H64" s="14" t="s">
        <v>301</v>
      </c>
    </row>
    <row r="65">
      <c r="A65" s="11" t="s">
        <v>302</v>
      </c>
      <c r="B65" s="14" t="s">
        <v>249</v>
      </c>
      <c r="C65" s="13" t="s">
        <v>303</v>
      </c>
      <c r="D65" s="13" t="s">
        <v>272</v>
      </c>
      <c r="E65" s="14" t="s">
        <v>234</v>
      </c>
      <c r="F65" s="7"/>
      <c r="G65" s="7"/>
      <c r="H65" s="14" t="s">
        <v>304</v>
      </c>
    </row>
    <row r="66">
      <c r="A66" s="11" t="s">
        <v>305</v>
      </c>
      <c r="B66" s="14" t="s">
        <v>249</v>
      </c>
      <c r="C66" s="13" t="s">
        <v>306</v>
      </c>
      <c r="D66" s="13" t="s">
        <v>288</v>
      </c>
      <c r="E66" s="13" t="s">
        <v>272</v>
      </c>
      <c r="F66" s="14" t="s">
        <v>240</v>
      </c>
      <c r="G66" s="7"/>
      <c r="H66" s="14" t="s">
        <v>307</v>
      </c>
    </row>
    <row r="67">
      <c r="A67" s="11" t="s">
        <v>308</v>
      </c>
      <c r="B67" s="14" t="s">
        <v>249</v>
      </c>
      <c r="C67" s="13" t="s">
        <v>303</v>
      </c>
      <c r="D67" s="14" t="s">
        <v>309</v>
      </c>
      <c r="E67" s="13" t="s">
        <v>288</v>
      </c>
      <c r="F67" s="14" t="s">
        <v>264</v>
      </c>
      <c r="G67" s="7"/>
      <c r="H67" s="14" t="s">
        <v>310</v>
      </c>
    </row>
    <row r="68">
      <c r="A68" s="11" t="s">
        <v>311</v>
      </c>
      <c r="B68" s="14" t="s">
        <v>249</v>
      </c>
      <c r="C68" s="13" t="s">
        <v>312</v>
      </c>
      <c r="D68" s="14" t="s">
        <v>264</v>
      </c>
      <c r="E68" s="14" t="s">
        <v>263</v>
      </c>
      <c r="F68" s="13" t="s">
        <v>313</v>
      </c>
      <c r="G68" s="7"/>
      <c r="H68" s="14" t="s">
        <v>314</v>
      </c>
    </row>
    <row r="69">
      <c r="A69" s="11" t="s">
        <v>315</v>
      </c>
      <c r="B69" s="12"/>
      <c r="C69" s="13" t="s">
        <v>316</v>
      </c>
      <c r="D69" s="14" t="s">
        <v>145</v>
      </c>
      <c r="E69" s="7"/>
      <c r="F69" s="7"/>
      <c r="G69" s="12"/>
      <c r="H69" s="14" t="s">
        <v>317</v>
      </c>
    </row>
    <row r="70">
      <c r="A70" s="11" t="s">
        <v>318</v>
      </c>
      <c r="B70" s="14" t="s">
        <v>167</v>
      </c>
      <c r="C70" s="13" t="s">
        <v>60</v>
      </c>
      <c r="D70" s="14" t="s">
        <v>244</v>
      </c>
      <c r="E70" s="14" t="s">
        <v>315</v>
      </c>
      <c r="F70" s="7"/>
      <c r="G70" s="12"/>
      <c r="H70" s="14" t="s">
        <v>317</v>
      </c>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7"/>
    </row>
    <row r="106">
      <c r="A106" s="27"/>
    </row>
    <row r="107">
      <c r="A107" s="27"/>
    </row>
    <row r="108">
      <c r="A108" s="27"/>
    </row>
    <row r="109">
      <c r="A109" s="27"/>
    </row>
    <row r="110">
      <c r="A110" s="27"/>
    </row>
    <row r="111">
      <c r="A111" s="27"/>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75"/>
  <cols>
    <col customWidth="1" min="1" max="1" width="37.71"/>
    <col customWidth="1" min="2" max="2" width="14.0"/>
    <col customWidth="1" min="3" max="3" width="22.71"/>
    <col customWidth="1" min="4" max="4" width="24.43"/>
    <col customWidth="1" min="5" max="5" width="20.57"/>
    <col customWidth="1" min="8" max="8" width="30.86"/>
  </cols>
  <sheetData>
    <row r="1">
      <c r="A1" s="1" t="s">
        <v>0</v>
      </c>
      <c r="B1" s="1" t="s">
        <v>1</v>
      </c>
      <c r="C1" s="1" t="s">
        <v>2</v>
      </c>
      <c r="D1" s="1" t="s">
        <v>3</v>
      </c>
      <c r="E1" s="1" t="s">
        <v>4</v>
      </c>
      <c r="F1" s="1" t="s">
        <v>5</v>
      </c>
      <c r="G1" s="1" t="s">
        <v>6</v>
      </c>
      <c r="H1" s="1" t="s">
        <v>7</v>
      </c>
    </row>
    <row r="2">
      <c r="A2" s="8" t="s">
        <v>319</v>
      </c>
      <c r="B2" s="9"/>
      <c r="C2" s="5" t="s">
        <v>11</v>
      </c>
      <c r="D2" s="5" t="s">
        <v>14</v>
      </c>
      <c r="E2" s="9"/>
      <c r="F2" s="9"/>
      <c r="G2" s="9"/>
      <c r="H2" s="20"/>
    </row>
    <row r="3">
      <c r="A3" s="18" t="s">
        <v>320</v>
      </c>
      <c r="B3" s="3"/>
      <c r="C3" s="29" t="s">
        <v>11</v>
      </c>
      <c r="D3" s="19" t="s">
        <v>321</v>
      </c>
      <c r="E3" s="3"/>
      <c r="F3" s="3"/>
      <c r="G3" s="3"/>
      <c r="H3" s="20"/>
    </row>
    <row r="4">
      <c r="A4" s="18" t="s">
        <v>319</v>
      </c>
      <c r="B4" s="3"/>
      <c r="C4" s="29" t="s">
        <v>11</v>
      </c>
      <c r="D4" s="19" t="s">
        <v>322</v>
      </c>
      <c r="E4" s="3"/>
      <c r="F4" s="3"/>
      <c r="G4" s="3"/>
      <c r="H4" s="20"/>
    </row>
    <row r="5">
      <c r="A5" s="8" t="s">
        <v>323</v>
      </c>
      <c r="B5" s="9"/>
      <c r="C5" s="29" t="s">
        <v>11</v>
      </c>
      <c r="D5" s="5" t="s">
        <v>9</v>
      </c>
      <c r="E5" s="9"/>
      <c r="F5" s="9"/>
      <c r="G5" s="9"/>
      <c r="H5" s="20"/>
    </row>
    <row r="6">
      <c r="A6" s="11" t="s">
        <v>92</v>
      </c>
      <c r="B6" s="12"/>
      <c r="C6" s="14" t="s">
        <v>86</v>
      </c>
      <c r="D6" s="14" t="s">
        <v>93</v>
      </c>
      <c r="E6" s="12"/>
      <c r="F6" s="12"/>
      <c r="G6" s="12"/>
      <c r="H6" s="12"/>
    </row>
    <row r="7">
      <c r="A7" s="11" t="s">
        <v>94</v>
      </c>
      <c r="B7" s="12"/>
      <c r="C7" s="14" t="s">
        <v>90</v>
      </c>
      <c r="D7" s="14" t="s">
        <v>93</v>
      </c>
      <c r="E7" s="12"/>
      <c r="F7" s="12"/>
      <c r="G7" s="12"/>
      <c r="H7" s="12"/>
    </row>
    <row r="8">
      <c r="A8" s="8" t="s">
        <v>324</v>
      </c>
      <c r="B8" s="19" t="s">
        <v>167</v>
      </c>
      <c r="C8" s="19" t="s">
        <v>325</v>
      </c>
      <c r="D8" s="9"/>
      <c r="E8" s="9"/>
      <c r="F8" s="9"/>
      <c r="G8" s="9"/>
      <c r="H8" s="20"/>
    </row>
    <row r="9">
      <c r="A9" s="8"/>
      <c r="B9" s="9"/>
      <c r="C9" s="9"/>
      <c r="D9" s="9"/>
      <c r="E9" s="9"/>
      <c r="F9" s="9"/>
      <c r="G9" s="9"/>
      <c r="H9" s="20"/>
    </row>
    <row r="10">
      <c r="A10" s="8" t="s">
        <v>326</v>
      </c>
      <c r="B10" s="9"/>
      <c r="C10" s="29" t="s">
        <v>11</v>
      </c>
      <c r="D10" s="5" t="s">
        <v>327</v>
      </c>
      <c r="E10" s="9"/>
      <c r="F10" s="9"/>
      <c r="G10" s="9"/>
      <c r="H10" s="20"/>
    </row>
    <row r="11">
      <c r="A11" s="8" t="s">
        <v>328</v>
      </c>
      <c r="B11" s="9"/>
      <c r="C11" s="19" t="s">
        <v>329</v>
      </c>
      <c r="D11" s="5" t="s">
        <v>330</v>
      </c>
      <c r="E11" s="9"/>
      <c r="F11" s="9"/>
      <c r="G11" s="9"/>
      <c r="H11" s="20"/>
    </row>
    <row r="12">
      <c r="A12" s="18" t="s">
        <v>331</v>
      </c>
      <c r="B12" s="3"/>
      <c r="C12" s="19" t="s">
        <v>332</v>
      </c>
      <c r="D12" s="13" t="s">
        <v>17</v>
      </c>
      <c r="E12" s="3"/>
      <c r="F12" s="3"/>
      <c r="G12" s="3"/>
      <c r="H12" s="20"/>
    </row>
    <row r="13">
      <c r="A13" s="18" t="s">
        <v>333</v>
      </c>
      <c r="B13" s="3"/>
      <c r="C13" s="19" t="s">
        <v>334</v>
      </c>
      <c r="D13" s="19" t="s">
        <v>335</v>
      </c>
      <c r="E13" s="3"/>
      <c r="F13" s="3"/>
      <c r="G13" s="3"/>
      <c r="H13" s="20"/>
    </row>
    <row r="14">
      <c r="A14" s="18" t="s">
        <v>336</v>
      </c>
      <c r="B14" s="9"/>
      <c r="C14" s="19" t="s">
        <v>334</v>
      </c>
      <c r="D14" s="5" t="s">
        <v>337</v>
      </c>
      <c r="E14" s="9"/>
      <c r="F14" s="9"/>
      <c r="G14" s="9"/>
      <c r="H14" s="20"/>
    </row>
    <row r="15">
      <c r="A15" s="18" t="s">
        <v>338</v>
      </c>
      <c r="B15" s="3"/>
      <c r="C15" s="4" t="s">
        <v>8</v>
      </c>
      <c r="D15" s="19" t="s">
        <v>339</v>
      </c>
      <c r="E15" s="13" t="s">
        <v>17</v>
      </c>
      <c r="F15" s="13" t="s">
        <v>17</v>
      </c>
      <c r="G15" s="3"/>
      <c r="H15" s="20"/>
    </row>
    <row r="16">
      <c r="A16" s="18" t="s">
        <v>340</v>
      </c>
      <c r="B16" s="3"/>
      <c r="C16" s="19" t="s">
        <v>341</v>
      </c>
      <c r="D16" s="19" t="s">
        <v>335</v>
      </c>
      <c r="E16" s="3"/>
      <c r="F16" s="3"/>
      <c r="G16" s="3"/>
      <c r="H16" s="20"/>
    </row>
    <row r="17">
      <c r="A17" s="18" t="s">
        <v>342</v>
      </c>
      <c r="B17" s="9"/>
      <c r="C17" s="19" t="s">
        <v>341</v>
      </c>
      <c r="D17" s="5" t="s">
        <v>337</v>
      </c>
      <c r="E17" s="9"/>
      <c r="F17" s="9"/>
      <c r="G17" s="9"/>
      <c r="H17" s="20"/>
    </row>
    <row r="18">
      <c r="A18" s="18" t="s">
        <v>343</v>
      </c>
      <c r="B18" s="3"/>
      <c r="C18" s="19" t="s">
        <v>344</v>
      </c>
      <c r="D18" s="19" t="s">
        <v>208</v>
      </c>
      <c r="E18" s="3"/>
      <c r="F18" s="3"/>
      <c r="G18" s="3"/>
      <c r="H18" s="20"/>
    </row>
    <row r="19">
      <c r="A19" s="18" t="s">
        <v>337</v>
      </c>
      <c r="B19" s="3"/>
      <c r="C19" s="19" t="s">
        <v>344</v>
      </c>
      <c r="D19" s="5" t="s">
        <v>24</v>
      </c>
      <c r="E19" s="3"/>
      <c r="F19" s="3"/>
      <c r="G19" s="3"/>
      <c r="H19" s="20"/>
    </row>
    <row r="20">
      <c r="A20" s="8" t="s">
        <v>332</v>
      </c>
      <c r="B20" s="9"/>
      <c r="C20" s="19" t="s">
        <v>339</v>
      </c>
      <c r="D20" s="5" t="s">
        <v>24</v>
      </c>
      <c r="E20" s="9"/>
      <c r="F20" s="9"/>
      <c r="G20" s="9"/>
      <c r="H20" s="20"/>
    </row>
    <row r="21">
      <c r="A21" s="8" t="s">
        <v>345</v>
      </c>
      <c r="B21" s="9"/>
      <c r="C21" s="19" t="s">
        <v>346</v>
      </c>
      <c r="D21" s="19" t="s">
        <v>347</v>
      </c>
      <c r="E21" s="9"/>
      <c r="F21" s="9"/>
      <c r="G21" s="9"/>
      <c r="H21" s="20"/>
    </row>
    <row r="22">
      <c r="A22" s="8" t="s">
        <v>348</v>
      </c>
      <c r="B22" s="9"/>
      <c r="C22" s="19" t="s">
        <v>349</v>
      </c>
      <c r="D22" s="5" t="s">
        <v>350</v>
      </c>
      <c r="E22" s="9"/>
      <c r="F22" s="9"/>
      <c r="G22" s="9"/>
      <c r="H22" s="20"/>
    </row>
    <row r="23">
      <c r="A23" s="8" t="s">
        <v>351</v>
      </c>
      <c r="B23" s="9"/>
      <c r="C23" s="19" t="s">
        <v>41</v>
      </c>
      <c r="D23" s="5" t="s">
        <v>352</v>
      </c>
      <c r="E23" s="9"/>
      <c r="F23" s="9"/>
      <c r="G23" s="9"/>
      <c r="H23" s="20"/>
    </row>
    <row r="24">
      <c r="A24" s="8" t="s">
        <v>353</v>
      </c>
      <c r="B24" s="9"/>
      <c r="C24" s="19" t="s">
        <v>17</v>
      </c>
      <c r="D24" s="5" t="s">
        <v>354</v>
      </c>
      <c r="E24" s="9"/>
      <c r="F24" s="9"/>
      <c r="G24" s="9"/>
      <c r="H24" s="20"/>
    </row>
    <row r="25">
      <c r="A25" s="8"/>
      <c r="B25" s="9"/>
      <c r="C25" s="9"/>
      <c r="D25" s="9"/>
      <c r="E25" s="9"/>
      <c r="F25" s="9"/>
      <c r="G25" s="9"/>
      <c r="H25" s="20"/>
    </row>
    <row r="26">
      <c r="A26" s="18" t="s">
        <v>355</v>
      </c>
      <c r="B26" s="3"/>
      <c r="C26" s="5" t="s">
        <v>11</v>
      </c>
      <c r="D26" s="19" t="s">
        <v>30</v>
      </c>
      <c r="E26" s="3"/>
      <c r="F26" s="3"/>
      <c r="G26" s="3"/>
      <c r="H26" s="20"/>
    </row>
    <row r="27">
      <c r="A27" s="18" t="s">
        <v>356</v>
      </c>
      <c r="B27" s="3"/>
      <c r="C27" s="4" t="s">
        <v>8</v>
      </c>
      <c r="D27" s="5" t="s">
        <v>357</v>
      </c>
      <c r="E27" s="19" t="s">
        <v>358</v>
      </c>
      <c r="F27" s="3"/>
      <c r="G27" s="3"/>
      <c r="H27" s="20"/>
    </row>
    <row r="28">
      <c r="A28" s="18" t="s">
        <v>359</v>
      </c>
      <c r="B28" s="9"/>
      <c r="C28" s="4" t="s">
        <v>8</v>
      </c>
      <c r="D28" s="5" t="s">
        <v>10</v>
      </c>
      <c r="E28" s="19" t="s">
        <v>358</v>
      </c>
      <c r="F28" s="9"/>
      <c r="G28" s="9"/>
      <c r="H28" s="20"/>
    </row>
    <row r="29">
      <c r="A29" s="18" t="s">
        <v>360</v>
      </c>
      <c r="B29" s="3"/>
      <c r="C29" s="19" t="s">
        <v>356</v>
      </c>
      <c r="D29" s="5" t="s">
        <v>24</v>
      </c>
      <c r="E29" s="13" t="s">
        <v>17</v>
      </c>
      <c r="F29" s="13" t="s">
        <v>17</v>
      </c>
      <c r="G29" s="3"/>
      <c r="H29" s="20"/>
    </row>
    <row r="30">
      <c r="A30" s="18" t="s">
        <v>361</v>
      </c>
      <c r="B30" s="3"/>
      <c r="C30" s="19" t="s">
        <v>359</v>
      </c>
      <c r="D30" s="5" t="s">
        <v>13</v>
      </c>
      <c r="E30" s="5" t="s">
        <v>10</v>
      </c>
      <c r="F30" s="3"/>
      <c r="G30" s="3"/>
      <c r="H30" s="20"/>
    </row>
    <row r="31">
      <c r="A31" s="18" t="s">
        <v>362</v>
      </c>
      <c r="B31" s="3"/>
      <c r="C31" s="19" t="s">
        <v>169</v>
      </c>
      <c r="D31" s="5" t="s">
        <v>363</v>
      </c>
      <c r="E31" s="5" t="s">
        <v>358</v>
      </c>
      <c r="F31" s="3"/>
      <c r="G31" s="3"/>
      <c r="H31" s="20"/>
    </row>
    <row r="32">
      <c r="A32" s="18"/>
      <c r="B32" s="3"/>
      <c r="C32" s="7"/>
      <c r="D32" s="7"/>
      <c r="E32" s="7"/>
      <c r="F32" s="7"/>
      <c r="G32" s="7"/>
      <c r="H32" s="7"/>
    </row>
    <row r="33">
      <c r="A33" s="18" t="s">
        <v>364</v>
      </c>
      <c r="B33" s="3"/>
      <c r="C33" s="19" t="s">
        <v>365</v>
      </c>
      <c r="D33" s="5" t="s">
        <v>366</v>
      </c>
      <c r="E33" s="13" t="s">
        <v>367</v>
      </c>
      <c r="F33" s="3"/>
      <c r="G33" s="3"/>
      <c r="H33" s="22" t="s">
        <v>368</v>
      </c>
    </row>
    <row r="34">
      <c r="A34" s="18" t="s">
        <v>369</v>
      </c>
      <c r="B34" s="3"/>
      <c r="C34" s="19" t="s">
        <v>365</v>
      </c>
      <c r="D34" s="5" t="s">
        <v>370</v>
      </c>
      <c r="E34" s="13" t="s">
        <v>367</v>
      </c>
      <c r="F34" s="3"/>
      <c r="G34" s="3"/>
    </row>
    <row r="35">
      <c r="A35" s="18" t="s">
        <v>371</v>
      </c>
      <c r="B35" s="3"/>
      <c r="C35" s="19" t="s">
        <v>365</v>
      </c>
      <c r="D35" s="5" t="s">
        <v>372</v>
      </c>
      <c r="E35" s="13" t="s">
        <v>367</v>
      </c>
      <c r="F35" s="3"/>
      <c r="G35" s="3"/>
    </row>
    <row r="36">
      <c r="A36" s="18" t="s">
        <v>373</v>
      </c>
      <c r="B36" s="3"/>
      <c r="C36" s="19" t="s">
        <v>365</v>
      </c>
      <c r="D36" s="5" t="s">
        <v>360</v>
      </c>
      <c r="E36" s="13" t="s">
        <v>367</v>
      </c>
      <c r="F36" s="3"/>
      <c r="G36" s="3"/>
    </row>
    <row r="37">
      <c r="A37" s="18" t="s">
        <v>374</v>
      </c>
      <c r="B37" s="3"/>
      <c r="C37" s="19" t="s">
        <v>375</v>
      </c>
      <c r="D37" s="5" t="s">
        <v>376</v>
      </c>
      <c r="E37" s="13" t="s">
        <v>367</v>
      </c>
      <c r="F37" s="3"/>
      <c r="G37" s="3"/>
    </row>
    <row r="38">
      <c r="A38" s="18" t="s">
        <v>377</v>
      </c>
      <c r="B38" s="3"/>
      <c r="C38" s="19" t="s">
        <v>375</v>
      </c>
      <c r="D38" s="5" t="s">
        <v>378</v>
      </c>
      <c r="E38" s="13" t="s">
        <v>367</v>
      </c>
      <c r="F38" s="3"/>
      <c r="G38" s="3"/>
    </row>
    <row r="39">
      <c r="A39" s="18" t="s">
        <v>379</v>
      </c>
      <c r="B39" s="3"/>
      <c r="C39" s="19" t="s">
        <v>375</v>
      </c>
      <c r="D39" s="5" t="s">
        <v>380</v>
      </c>
      <c r="E39" s="13" t="s">
        <v>367</v>
      </c>
      <c r="F39" s="3"/>
      <c r="G39" s="3"/>
    </row>
    <row r="40">
      <c r="A40" s="18" t="s">
        <v>381</v>
      </c>
      <c r="B40" s="3"/>
      <c r="C40" s="19" t="s">
        <v>375</v>
      </c>
      <c r="D40" s="5" t="s">
        <v>381</v>
      </c>
      <c r="E40" s="13" t="s">
        <v>367</v>
      </c>
      <c r="F40" s="3"/>
      <c r="G40" s="3"/>
    </row>
    <row r="41">
      <c r="A41" s="18" t="s">
        <v>382</v>
      </c>
      <c r="B41" s="3"/>
      <c r="C41" s="19" t="s">
        <v>375</v>
      </c>
      <c r="D41" s="5" t="s">
        <v>383</v>
      </c>
      <c r="E41" s="13" t="s">
        <v>367</v>
      </c>
      <c r="F41" s="3"/>
      <c r="G41" s="3"/>
    </row>
    <row r="42">
      <c r="A42" s="18" t="s">
        <v>384</v>
      </c>
      <c r="B42" s="3"/>
      <c r="C42" s="19" t="s">
        <v>375</v>
      </c>
      <c r="D42" s="5" t="s">
        <v>385</v>
      </c>
      <c r="E42" s="13" t="s">
        <v>367</v>
      </c>
      <c r="F42" s="3"/>
      <c r="G42" s="3"/>
    </row>
    <row r="43">
      <c r="A43" s="18" t="s">
        <v>386</v>
      </c>
      <c r="B43" s="3"/>
      <c r="C43" s="19" t="s">
        <v>375</v>
      </c>
      <c r="D43" s="5" t="s">
        <v>91</v>
      </c>
      <c r="E43" s="13" t="s">
        <v>367</v>
      </c>
      <c r="F43" s="3"/>
      <c r="G43" s="3"/>
    </row>
    <row r="44">
      <c r="A44" s="18" t="s">
        <v>387</v>
      </c>
      <c r="B44" s="3"/>
      <c r="C44" s="19" t="s">
        <v>375</v>
      </c>
      <c r="D44" s="5" t="s">
        <v>388</v>
      </c>
      <c r="E44" s="13" t="s">
        <v>367</v>
      </c>
      <c r="F44" s="3"/>
      <c r="G44" s="3"/>
    </row>
    <row r="45">
      <c r="A45" s="18" t="s">
        <v>389</v>
      </c>
      <c r="B45" s="3"/>
      <c r="C45" s="19" t="s">
        <v>375</v>
      </c>
      <c r="D45" s="5" t="s">
        <v>390</v>
      </c>
      <c r="E45" s="13" t="s">
        <v>367</v>
      </c>
      <c r="F45" s="3"/>
      <c r="G45" s="3"/>
    </row>
    <row r="46">
      <c r="A46" s="18" t="s">
        <v>391</v>
      </c>
      <c r="B46" s="3"/>
      <c r="C46" s="19" t="s">
        <v>375</v>
      </c>
      <c r="D46" s="5" t="s">
        <v>392</v>
      </c>
      <c r="E46" s="13" t="s">
        <v>367</v>
      </c>
      <c r="F46" s="3"/>
      <c r="G46" s="3"/>
    </row>
    <row r="47">
      <c r="A47" s="18" t="s">
        <v>393</v>
      </c>
      <c r="B47" s="3"/>
      <c r="C47" s="19" t="s">
        <v>375</v>
      </c>
      <c r="D47" s="5" t="s">
        <v>394</v>
      </c>
      <c r="E47" s="13" t="s">
        <v>367</v>
      </c>
      <c r="F47" s="3"/>
      <c r="G47" s="3"/>
    </row>
    <row r="48">
      <c r="A48" s="18"/>
      <c r="B48" s="3"/>
      <c r="C48" s="7"/>
      <c r="D48" s="7"/>
      <c r="E48" s="7"/>
      <c r="F48" s="7"/>
      <c r="G48" s="7"/>
      <c r="H48" s="7"/>
    </row>
    <row r="49">
      <c r="A49" s="18" t="s">
        <v>395</v>
      </c>
      <c r="B49" s="3"/>
      <c r="C49" s="19" t="s">
        <v>365</v>
      </c>
      <c r="D49" s="5" t="s">
        <v>396</v>
      </c>
      <c r="E49" s="13" t="s">
        <v>367</v>
      </c>
      <c r="F49" s="3"/>
      <c r="G49" s="3"/>
      <c r="H49" s="22" t="s">
        <v>368</v>
      </c>
    </row>
    <row r="50">
      <c r="A50" s="18" t="s">
        <v>397</v>
      </c>
      <c r="B50" s="3"/>
      <c r="C50" s="19" t="s">
        <v>365</v>
      </c>
      <c r="D50" s="5" t="s">
        <v>398</v>
      </c>
      <c r="E50" s="13" t="s">
        <v>367</v>
      </c>
      <c r="F50" s="3"/>
      <c r="G50" s="3"/>
    </row>
    <row r="51">
      <c r="A51" s="18" t="s">
        <v>399</v>
      </c>
      <c r="B51" s="3"/>
      <c r="C51" s="19" t="s">
        <v>365</v>
      </c>
      <c r="D51" s="5" t="s">
        <v>350</v>
      </c>
      <c r="E51" s="13" t="s">
        <v>367</v>
      </c>
      <c r="F51" s="3"/>
      <c r="G51" s="3"/>
    </row>
    <row r="52">
      <c r="A52" s="18" t="s">
        <v>400</v>
      </c>
      <c r="B52" s="3"/>
      <c r="C52" s="19" t="s">
        <v>365</v>
      </c>
      <c r="D52" s="5" t="s">
        <v>401</v>
      </c>
      <c r="E52" s="13" t="s">
        <v>367</v>
      </c>
      <c r="F52" s="3"/>
      <c r="G52" s="3"/>
    </row>
    <row r="53">
      <c r="A53" s="18" t="s">
        <v>402</v>
      </c>
      <c r="B53" s="3"/>
      <c r="C53" s="19" t="s">
        <v>375</v>
      </c>
      <c r="D53" s="5" t="s">
        <v>347</v>
      </c>
      <c r="E53" s="13" t="s">
        <v>367</v>
      </c>
      <c r="F53" s="3"/>
      <c r="G53" s="3"/>
    </row>
    <row r="54">
      <c r="A54" s="18" t="s">
        <v>403</v>
      </c>
      <c r="B54" s="3"/>
      <c r="C54" s="19" t="s">
        <v>375</v>
      </c>
      <c r="D54" s="5" t="s">
        <v>352</v>
      </c>
      <c r="E54" s="13" t="s">
        <v>367</v>
      </c>
      <c r="F54" s="3"/>
      <c r="G54" s="3"/>
    </row>
    <row r="55">
      <c r="A55" s="18" t="s">
        <v>404</v>
      </c>
      <c r="B55" s="3"/>
      <c r="C55" s="19" t="s">
        <v>375</v>
      </c>
      <c r="D55" s="5" t="s">
        <v>405</v>
      </c>
      <c r="E55" s="13" t="s">
        <v>367</v>
      </c>
      <c r="F55" s="3"/>
      <c r="G55" s="3"/>
    </row>
    <row r="56">
      <c r="A56" s="18" t="s">
        <v>406</v>
      </c>
      <c r="B56" s="3"/>
      <c r="C56" s="19" t="s">
        <v>375</v>
      </c>
      <c r="D56" s="5" t="s">
        <v>354</v>
      </c>
      <c r="E56" s="13" t="s">
        <v>367</v>
      </c>
      <c r="F56" s="3"/>
      <c r="G56" s="3"/>
    </row>
    <row r="57">
      <c r="A57" s="18" t="s">
        <v>407</v>
      </c>
      <c r="B57" s="3"/>
      <c r="C57" s="19" t="s">
        <v>375</v>
      </c>
      <c r="D57" s="5" t="s">
        <v>408</v>
      </c>
      <c r="E57" s="13" t="s">
        <v>367</v>
      </c>
      <c r="F57" s="3"/>
      <c r="G57" s="3"/>
    </row>
    <row r="58">
      <c r="A58" s="18" t="s">
        <v>409</v>
      </c>
      <c r="B58" s="3"/>
      <c r="C58" s="19" t="s">
        <v>375</v>
      </c>
      <c r="D58" s="5" t="s">
        <v>410</v>
      </c>
      <c r="E58" s="13" t="s">
        <v>367</v>
      </c>
      <c r="F58" s="3"/>
      <c r="G58" s="3"/>
    </row>
    <row r="59">
      <c r="A59" s="18" t="s">
        <v>411</v>
      </c>
      <c r="B59" s="3"/>
      <c r="C59" s="19" t="s">
        <v>375</v>
      </c>
      <c r="D59" s="5" t="s">
        <v>412</v>
      </c>
      <c r="E59" s="13" t="s">
        <v>367</v>
      </c>
      <c r="F59" s="3"/>
      <c r="G59" s="3"/>
    </row>
    <row r="60">
      <c r="A60" s="18" t="s">
        <v>413</v>
      </c>
      <c r="B60" s="3"/>
      <c r="C60" s="19" t="s">
        <v>375</v>
      </c>
      <c r="D60" s="5" t="s">
        <v>414</v>
      </c>
      <c r="E60" s="13" t="s">
        <v>367</v>
      </c>
      <c r="F60" s="3"/>
      <c r="G60" s="3"/>
    </row>
    <row r="61">
      <c r="A61" s="18" t="s">
        <v>415</v>
      </c>
      <c r="B61" s="3"/>
      <c r="C61" s="19" t="s">
        <v>375</v>
      </c>
      <c r="D61" s="5" t="s">
        <v>416</v>
      </c>
      <c r="E61" s="13" t="s">
        <v>367</v>
      </c>
      <c r="F61" s="3"/>
      <c r="G61" s="3"/>
    </row>
    <row r="62">
      <c r="A62" s="18" t="s">
        <v>417</v>
      </c>
      <c r="B62" s="3"/>
      <c r="C62" s="19" t="s">
        <v>375</v>
      </c>
      <c r="D62" s="5" t="s">
        <v>418</v>
      </c>
      <c r="E62" s="13" t="s">
        <v>367</v>
      </c>
      <c r="F62" s="3"/>
      <c r="G62" s="3"/>
    </row>
    <row r="63">
      <c r="A63" s="18" t="s">
        <v>419</v>
      </c>
      <c r="B63" s="3"/>
      <c r="C63" s="19" t="s">
        <v>375</v>
      </c>
      <c r="D63" s="5" t="s">
        <v>398</v>
      </c>
      <c r="E63" s="13" t="s">
        <v>367</v>
      </c>
      <c r="F63" s="3"/>
      <c r="G63" s="3"/>
    </row>
    <row r="64">
      <c r="A64" s="18" t="s">
        <v>420</v>
      </c>
      <c r="B64" s="3"/>
      <c r="C64" s="19" t="s">
        <v>375</v>
      </c>
      <c r="D64" s="5" t="s">
        <v>328</v>
      </c>
      <c r="E64" s="13" t="s">
        <v>367</v>
      </c>
      <c r="F64" s="3"/>
      <c r="G64" s="3"/>
    </row>
    <row r="65">
      <c r="A65" s="18" t="s">
        <v>421</v>
      </c>
      <c r="B65" s="3"/>
      <c r="C65" s="19" t="s">
        <v>375</v>
      </c>
      <c r="D65" s="5" t="s">
        <v>422</v>
      </c>
      <c r="E65" s="13" t="s">
        <v>367</v>
      </c>
      <c r="F65" s="3"/>
      <c r="G65" s="3"/>
    </row>
  </sheetData>
  <mergeCells count="2">
    <mergeCell ref="H33:H47"/>
    <mergeCell ref="H49:H6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workbookViewId="0"/>
  </sheetViews>
  <sheetFormatPr customHeight="1" defaultColWidth="14.43" defaultRowHeight="15.75"/>
  <cols>
    <col customWidth="1" min="1" max="1" width="22.29"/>
    <col customWidth="1" min="2" max="2" width="20.0"/>
    <col customWidth="1" min="3" max="3" width="20.71"/>
    <col customWidth="1" min="4" max="4" width="24.29"/>
    <col customWidth="1" min="8" max="8" width="34.43"/>
    <col customWidth="1" min="9" max="9" width="15.71"/>
  </cols>
  <sheetData>
    <row r="1">
      <c r="A1" s="30" t="s">
        <v>0</v>
      </c>
      <c r="B1" s="30" t="s">
        <v>1</v>
      </c>
      <c r="C1" s="30" t="s">
        <v>2</v>
      </c>
      <c r="D1" s="30" t="s">
        <v>3</v>
      </c>
      <c r="E1" s="30" t="s">
        <v>4</v>
      </c>
      <c r="F1" s="30" t="s">
        <v>5</v>
      </c>
      <c r="G1" s="30" t="s">
        <v>6</v>
      </c>
      <c r="H1" s="30" t="s">
        <v>7</v>
      </c>
    </row>
    <row r="2">
      <c r="A2" s="31" t="s">
        <v>423</v>
      </c>
      <c r="B2" s="32"/>
      <c r="C2" s="33" t="s">
        <v>16</v>
      </c>
      <c r="D2" s="33" t="s">
        <v>15</v>
      </c>
      <c r="E2" s="33" t="s">
        <v>10</v>
      </c>
      <c r="F2" s="32"/>
      <c r="G2" s="32"/>
      <c r="H2" s="33" t="s">
        <v>42</v>
      </c>
    </row>
    <row r="3">
      <c r="A3" s="2" t="s">
        <v>424</v>
      </c>
      <c r="B3" s="23"/>
      <c r="C3" s="4" t="s">
        <v>423</v>
      </c>
      <c r="D3" s="4" t="s">
        <v>425</v>
      </c>
      <c r="E3" s="23"/>
      <c r="F3" s="23"/>
      <c r="G3" s="23"/>
      <c r="H3" s="23"/>
    </row>
    <row r="4">
      <c r="A4" s="2" t="s">
        <v>424</v>
      </c>
      <c r="B4" s="23"/>
      <c r="C4" s="4" t="s">
        <v>423</v>
      </c>
      <c r="D4" s="4" t="s">
        <v>47</v>
      </c>
      <c r="E4" s="23"/>
      <c r="F4" s="23"/>
      <c r="G4" s="23"/>
      <c r="H4" s="23"/>
    </row>
    <row r="5">
      <c r="A5" s="2" t="s">
        <v>424</v>
      </c>
      <c r="B5" s="23"/>
      <c r="C5" s="4" t="s">
        <v>423</v>
      </c>
      <c r="D5" s="4" t="s">
        <v>169</v>
      </c>
      <c r="E5" s="23"/>
      <c r="F5" s="23"/>
      <c r="G5" s="23"/>
      <c r="H5" s="23"/>
    </row>
    <row r="6">
      <c r="A6" s="2" t="s">
        <v>426</v>
      </c>
      <c r="B6" s="4" t="s">
        <v>423</v>
      </c>
      <c r="C6" s="4" t="s">
        <v>424</v>
      </c>
      <c r="D6" s="4" t="s">
        <v>226</v>
      </c>
      <c r="E6" s="23"/>
      <c r="F6" s="23"/>
      <c r="G6" s="23"/>
      <c r="H6" s="23"/>
    </row>
    <row r="7">
      <c r="A7" s="2" t="s">
        <v>427</v>
      </c>
      <c r="B7" s="4" t="s">
        <v>423</v>
      </c>
      <c r="C7" s="4" t="s">
        <v>424</v>
      </c>
      <c r="D7" s="4" t="s">
        <v>208</v>
      </c>
      <c r="E7" s="23"/>
      <c r="F7" s="23"/>
      <c r="G7" s="23"/>
      <c r="H7" s="23"/>
    </row>
    <row r="8">
      <c r="A8" s="2" t="s">
        <v>428</v>
      </c>
      <c r="B8" s="4" t="s">
        <v>423</v>
      </c>
      <c r="C8" s="4" t="s">
        <v>424</v>
      </c>
      <c r="D8" s="4" t="s">
        <v>186</v>
      </c>
      <c r="E8" s="23"/>
      <c r="F8" s="23"/>
      <c r="G8" s="23"/>
      <c r="H8" s="23"/>
    </row>
    <row r="9">
      <c r="A9" s="2" t="s">
        <v>429</v>
      </c>
      <c r="B9" s="4" t="s">
        <v>423</v>
      </c>
      <c r="C9" s="4" t="s">
        <v>424</v>
      </c>
      <c r="D9" s="4" t="s">
        <v>210</v>
      </c>
      <c r="E9" s="23"/>
      <c r="F9" s="23"/>
      <c r="G9" s="23"/>
      <c r="H9" s="23"/>
    </row>
    <row r="10">
      <c r="A10" s="2" t="s">
        <v>430</v>
      </c>
      <c r="B10" s="4" t="s">
        <v>423</v>
      </c>
      <c r="C10" s="4" t="s">
        <v>424</v>
      </c>
      <c r="D10" s="4" t="s">
        <v>182</v>
      </c>
      <c r="E10" s="23"/>
      <c r="F10" s="23"/>
      <c r="G10" s="23"/>
      <c r="H10" s="23"/>
    </row>
    <row r="11">
      <c r="A11" s="2" t="s">
        <v>431</v>
      </c>
      <c r="B11" s="4" t="s">
        <v>423</v>
      </c>
      <c r="C11" s="4" t="s">
        <v>424</v>
      </c>
      <c r="D11" s="4" t="s">
        <v>228</v>
      </c>
      <c r="E11" s="23"/>
      <c r="F11" s="23"/>
      <c r="G11" s="23"/>
      <c r="H11" s="23"/>
    </row>
    <row r="12">
      <c r="A12" s="2" t="s">
        <v>432</v>
      </c>
      <c r="B12" s="4" t="s">
        <v>423</v>
      </c>
      <c r="C12" s="4" t="s">
        <v>424</v>
      </c>
      <c r="D12" s="4" t="s">
        <v>207</v>
      </c>
      <c r="E12" s="23"/>
      <c r="F12" s="23"/>
      <c r="G12" s="23"/>
      <c r="H12" s="23"/>
    </row>
    <row r="13">
      <c r="A13" s="2" t="s">
        <v>433</v>
      </c>
      <c r="B13" s="4" t="s">
        <v>423</v>
      </c>
      <c r="C13" s="4" t="s">
        <v>424</v>
      </c>
      <c r="D13" s="4" t="s">
        <v>235</v>
      </c>
      <c r="E13" s="23"/>
      <c r="F13" s="23"/>
      <c r="G13" s="23"/>
      <c r="H13" s="23"/>
    </row>
    <row r="14">
      <c r="A14" s="2" t="s">
        <v>434</v>
      </c>
      <c r="B14" s="4" t="s">
        <v>423</v>
      </c>
      <c r="C14" s="4" t="s">
        <v>424</v>
      </c>
      <c r="D14" s="4" t="s">
        <v>435</v>
      </c>
      <c r="E14" s="23"/>
      <c r="F14" s="23"/>
      <c r="G14" s="23"/>
      <c r="H14" s="23"/>
    </row>
    <row r="15">
      <c r="A15" s="2" t="s">
        <v>436</v>
      </c>
      <c r="B15" s="4" t="s">
        <v>423</v>
      </c>
      <c r="C15" s="4" t="s">
        <v>424</v>
      </c>
      <c r="D15" s="4" t="s">
        <v>437</v>
      </c>
      <c r="E15" s="23"/>
      <c r="F15" s="23"/>
      <c r="G15" s="23"/>
      <c r="H15" s="23"/>
    </row>
    <row r="16">
      <c r="A16" s="2" t="s">
        <v>438</v>
      </c>
      <c r="B16" s="4" t="s">
        <v>423</v>
      </c>
      <c r="C16" s="4" t="s">
        <v>424</v>
      </c>
      <c r="D16" s="4" t="s">
        <v>111</v>
      </c>
      <c r="E16" s="23"/>
      <c r="F16" s="23"/>
      <c r="G16" s="23"/>
      <c r="H16" s="23"/>
    </row>
    <row r="17">
      <c r="A17" s="2" t="s">
        <v>439</v>
      </c>
      <c r="B17" s="4" t="s">
        <v>423</v>
      </c>
      <c r="C17" s="4" t="s">
        <v>424</v>
      </c>
      <c r="D17" s="4" t="s">
        <v>260</v>
      </c>
      <c r="E17" s="23"/>
      <c r="F17" s="23"/>
      <c r="G17" s="23"/>
      <c r="H17" s="23"/>
    </row>
    <row r="18">
      <c r="A18" s="34" t="s">
        <v>440</v>
      </c>
      <c r="B18" s="4" t="s">
        <v>423</v>
      </c>
      <c r="C18" s="35" t="s">
        <v>424</v>
      </c>
      <c r="D18" s="36" t="s">
        <v>441</v>
      </c>
      <c r="E18" s="37"/>
      <c r="F18" s="37"/>
      <c r="G18" s="37"/>
      <c r="H18" s="37"/>
    </row>
    <row r="19">
      <c r="A19" s="34" t="s">
        <v>442</v>
      </c>
      <c r="B19" s="4" t="s">
        <v>423</v>
      </c>
      <c r="C19" s="35" t="s">
        <v>424</v>
      </c>
      <c r="D19" s="36" t="s">
        <v>443</v>
      </c>
      <c r="E19" s="37"/>
      <c r="F19" s="37"/>
      <c r="G19" s="37"/>
      <c r="H19" s="37"/>
    </row>
    <row r="20">
      <c r="A20" s="34" t="s">
        <v>444</v>
      </c>
      <c r="B20" s="4" t="s">
        <v>423</v>
      </c>
      <c r="C20" s="35" t="s">
        <v>424</v>
      </c>
      <c r="D20" s="36" t="s">
        <v>241</v>
      </c>
      <c r="E20" s="37"/>
      <c r="F20" s="37"/>
      <c r="G20" s="37"/>
      <c r="H20" s="37"/>
    </row>
    <row r="21">
      <c r="A21" s="34" t="s">
        <v>445</v>
      </c>
      <c r="B21" s="4" t="s">
        <v>423</v>
      </c>
      <c r="C21" s="35" t="s">
        <v>424</v>
      </c>
      <c r="D21" s="36" t="s">
        <v>446</v>
      </c>
      <c r="E21" s="37"/>
      <c r="F21" s="37"/>
      <c r="G21" s="37"/>
      <c r="H21" s="37"/>
    </row>
    <row r="22">
      <c r="A22" s="34" t="s">
        <v>447</v>
      </c>
      <c r="B22" s="4" t="s">
        <v>423</v>
      </c>
      <c r="C22" s="35" t="s">
        <v>424</v>
      </c>
      <c r="D22" s="36" t="s">
        <v>448</v>
      </c>
      <c r="E22" s="37"/>
      <c r="F22" s="37"/>
      <c r="G22" s="37"/>
      <c r="H22" s="37"/>
    </row>
    <row r="23">
      <c r="A23" s="34" t="s">
        <v>449</v>
      </c>
      <c r="B23" s="4" t="s">
        <v>423</v>
      </c>
      <c r="C23" s="35" t="s">
        <v>424</v>
      </c>
      <c r="D23" s="36" t="s">
        <v>267</v>
      </c>
      <c r="E23" s="37"/>
      <c r="F23" s="37"/>
      <c r="G23" s="37"/>
      <c r="H23" s="37"/>
    </row>
    <row r="24">
      <c r="A24" s="34" t="s">
        <v>450</v>
      </c>
      <c r="B24" s="4" t="s">
        <v>423</v>
      </c>
      <c r="C24" s="35" t="s">
        <v>424</v>
      </c>
      <c r="D24" s="36" t="s">
        <v>184</v>
      </c>
      <c r="E24" s="37"/>
      <c r="F24" s="37"/>
      <c r="G24" s="37"/>
      <c r="H24" s="37"/>
    </row>
    <row r="25">
      <c r="A25" s="34" t="s">
        <v>451</v>
      </c>
      <c r="B25" s="4" t="s">
        <v>423</v>
      </c>
      <c r="C25" s="35" t="s">
        <v>424</v>
      </c>
      <c r="D25" s="36" t="s">
        <v>452</v>
      </c>
      <c r="E25" s="37"/>
      <c r="F25" s="37"/>
      <c r="G25" s="37"/>
      <c r="H25" s="37"/>
    </row>
    <row r="26">
      <c r="A26" s="34" t="s">
        <v>453</v>
      </c>
      <c r="B26" s="4" t="s">
        <v>423</v>
      </c>
      <c r="C26" s="4" t="s">
        <v>424</v>
      </c>
      <c r="D26" s="36" t="s">
        <v>257</v>
      </c>
      <c r="E26" s="37"/>
      <c r="F26" s="37"/>
      <c r="G26" s="37"/>
      <c r="H26" s="37"/>
    </row>
    <row r="27">
      <c r="A27" s="34" t="s">
        <v>454</v>
      </c>
      <c r="B27" s="4" t="s">
        <v>423</v>
      </c>
      <c r="C27" s="4" t="s">
        <v>424</v>
      </c>
      <c r="D27" s="36" t="s">
        <v>455</v>
      </c>
      <c r="E27" s="37"/>
      <c r="F27" s="37"/>
      <c r="G27" s="37"/>
      <c r="H27" s="37"/>
    </row>
    <row r="28">
      <c r="A28" s="34" t="s">
        <v>456</v>
      </c>
      <c r="B28" s="4" t="s">
        <v>423</v>
      </c>
      <c r="C28" s="36" t="s">
        <v>427</v>
      </c>
      <c r="D28" s="33" t="s">
        <v>17</v>
      </c>
      <c r="E28" s="37"/>
      <c r="F28" s="37"/>
      <c r="G28" s="37"/>
      <c r="H28" s="37"/>
    </row>
    <row r="29">
      <c r="A29" s="34" t="s">
        <v>457</v>
      </c>
      <c r="B29" s="4" t="s">
        <v>423</v>
      </c>
      <c r="C29" s="36" t="s">
        <v>431</v>
      </c>
      <c r="D29" s="33" t="s">
        <v>17</v>
      </c>
      <c r="E29" s="37"/>
      <c r="F29" s="37"/>
      <c r="G29" s="37"/>
      <c r="H29" s="37"/>
    </row>
    <row r="30">
      <c r="A30" s="34" t="s">
        <v>458</v>
      </c>
      <c r="B30" s="4" t="s">
        <v>423</v>
      </c>
      <c r="C30" s="36" t="s">
        <v>449</v>
      </c>
      <c r="D30" s="33" t="s">
        <v>17</v>
      </c>
      <c r="E30" s="37"/>
      <c r="F30" s="37"/>
      <c r="G30" s="37"/>
      <c r="H30" s="37"/>
    </row>
    <row r="31">
      <c r="A31" s="34" t="s">
        <v>459</v>
      </c>
      <c r="B31" s="4" t="s">
        <v>423</v>
      </c>
      <c r="C31" s="36" t="s">
        <v>434</v>
      </c>
      <c r="D31" s="33" t="s">
        <v>17</v>
      </c>
      <c r="E31" s="37"/>
      <c r="F31" s="37"/>
      <c r="G31" s="37"/>
      <c r="H31" s="37"/>
    </row>
    <row r="32">
      <c r="A32" s="34" t="s">
        <v>460</v>
      </c>
      <c r="B32" s="4" t="s">
        <v>423</v>
      </c>
      <c r="C32" s="36" t="s">
        <v>447</v>
      </c>
      <c r="D32" s="33" t="s">
        <v>17</v>
      </c>
      <c r="E32" s="37"/>
      <c r="F32" s="37"/>
      <c r="G32" s="37"/>
      <c r="H32" s="37"/>
    </row>
    <row r="33">
      <c r="A33" s="34" t="s">
        <v>461</v>
      </c>
      <c r="B33" s="4" t="s">
        <v>423</v>
      </c>
      <c r="C33" s="36" t="s">
        <v>426</v>
      </c>
      <c r="D33" s="33" t="s">
        <v>17</v>
      </c>
      <c r="E33" s="37"/>
      <c r="F33" s="37"/>
      <c r="G33" s="37"/>
      <c r="H33" s="37"/>
    </row>
    <row r="34">
      <c r="A34" s="34" t="s">
        <v>462</v>
      </c>
      <c r="B34" s="4" t="s">
        <v>423</v>
      </c>
      <c r="C34" s="36" t="s">
        <v>429</v>
      </c>
      <c r="D34" s="33" t="s">
        <v>17</v>
      </c>
      <c r="E34" s="37"/>
      <c r="F34" s="37"/>
      <c r="G34" s="37"/>
      <c r="H34" s="37"/>
    </row>
    <row r="35">
      <c r="A35" s="34" t="s">
        <v>463</v>
      </c>
      <c r="B35" s="4" t="s">
        <v>423</v>
      </c>
      <c r="C35" s="35" t="s">
        <v>424</v>
      </c>
      <c r="D35" s="36" t="s">
        <v>41</v>
      </c>
      <c r="E35" s="37"/>
      <c r="F35" s="37"/>
      <c r="G35" s="37"/>
      <c r="H35" s="36" t="s">
        <v>464</v>
      </c>
    </row>
    <row r="36">
      <c r="A36" s="34" t="s">
        <v>465</v>
      </c>
      <c r="B36" s="4" t="s">
        <v>423</v>
      </c>
      <c r="C36" s="35" t="s">
        <v>424</v>
      </c>
      <c r="D36" s="36" t="s">
        <v>346</v>
      </c>
      <c r="E36" s="37"/>
      <c r="F36" s="37"/>
      <c r="G36" s="37"/>
      <c r="H36" s="36" t="s">
        <v>466</v>
      </c>
    </row>
    <row r="37">
      <c r="A37" s="38"/>
      <c r="B37" s="3"/>
      <c r="C37" s="3"/>
      <c r="D37" s="3"/>
      <c r="E37" s="3"/>
      <c r="F37" s="3"/>
      <c r="G37" s="3"/>
      <c r="H37" s="3"/>
    </row>
    <row r="38">
      <c r="A38" s="38" t="s">
        <v>467</v>
      </c>
      <c r="B38" s="3"/>
      <c r="C38" s="39" t="s">
        <v>468</v>
      </c>
      <c r="D38" s="39" t="s">
        <v>469</v>
      </c>
      <c r="E38" s="3"/>
      <c r="F38" s="3"/>
      <c r="G38" s="3"/>
      <c r="H38" s="3"/>
    </row>
    <row r="39">
      <c r="A39" s="38" t="s">
        <v>470</v>
      </c>
      <c r="B39" s="3"/>
      <c r="C39" s="39" t="s">
        <v>471</v>
      </c>
      <c r="D39" s="39" t="s">
        <v>469</v>
      </c>
      <c r="E39" s="3"/>
      <c r="F39" s="3"/>
      <c r="G39" s="3"/>
      <c r="H39" s="3"/>
    </row>
    <row r="40">
      <c r="A40" s="38" t="s">
        <v>472</v>
      </c>
      <c r="B40" s="3"/>
      <c r="C40" s="39" t="s">
        <v>473</v>
      </c>
      <c r="D40" s="39" t="s">
        <v>469</v>
      </c>
      <c r="E40" s="3"/>
      <c r="F40" s="3"/>
      <c r="G40" s="3"/>
      <c r="H40" s="3"/>
    </row>
    <row r="41">
      <c r="A41" s="38" t="s">
        <v>474</v>
      </c>
      <c r="B41" s="3"/>
      <c r="C41" s="39" t="s">
        <v>475</v>
      </c>
      <c r="D41" s="39" t="s">
        <v>469</v>
      </c>
      <c r="E41" s="3"/>
      <c r="F41" s="3"/>
      <c r="G41" s="3"/>
      <c r="H41" s="3"/>
    </row>
    <row r="42">
      <c r="A42" s="38" t="s">
        <v>476</v>
      </c>
      <c r="B42" s="3"/>
      <c r="C42" s="39" t="s">
        <v>477</v>
      </c>
      <c r="D42" s="39" t="s">
        <v>469</v>
      </c>
      <c r="E42" s="3"/>
      <c r="F42" s="3"/>
      <c r="G42" s="3"/>
      <c r="H42" s="3"/>
    </row>
    <row r="43">
      <c r="A43" s="38" t="s">
        <v>478</v>
      </c>
      <c r="B43" s="3"/>
      <c r="C43" s="39" t="s">
        <v>479</v>
      </c>
      <c r="D43" s="39" t="s">
        <v>469</v>
      </c>
      <c r="E43" s="3"/>
      <c r="F43" s="3"/>
      <c r="G43" s="3"/>
      <c r="H43"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4.43" defaultRowHeight="15.75"/>
  <cols>
    <col customWidth="1" min="1" max="1" width="35.43"/>
    <col customWidth="1" min="2" max="2" width="10.57"/>
    <col customWidth="1" min="3" max="3" width="48.43"/>
    <col customWidth="1" min="4" max="4" width="15.43"/>
    <col customWidth="1" min="5" max="5" width="17.0"/>
    <col customWidth="1" min="6" max="6" width="19.71"/>
    <col customWidth="1" min="7" max="7" width="17.71"/>
    <col customWidth="1" min="8" max="8" width="18.71"/>
    <col customWidth="1" min="9" max="9" width="17.29"/>
  </cols>
  <sheetData>
    <row r="1">
      <c r="A1" s="1" t="s">
        <v>0</v>
      </c>
      <c r="B1" s="1" t="s">
        <v>1</v>
      </c>
      <c r="C1" s="1" t="s">
        <v>2</v>
      </c>
      <c r="D1" s="1" t="s">
        <v>3</v>
      </c>
      <c r="E1" s="1" t="s">
        <v>4</v>
      </c>
      <c r="F1" s="1" t="s">
        <v>5</v>
      </c>
      <c r="G1" s="1" t="s">
        <v>6</v>
      </c>
      <c r="H1" s="1" t="s">
        <v>7</v>
      </c>
      <c r="I1" s="27"/>
    </row>
    <row r="2">
      <c r="A2" s="2" t="s">
        <v>8</v>
      </c>
      <c r="B2" s="3"/>
      <c r="C2" s="4" t="s">
        <v>9</v>
      </c>
      <c r="D2" s="5" t="s">
        <v>10</v>
      </c>
      <c r="E2" s="6"/>
      <c r="F2" s="3"/>
      <c r="G2" s="3"/>
      <c r="H2" s="7"/>
      <c r="I2" s="27"/>
    </row>
    <row r="3">
      <c r="A3" s="11" t="s">
        <v>110</v>
      </c>
      <c r="B3" s="12"/>
      <c r="C3" s="13" t="s">
        <v>10</v>
      </c>
      <c r="D3" s="13" t="s">
        <v>17</v>
      </c>
      <c r="E3" s="5" t="s">
        <v>14</v>
      </c>
      <c r="F3" s="12"/>
      <c r="G3" s="12"/>
      <c r="H3" s="12"/>
      <c r="I3" s="27"/>
    </row>
    <row r="4">
      <c r="A4" s="11" t="s">
        <v>109</v>
      </c>
      <c r="B4" s="5" t="s">
        <v>110</v>
      </c>
      <c r="C4" s="5" t="s">
        <v>10</v>
      </c>
      <c r="D4" s="5" t="s">
        <v>10</v>
      </c>
      <c r="E4" s="4" t="s">
        <v>8</v>
      </c>
      <c r="F4" s="12"/>
      <c r="G4" s="12"/>
      <c r="H4" s="12"/>
      <c r="I4" s="27"/>
    </row>
    <row r="5">
      <c r="A5" s="2"/>
      <c r="B5" s="3"/>
      <c r="C5" s="3"/>
      <c r="D5" s="3"/>
      <c r="E5" s="6"/>
      <c r="F5" s="3"/>
      <c r="G5" s="3"/>
      <c r="H5" s="7"/>
      <c r="I5" s="27"/>
    </row>
    <row r="6">
      <c r="A6" s="18" t="s">
        <v>480</v>
      </c>
      <c r="B6" s="3"/>
      <c r="C6" s="21" t="s">
        <v>102</v>
      </c>
      <c r="D6" s="19" t="s">
        <v>68</v>
      </c>
      <c r="E6" s="6"/>
      <c r="F6" s="3"/>
      <c r="G6" s="3"/>
      <c r="H6" s="40" t="s">
        <v>481</v>
      </c>
      <c r="I6" s="41"/>
    </row>
    <row r="7">
      <c r="A7" s="18" t="s">
        <v>482</v>
      </c>
      <c r="B7" s="3"/>
      <c r="C7" s="21" t="s">
        <v>102</v>
      </c>
      <c r="D7" s="19" t="s">
        <v>68</v>
      </c>
      <c r="E7" s="19" t="s">
        <v>68</v>
      </c>
      <c r="F7" s="3"/>
      <c r="G7" s="3"/>
      <c r="I7" s="42"/>
    </row>
    <row r="8">
      <c r="A8" s="18" t="s">
        <v>483</v>
      </c>
      <c r="B8" s="3"/>
      <c r="C8" s="21" t="s">
        <v>102</v>
      </c>
      <c r="D8" s="19" t="s">
        <v>68</v>
      </c>
      <c r="E8" s="19" t="s">
        <v>68</v>
      </c>
      <c r="F8" s="19" t="s">
        <v>68</v>
      </c>
      <c r="G8" s="19" t="s">
        <v>68</v>
      </c>
      <c r="I8" s="42"/>
    </row>
    <row r="9">
      <c r="A9" s="18" t="s">
        <v>480</v>
      </c>
      <c r="B9" s="9"/>
      <c r="C9" s="5" t="s">
        <v>103</v>
      </c>
      <c r="D9" s="5" t="s">
        <v>68</v>
      </c>
      <c r="E9" s="9"/>
      <c r="F9" s="9"/>
      <c r="G9" s="9"/>
      <c r="I9" s="41"/>
    </row>
    <row r="10">
      <c r="A10" s="18" t="s">
        <v>482</v>
      </c>
      <c r="B10" s="9"/>
      <c r="C10" s="5" t="s">
        <v>103</v>
      </c>
      <c r="D10" s="5" t="s">
        <v>68</v>
      </c>
      <c r="E10" s="5" t="s">
        <v>68</v>
      </c>
      <c r="F10" s="9"/>
      <c r="G10" s="9"/>
      <c r="I10" s="43"/>
      <c r="J10" s="44"/>
      <c r="K10" s="44"/>
      <c r="L10" s="44"/>
      <c r="M10" s="44"/>
      <c r="N10" s="44"/>
      <c r="O10" s="44"/>
      <c r="P10" s="44"/>
      <c r="Q10" s="44"/>
      <c r="R10" s="44"/>
      <c r="S10" s="44"/>
      <c r="T10" s="44"/>
      <c r="U10" s="44"/>
      <c r="V10" s="44"/>
      <c r="W10" s="44"/>
      <c r="X10" s="44"/>
      <c r="Y10" s="44"/>
      <c r="Z10" s="44"/>
      <c r="AA10" s="44"/>
    </row>
    <row r="11">
      <c r="A11" s="18" t="s">
        <v>483</v>
      </c>
      <c r="B11" s="9"/>
      <c r="C11" s="5" t="s">
        <v>103</v>
      </c>
      <c r="D11" s="5" t="s">
        <v>68</v>
      </c>
      <c r="E11" s="5" t="s">
        <v>68</v>
      </c>
      <c r="F11" s="5" t="s">
        <v>68</v>
      </c>
      <c r="G11" s="5" t="s">
        <v>68</v>
      </c>
      <c r="I11" s="43"/>
      <c r="J11" s="44"/>
      <c r="K11" s="44"/>
      <c r="L11" s="44"/>
      <c r="M11" s="44"/>
      <c r="N11" s="44"/>
      <c r="O11" s="44"/>
      <c r="P11" s="44"/>
      <c r="Q11" s="44"/>
      <c r="R11" s="44"/>
      <c r="S11" s="44"/>
      <c r="T11" s="44"/>
      <c r="U11" s="44"/>
      <c r="V11" s="44"/>
      <c r="W11" s="44"/>
      <c r="X11" s="44"/>
      <c r="Y11" s="44"/>
      <c r="Z11" s="44"/>
      <c r="AA11" s="44"/>
    </row>
    <row r="12">
      <c r="A12" s="18" t="s">
        <v>480</v>
      </c>
      <c r="B12" s="9"/>
      <c r="C12" s="5" t="s">
        <v>105</v>
      </c>
      <c r="D12" s="5" t="s">
        <v>104</v>
      </c>
      <c r="E12" s="9"/>
      <c r="F12" s="9"/>
      <c r="G12" s="9"/>
      <c r="I12" s="41"/>
    </row>
    <row r="13">
      <c r="A13" s="18" t="s">
        <v>482</v>
      </c>
      <c r="B13" s="9"/>
      <c r="C13" s="5" t="s">
        <v>105</v>
      </c>
      <c r="D13" s="5" t="s">
        <v>104</v>
      </c>
      <c r="E13" s="5" t="s">
        <v>104</v>
      </c>
      <c r="F13" s="9"/>
      <c r="G13" s="9"/>
      <c r="I13" s="41"/>
    </row>
    <row r="14">
      <c r="A14" s="18" t="s">
        <v>483</v>
      </c>
      <c r="B14" s="9"/>
      <c r="C14" s="5" t="s">
        <v>105</v>
      </c>
      <c r="D14" s="5" t="s">
        <v>104</v>
      </c>
      <c r="E14" s="5" t="s">
        <v>104</v>
      </c>
      <c r="F14" s="5" t="s">
        <v>104</v>
      </c>
      <c r="G14" s="5" t="s">
        <v>104</v>
      </c>
      <c r="I14" s="41"/>
    </row>
    <row r="15">
      <c r="A15" s="18" t="s">
        <v>480</v>
      </c>
      <c r="B15" s="9"/>
      <c r="C15" s="5" t="s">
        <v>106</v>
      </c>
      <c r="D15" s="5" t="s">
        <v>104</v>
      </c>
      <c r="E15" s="9"/>
      <c r="F15" s="9"/>
      <c r="G15" s="9"/>
      <c r="I15" s="41"/>
    </row>
    <row r="16">
      <c r="A16" s="18" t="s">
        <v>482</v>
      </c>
      <c r="B16" s="9"/>
      <c r="C16" s="5" t="s">
        <v>106</v>
      </c>
      <c r="D16" s="5" t="s">
        <v>104</v>
      </c>
      <c r="E16" s="5" t="s">
        <v>104</v>
      </c>
      <c r="F16" s="9"/>
      <c r="G16" s="9"/>
      <c r="I16" s="41"/>
    </row>
    <row r="17">
      <c r="A17" s="18" t="s">
        <v>483</v>
      </c>
      <c r="B17" s="9"/>
      <c r="C17" s="5" t="s">
        <v>106</v>
      </c>
      <c r="D17" s="5" t="s">
        <v>104</v>
      </c>
      <c r="E17" s="5" t="s">
        <v>104</v>
      </c>
      <c r="F17" s="5" t="s">
        <v>104</v>
      </c>
      <c r="G17" s="5" t="s">
        <v>104</v>
      </c>
      <c r="I17" s="41"/>
    </row>
    <row r="18">
      <c r="A18" s="18" t="s">
        <v>480</v>
      </c>
      <c r="B18" s="9"/>
      <c r="C18" s="5" t="s">
        <v>108</v>
      </c>
      <c r="D18" s="5" t="s">
        <v>10</v>
      </c>
      <c r="E18" s="9"/>
      <c r="F18" s="9"/>
      <c r="G18" s="9"/>
      <c r="I18" s="41"/>
    </row>
    <row r="19">
      <c r="A19" s="18" t="s">
        <v>482</v>
      </c>
      <c r="B19" s="9"/>
      <c r="C19" s="5" t="s">
        <v>108</v>
      </c>
      <c r="D19" s="5" t="s">
        <v>10</v>
      </c>
      <c r="E19" s="5" t="s">
        <v>10</v>
      </c>
      <c r="F19" s="9"/>
      <c r="G19" s="9"/>
      <c r="I19" s="41"/>
    </row>
    <row r="20">
      <c r="A20" s="18" t="s">
        <v>483</v>
      </c>
      <c r="B20" s="9"/>
      <c r="C20" s="5" t="s">
        <v>108</v>
      </c>
      <c r="D20" s="5" t="s">
        <v>10</v>
      </c>
      <c r="E20" s="5" t="s">
        <v>10</v>
      </c>
      <c r="F20" s="5" t="s">
        <v>10</v>
      </c>
      <c r="G20" s="5" t="s">
        <v>10</v>
      </c>
      <c r="I20" s="41"/>
    </row>
    <row r="21">
      <c r="A21" s="18" t="s">
        <v>480</v>
      </c>
      <c r="B21" s="9"/>
      <c r="C21" s="5" t="s">
        <v>484</v>
      </c>
      <c r="D21" s="5" t="s">
        <v>109</v>
      </c>
      <c r="E21" s="9"/>
      <c r="F21" s="9"/>
      <c r="G21" s="9"/>
      <c r="I21" s="41"/>
    </row>
    <row r="22">
      <c r="A22" s="18" t="s">
        <v>482</v>
      </c>
      <c r="B22" s="9"/>
      <c r="C22" s="5" t="s">
        <v>484</v>
      </c>
      <c r="D22" s="5" t="s">
        <v>109</v>
      </c>
      <c r="E22" s="5" t="s">
        <v>109</v>
      </c>
      <c r="F22" s="9"/>
      <c r="G22" s="9"/>
      <c r="I22" s="41"/>
    </row>
    <row r="23">
      <c r="A23" s="18" t="s">
        <v>483</v>
      </c>
      <c r="B23" s="9"/>
      <c r="C23" s="5" t="s">
        <v>484</v>
      </c>
      <c r="D23" s="5" t="s">
        <v>109</v>
      </c>
      <c r="E23" s="5" t="s">
        <v>109</v>
      </c>
      <c r="F23" s="5" t="s">
        <v>109</v>
      </c>
      <c r="G23" s="5" t="s">
        <v>109</v>
      </c>
      <c r="I23" s="41"/>
    </row>
    <row r="24">
      <c r="A24" s="18" t="s">
        <v>480</v>
      </c>
      <c r="B24" s="9"/>
      <c r="C24" s="5" t="s">
        <v>123</v>
      </c>
      <c r="D24" s="5" t="s">
        <v>10</v>
      </c>
      <c r="E24" s="9"/>
      <c r="F24" s="9"/>
      <c r="G24" s="9"/>
      <c r="I24" s="41"/>
    </row>
    <row r="25">
      <c r="A25" s="18" t="s">
        <v>482</v>
      </c>
      <c r="B25" s="9"/>
      <c r="C25" s="5" t="s">
        <v>123</v>
      </c>
      <c r="D25" s="5" t="s">
        <v>10</v>
      </c>
      <c r="E25" s="5" t="s">
        <v>10</v>
      </c>
      <c r="F25" s="9"/>
      <c r="G25" s="9"/>
      <c r="I25" s="41"/>
    </row>
    <row r="26">
      <c r="A26" s="18" t="s">
        <v>483</v>
      </c>
      <c r="B26" s="9"/>
      <c r="C26" s="5" t="s">
        <v>123</v>
      </c>
      <c r="D26" s="5" t="s">
        <v>10</v>
      </c>
      <c r="E26" s="5" t="s">
        <v>10</v>
      </c>
      <c r="F26" s="5" t="s">
        <v>10</v>
      </c>
      <c r="G26" s="5" t="s">
        <v>10</v>
      </c>
      <c r="I26" s="41"/>
    </row>
    <row r="27">
      <c r="A27" s="18" t="s">
        <v>485</v>
      </c>
      <c r="B27" s="9"/>
      <c r="C27" s="5" t="s">
        <v>486</v>
      </c>
      <c r="D27" s="5" t="s">
        <v>109</v>
      </c>
      <c r="E27" s="9"/>
      <c r="F27" s="9"/>
      <c r="G27" s="9"/>
      <c r="I27" s="41"/>
    </row>
    <row r="28">
      <c r="A28" s="18" t="s">
        <v>487</v>
      </c>
      <c r="B28" s="9"/>
      <c r="C28" s="5" t="s">
        <v>486</v>
      </c>
      <c r="D28" s="5" t="s">
        <v>109</v>
      </c>
      <c r="E28" s="5" t="s">
        <v>109</v>
      </c>
      <c r="F28" s="9"/>
      <c r="G28" s="9"/>
      <c r="I28" s="41"/>
    </row>
    <row r="29">
      <c r="A29" s="18" t="s">
        <v>488</v>
      </c>
      <c r="B29" s="9"/>
      <c r="C29" s="5" t="s">
        <v>486</v>
      </c>
      <c r="D29" s="5" t="s">
        <v>109</v>
      </c>
      <c r="E29" s="5" t="s">
        <v>109</v>
      </c>
      <c r="F29" s="5" t="s">
        <v>109</v>
      </c>
      <c r="G29" s="5" t="s">
        <v>109</v>
      </c>
      <c r="I29" s="41"/>
    </row>
    <row r="30">
      <c r="A30" s="2"/>
      <c r="B30" s="3"/>
      <c r="C30" s="3"/>
      <c r="D30" s="3"/>
      <c r="E30" s="6"/>
      <c r="F30" s="3"/>
      <c r="G30" s="3"/>
      <c r="H30" s="7"/>
      <c r="I30" s="41"/>
    </row>
    <row r="31">
      <c r="A31" s="8" t="s">
        <v>489</v>
      </c>
      <c r="B31" s="5" t="s">
        <v>110</v>
      </c>
      <c r="C31" s="5" t="s">
        <v>68</v>
      </c>
      <c r="D31" s="5" t="s">
        <v>68</v>
      </c>
      <c r="E31" s="4" t="s">
        <v>8</v>
      </c>
      <c r="F31" s="9"/>
      <c r="G31" s="9"/>
      <c r="H31" s="12"/>
      <c r="I31" s="41"/>
    </row>
    <row r="32">
      <c r="A32" s="8" t="s">
        <v>490</v>
      </c>
      <c r="B32" s="5" t="s">
        <v>110</v>
      </c>
      <c r="C32" s="5" t="s">
        <v>10</v>
      </c>
      <c r="D32" s="5" t="s">
        <v>357</v>
      </c>
      <c r="E32" s="4" t="s">
        <v>8</v>
      </c>
      <c r="F32" s="9"/>
      <c r="G32" s="9"/>
      <c r="H32" s="12"/>
      <c r="I32" s="28"/>
    </row>
    <row r="33">
      <c r="A33" s="8" t="s">
        <v>491</v>
      </c>
      <c r="B33" s="5" t="s">
        <v>110</v>
      </c>
      <c r="C33" s="5" t="s">
        <v>104</v>
      </c>
      <c r="D33" s="5" t="s">
        <v>104</v>
      </c>
      <c r="E33" s="4" t="s">
        <v>8</v>
      </c>
      <c r="F33" s="9"/>
      <c r="G33" s="9"/>
      <c r="H33" s="12"/>
      <c r="I33" s="28"/>
    </row>
    <row r="34">
      <c r="A34" s="8" t="s">
        <v>492</v>
      </c>
      <c r="B34" s="5" t="s">
        <v>110</v>
      </c>
      <c r="C34" s="5" t="s">
        <v>68</v>
      </c>
      <c r="D34" s="5" t="s">
        <v>104</v>
      </c>
      <c r="E34" s="4" t="s">
        <v>8</v>
      </c>
      <c r="F34" s="9"/>
      <c r="G34" s="9"/>
      <c r="H34" s="12"/>
    </row>
    <row r="35">
      <c r="A35" s="8" t="s">
        <v>493</v>
      </c>
      <c r="B35" s="5" t="s">
        <v>110</v>
      </c>
      <c r="C35" s="5" t="s">
        <v>10</v>
      </c>
      <c r="D35" s="5" t="s">
        <v>104</v>
      </c>
      <c r="E35" s="4" t="s">
        <v>8</v>
      </c>
      <c r="F35" s="9"/>
      <c r="G35" s="9"/>
      <c r="H35" s="45"/>
    </row>
    <row r="36">
      <c r="A36" s="8" t="s">
        <v>494</v>
      </c>
      <c r="B36" s="5" t="s">
        <v>110</v>
      </c>
      <c r="C36" s="5" t="s">
        <v>104</v>
      </c>
      <c r="D36" s="5" t="s">
        <v>152</v>
      </c>
      <c r="E36" s="4" t="s">
        <v>8</v>
      </c>
      <c r="F36" s="9"/>
      <c r="G36" s="9"/>
      <c r="H36" s="3"/>
    </row>
    <row r="37">
      <c r="A37" s="8" t="s">
        <v>495</v>
      </c>
      <c r="B37" s="5" t="s">
        <v>110</v>
      </c>
      <c r="C37" s="5" t="s">
        <v>68</v>
      </c>
      <c r="D37" s="5" t="s">
        <v>30</v>
      </c>
      <c r="E37" s="4" t="s">
        <v>8</v>
      </c>
      <c r="F37" s="9"/>
      <c r="G37" s="9"/>
      <c r="H37" s="12"/>
    </row>
    <row r="38">
      <c r="A38" s="8" t="s">
        <v>496</v>
      </c>
      <c r="B38" s="5" t="s">
        <v>110</v>
      </c>
      <c r="C38" s="5" t="s">
        <v>10</v>
      </c>
      <c r="D38" s="5" t="s">
        <v>30</v>
      </c>
      <c r="E38" s="4" t="s">
        <v>8</v>
      </c>
      <c r="F38" s="9"/>
      <c r="G38" s="9"/>
      <c r="H38" s="3"/>
    </row>
    <row r="39">
      <c r="A39" s="8" t="s">
        <v>497</v>
      </c>
      <c r="B39" s="5" t="s">
        <v>110</v>
      </c>
      <c r="C39" s="5" t="s">
        <v>104</v>
      </c>
      <c r="D39" s="5" t="s">
        <v>30</v>
      </c>
      <c r="E39" s="4" t="s">
        <v>8</v>
      </c>
      <c r="F39" s="9"/>
      <c r="G39" s="9"/>
      <c r="H39" s="3"/>
    </row>
    <row r="40">
      <c r="A40" s="8" t="s">
        <v>498</v>
      </c>
      <c r="B40" s="5" t="s">
        <v>110</v>
      </c>
      <c r="C40" s="5" t="s">
        <v>68</v>
      </c>
      <c r="D40" s="5" t="s">
        <v>68</v>
      </c>
      <c r="E40" s="5" t="s">
        <v>68</v>
      </c>
      <c r="F40" s="4" t="s">
        <v>8</v>
      </c>
      <c r="G40" s="9"/>
      <c r="H40" s="3"/>
    </row>
    <row r="41">
      <c r="A41" s="8" t="s">
        <v>499</v>
      </c>
      <c r="B41" s="5" t="s">
        <v>110</v>
      </c>
      <c r="C41" s="5" t="s">
        <v>10</v>
      </c>
      <c r="D41" s="5" t="s">
        <v>10</v>
      </c>
      <c r="E41" s="5" t="s">
        <v>357</v>
      </c>
      <c r="F41" s="4" t="s">
        <v>8</v>
      </c>
      <c r="G41" s="9"/>
      <c r="H41" s="3"/>
    </row>
    <row r="42">
      <c r="A42" s="8" t="s">
        <v>500</v>
      </c>
      <c r="B42" s="5" t="s">
        <v>110</v>
      </c>
      <c r="C42" s="5" t="s">
        <v>104</v>
      </c>
      <c r="D42" s="5" t="s">
        <v>104</v>
      </c>
      <c r="E42" s="5" t="s">
        <v>68</v>
      </c>
      <c r="F42" s="4" t="s">
        <v>8</v>
      </c>
      <c r="G42" s="9"/>
      <c r="H42" s="3"/>
    </row>
    <row r="43">
      <c r="A43" s="2"/>
      <c r="B43" s="3"/>
      <c r="C43" s="3"/>
      <c r="D43" s="3"/>
      <c r="E43" s="6"/>
      <c r="F43" s="3"/>
      <c r="G43" s="3"/>
      <c r="H43" s="7"/>
    </row>
    <row r="44">
      <c r="A44" s="18" t="s">
        <v>501</v>
      </c>
      <c r="B44" s="29" t="s">
        <v>110</v>
      </c>
      <c r="C44" s="19" t="s">
        <v>502</v>
      </c>
      <c r="D44" s="19" t="s">
        <v>68</v>
      </c>
      <c r="E44" s="46" t="s">
        <v>8</v>
      </c>
      <c r="F44" s="3"/>
      <c r="G44" s="3"/>
      <c r="H44" s="3"/>
    </row>
    <row r="45">
      <c r="A45" s="18" t="s">
        <v>503</v>
      </c>
      <c r="B45" s="29" t="s">
        <v>110</v>
      </c>
      <c r="C45" s="19" t="s">
        <v>322</v>
      </c>
      <c r="D45" s="19" t="s">
        <v>104</v>
      </c>
      <c r="E45" s="46" t="s">
        <v>8</v>
      </c>
      <c r="F45" s="3"/>
      <c r="G45" s="3"/>
      <c r="H45" s="3"/>
    </row>
    <row r="46">
      <c r="A46" s="18" t="s">
        <v>504</v>
      </c>
      <c r="B46" s="29" t="s">
        <v>110</v>
      </c>
      <c r="C46" s="19" t="s">
        <v>322</v>
      </c>
      <c r="D46" s="29" t="s">
        <v>30</v>
      </c>
      <c r="E46" s="46" t="s">
        <v>8</v>
      </c>
      <c r="F46" s="3"/>
      <c r="G46" s="3"/>
      <c r="H46" s="3"/>
    </row>
    <row r="47">
      <c r="A47" s="18" t="s">
        <v>505</v>
      </c>
      <c r="B47" s="29" t="s">
        <v>110</v>
      </c>
      <c r="C47" s="19" t="s">
        <v>322</v>
      </c>
      <c r="D47" s="19" t="s">
        <v>68</v>
      </c>
      <c r="E47" s="19" t="s">
        <v>104</v>
      </c>
      <c r="F47" s="47" t="s">
        <v>8</v>
      </c>
      <c r="G47" s="3"/>
      <c r="H47" s="3"/>
    </row>
    <row r="48">
      <c r="A48" s="17" t="s">
        <v>506</v>
      </c>
      <c r="B48" s="29" t="s">
        <v>110</v>
      </c>
      <c r="C48" s="19" t="s">
        <v>322</v>
      </c>
      <c r="D48" s="19" t="s">
        <v>322</v>
      </c>
      <c r="E48" s="19" t="s">
        <v>68</v>
      </c>
      <c r="F48" s="47" t="s">
        <v>8</v>
      </c>
      <c r="G48" s="3"/>
      <c r="H48" s="7"/>
    </row>
    <row r="49">
      <c r="A49" s="2"/>
      <c r="B49" s="3"/>
      <c r="C49" s="3"/>
      <c r="D49" s="3"/>
      <c r="E49" s="6"/>
      <c r="F49" s="3"/>
      <c r="G49" s="3"/>
      <c r="H49" s="7"/>
    </row>
    <row r="50">
      <c r="A50" s="2" t="s">
        <v>507</v>
      </c>
      <c r="B50" s="5" t="s">
        <v>110</v>
      </c>
      <c r="C50" s="5" t="s">
        <v>68</v>
      </c>
      <c r="D50" s="13" t="s">
        <v>508</v>
      </c>
      <c r="E50" s="5" t="s">
        <v>109</v>
      </c>
      <c r="F50" s="13" t="s">
        <v>509</v>
      </c>
      <c r="G50" s="4" t="s">
        <v>8</v>
      </c>
      <c r="H50" s="48" t="s">
        <v>510</v>
      </c>
    </row>
    <row r="51">
      <c r="A51" s="2" t="s">
        <v>511</v>
      </c>
      <c r="B51" s="5" t="s">
        <v>110</v>
      </c>
      <c r="C51" s="5" t="s">
        <v>68</v>
      </c>
      <c r="D51" s="13" t="s">
        <v>508</v>
      </c>
      <c r="E51" s="5" t="s">
        <v>155</v>
      </c>
      <c r="F51" s="13" t="s">
        <v>509</v>
      </c>
      <c r="G51" s="4" t="s">
        <v>8</v>
      </c>
    </row>
    <row r="52">
      <c r="A52" s="2" t="s">
        <v>512</v>
      </c>
      <c r="B52" s="5" t="s">
        <v>110</v>
      </c>
      <c r="C52" s="5" t="s">
        <v>68</v>
      </c>
      <c r="D52" s="13" t="s">
        <v>508</v>
      </c>
      <c r="E52" s="13" t="s">
        <v>17</v>
      </c>
      <c r="F52" s="13" t="s">
        <v>509</v>
      </c>
      <c r="G52" s="4" t="s">
        <v>8</v>
      </c>
    </row>
    <row r="53">
      <c r="A53" s="2" t="s">
        <v>513</v>
      </c>
      <c r="B53" s="5" t="s">
        <v>110</v>
      </c>
      <c r="C53" s="5" t="s">
        <v>68</v>
      </c>
      <c r="D53" s="13" t="s">
        <v>508</v>
      </c>
      <c r="E53" s="5" t="s">
        <v>357</v>
      </c>
      <c r="F53" s="13" t="s">
        <v>509</v>
      </c>
      <c r="G53" s="4" t="s">
        <v>8</v>
      </c>
    </row>
    <row r="54">
      <c r="A54" s="2" t="s">
        <v>514</v>
      </c>
      <c r="B54" s="5" t="s">
        <v>110</v>
      </c>
      <c r="C54" s="5" t="s">
        <v>68</v>
      </c>
      <c r="D54" s="13" t="s">
        <v>508</v>
      </c>
      <c r="E54" s="5" t="s">
        <v>30</v>
      </c>
      <c r="F54" s="13" t="s">
        <v>509</v>
      </c>
      <c r="G54" s="4" t="s">
        <v>8</v>
      </c>
    </row>
    <row r="55">
      <c r="A55" s="2"/>
      <c r="B55" s="7"/>
      <c r="C55" s="7"/>
      <c r="D55" s="7"/>
      <c r="E55" s="7"/>
      <c r="F55" s="7"/>
      <c r="G55" s="7"/>
    </row>
    <row r="56">
      <c r="A56" s="2" t="s">
        <v>515</v>
      </c>
      <c r="B56" s="5" t="s">
        <v>110</v>
      </c>
      <c r="C56" s="5" t="s">
        <v>68</v>
      </c>
      <c r="D56" s="5" t="s">
        <v>188</v>
      </c>
      <c r="E56" s="5" t="s">
        <v>109</v>
      </c>
      <c r="F56" s="13" t="s">
        <v>509</v>
      </c>
      <c r="G56" s="4" t="s">
        <v>8</v>
      </c>
    </row>
    <row r="57">
      <c r="A57" s="2" t="s">
        <v>516</v>
      </c>
      <c r="B57" s="5" t="s">
        <v>110</v>
      </c>
      <c r="C57" s="5" t="s">
        <v>68</v>
      </c>
      <c r="D57" s="5" t="s">
        <v>188</v>
      </c>
      <c r="E57" s="5" t="s">
        <v>155</v>
      </c>
      <c r="F57" s="13" t="s">
        <v>509</v>
      </c>
      <c r="G57" s="4" t="s">
        <v>8</v>
      </c>
    </row>
    <row r="58">
      <c r="A58" s="2" t="s">
        <v>517</v>
      </c>
      <c r="B58" s="5" t="s">
        <v>110</v>
      </c>
      <c r="C58" s="5" t="s">
        <v>68</v>
      </c>
      <c r="D58" s="5" t="s">
        <v>188</v>
      </c>
      <c r="E58" s="13" t="s">
        <v>17</v>
      </c>
      <c r="F58" s="13" t="s">
        <v>509</v>
      </c>
      <c r="G58" s="4" t="s">
        <v>8</v>
      </c>
    </row>
    <row r="59">
      <c r="A59" s="2" t="s">
        <v>518</v>
      </c>
      <c r="B59" s="5" t="s">
        <v>110</v>
      </c>
      <c r="C59" s="5" t="s">
        <v>68</v>
      </c>
      <c r="D59" s="5" t="s">
        <v>188</v>
      </c>
      <c r="E59" s="5" t="s">
        <v>357</v>
      </c>
      <c r="F59" s="13" t="s">
        <v>509</v>
      </c>
      <c r="G59" s="4" t="s">
        <v>8</v>
      </c>
    </row>
    <row r="60">
      <c r="A60" s="2" t="s">
        <v>519</v>
      </c>
      <c r="B60" s="5" t="s">
        <v>110</v>
      </c>
      <c r="C60" s="5" t="s">
        <v>68</v>
      </c>
      <c r="D60" s="5" t="s">
        <v>188</v>
      </c>
      <c r="E60" s="5" t="s">
        <v>30</v>
      </c>
      <c r="F60" s="13" t="s">
        <v>509</v>
      </c>
      <c r="G60" s="4" t="s">
        <v>8</v>
      </c>
    </row>
    <row r="61">
      <c r="A61" s="2"/>
      <c r="B61" s="7"/>
      <c r="C61" s="7"/>
      <c r="D61" s="7"/>
      <c r="E61" s="7"/>
      <c r="F61" s="7"/>
      <c r="G61" s="7"/>
    </row>
    <row r="62">
      <c r="A62" s="2" t="s">
        <v>520</v>
      </c>
      <c r="B62" s="5" t="s">
        <v>110</v>
      </c>
      <c r="C62" s="5" t="s">
        <v>10</v>
      </c>
      <c r="D62" s="5" t="s">
        <v>14</v>
      </c>
      <c r="E62" s="5" t="s">
        <v>109</v>
      </c>
      <c r="F62" s="13" t="s">
        <v>509</v>
      </c>
      <c r="G62" s="4" t="s">
        <v>8</v>
      </c>
    </row>
    <row r="63">
      <c r="A63" s="2" t="s">
        <v>521</v>
      </c>
      <c r="B63" s="5" t="s">
        <v>110</v>
      </c>
      <c r="C63" s="5" t="s">
        <v>10</v>
      </c>
      <c r="D63" s="5" t="s">
        <v>14</v>
      </c>
      <c r="E63" s="5" t="s">
        <v>155</v>
      </c>
      <c r="F63" s="13" t="s">
        <v>509</v>
      </c>
      <c r="G63" s="4" t="s">
        <v>8</v>
      </c>
    </row>
    <row r="64">
      <c r="A64" s="2" t="s">
        <v>522</v>
      </c>
      <c r="B64" s="5" t="s">
        <v>110</v>
      </c>
      <c r="C64" s="5" t="s">
        <v>10</v>
      </c>
      <c r="D64" s="5" t="s">
        <v>14</v>
      </c>
      <c r="E64" s="13" t="s">
        <v>17</v>
      </c>
      <c r="F64" s="13" t="s">
        <v>509</v>
      </c>
      <c r="G64" s="4" t="s">
        <v>8</v>
      </c>
    </row>
    <row r="65">
      <c r="A65" s="2" t="s">
        <v>523</v>
      </c>
      <c r="B65" s="5" t="s">
        <v>110</v>
      </c>
      <c r="C65" s="5" t="s">
        <v>10</v>
      </c>
      <c r="D65" s="5" t="s">
        <v>14</v>
      </c>
      <c r="E65" s="5" t="s">
        <v>357</v>
      </c>
      <c r="F65" s="13" t="s">
        <v>509</v>
      </c>
      <c r="G65" s="4" t="s">
        <v>8</v>
      </c>
    </row>
    <row r="66">
      <c r="A66" s="2" t="s">
        <v>524</v>
      </c>
      <c r="B66" s="5" t="s">
        <v>110</v>
      </c>
      <c r="C66" s="5" t="s">
        <v>10</v>
      </c>
      <c r="D66" s="5" t="s">
        <v>14</v>
      </c>
      <c r="E66" s="5" t="s">
        <v>30</v>
      </c>
      <c r="F66" s="13" t="s">
        <v>509</v>
      </c>
      <c r="G66" s="4" t="s">
        <v>8</v>
      </c>
    </row>
    <row r="67">
      <c r="A67" s="2"/>
      <c r="B67" s="7"/>
      <c r="C67" s="7"/>
      <c r="D67" s="7"/>
      <c r="E67" s="7"/>
      <c r="F67" s="7"/>
      <c r="G67" s="7"/>
    </row>
    <row r="68">
      <c r="A68" s="2" t="s">
        <v>525</v>
      </c>
      <c r="B68" s="5" t="s">
        <v>110</v>
      </c>
      <c r="C68" s="5" t="s">
        <v>10</v>
      </c>
      <c r="D68" s="5" t="s">
        <v>526</v>
      </c>
      <c r="E68" s="5" t="s">
        <v>109</v>
      </c>
      <c r="F68" s="13" t="s">
        <v>509</v>
      </c>
      <c r="G68" s="4" t="s">
        <v>8</v>
      </c>
    </row>
    <row r="69">
      <c r="A69" s="2" t="s">
        <v>527</v>
      </c>
      <c r="B69" s="5" t="s">
        <v>110</v>
      </c>
      <c r="C69" s="5" t="s">
        <v>10</v>
      </c>
      <c r="D69" s="5" t="s">
        <v>526</v>
      </c>
      <c r="E69" s="5" t="s">
        <v>155</v>
      </c>
      <c r="F69" s="13" t="s">
        <v>509</v>
      </c>
      <c r="G69" s="4" t="s">
        <v>8</v>
      </c>
    </row>
    <row r="70">
      <c r="A70" s="2" t="s">
        <v>528</v>
      </c>
      <c r="B70" s="5" t="s">
        <v>110</v>
      </c>
      <c r="C70" s="5" t="s">
        <v>10</v>
      </c>
      <c r="D70" s="5" t="s">
        <v>526</v>
      </c>
      <c r="E70" s="13" t="s">
        <v>17</v>
      </c>
      <c r="F70" s="13" t="s">
        <v>509</v>
      </c>
      <c r="G70" s="4" t="s">
        <v>8</v>
      </c>
    </row>
    <row r="71">
      <c r="A71" s="2" t="s">
        <v>529</v>
      </c>
      <c r="B71" s="5" t="s">
        <v>110</v>
      </c>
      <c r="C71" s="5" t="s">
        <v>10</v>
      </c>
      <c r="D71" s="5" t="s">
        <v>526</v>
      </c>
      <c r="E71" s="5" t="s">
        <v>357</v>
      </c>
      <c r="F71" s="13" t="s">
        <v>509</v>
      </c>
      <c r="G71" s="4" t="s">
        <v>8</v>
      </c>
    </row>
    <row r="72">
      <c r="A72" s="2" t="s">
        <v>530</v>
      </c>
      <c r="B72" s="5" t="s">
        <v>110</v>
      </c>
      <c r="C72" s="5" t="s">
        <v>10</v>
      </c>
      <c r="D72" s="5" t="s">
        <v>526</v>
      </c>
      <c r="E72" s="5" t="s">
        <v>30</v>
      </c>
      <c r="F72" s="13" t="s">
        <v>509</v>
      </c>
      <c r="G72" s="4" t="s">
        <v>8</v>
      </c>
    </row>
    <row r="73">
      <c r="A73" s="2"/>
      <c r="B73" s="7"/>
      <c r="C73" s="7"/>
      <c r="D73" s="7"/>
      <c r="E73" s="7"/>
      <c r="F73" s="7"/>
      <c r="G73" s="7"/>
    </row>
    <row r="74">
      <c r="A74" s="2" t="s">
        <v>531</v>
      </c>
      <c r="B74" s="5" t="s">
        <v>110</v>
      </c>
      <c r="C74" s="5" t="s">
        <v>104</v>
      </c>
      <c r="D74" s="5" t="s">
        <v>532</v>
      </c>
      <c r="E74" s="5" t="s">
        <v>109</v>
      </c>
      <c r="F74" s="13" t="s">
        <v>509</v>
      </c>
      <c r="G74" s="4" t="s">
        <v>8</v>
      </c>
    </row>
    <row r="75">
      <c r="A75" s="2" t="s">
        <v>533</v>
      </c>
      <c r="B75" s="5" t="s">
        <v>110</v>
      </c>
      <c r="C75" s="5" t="s">
        <v>104</v>
      </c>
      <c r="D75" s="5" t="s">
        <v>532</v>
      </c>
      <c r="E75" s="5" t="s">
        <v>155</v>
      </c>
      <c r="F75" s="13" t="s">
        <v>509</v>
      </c>
      <c r="G75" s="4" t="s">
        <v>8</v>
      </c>
    </row>
    <row r="76">
      <c r="A76" s="2" t="s">
        <v>534</v>
      </c>
      <c r="B76" s="5" t="s">
        <v>110</v>
      </c>
      <c r="C76" s="5" t="s">
        <v>104</v>
      </c>
      <c r="D76" s="5" t="s">
        <v>532</v>
      </c>
      <c r="E76" s="13" t="s">
        <v>17</v>
      </c>
      <c r="F76" s="13" t="s">
        <v>509</v>
      </c>
      <c r="G76" s="4" t="s">
        <v>8</v>
      </c>
    </row>
    <row r="77">
      <c r="A77" s="2" t="s">
        <v>535</v>
      </c>
      <c r="B77" s="5" t="s">
        <v>110</v>
      </c>
      <c r="C77" s="5" t="s">
        <v>104</v>
      </c>
      <c r="D77" s="5" t="s">
        <v>532</v>
      </c>
      <c r="E77" s="5" t="s">
        <v>357</v>
      </c>
      <c r="F77" s="13" t="s">
        <v>509</v>
      </c>
      <c r="G77" s="4" t="s">
        <v>8</v>
      </c>
    </row>
    <row r="78">
      <c r="A78" s="2" t="s">
        <v>536</v>
      </c>
      <c r="B78" s="5" t="s">
        <v>110</v>
      </c>
      <c r="C78" s="5" t="s">
        <v>104</v>
      </c>
      <c r="D78" s="5" t="s">
        <v>532</v>
      </c>
      <c r="E78" s="5" t="s">
        <v>30</v>
      </c>
      <c r="F78" s="13" t="s">
        <v>509</v>
      </c>
      <c r="G78" s="4" t="s">
        <v>8</v>
      </c>
    </row>
    <row r="79">
      <c r="A79" s="2"/>
      <c r="B79" s="7"/>
      <c r="C79" s="7"/>
      <c r="D79" s="7"/>
      <c r="E79" s="7"/>
      <c r="F79" s="7"/>
      <c r="G79" s="7"/>
    </row>
    <row r="80">
      <c r="A80" s="2" t="s">
        <v>537</v>
      </c>
      <c r="B80" s="5" t="s">
        <v>110</v>
      </c>
      <c r="C80" s="5" t="s">
        <v>104</v>
      </c>
      <c r="D80" s="5" t="s">
        <v>164</v>
      </c>
      <c r="E80" s="5" t="s">
        <v>109</v>
      </c>
      <c r="F80" s="13" t="s">
        <v>509</v>
      </c>
      <c r="G80" s="4" t="s">
        <v>8</v>
      </c>
    </row>
    <row r="81">
      <c r="A81" s="2" t="s">
        <v>538</v>
      </c>
      <c r="B81" s="5" t="s">
        <v>110</v>
      </c>
      <c r="C81" s="5" t="s">
        <v>104</v>
      </c>
      <c r="D81" s="5" t="s">
        <v>164</v>
      </c>
      <c r="E81" s="5" t="s">
        <v>155</v>
      </c>
      <c r="F81" s="13" t="s">
        <v>509</v>
      </c>
      <c r="G81" s="4" t="s">
        <v>8</v>
      </c>
    </row>
    <row r="82">
      <c r="A82" s="2" t="s">
        <v>539</v>
      </c>
      <c r="B82" s="5" t="s">
        <v>110</v>
      </c>
      <c r="C82" s="5" t="s">
        <v>104</v>
      </c>
      <c r="D82" s="5" t="s">
        <v>164</v>
      </c>
      <c r="E82" s="13" t="s">
        <v>17</v>
      </c>
      <c r="F82" s="13" t="s">
        <v>509</v>
      </c>
      <c r="G82" s="4" t="s">
        <v>8</v>
      </c>
    </row>
    <row r="83">
      <c r="A83" s="2" t="s">
        <v>540</v>
      </c>
      <c r="B83" s="5" t="s">
        <v>110</v>
      </c>
      <c r="C83" s="5" t="s">
        <v>104</v>
      </c>
      <c r="D83" s="5" t="s">
        <v>164</v>
      </c>
      <c r="E83" s="5" t="s">
        <v>357</v>
      </c>
      <c r="F83" s="13" t="s">
        <v>509</v>
      </c>
      <c r="G83" s="4" t="s">
        <v>8</v>
      </c>
    </row>
    <row r="84">
      <c r="A84" s="2" t="s">
        <v>541</v>
      </c>
      <c r="B84" s="5" t="s">
        <v>110</v>
      </c>
      <c r="C84" s="5" t="s">
        <v>104</v>
      </c>
      <c r="D84" s="5" t="s">
        <v>164</v>
      </c>
      <c r="E84" s="5" t="s">
        <v>30</v>
      </c>
      <c r="F84" s="13" t="s">
        <v>509</v>
      </c>
      <c r="G84" s="4" t="s">
        <v>8</v>
      </c>
    </row>
    <row r="85">
      <c r="A85" s="2"/>
      <c r="B85" s="7"/>
      <c r="C85" s="7"/>
      <c r="D85" s="7"/>
      <c r="E85" s="7"/>
      <c r="F85" s="7"/>
      <c r="G85" s="7"/>
    </row>
    <row r="86">
      <c r="A86" s="2" t="s">
        <v>542</v>
      </c>
      <c r="B86" s="5" t="s">
        <v>110</v>
      </c>
      <c r="C86" s="5" t="s">
        <v>104</v>
      </c>
      <c r="D86" s="5" t="s">
        <v>543</v>
      </c>
      <c r="E86" s="5" t="s">
        <v>109</v>
      </c>
      <c r="F86" s="13" t="s">
        <v>509</v>
      </c>
      <c r="G86" s="4" t="s">
        <v>8</v>
      </c>
    </row>
    <row r="87">
      <c r="A87" s="2" t="s">
        <v>544</v>
      </c>
      <c r="B87" s="5" t="s">
        <v>110</v>
      </c>
      <c r="C87" s="5" t="s">
        <v>104</v>
      </c>
      <c r="D87" s="5" t="s">
        <v>543</v>
      </c>
      <c r="E87" s="5" t="s">
        <v>155</v>
      </c>
      <c r="F87" s="13" t="s">
        <v>509</v>
      </c>
      <c r="G87" s="4" t="s">
        <v>8</v>
      </c>
    </row>
    <row r="88">
      <c r="A88" s="2" t="s">
        <v>545</v>
      </c>
      <c r="B88" s="5" t="s">
        <v>110</v>
      </c>
      <c r="C88" s="5" t="s">
        <v>104</v>
      </c>
      <c r="D88" s="5" t="s">
        <v>543</v>
      </c>
      <c r="E88" s="13" t="s">
        <v>17</v>
      </c>
      <c r="F88" s="13" t="s">
        <v>509</v>
      </c>
      <c r="G88" s="4" t="s">
        <v>8</v>
      </c>
    </row>
    <row r="89">
      <c r="A89" s="2" t="s">
        <v>546</v>
      </c>
      <c r="B89" s="5" t="s">
        <v>110</v>
      </c>
      <c r="C89" s="5" t="s">
        <v>104</v>
      </c>
      <c r="D89" s="5" t="s">
        <v>543</v>
      </c>
      <c r="E89" s="5" t="s">
        <v>357</v>
      </c>
      <c r="F89" s="13" t="s">
        <v>509</v>
      </c>
      <c r="G89" s="4" t="s">
        <v>8</v>
      </c>
    </row>
    <row r="90">
      <c r="A90" s="2" t="s">
        <v>547</v>
      </c>
      <c r="B90" s="5" t="s">
        <v>110</v>
      </c>
      <c r="C90" s="5" t="s">
        <v>104</v>
      </c>
      <c r="D90" s="5" t="s">
        <v>543</v>
      </c>
      <c r="E90" s="5" t="s">
        <v>30</v>
      </c>
      <c r="F90" s="13" t="s">
        <v>509</v>
      </c>
      <c r="G90" s="4" t="s">
        <v>8</v>
      </c>
    </row>
    <row r="91">
      <c r="A91" s="2"/>
      <c r="B91" s="7"/>
      <c r="C91" s="7"/>
      <c r="D91" s="7"/>
      <c r="E91" s="7"/>
      <c r="F91" s="7"/>
      <c r="G91" s="7"/>
    </row>
    <row r="92">
      <c r="A92" s="2" t="s">
        <v>548</v>
      </c>
      <c r="B92" s="5" t="s">
        <v>110</v>
      </c>
      <c r="C92" s="5" t="s">
        <v>104</v>
      </c>
      <c r="D92" s="5" t="s">
        <v>549</v>
      </c>
      <c r="E92" s="5" t="s">
        <v>109</v>
      </c>
      <c r="F92" s="13" t="s">
        <v>509</v>
      </c>
      <c r="G92" s="4" t="s">
        <v>8</v>
      </c>
    </row>
    <row r="93">
      <c r="A93" s="2" t="s">
        <v>550</v>
      </c>
      <c r="B93" s="5" t="s">
        <v>110</v>
      </c>
      <c r="C93" s="5" t="s">
        <v>104</v>
      </c>
      <c r="D93" s="5" t="s">
        <v>549</v>
      </c>
      <c r="E93" s="5" t="s">
        <v>155</v>
      </c>
      <c r="F93" s="13" t="s">
        <v>509</v>
      </c>
      <c r="G93" s="4" t="s">
        <v>8</v>
      </c>
    </row>
    <row r="94">
      <c r="A94" s="2" t="s">
        <v>551</v>
      </c>
      <c r="B94" s="5" t="s">
        <v>110</v>
      </c>
      <c r="C94" s="5" t="s">
        <v>104</v>
      </c>
      <c r="D94" s="5" t="s">
        <v>549</v>
      </c>
      <c r="E94" s="13" t="s">
        <v>17</v>
      </c>
      <c r="F94" s="13" t="s">
        <v>509</v>
      </c>
      <c r="G94" s="4" t="s">
        <v>8</v>
      </c>
    </row>
    <row r="95">
      <c r="A95" s="2" t="s">
        <v>552</v>
      </c>
      <c r="B95" s="5" t="s">
        <v>110</v>
      </c>
      <c r="C95" s="5" t="s">
        <v>104</v>
      </c>
      <c r="D95" s="5" t="s">
        <v>549</v>
      </c>
      <c r="E95" s="5" t="s">
        <v>357</v>
      </c>
      <c r="F95" s="13" t="s">
        <v>509</v>
      </c>
      <c r="G95" s="4" t="s">
        <v>8</v>
      </c>
    </row>
    <row r="96">
      <c r="A96" s="2" t="s">
        <v>553</v>
      </c>
      <c r="B96" s="5" t="s">
        <v>110</v>
      </c>
      <c r="C96" s="5" t="s">
        <v>104</v>
      </c>
      <c r="D96" s="5" t="s">
        <v>549</v>
      </c>
      <c r="E96" s="5" t="s">
        <v>30</v>
      </c>
      <c r="F96" s="13" t="s">
        <v>509</v>
      </c>
      <c r="G96" s="4" t="s">
        <v>8</v>
      </c>
    </row>
    <row r="97">
      <c r="A97" s="2"/>
      <c r="B97" s="7"/>
      <c r="C97" s="7"/>
      <c r="D97" s="7"/>
      <c r="E97" s="7"/>
      <c r="F97" s="7"/>
      <c r="G97" s="7"/>
    </row>
    <row r="98">
      <c r="A98" s="2" t="s">
        <v>554</v>
      </c>
      <c r="B98" s="5" t="s">
        <v>110</v>
      </c>
      <c r="C98" s="5" t="s">
        <v>104</v>
      </c>
      <c r="D98" s="5" t="s">
        <v>555</v>
      </c>
      <c r="E98" s="5" t="s">
        <v>109</v>
      </c>
      <c r="F98" s="13" t="s">
        <v>509</v>
      </c>
      <c r="G98" s="4" t="s">
        <v>8</v>
      </c>
    </row>
    <row r="99">
      <c r="A99" s="2" t="s">
        <v>556</v>
      </c>
      <c r="B99" s="5" t="s">
        <v>110</v>
      </c>
      <c r="C99" s="5" t="s">
        <v>104</v>
      </c>
      <c r="D99" s="5" t="s">
        <v>555</v>
      </c>
      <c r="E99" s="5" t="s">
        <v>155</v>
      </c>
      <c r="F99" s="13" t="s">
        <v>509</v>
      </c>
      <c r="G99" s="4" t="s">
        <v>8</v>
      </c>
    </row>
    <row r="100">
      <c r="A100" s="2" t="s">
        <v>557</v>
      </c>
      <c r="B100" s="5" t="s">
        <v>110</v>
      </c>
      <c r="C100" s="5" t="s">
        <v>104</v>
      </c>
      <c r="D100" s="5" t="s">
        <v>555</v>
      </c>
      <c r="E100" s="13" t="s">
        <v>17</v>
      </c>
      <c r="F100" s="13" t="s">
        <v>509</v>
      </c>
      <c r="G100" s="4" t="s">
        <v>8</v>
      </c>
    </row>
    <row r="101">
      <c r="A101" s="2" t="s">
        <v>558</v>
      </c>
      <c r="B101" s="5" t="s">
        <v>110</v>
      </c>
      <c r="C101" s="5" t="s">
        <v>104</v>
      </c>
      <c r="D101" s="5" t="s">
        <v>555</v>
      </c>
      <c r="E101" s="5" t="s">
        <v>357</v>
      </c>
      <c r="F101" s="13" t="s">
        <v>509</v>
      </c>
      <c r="G101" s="4" t="s">
        <v>8</v>
      </c>
    </row>
    <row r="102">
      <c r="A102" s="2" t="s">
        <v>559</v>
      </c>
      <c r="B102" s="5" t="s">
        <v>110</v>
      </c>
      <c r="C102" s="5" t="s">
        <v>104</v>
      </c>
      <c r="D102" s="5" t="s">
        <v>555</v>
      </c>
      <c r="E102" s="5" t="s">
        <v>30</v>
      </c>
      <c r="F102" s="13" t="s">
        <v>509</v>
      </c>
      <c r="G102" s="4" t="s">
        <v>8</v>
      </c>
    </row>
    <row r="103">
      <c r="A103" s="2"/>
      <c r="B103" s="7"/>
      <c r="C103" s="7"/>
      <c r="D103" s="7"/>
      <c r="E103" s="7"/>
      <c r="F103" s="7"/>
      <c r="G103" s="7"/>
    </row>
    <row r="104">
      <c r="A104" s="2" t="s">
        <v>560</v>
      </c>
      <c r="B104" s="5" t="s">
        <v>110</v>
      </c>
      <c r="C104" s="5" t="s">
        <v>104</v>
      </c>
      <c r="D104" s="5" t="s">
        <v>561</v>
      </c>
      <c r="E104" s="5" t="s">
        <v>109</v>
      </c>
      <c r="F104" s="13" t="s">
        <v>509</v>
      </c>
      <c r="G104" s="4" t="s">
        <v>8</v>
      </c>
    </row>
    <row r="105">
      <c r="A105" s="2" t="s">
        <v>562</v>
      </c>
      <c r="B105" s="5" t="s">
        <v>110</v>
      </c>
      <c r="C105" s="5" t="s">
        <v>104</v>
      </c>
      <c r="D105" s="5" t="s">
        <v>561</v>
      </c>
      <c r="E105" s="5" t="s">
        <v>155</v>
      </c>
      <c r="F105" s="13" t="s">
        <v>509</v>
      </c>
      <c r="G105" s="4" t="s">
        <v>8</v>
      </c>
    </row>
    <row r="106">
      <c r="A106" s="2" t="s">
        <v>563</v>
      </c>
      <c r="B106" s="5" t="s">
        <v>110</v>
      </c>
      <c r="C106" s="5" t="s">
        <v>104</v>
      </c>
      <c r="D106" s="5" t="s">
        <v>561</v>
      </c>
      <c r="E106" s="13" t="s">
        <v>17</v>
      </c>
      <c r="F106" s="13" t="s">
        <v>509</v>
      </c>
      <c r="G106" s="4" t="s">
        <v>8</v>
      </c>
    </row>
    <row r="107">
      <c r="A107" s="2" t="s">
        <v>564</v>
      </c>
      <c r="B107" s="5" t="s">
        <v>110</v>
      </c>
      <c r="C107" s="5" t="s">
        <v>104</v>
      </c>
      <c r="D107" s="5" t="s">
        <v>561</v>
      </c>
      <c r="E107" s="5" t="s">
        <v>357</v>
      </c>
      <c r="F107" s="13" t="s">
        <v>509</v>
      </c>
      <c r="G107" s="4" t="s">
        <v>8</v>
      </c>
    </row>
    <row r="108">
      <c r="A108" s="2" t="s">
        <v>565</v>
      </c>
      <c r="B108" s="5" t="s">
        <v>110</v>
      </c>
      <c r="C108" s="5" t="s">
        <v>104</v>
      </c>
      <c r="D108" s="5" t="s">
        <v>561</v>
      </c>
      <c r="E108" s="5" t="s">
        <v>30</v>
      </c>
      <c r="F108" s="13" t="s">
        <v>509</v>
      </c>
      <c r="G108" s="4" t="s">
        <v>8</v>
      </c>
    </row>
  </sheetData>
  <mergeCells count="2">
    <mergeCell ref="H6:H29"/>
    <mergeCell ref="H50:H10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sheetViews>
  <sheetFormatPr customHeight="1" defaultColWidth="14.43" defaultRowHeight="15.75"/>
  <cols>
    <col customWidth="1" min="1" max="1" width="38.57"/>
    <col customWidth="1" min="2" max="2" width="18.71"/>
    <col customWidth="1" min="3" max="3" width="21.29"/>
    <col customWidth="1" min="4" max="4" width="19.0"/>
    <col customWidth="1" min="5" max="5" width="17.29"/>
    <col customWidth="1" min="6" max="6" width="19.29"/>
    <col customWidth="1" min="7" max="7" width="15.86"/>
    <col customWidth="1" min="8" max="8" width="19.0"/>
  </cols>
  <sheetData>
    <row r="1">
      <c r="A1" s="1" t="s">
        <v>0</v>
      </c>
      <c r="B1" s="1" t="s">
        <v>1</v>
      </c>
      <c r="C1" s="1" t="s">
        <v>2</v>
      </c>
      <c r="D1" s="1" t="s">
        <v>3</v>
      </c>
      <c r="E1" s="1" t="s">
        <v>4</v>
      </c>
      <c r="F1" s="1" t="s">
        <v>5</v>
      </c>
      <c r="G1" s="1" t="s">
        <v>6</v>
      </c>
      <c r="H1" s="1" t="s">
        <v>7</v>
      </c>
    </row>
    <row r="2">
      <c r="A2" s="2" t="s">
        <v>8</v>
      </c>
      <c r="B2" s="3"/>
      <c r="C2" s="4" t="s">
        <v>9</v>
      </c>
      <c r="D2" s="5" t="s">
        <v>10</v>
      </c>
      <c r="E2" s="6"/>
      <c r="F2" s="3"/>
      <c r="G2" s="3"/>
      <c r="H2" s="12"/>
    </row>
    <row r="3">
      <c r="A3" s="8" t="s">
        <v>566</v>
      </c>
      <c r="B3" s="9"/>
      <c r="C3" s="5" t="s">
        <v>11</v>
      </c>
      <c r="D3" s="5" t="s">
        <v>567</v>
      </c>
      <c r="E3" s="9"/>
      <c r="F3" s="9"/>
      <c r="G3" s="9"/>
      <c r="H3" s="7"/>
    </row>
    <row r="4">
      <c r="A4" s="2" t="s">
        <v>568</v>
      </c>
      <c r="B4" s="3"/>
      <c r="C4" s="4" t="s">
        <v>24</v>
      </c>
      <c r="D4" s="5" t="s">
        <v>569</v>
      </c>
      <c r="E4" s="19" t="s">
        <v>17</v>
      </c>
      <c r="F4" s="3"/>
      <c r="G4" s="3"/>
      <c r="H4" s="7"/>
    </row>
    <row r="5">
      <c r="A5" s="2"/>
      <c r="B5" s="3"/>
      <c r="C5" s="3"/>
      <c r="D5" s="3"/>
      <c r="E5" s="3"/>
      <c r="F5" s="3"/>
      <c r="G5" s="3"/>
      <c r="H5" s="7"/>
    </row>
    <row r="6">
      <c r="A6" s="18" t="s">
        <v>570</v>
      </c>
      <c r="B6" s="5" t="s">
        <v>29</v>
      </c>
      <c r="C6" s="19" t="s">
        <v>571</v>
      </c>
      <c r="D6" s="6"/>
      <c r="E6" s="6"/>
      <c r="F6" s="3"/>
      <c r="G6" s="3"/>
      <c r="H6" s="40" t="s">
        <v>572</v>
      </c>
    </row>
    <row r="7">
      <c r="A7" s="18" t="s">
        <v>570</v>
      </c>
      <c r="B7" s="5" t="s">
        <v>29</v>
      </c>
      <c r="C7" s="19" t="s">
        <v>573</v>
      </c>
      <c r="D7" s="6"/>
      <c r="E7" s="6"/>
      <c r="F7" s="3"/>
      <c r="G7" s="3"/>
    </row>
    <row r="8">
      <c r="A8" s="18" t="s">
        <v>570</v>
      </c>
      <c r="B8" s="5" t="s">
        <v>29</v>
      </c>
      <c r="C8" s="19" t="s">
        <v>574</v>
      </c>
      <c r="D8" s="6"/>
      <c r="E8" s="6"/>
      <c r="F8" s="3"/>
      <c r="G8" s="3"/>
    </row>
    <row r="9">
      <c r="A9" s="18" t="s">
        <v>570</v>
      </c>
      <c r="B9" s="5" t="s">
        <v>29</v>
      </c>
      <c r="C9" s="19" t="s">
        <v>575</v>
      </c>
      <c r="D9" s="6"/>
      <c r="E9" s="6"/>
      <c r="F9" s="3"/>
      <c r="G9" s="3"/>
    </row>
    <row r="10">
      <c r="A10" s="18" t="s">
        <v>570</v>
      </c>
      <c r="B10" s="5" t="s">
        <v>29</v>
      </c>
      <c r="C10" s="19" t="s">
        <v>576</v>
      </c>
      <c r="D10" s="6"/>
      <c r="E10" s="6"/>
      <c r="F10" s="3"/>
      <c r="G10" s="3"/>
    </row>
    <row r="11">
      <c r="A11" s="25" t="s">
        <v>570</v>
      </c>
      <c r="B11" s="21" t="s">
        <v>29</v>
      </c>
      <c r="C11" s="19" t="s">
        <v>577</v>
      </c>
      <c r="D11" s="45"/>
      <c r="E11" s="45"/>
      <c r="F11" s="3"/>
      <c r="G11" s="3"/>
    </row>
    <row r="12">
      <c r="A12" s="18" t="s">
        <v>570</v>
      </c>
      <c r="B12" s="5" t="s">
        <v>29</v>
      </c>
      <c r="C12" s="19" t="s">
        <v>578</v>
      </c>
      <c r="D12" s="6"/>
      <c r="E12" s="6"/>
      <c r="F12" s="3"/>
      <c r="G12" s="3"/>
    </row>
    <row r="13">
      <c r="A13" s="18" t="s">
        <v>570</v>
      </c>
      <c r="B13" s="5" t="s">
        <v>29</v>
      </c>
      <c r="C13" s="19" t="s">
        <v>579</v>
      </c>
      <c r="D13" s="6"/>
      <c r="E13" s="6"/>
      <c r="F13" s="3"/>
      <c r="G13" s="3"/>
    </row>
    <row r="14">
      <c r="A14" s="18" t="s">
        <v>570</v>
      </c>
      <c r="B14" s="5" t="s">
        <v>29</v>
      </c>
      <c r="C14" s="19" t="s">
        <v>580</v>
      </c>
      <c r="D14" s="6"/>
      <c r="E14" s="6"/>
      <c r="F14" s="3"/>
      <c r="G14" s="3"/>
    </row>
    <row r="15">
      <c r="A15" s="18" t="s">
        <v>570</v>
      </c>
      <c r="B15" s="3"/>
      <c r="C15" s="5" t="s">
        <v>581</v>
      </c>
      <c r="D15" s="5" t="s">
        <v>569</v>
      </c>
      <c r="E15" s="6"/>
      <c r="F15" s="3"/>
      <c r="G15" s="3"/>
    </row>
    <row r="16">
      <c r="A16" s="18" t="s">
        <v>570</v>
      </c>
      <c r="B16" s="3"/>
      <c r="C16" s="5" t="s">
        <v>582</v>
      </c>
      <c r="D16" s="4" t="s">
        <v>568</v>
      </c>
      <c r="E16" s="6"/>
      <c r="F16" s="3"/>
      <c r="G16" s="3"/>
    </row>
    <row r="17">
      <c r="A17" s="18"/>
      <c r="B17" s="3"/>
      <c r="C17" s="3"/>
      <c r="D17" s="3"/>
      <c r="E17" s="6"/>
      <c r="F17" s="3"/>
      <c r="G17" s="3"/>
      <c r="H17" s="3"/>
    </row>
    <row r="18">
      <c r="A18" s="18" t="s">
        <v>583</v>
      </c>
      <c r="B18" s="5" t="s">
        <v>110</v>
      </c>
      <c r="C18" s="5" t="s">
        <v>13</v>
      </c>
      <c r="D18" s="5" t="s">
        <v>68</v>
      </c>
      <c r="E18" s="4" t="s">
        <v>8</v>
      </c>
      <c r="F18" s="3"/>
      <c r="G18" s="3"/>
      <c r="H18" s="9"/>
    </row>
    <row r="19">
      <c r="A19" s="18" t="s">
        <v>584</v>
      </c>
      <c r="B19" s="5" t="s">
        <v>110</v>
      </c>
      <c r="C19" s="5" t="s">
        <v>13</v>
      </c>
      <c r="D19" s="5" t="s">
        <v>12</v>
      </c>
      <c r="E19" s="4" t="s">
        <v>8</v>
      </c>
      <c r="F19" s="3"/>
      <c r="G19" s="3"/>
      <c r="H19" s="9"/>
    </row>
    <row r="20">
      <c r="A20" s="18" t="s">
        <v>116</v>
      </c>
      <c r="B20" s="5" t="s">
        <v>110</v>
      </c>
      <c r="C20" s="5" t="s">
        <v>10</v>
      </c>
      <c r="D20" s="4" t="s">
        <v>9</v>
      </c>
      <c r="E20" s="4" t="s">
        <v>8</v>
      </c>
      <c r="F20" s="3"/>
      <c r="G20" s="3"/>
      <c r="H20" s="9"/>
    </row>
    <row r="21">
      <c r="A21" s="18" t="s">
        <v>585</v>
      </c>
      <c r="B21" s="5" t="s">
        <v>110</v>
      </c>
      <c r="C21" s="5" t="s">
        <v>357</v>
      </c>
      <c r="D21" s="4" t="s">
        <v>9</v>
      </c>
      <c r="E21" s="4" t="s">
        <v>8</v>
      </c>
      <c r="F21" s="3"/>
      <c r="G21" s="3"/>
      <c r="H21" s="9"/>
    </row>
    <row r="22">
      <c r="A22" s="18" t="s">
        <v>586</v>
      </c>
      <c r="B22" s="5" t="s">
        <v>110</v>
      </c>
      <c r="C22" s="5" t="s">
        <v>10</v>
      </c>
      <c r="D22" s="5" t="s">
        <v>14</v>
      </c>
      <c r="E22" s="4" t="s">
        <v>9</v>
      </c>
      <c r="F22" s="4" t="s">
        <v>8</v>
      </c>
      <c r="G22" s="3"/>
      <c r="H22" s="9"/>
    </row>
    <row r="23">
      <c r="A23" s="18" t="s">
        <v>118</v>
      </c>
      <c r="B23" s="5" t="s">
        <v>110</v>
      </c>
      <c r="C23" s="5" t="s">
        <v>10</v>
      </c>
      <c r="D23" s="5" t="s">
        <v>10</v>
      </c>
      <c r="E23" s="5" t="s">
        <v>12</v>
      </c>
      <c r="F23" s="4" t="s">
        <v>8</v>
      </c>
      <c r="G23" s="3"/>
      <c r="H23" s="9"/>
    </row>
    <row r="24">
      <c r="A24" s="18" t="s">
        <v>587</v>
      </c>
      <c r="B24" s="5" t="s">
        <v>110</v>
      </c>
      <c r="C24" s="5" t="s">
        <v>10</v>
      </c>
      <c r="D24" s="5" t="s">
        <v>357</v>
      </c>
      <c r="E24" s="5" t="s">
        <v>12</v>
      </c>
      <c r="F24" s="4" t="s">
        <v>8</v>
      </c>
      <c r="G24" s="3"/>
      <c r="H24" s="9"/>
    </row>
    <row r="25">
      <c r="A25" s="18" t="s">
        <v>588</v>
      </c>
      <c r="B25" s="5" t="s">
        <v>110</v>
      </c>
      <c r="C25" s="5" t="s">
        <v>10</v>
      </c>
      <c r="D25" s="5" t="s">
        <v>14</v>
      </c>
      <c r="E25" s="5" t="s">
        <v>12</v>
      </c>
      <c r="F25" s="4" t="s">
        <v>8</v>
      </c>
      <c r="G25" s="3"/>
      <c r="H25" s="9"/>
    </row>
    <row r="26">
      <c r="A26" s="18" t="s">
        <v>589</v>
      </c>
      <c r="B26" s="3"/>
      <c r="C26" s="5" t="s">
        <v>12</v>
      </c>
      <c r="D26" s="5" t="s">
        <v>567</v>
      </c>
      <c r="E26" s="3"/>
      <c r="F26" s="3"/>
      <c r="G26" s="3"/>
      <c r="H26" s="9"/>
    </row>
    <row r="27">
      <c r="A27" s="18" t="s">
        <v>590</v>
      </c>
      <c r="B27" s="5" t="s">
        <v>110</v>
      </c>
      <c r="C27" s="5" t="s">
        <v>10</v>
      </c>
      <c r="D27" s="5" t="s">
        <v>10</v>
      </c>
      <c r="E27" s="5" t="s">
        <v>30</v>
      </c>
      <c r="F27" s="4" t="s">
        <v>8</v>
      </c>
      <c r="G27" s="3"/>
      <c r="H27" s="9"/>
    </row>
    <row r="28">
      <c r="A28" s="18"/>
      <c r="B28" s="3"/>
      <c r="C28" s="3"/>
      <c r="D28" s="3"/>
      <c r="E28" s="3"/>
      <c r="F28" s="3"/>
      <c r="G28" s="3"/>
      <c r="H28" s="9"/>
    </row>
    <row r="29">
      <c r="A29" s="18" t="s">
        <v>591</v>
      </c>
      <c r="B29" s="5" t="s">
        <v>110</v>
      </c>
      <c r="C29" s="5" t="s">
        <v>109</v>
      </c>
      <c r="D29" s="4" t="s">
        <v>9</v>
      </c>
      <c r="E29" s="4" t="s">
        <v>8</v>
      </c>
      <c r="F29" s="3"/>
      <c r="G29" s="3"/>
      <c r="H29" s="9"/>
    </row>
    <row r="30">
      <c r="A30" s="18" t="s">
        <v>592</v>
      </c>
      <c r="B30" s="5" t="s">
        <v>110</v>
      </c>
      <c r="C30" s="5" t="s">
        <v>109</v>
      </c>
      <c r="D30" s="5" t="s">
        <v>10</v>
      </c>
      <c r="E30" s="5" t="s">
        <v>12</v>
      </c>
      <c r="F30" s="4" t="s">
        <v>8</v>
      </c>
      <c r="G30" s="3"/>
      <c r="H30" s="9"/>
    </row>
    <row r="31">
      <c r="A31" s="18" t="s">
        <v>593</v>
      </c>
      <c r="B31" s="5" t="s">
        <v>110</v>
      </c>
      <c r="C31" s="5" t="s">
        <v>594</v>
      </c>
      <c r="D31" s="5" t="s">
        <v>567</v>
      </c>
      <c r="E31" s="5" t="s">
        <v>12</v>
      </c>
      <c r="F31" s="4" t="s">
        <v>8</v>
      </c>
      <c r="G31" s="3"/>
      <c r="H31" s="9"/>
    </row>
    <row r="32">
      <c r="A32" s="18" t="s">
        <v>595</v>
      </c>
      <c r="B32" s="5" t="s">
        <v>110</v>
      </c>
      <c r="C32" s="5" t="s">
        <v>596</v>
      </c>
      <c r="D32" s="5" t="s">
        <v>109</v>
      </c>
      <c r="E32" s="5" t="s">
        <v>12</v>
      </c>
      <c r="F32" s="4" t="s">
        <v>8</v>
      </c>
      <c r="G32" s="3"/>
      <c r="H32" s="9"/>
    </row>
    <row r="33">
      <c r="A33" s="18" t="s">
        <v>597</v>
      </c>
      <c r="B33" s="5" t="s">
        <v>110</v>
      </c>
      <c r="C33" s="5" t="s">
        <v>13</v>
      </c>
      <c r="D33" s="5" t="s">
        <v>13</v>
      </c>
      <c r="E33" s="5" t="s">
        <v>12</v>
      </c>
      <c r="F33" s="4" t="s">
        <v>8</v>
      </c>
      <c r="G33" s="3"/>
      <c r="H33" s="9"/>
    </row>
    <row r="34">
      <c r="A34" s="18" t="s">
        <v>598</v>
      </c>
      <c r="B34" s="5" t="s">
        <v>110</v>
      </c>
      <c r="C34" s="5" t="s">
        <v>109</v>
      </c>
      <c r="D34" s="5" t="s">
        <v>13</v>
      </c>
      <c r="E34" s="5" t="s">
        <v>12</v>
      </c>
      <c r="F34" s="4" t="s">
        <v>8</v>
      </c>
      <c r="G34" s="3"/>
      <c r="H34" s="9"/>
    </row>
    <row r="35">
      <c r="A35" s="18" t="s">
        <v>599</v>
      </c>
      <c r="B35" s="5" t="s">
        <v>110</v>
      </c>
      <c r="C35" s="5" t="s">
        <v>109</v>
      </c>
      <c r="D35" s="5" t="s">
        <v>13</v>
      </c>
      <c r="E35" s="4" t="s">
        <v>9</v>
      </c>
      <c r="F35" s="4" t="s">
        <v>8</v>
      </c>
      <c r="G35" s="3"/>
      <c r="H35" s="9"/>
    </row>
    <row r="36">
      <c r="A36" s="18" t="s">
        <v>600</v>
      </c>
      <c r="B36" s="5" t="s">
        <v>110</v>
      </c>
      <c r="C36" s="5" t="s">
        <v>109</v>
      </c>
      <c r="D36" s="5" t="s">
        <v>532</v>
      </c>
      <c r="E36" s="5" t="s">
        <v>12</v>
      </c>
      <c r="F36" s="4" t="s">
        <v>8</v>
      </c>
      <c r="G36" s="3"/>
      <c r="H36" s="9"/>
    </row>
    <row r="37">
      <c r="A37" s="18" t="s">
        <v>601</v>
      </c>
      <c r="B37" s="5" t="s">
        <v>110</v>
      </c>
      <c r="C37" s="5" t="s">
        <v>109</v>
      </c>
      <c r="D37" s="5" t="s">
        <v>164</v>
      </c>
      <c r="E37" s="5" t="s">
        <v>12</v>
      </c>
      <c r="F37" s="4" t="s">
        <v>8</v>
      </c>
      <c r="G37" s="3"/>
      <c r="H37" s="9"/>
    </row>
    <row r="38">
      <c r="A38" s="18" t="s">
        <v>602</v>
      </c>
      <c r="B38" s="5" t="s">
        <v>110</v>
      </c>
      <c r="C38" s="5" t="s">
        <v>109</v>
      </c>
      <c r="D38" s="5" t="s">
        <v>549</v>
      </c>
      <c r="E38" s="5" t="s">
        <v>12</v>
      </c>
      <c r="F38" s="4" t="s">
        <v>8</v>
      </c>
      <c r="G38" s="3"/>
      <c r="H38" s="9"/>
    </row>
    <row r="39">
      <c r="A39" s="18"/>
      <c r="B39" s="3"/>
      <c r="C39" s="3"/>
      <c r="D39" s="3"/>
      <c r="E39" s="3"/>
      <c r="F39" s="3"/>
      <c r="G39" s="3"/>
      <c r="H39" s="9"/>
    </row>
    <row r="40">
      <c r="A40" s="18" t="s">
        <v>603</v>
      </c>
      <c r="B40" s="3"/>
      <c r="C40" s="5" t="s">
        <v>604</v>
      </c>
      <c r="D40" s="5" t="s">
        <v>605</v>
      </c>
      <c r="E40" s="3"/>
      <c r="F40" s="3"/>
      <c r="G40" s="3"/>
      <c r="H40" s="9"/>
    </row>
    <row r="41">
      <c r="A41" s="18"/>
      <c r="B41" s="3"/>
      <c r="C41" s="9"/>
      <c r="D41" s="3"/>
      <c r="E41" s="9"/>
      <c r="F41" s="3"/>
      <c r="G41" s="9"/>
      <c r="H41" s="9"/>
    </row>
    <row r="42">
      <c r="A42" s="18" t="s">
        <v>606</v>
      </c>
      <c r="B42" s="5" t="s">
        <v>110</v>
      </c>
      <c r="C42" s="5" t="s">
        <v>10</v>
      </c>
      <c r="D42" s="5" t="s">
        <v>10</v>
      </c>
      <c r="E42" s="5" t="s">
        <v>30</v>
      </c>
      <c r="F42" s="4" t="s">
        <v>607</v>
      </c>
      <c r="G42" s="4" t="s">
        <v>8</v>
      </c>
      <c r="H42" s="22" t="s">
        <v>608</v>
      </c>
    </row>
    <row r="43">
      <c r="A43" s="18" t="s">
        <v>609</v>
      </c>
      <c r="B43" s="5" t="s">
        <v>110</v>
      </c>
      <c r="C43" s="5" t="s">
        <v>68</v>
      </c>
      <c r="D43" s="5" t="s">
        <v>10</v>
      </c>
      <c r="E43" s="5" t="s">
        <v>30</v>
      </c>
      <c r="F43" s="4" t="s">
        <v>607</v>
      </c>
      <c r="G43" s="4" t="s">
        <v>8</v>
      </c>
    </row>
    <row r="44">
      <c r="A44" s="18" t="s">
        <v>610</v>
      </c>
      <c r="B44" s="5" t="s">
        <v>110</v>
      </c>
      <c r="C44" s="5" t="s">
        <v>357</v>
      </c>
      <c r="D44" s="5" t="s">
        <v>10</v>
      </c>
      <c r="E44" s="5" t="s">
        <v>30</v>
      </c>
      <c r="F44" s="4" t="s">
        <v>607</v>
      </c>
      <c r="G44" s="4" t="s">
        <v>8</v>
      </c>
    </row>
    <row r="45">
      <c r="A45" s="18" t="s">
        <v>611</v>
      </c>
      <c r="B45" s="5" t="s">
        <v>110</v>
      </c>
      <c r="C45" s="5" t="s">
        <v>104</v>
      </c>
      <c r="D45" s="5" t="s">
        <v>10</v>
      </c>
      <c r="E45" s="5" t="s">
        <v>30</v>
      </c>
      <c r="F45" s="4" t="s">
        <v>607</v>
      </c>
      <c r="G45" s="4" t="s">
        <v>8</v>
      </c>
    </row>
    <row r="46">
      <c r="A46" s="18" t="s">
        <v>612</v>
      </c>
      <c r="B46" s="5" t="s">
        <v>110</v>
      </c>
      <c r="C46" s="5" t="s">
        <v>109</v>
      </c>
      <c r="D46" s="5" t="s">
        <v>10</v>
      </c>
      <c r="E46" s="5" t="s">
        <v>30</v>
      </c>
      <c r="F46" s="4" t="s">
        <v>607</v>
      </c>
      <c r="G46" s="4" t="s">
        <v>8</v>
      </c>
    </row>
    <row r="47">
      <c r="A47" s="18" t="s">
        <v>613</v>
      </c>
      <c r="B47" s="5" t="s">
        <v>110</v>
      </c>
      <c r="C47" s="5" t="s">
        <v>596</v>
      </c>
      <c r="D47" s="5" t="s">
        <v>10</v>
      </c>
      <c r="E47" s="5" t="s">
        <v>30</v>
      </c>
      <c r="F47" s="4" t="s">
        <v>607</v>
      </c>
      <c r="G47" s="4" t="s">
        <v>8</v>
      </c>
    </row>
    <row r="48">
      <c r="A48" s="18"/>
      <c r="B48" s="3"/>
      <c r="C48" s="9"/>
      <c r="D48" s="3"/>
      <c r="E48" s="9"/>
      <c r="F48" s="3"/>
      <c r="G48" s="9"/>
      <c r="H48" s="9"/>
    </row>
    <row r="49">
      <c r="A49" s="18" t="s">
        <v>614</v>
      </c>
      <c r="B49" s="5" t="s">
        <v>110</v>
      </c>
      <c r="C49" s="4" t="s">
        <v>9</v>
      </c>
      <c r="D49" s="5" t="s">
        <v>10</v>
      </c>
      <c r="E49" s="4" t="s">
        <v>615</v>
      </c>
      <c r="F49" s="4" t="s">
        <v>607</v>
      </c>
      <c r="G49" s="4" t="s">
        <v>8</v>
      </c>
      <c r="H49" s="22" t="s">
        <v>616</v>
      </c>
    </row>
    <row r="50">
      <c r="A50" s="18" t="s">
        <v>617</v>
      </c>
      <c r="B50" s="5" t="s">
        <v>110</v>
      </c>
      <c r="C50" s="5" t="s">
        <v>12</v>
      </c>
      <c r="D50" s="5" t="s">
        <v>10</v>
      </c>
      <c r="E50" s="4" t="s">
        <v>615</v>
      </c>
      <c r="F50" s="4" t="s">
        <v>607</v>
      </c>
      <c r="G50" s="4" t="s">
        <v>8</v>
      </c>
    </row>
    <row r="51">
      <c r="A51" s="18" t="s">
        <v>618</v>
      </c>
      <c r="B51" s="5" t="s">
        <v>110</v>
      </c>
      <c r="C51" s="4" t="s">
        <v>9</v>
      </c>
      <c r="D51" s="5" t="s">
        <v>357</v>
      </c>
      <c r="E51" s="4" t="s">
        <v>615</v>
      </c>
      <c r="F51" s="4" t="s">
        <v>607</v>
      </c>
      <c r="G51" s="4" t="s">
        <v>8</v>
      </c>
    </row>
    <row r="52">
      <c r="A52" s="18" t="s">
        <v>619</v>
      </c>
      <c r="B52" s="5" t="s">
        <v>110</v>
      </c>
      <c r="C52" s="5" t="s">
        <v>12</v>
      </c>
      <c r="D52" s="5" t="s">
        <v>357</v>
      </c>
      <c r="E52" s="4" t="s">
        <v>615</v>
      </c>
      <c r="F52" s="4" t="s">
        <v>607</v>
      </c>
      <c r="G52" s="4" t="s">
        <v>8</v>
      </c>
    </row>
    <row r="53">
      <c r="A53" s="18" t="s">
        <v>620</v>
      </c>
      <c r="B53" s="5" t="s">
        <v>110</v>
      </c>
      <c r="C53" s="4" t="s">
        <v>9</v>
      </c>
      <c r="D53" s="5" t="s">
        <v>109</v>
      </c>
      <c r="E53" s="4" t="s">
        <v>615</v>
      </c>
      <c r="F53" s="4" t="s">
        <v>607</v>
      </c>
      <c r="G53" s="4" t="s">
        <v>8</v>
      </c>
    </row>
    <row r="54">
      <c r="A54" s="18" t="s">
        <v>621</v>
      </c>
      <c r="B54" s="5" t="s">
        <v>110</v>
      </c>
      <c r="C54" s="5" t="s">
        <v>12</v>
      </c>
      <c r="D54" s="5" t="s">
        <v>109</v>
      </c>
      <c r="E54" s="4" t="s">
        <v>615</v>
      </c>
      <c r="F54" s="4" t="s">
        <v>607</v>
      </c>
      <c r="G54" s="4" t="s">
        <v>8</v>
      </c>
    </row>
    <row r="55">
      <c r="A55" s="18" t="s">
        <v>622</v>
      </c>
      <c r="B55" s="5" t="s">
        <v>110</v>
      </c>
      <c r="C55" s="4" t="s">
        <v>9</v>
      </c>
      <c r="D55" s="5" t="s">
        <v>567</v>
      </c>
      <c r="E55" s="4" t="s">
        <v>615</v>
      </c>
      <c r="F55" s="4" t="s">
        <v>607</v>
      </c>
      <c r="G55" s="4" t="s">
        <v>8</v>
      </c>
    </row>
    <row r="56">
      <c r="A56" s="18" t="s">
        <v>623</v>
      </c>
      <c r="B56" s="5" t="s">
        <v>110</v>
      </c>
      <c r="C56" s="5" t="s">
        <v>12</v>
      </c>
      <c r="D56" s="5" t="s">
        <v>567</v>
      </c>
      <c r="E56" s="4" t="s">
        <v>615</v>
      </c>
      <c r="F56" s="4" t="s">
        <v>607</v>
      </c>
      <c r="G56" s="4" t="s">
        <v>8</v>
      </c>
    </row>
    <row r="57">
      <c r="A57" s="18" t="s">
        <v>624</v>
      </c>
      <c r="B57" s="5" t="s">
        <v>110</v>
      </c>
      <c r="C57" s="4" t="s">
        <v>9</v>
      </c>
      <c r="D57" s="5" t="s">
        <v>13</v>
      </c>
      <c r="E57" s="4" t="s">
        <v>615</v>
      </c>
      <c r="F57" s="4" t="s">
        <v>607</v>
      </c>
      <c r="G57" s="4" t="s">
        <v>8</v>
      </c>
    </row>
    <row r="58">
      <c r="A58" s="18" t="s">
        <v>625</v>
      </c>
      <c r="B58" s="5" t="s">
        <v>110</v>
      </c>
      <c r="C58" s="5" t="s">
        <v>12</v>
      </c>
      <c r="D58" s="5" t="s">
        <v>13</v>
      </c>
      <c r="E58" s="4" t="s">
        <v>615</v>
      </c>
      <c r="F58" s="4" t="s">
        <v>607</v>
      </c>
      <c r="G58" s="4" t="s">
        <v>8</v>
      </c>
    </row>
    <row r="59">
      <c r="A59" s="18" t="s">
        <v>626</v>
      </c>
      <c r="B59" s="5" t="s">
        <v>110</v>
      </c>
      <c r="C59" s="5" t="s">
        <v>12</v>
      </c>
      <c r="D59" s="5" t="s">
        <v>14</v>
      </c>
      <c r="E59" s="4" t="s">
        <v>615</v>
      </c>
      <c r="F59" s="4" t="s">
        <v>607</v>
      </c>
      <c r="G59" s="4" t="s">
        <v>8</v>
      </c>
    </row>
    <row r="60">
      <c r="A60" s="18" t="s">
        <v>627</v>
      </c>
      <c r="B60" s="5" t="s">
        <v>110</v>
      </c>
      <c r="C60" s="5" t="s">
        <v>109</v>
      </c>
      <c r="D60" s="5" t="s">
        <v>30</v>
      </c>
      <c r="E60" s="4" t="s">
        <v>615</v>
      </c>
      <c r="F60" s="4" t="s">
        <v>607</v>
      </c>
      <c r="G60" s="4" t="s">
        <v>8</v>
      </c>
    </row>
    <row r="61">
      <c r="A61" s="18" t="s">
        <v>628</v>
      </c>
      <c r="B61" s="5" t="s">
        <v>110</v>
      </c>
      <c r="C61" s="5" t="s">
        <v>357</v>
      </c>
      <c r="D61" s="5" t="s">
        <v>30</v>
      </c>
      <c r="E61" s="4" t="s">
        <v>615</v>
      </c>
      <c r="F61" s="4" t="s">
        <v>607</v>
      </c>
      <c r="G61" s="4" t="s">
        <v>8</v>
      </c>
    </row>
    <row r="62">
      <c r="A62" s="18"/>
      <c r="B62" s="3"/>
      <c r="C62" s="9"/>
      <c r="D62" s="3"/>
      <c r="E62" s="9"/>
      <c r="F62" s="3"/>
      <c r="G62" s="9"/>
      <c r="H62" s="9"/>
    </row>
    <row r="63">
      <c r="A63" s="18" t="s">
        <v>629</v>
      </c>
      <c r="B63" s="5" t="s">
        <v>24</v>
      </c>
      <c r="C63" s="4" t="s">
        <v>9</v>
      </c>
      <c r="D63" s="5" t="s">
        <v>104</v>
      </c>
      <c r="E63" s="3"/>
      <c r="F63" s="3"/>
      <c r="G63" s="3"/>
      <c r="H63" s="9"/>
    </row>
  </sheetData>
  <mergeCells count="3">
    <mergeCell ref="H6:H16"/>
    <mergeCell ref="H42:H47"/>
    <mergeCell ref="H49:H6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sheetViews>
  <sheetFormatPr customHeight="1" defaultColWidth="14.43" defaultRowHeight="15.75"/>
  <cols>
    <col customWidth="1" min="1" max="1" width="38.29"/>
    <col customWidth="1" min="2" max="2" width="14.0"/>
    <col customWidth="1" min="3" max="3" width="18.57"/>
    <col customWidth="1" min="4" max="4" width="17.14"/>
    <col customWidth="1" min="5" max="5" width="18.86"/>
    <col customWidth="1" min="6" max="6" width="25.14"/>
    <col customWidth="1" min="7" max="7" width="17.29"/>
    <col customWidth="1" min="8" max="8" width="36.29"/>
  </cols>
  <sheetData>
    <row r="1">
      <c r="A1" s="1" t="s">
        <v>0</v>
      </c>
      <c r="B1" s="1" t="s">
        <v>1</v>
      </c>
      <c r="C1" s="1" t="s">
        <v>2</v>
      </c>
      <c r="D1" s="1" t="s">
        <v>3</v>
      </c>
      <c r="E1" s="1" t="s">
        <v>4</v>
      </c>
      <c r="F1" s="1" t="s">
        <v>5</v>
      </c>
      <c r="G1" s="1" t="s">
        <v>6</v>
      </c>
      <c r="H1" s="1" t="s">
        <v>7</v>
      </c>
    </row>
    <row r="2">
      <c r="A2" s="11" t="s">
        <v>16</v>
      </c>
      <c r="B2" s="12"/>
      <c r="C2" s="13" t="s">
        <v>17</v>
      </c>
      <c r="D2" s="13" t="s">
        <v>17</v>
      </c>
      <c r="E2" s="13" t="s">
        <v>17</v>
      </c>
      <c r="F2" s="13" t="s">
        <v>17</v>
      </c>
      <c r="G2" s="12"/>
      <c r="H2" s="7"/>
    </row>
    <row r="3">
      <c r="A3" s="11" t="s">
        <v>630</v>
      </c>
      <c r="B3" s="12"/>
      <c r="C3" s="4" t="s">
        <v>8</v>
      </c>
      <c r="D3" s="13" t="s">
        <v>16</v>
      </c>
      <c r="E3" s="13" t="s">
        <v>41</v>
      </c>
      <c r="F3" s="13" t="s">
        <v>41</v>
      </c>
      <c r="G3" s="7"/>
      <c r="H3" s="12"/>
    </row>
    <row r="4">
      <c r="A4" s="11" t="s">
        <v>509</v>
      </c>
      <c r="B4" s="12"/>
      <c r="C4" s="5" t="s">
        <v>85</v>
      </c>
      <c r="D4" s="13" t="s">
        <v>631</v>
      </c>
      <c r="E4" s="13" t="s">
        <v>111</v>
      </c>
      <c r="F4" s="9"/>
      <c r="G4" s="7"/>
      <c r="H4" s="7"/>
    </row>
    <row r="5">
      <c r="A5" s="8" t="s">
        <v>632</v>
      </c>
      <c r="B5" s="9"/>
      <c r="C5" s="5" t="s">
        <v>85</v>
      </c>
      <c r="D5" s="5" t="s">
        <v>633</v>
      </c>
      <c r="E5" s="9"/>
      <c r="F5" s="9"/>
      <c r="G5" s="9"/>
      <c r="H5" s="9"/>
    </row>
    <row r="6">
      <c r="A6" s="8" t="s">
        <v>634</v>
      </c>
      <c r="B6" s="9"/>
      <c r="C6" s="5" t="s">
        <v>85</v>
      </c>
      <c r="D6" s="5" t="s">
        <v>635</v>
      </c>
      <c r="E6" s="9"/>
      <c r="F6" s="9"/>
      <c r="G6" s="9"/>
      <c r="H6" s="9"/>
    </row>
    <row r="7">
      <c r="A7" s="8" t="s">
        <v>636</v>
      </c>
      <c r="B7" s="9"/>
      <c r="C7" s="5" t="s">
        <v>632</v>
      </c>
      <c r="D7" s="5" t="s">
        <v>634</v>
      </c>
      <c r="E7" s="5" t="s">
        <v>30</v>
      </c>
      <c r="F7" s="9"/>
      <c r="G7" s="9"/>
      <c r="H7" s="9"/>
    </row>
    <row r="8">
      <c r="A8" s="8"/>
      <c r="B8" s="9"/>
      <c r="C8" s="9"/>
      <c r="D8" s="9"/>
      <c r="E8" s="9"/>
      <c r="F8" s="9"/>
      <c r="G8" s="9"/>
      <c r="H8" s="9"/>
    </row>
    <row r="9">
      <c r="A9" s="8" t="s">
        <v>637</v>
      </c>
      <c r="B9" s="9"/>
      <c r="C9" s="5" t="s">
        <v>85</v>
      </c>
      <c r="D9" s="5" t="s">
        <v>632</v>
      </c>
      <c r="E9" s="5" t="s">
        <v>49</v>
      </c>
      <c r="F9" s="5" t="s">
        <v>636</v>
      </c>
      <c r="G9" s="9"/>
      <c r="H9" s="7"/>
    </row>
    <row r="10">
      <c r="A10" s="8" t="s">
        <v>638</v>
      </c>
      <c r="B10" s="9"/>
      <c r="C10" s="5" t="s">
        <v>85</v>
      </c>
      <c r="D10" s="5" t="s">
        <v>632</v>
      </c>
      <c r="E10" s="5" t="s">
        <v>83</v>
      </c>
      <c r="F10" s="5" t="s">
        <v>636</v>
      </c>
      <c r="G10" s="9"/>
    </row>
    <row r="11">
      <c r="A11" s="8" t="s">
        <v>639</v>
      </c>
      <c r="B11" s="9"/>
      <c r="C11" s="5" t="s">
        <v>85</v>
      </c>
      <c r="D11" s="5" t="s">
        <v>632</v>
      </c>
      <c r="E11" s="5" t="s">
        <v>640</v>
      </c>
      <c r="F11" s="5" t="s">
        <v>636</v>
      </c>
      <c r="G11" s="9"/>
    </row>
    <row r="12">
      <c r="A12" s="8" t="s">
        <v>641</v>
      </c>
      <c r="B12" s="9"/>
      <c r="C12" s="5" t="s">
        <v>85</v>
      </c>
      <c r="D12" s="5" t="s">
        <v>632</v>
      </c>
      <c r="E12" s="5" t="s">
        <v>642</v>
      </c>
      <c r="F12" s="5" t="s">
        <v>636</v>
      </c>
      <c r="G12" s="9"/>
    </row>
    <row r="13">
      <c r="A13" s="8" t="s">
        <v>643</v>
      </c>
      <c r="B13" s="9"/>
      <c r="C13" s="5" t="s">
        <v>85</v>
      </c>
      <c r="D13" s="5" t="s">
        <v>632</v>
      </c>
      <c r="E13" s="5" t="s">
        <v>644</v>
      </c>
      <c r="F13" s="5" t="s">
        <v>636</v>
      </c>
      <c r="G13" s="9"/>
    </row>
    <row r="14">
      <c r="A14" s="8" t="s">
        <v>645</v>
      </c>
      <c r="B14" s="9"/>
      <c r="C14" s="5" t="s">
        <v>85</v>
      </c>
      <c r="D14" s="5" t="s">
        <v>632</v>
      </c>
      <c r="E14" s="5" t="s">
        <v>646</v>
      </c>
      <c r="F14" s="5" t="s">
        <v>636</v>
      </c>
      <c r="G14" s="9"/>
    </row>
    <row r="15">
      <c r="A15" s="8" t="s">
        <v>647</v>
      </c>
      <c r="B15" s="9"/>
      <c r="C15" s="5" t="s">
        <v>85</v>
      </c>
      <c r="D15" s="5" t="s">
        <v>634</v>
      </c>
      <c r="E15" s="5" t="s">
        <v>49</v>
      </c>
      <c r="F15" s="5" t="s">
        <v>636</v>
      </c>
      <c r="G15" s="9"/>
    </row>
    <row r="16">
      <c r="A16" s="8" t="s">
        <v>648</v>
      </c>
      <c r="B16" s="9"/>
      <c r="C16" s="5" t="s">
        <v>85</v>
      </c>
      <c r="D16" s="5" t="s">
        <v>634</v>
      </c>
      <c r="E16" s="5" t="s">
        <v>83</v>
      </c>
      <c r="F16" s="5" t="s">
        <v>636</v>
      </c>
      <c r="G16" s="9"/>
    </row>
    <row r="17">
      <c r="A17" s="8" t="s">
        <v>649</v>
      </c>
      <c r="B17" s="9"/>
      <c r="C17" s="5" t="s">
        <v>85</v>
      </c>
      <c r="D17" s="5" t="s">
        <v>634</v>
      </c>
      <c r="E17" s="5" t="s">
        <v>640</v>
      </c>
      <c r="F17" s="5" t="s">
        <v>636</v>
      </c>
      <c r="G17" s="9"/>
    </row>
    <row r="18">
      <c r="A18" s="8" t="s">
        <v>650</v>
      </c>
      <c r="B18" s="9"/>
      <c r="C18" s="5" t="s">
        <v>85</v>
      </c>
      <c r="D18" s="5" t="s">
        <v>634</v>
      </c>
      <c r="E18" s="5" t="s">
        <v>642</v>
      </c>
      <c r="F18" s="5" t="s">
        <v>636</v>
      </c>
      <c r="G18" s="9"/>
    </row>
    <row r="19">
      <c r="A19" s="8" t="s">
        <v>651</v>
      </c>
      <c r="B19" s="9"/>
      <c r="C19" s="5" t="s">
        <v>85</v>
      </c>
      <c r="D19" s="5" t="s">
        <v>634</v>
      </c>
      <c r="E19" s="5" t="s">
        <v>644</v>
      </c>
      <c r="F19" s="5" t="s">
        <v>636</v>
      </c>
      <c r="G19" s="9"/>
    </row>
    <row r="20">
      <c r="A20" s="8" t="s">
        <v>652</v>
      </c>
      <c r="B20" s="9"/>
      <c r="C20" s="5" t="s">
        <v>85</v>
      </c>
      <c r="D20" s="5" t="s">
        <v>634</v>
      </c>
      <c r="E20" s="5" t="s">
        <v>646</v>
      </c>
      <c r="F20" s="5" t="s">
        <v>636</v>
      </c>
      <c r="G20" s="9"/>
    </row>
    <row r="21">
      <c r="A21" s="8" t="s">
        <v>653</v>
      </c>
      <c r="B21" s="9"/>
      <c r="C21" s="5" t="s">
        <v>85</v>
      </c>
      <c r="D21" s="5" t="s">
        <v>632</v>
      </c>
      <c r="E21" s="5" t="s">
        <v>49</v>
      </c>
      <c r="F21" s="5" t="s">
        <v>49</v>
      </c>
      <c r="G21" s="5" t="s">
        <v>636</v>
      </c>
    </row>
    <row r="22">
      <c r="A22" s="8" t="s">
        <v>654</v>
      </c>
      <c r="B22" s="9"/>
      <c r="C22" s="5" t="s">
        <v>85</v>
      </c>
      <c r="D22" s="5" t="s">
        <v>632</v>
      </c>
      <c r="E22" s="5" t="s">
        <v>83</v>
      </c>
      <c r="F22" s="5" t="s">
        <v>83</v>
      </c>
      <c r="G22" s="5" t="s">
        <v>636</v>
      </c>
    </row>
    <row r="23">
      <c r="A23" s="8" t="s">
        <v>655</v>
      </c>
      <c r="B23" s="9"/>
      <c r="C23" s="5" t="s">
        <v>85</v>
      </c>
      <c r="D23" s="5" t="s">
        <v>632</v>
      </c>
      <c r="E23" s="5" t="s">
        <v>640</v>
      </c>
      <c r="F23" s="5" t="s">
        <v>640</v>
      </c>
      <c r="G23" s="5" t="s">
        <v>636</v>
      </c>
    </row>
    <row r="24">
      <c r="A24" s="8" t="s">
        <v>656</v>
      </c>
      <c r="B24" s="9"/>
      <c r="C24" s="5" t="s">
        <v>85</v>
      </c>
      <c r="D24" s="5" t="s">
        <v>632</v>
      </c>
      <c r="E24" s="5" t="s">
        <v>642</v>
      </c>
      <c r="F24" s="5" t="s">
        <v>642</v>
      </c>
      <c r="G24" s="5" t="s">
        <v>636</v>
      </c>
    </row>
    <row r="25">
      <c r="A25" s="8" t="s">
        <v>657</v>
      </c>
      <c r="B25" s="9"/>
      <c r="C25" s="5" t="s">
        <v>85</v>
      </c>
      <c r="D25" s="5" t="s">
        <v>632</v>
      </c>
      <c r="E25" s="5" t="s">
        <v>644</v>
      </c>
      <c r="F25" s="5" t="s">
        <v>644</v>
      </c>
      <c r="G25" s="5" t="s">
        <v>636</v>
      </c>
    </row>
    <row r="26">
      <c r="A26" s="8" t="s">
        <v>658</v>
      </c>
      <c r="B26" s="9"/>
      <c r="C26" s="5" t="s">
        <v>85</v>
      </c>
      <c r="D26" s="5" t="s">
        <v>632</v>
      </c>
      <c r="E26" s="5" t="s">
        <v>646</v>
      </c>
      <c r="F26" s="5" t="s">
        <v>646</v>
      </c>
      <c r="G26" s="5" t="s">
        <v>636</v>
      </c>
    </row>
    <row r="27">
      <c r="A27" s="8" t="s">
        <v>659</v>
      </c>
      <c r="B27" s="9"/>
      <c r="C27" s="5" t="s">
        <v>85</v>
      </c>
      <c r="D27" s="5" t="s">
        <v>634</v>
      </c>
      <c r="E27" s="5" t="s">
        <v>49</v>
      </c>
      <c r="F27" s="5" t="s">
        <v>49</v>
      </c>
      <c r="G27" s="5" t="s">
        <v>636</v>
      </c>
    </row>
    <row r="28">
      <c r="A28" s="8" t="s">
        <v>660</v>
      </c>
      <c r="B28" s="9"/>
      <c r="C28" s="5" t="s">
        <v>85</v>
      </c>
      <c r="D28" s="5" t="s">
        <v>634</v>
      </c>
      <c r="E28" s="5" t="s">
        <v>83</v>
      </c>
      <c r="F28" s="5" t="s">
        <v>83</v>
      </c>
      <c r="G28" s="5" t="s">
        <v>636</v>
      </c>
    </row>
    <row r="29">
      <c r="A29" s="8" t="s">
        <v>661</v>
      </c>
      <c r="B29" s="9"/>
      <c r="C29" s="5" t="s">
        <v>85</v>
      </c>
      <c r="D29" s="5" t="s">
        <v>634</v>
      </c>
      <c r="E29" s="5" t="s">
        <v>640</v>
      </c>
      <c r="F29" s="5" t="s">
        <v>640</v>
      </c>
      <c r="G29" s="5" t="s">
        <v>636</v>
      </c>
    </row>
    <row r="30">
      <c r="A30" s="8" t="s">
        <v>662</v>
      </c>
      <c r="B30" s="9"/>
      <c r="C30" s="5" t="s">
        <v>85</v>
      </c>
      <c r="D30" s="5" t="s">
        <v>634</v>
      </c>
      <c r="E30" s="5" t="s">
        <v>642</v>
      </c>
      <c r="F30" s="5" t="s">
        <v>642</v>
      </c>
      <c r="G30" s="5" t="s">
        <v>636</v>
      </c>
    </row>
    <row r="31">
      <c r="A31" s="8" t="s">
        <v>663</v>
      </c>
      <c r="B31" s="9"/>
      <c r="C31" s="5" t="s">
        <v>85</v>
      </c>
      <c r="D31" s="5" t="s">
        <v>634</v>
      </c>
      <c r="E31" s="5" t="s">
        <v>644</v>
      </c>
      <c r="F31" s="5" t="s">
        <v>644</v>
      </c>
      <c r="G31" s="5" t="s">
        <v>636</v>
      </c>
    </row>
    <row r="32">
      <c r="A32" s="8" t="s">
        <v>664</v>
      </c>
      <c r="B32" s="9"/>
      <c r="C32" s="5" t="s">
        <v>85</v>
      </c>
      <c r="D32" s="5" t="s">
        <v>634</v>
      </c>
      <c r="E32" s="5" t="s">
        <v>646</v>
      </c>
      <c r="F32" s="5" t="s">
        <v>646</v>
      </c>
      <c r="G32" s="5" t="s">
        <v>636</v>
      </c>
    </row>
    <row r="33">
      <c r="A33" s="8"/>
      <c r="B33" s="9"/>
      <c r="C33" s="9"/>
      <c r="D33" s="9"/>
      <c r="E33" s="9"/>
      <c r="F33" s="9"/>
      <c r="G33" s="9"/>
      <c r="H33" s="7"/>
    </row>
    <row r="34">
      <c r="A34" s="8" t="s">
        <v>665</v>
      </c>
      <c r="B34" s="9"/>
      <c r="C34" s="5" t="s">
        <v>85</v>
      </c>
      <c r="D34" s="5" t="s">
        <v>104</v>
      </c>
      <c r="E34" s="5" t="s">
        <v>30</v>
      </c>
      <c r="F34" s="9"/>
      <c r="G34" s="9"/>
      <c r="H34" s="7"/>
    </row>
    <row r="35">
      <c r="A35" s="8" t="s">
        <v>666</v>
      </c>
      <c r="B35" s="9"/>
      <c r="C35" s="5" t="s">
        <v>85</v>
      </c>
      <c r="D35" s="5" t="s">
        <v>68</v>
      </c>
      <c r="E35" s="5" t="s">
        <v>30</v>
      </c>
      <c r="F35" s="9"/>
      <c r="G35" s="9"/>
      <c r="H35" s="7"/>
    </row>
    <row r="36">
      <c r="A36" s="8" t="s">
        <v>667</v>
      </c>
      <c r="B36" s="9"/>
      <c r="C36" s="5" t="s">
        <v>85</v>
      </c>
      <c r="D36" s="5" t="s">
        <v>14</v>
      </c>
      <c r="E36" s="5" t="s">
        <v>509</v>
      </c>
      <c r="F36" s="5" t="s">
        <v>666</v>
      </c>
      <c r="G36" s="9"/>
      <c r="H36" s="49" t="s">
        <v>668</v>
      </c>
    </row>
    <row r="37">
      <c r="A37" s="8" t="s">
        <v>669</v>
      </c>
      <c r="B37" s="9"/>
      <c r="C37" s="5" t="s">
        <v>85</v>
      </c>
      <c r="D37" s="5" t="s">
        <v>146</v>
      </c>
      <c r="E37" s="5" t="s">
        <v>509</v>
      </c>
      <c r="F37" s="5" t="s">
        <v>666</v>
      </c>
      <c r="G37" s="9"/>
    </row>
    <row r="38">
      <c r="A38" s="8" t="s">
        <v>670</v>
      </c>
      <c r="B38" s="9"/>
      <c r="C38" s="5" t="s">
        <v>85</v>
      </c>
      <c r="D38" s="5" t="s">
        <v>188</v>
      </c>
      <c r="E38" s="5" t="s">
        <v>509</v>
      </c>
      <c r="F38" s="5" t="s">
        <v>666</v>
      </c>
      <c r="G38" s="9"/>
    </row>
    <row r="39">
      <c r="A39" s="25" t="s">
        <v>671</v>
      </c>
      <c r="B39" s="3"/>
      <c r="C39" s="21" t="s">
        <v>85</v>
      </c>
      <c r="D39" s="21" t="s">
        <v>526</v>
      </c>
      <c r="E39" s="21" t="s">
        <v>509</v>
      </c>
      <c r="F39" s="21" t="s">
        <v>666</v>
      </c>
      <c r="G39" s="9"/>
    </row>
    <row r="40">
      <c r="A40" s="8" t="s">
        <v>672</v>
      </c>
      <c r="B40" s="9"/>
      <c r="C40" s="5" t="s">
        <v>85</v>
      </c>
      <c r="D40" s="5" t="s">
        <v>549</v>
      </c>
      <c r="E40" s="5" t="s">
        <v>509</v>
      </c>
      <c r="F40" s="5" t="s">
        <v>665</v>
      </c>
      <c r="G40" s="9"/>
    </row>
    <row r="41">
      <c r="A41" s="8" t="s">
        <v>673</v>
      </c>
      <c r="B41" s="9"/>
      <c r="C41" s="5" t="s">
        <v>85</v>
      </c>
      <c r="D41" s="5" t="s">
        <v>543</v>
      </c>
      <c r="E41" s="5" t="s">
        <v>509</v>
      </c>
      <c r="F41" s="5" t="s">
        <v>665</v>
      </c>
      <c r="G41" s="9"/>
    </row>
    <row r="42">
      <c r="A42" s="8" t="s">
        <v>674</v>
      </c>
      <c r="B42" s="9"/>
      <c r="C42" s="5" t="s">
        <v>85</v>
      </c>
      <c r="D42" s="5" t="s">
        <v>532</v>
      </c>
      <c r="E42" s="5" t="s">
        <v>509</v>
      </c>
      <c r="F42" s="5" t="s">
        <v>665</v>
      </c>
      <c r="G42" s="9"/>
    </row>
    <row r="43">
      <c r="A43" s="8" t="s">
        <v>675</v>
      </c>
      <c r="B43" s="9"/>
      <c r="C43" s="5" t="s">
        <v>85</v>
      </c>
      <c r="D43" s="5" t="s">
        <v>164</v>
      </c>
      <c r="E43" s="5" t="s">
        <v>509</v>
      </c>
      <c r="F43" s="5" t="s">
        <v>665</v>
      </c>
      <c r="G43" s="9"/>
    </row>
    <row r="44">
      <c r="A44" s="8" t="s">
        <v>676</v>
      </c>
      <c r="B44" s="9"/>
      <c r="C44" s="5" t="s">
        <v>85</v>
      </c>
      <c r="D44" s="5" t="s">
        <v>508</v>
      </c>
      <c r="E44" s="5" t="s">
        <v>509</v>
      </c>
      <c r="F44" s="5" t="s">
        <v>665</v>
      </c>
      <c r="G44" s="9"/>
    </row>
    <row r="45">
      <c r="A45" s="18" t="s">
        <v>677</v>
      </c>
      <c r="B45" s="3"/>
      <c r="C45" s="29" t="s">
        <v>85</v>
      </c>
      <c r="D45" s="19" t="s">
        <v>678</v>
      </c>
      <c r="E45" s="29" t="s">
        <v>509</v>
      </c>
      <c r="F45" s="29" t="s">
        <v>665</v>
      </c>
      <c r="G45" s="3"/>
      <c r="H45" s="9"/>
    </row>
    <row r="46">
      <c r="A46" s="8"/>
      <c r="B46" s="9"/>
      <c r="C46" s="9"/>
      <c r="D46" s="9"/>
      <c r="E46" s="9"/>
      <c r="F46" s="9"/>
      <c r="G46" s="9"/>
      <c r="H46" s="9"/>
    </row>
    <row r="47">
      <c r="A47" s="11" t="s">
        <v>679</v>
      </c>
      <c r="B47" s="12"/>
      <c r="C47" s="5" t="s">
        <v>85</v>
      </c>
      <c r="D47" s="13" t="s">
        <v>188</v>
      </c>
      <c r="E47" s="4" t="s">
        <v>8</v>
      </c>
      <c r="F47" s="12"/>
      <c r="G47" s="12"/>
      <c r="H47" s="9"/>
    </row>
    <row r="48">
      <c r="A48" s="11" t="s">
        <v>680</v>
      </c>
      <c r="B48" s="12"/>
      <c r="C48" s="5" t="s">
        <v>85</v>
      </c>
      <c r="D48" s="13" t="s">
        <v>681</v>
      </c>
      <c r="E48" s="4" t="s">
        <v>8</v>
      </c>
      <c r="F48" s="12"/>
      <c r="G48" s="12"/>
      <c r="H48" s="9"/>
    </row>
    <row r="49">
      <c r="A49" s="11" t="s">
        <v>682</v>
      </c>
      <c r="B49" s="12"/>
      <c r="C49" s="5" t="s">
        <v>85</v>
      </c>
      <c r="D49" s="13" t="s">
        <v>51</v>
      </c>
      <c r="E49" s="4" t="s">
        <v>8</v>
      </c>
      <c r="F49" s="12"/>
      <c r="G49" s="12"/>
      <c r="H49" s="9"/>
    </row>
    <row r="50">
      <c r="A50" s="11" t="s">
        <v>683</v>
      </c>
      <c r="B50" s="12"/>
      <c r="C50" s="5" t="s">
        <v>85</v>
      </c>
      <c r="D50" s="13" t="s">
        <v>41</v>
      </c>
      <c r="E50" s="4" t="s">
        <v>8</v>
      </c>
      <c r="F50" s="12"/>
      <c r="G50" s="12"/>
      <c r="H50" s="9"/>
    </row>
    <row r="51">
      <c r="A51" s="11" t="s">
        <v>684</v>
      </c>
      <c r="B51" s="12"/>
      <c r="C51" s="5" t="s">
        <v>85</v>
      </c>
      <c r="D51" s="13" t="s">
        <v>51</v>
      </c>
      <c r="E51" s="4" t="s">
        <v>685</v>
      </c>
      <c r="F51" s="12"/>
      <c r="G51" s="12"/>
      <c r="H51" s="9"/>
    </row>
    <row r="52">
      <c r="A52" s="18" t="s">
        <v>686</v>
      </c>
      <c r="B52" s="3"/>
      <c r="C52" s="29" t="s">
        <v>85</v>
      </c>
      <c r="D52" s="19" t="s">
        <v>104</v>
      </c>
      <c r="E52" s="19" t="s">
        <v>104</v>
      </c>
      <c r="F52" s="19" t="s">
        <v>30</v>
      </c>
      <c r="G52" s="3"/>
      <c r="H52" s="3"/>
    </row>
    <row r="53">
      <c r="A53" s="18" t="s">
        <v>687</v>
      </c>
      <c r="B53" s="3"/>
      <c r="C53" s="29" t="s">
        <v>85</v>
      </c>
      <c r="D53" s="19" t="s">
        <v>104</v>
      </c>
      <c r="E53" s="19" t="s">
        <v>104</v>
      </c>
      <c r="F53" s="19" t="s">
        <v>30</v>
      </c>
      <c r="G53" s="5" t="s">
        <v>596</v>
      </c>
      <c r="H53" s="3"/>
    </row>
    <row r="54">
      <c r="A54" s="18" t="s">
        <v>688</v>
      </c>
      <c r="B54" s="3"/>
      <c r="C54" s="29" t="s">
        <v>85</v>
      </c>
      <c r="D54" s="19" t="s">
        <v>68</v>
      </c>
      <c r="E54" s="19" t="s">
        <v>104</v>
      </c>
      <c r="F54" s="19" t="s">
        <v>30</v>
      </c>
      <c r="G54" s="3"/>
      <c r="H54" s="3"/>
    </row>
    <row r="55">
      <c r="A55" s="18" t="s">
        <v>689</v>
      </c>
      <c r="B55" s="3"/>
      <c r="C55" s="29" t="s">
        <v>85</v>
      </c>
      <c r="D55" s="21" t="s">
        <v>68</v>
      </c>
      <c r="E55" s="21" t="s">
        <v>68</v>
      </c>
      <c r="F55" s="21" t="s">
        <v>30</v>
      </c>
      <c r="G55" s="3"/>
      <c r="H55" s="3"/>
    </row>
    <row r="56">
      <c r="A56" s="18" t="s">
        <v>690</v>
      </c>
      <c r="B56" s="3"/>
      <c r="C56" s="29" t="s">
        <v>85</v>
      </c>
      <c r="D56" s="21" t="s">
        <v>68</v>
      </c>
      <c r="E56" s="21" t="s">
        <v>68</v>
      </c>
      <c r="F56" s="21" t="s">
        <v>68</v>
      </c>
      <c r="G56" s="21" t="s">
        <v>30</v>
      </c>
      <c r="H56" s="3"/>
    </row>
    <row r="57">
      <c r="A57" s="18" t="s">
        <v>691</v>
      </c>
      <c r="B57" s="3"/>
      <c r="C57" s="19" t="s">
        <v>692</v>
      </c>
      <c r="D57" s="19" t="s">
        <v>111</v>
      </c>
      <c r="E57" s="5" t="s">
        <v>636</v>
      </c>
      <c r="F57" s="12"/>
      <c r="G57" s="3"/>
      <c r="H57" s="3"/>
    </row>
    <row r="58">
      <c r="A58" s="8"/>
      <c r="B58" s="9"/>
      <c r="C58" s="9"/>
      <c r="D58" s="9"/>
      <c r="E58" s="9"/>
      <c r="F58" s="9"/>
      <c r="G58" s="9"/>
      <c r="H58" s="9"/>
    </row>
    <row r="59">
      <c r="A59" s="8" t="s">
        <v>693</v>
      </c>
      <c r="B59" s="9"/>
      <c r="C59" s="5" t="s">
        <v>85</v>
      </c>
      <c r="D59" s="5" t="s">
        <v>634</v>
      </c>
      <c r="E59" s="5" t="s">
        <v>694</v>
      </c>
      <c r="F59" s="5" t="s">
        <v>644</v>
      </c>
      <c r="G59" s="5" t="s">
        <v>508</v>
      </c>
      <c r="H59" s="22" t="s">
        <v>695</v>
      </c>
    </row>
    <row r="60">
      <c r="A60" s="8" t="s">
        <v>696</v>
      </c>
      <c r="B60" s="9"/>
      <c r="C60" s="5" t="s">
        <v>85</v>
      </c>
      <c r="D60" s="5" t="s">
        <v>634</v>
      </c>
      <c r="E60" s="5" t="s">
        <v>694</v>
      </c>
      <c r="F60" s="5" t="s">
        <v>49</v>
      </c>
      <c r="G60" s="5" t="s">
        <v>188</v>
      </c>
    </row>
    <row r="61">
      <c r="A61" s="8" t="s">
        <v>697</v>
      </c>
      <c r="B61" s="9"/>
      <c r="C61" s="5" t="s">
        <v>85</v>
      </c>
      <c r="D61" s="5" t="s">
        <v>634</v>
      </c>
      <c r="E61" s="5" t="s">
        <v>694</v>
      </c>
      <c r="F61" s="5" t="s">
        <v>640</v>
      </c>
      <c r="G61" s="5" t="s">
        <v>14</v>
      </c>
    </row>
    <row r="62">
      <c r="A62" s="8" t="s">
        <v>698</v>
      </c>
      <c r="B62" s="9"/>
      <c r="C62" s="5" t="s">
        <v>85</v>
      </c>
      <c r="D62" s="5" t="s">
        <v>634</v>
      </c>
      <c r="E62" s="5" t="s">
        <v>694</v>
      </c>
      <c r="F62" s="5" t="s">
        <v>640</v>
      </c>
      <c r="G62" s="5" t="s">
        <v>164</v>
      </c>
    </row>
    <row r="63">
      <c r="A63" s="8" t="s">
        <v>699</v>
      </c>
      <c r="B63" s="9"/>
      <c r="C63" s="5" t="s">
        <v>85</v>
      </c>
      <c r="D63" s="5" t="s">
        <v>634</v>
      </c>
      <c r="E63" s="5" t="s">
        <v>694</v>
      </c>
      <c r="F63" s="5" t="s">
        <v>631</v>
      </c>
      <c r="G63" s="5" t="s">
        <v>532</v>
      </c>
    </row>
    <row r="64">
      <c r="A64" s="8" t="s">
        <v>700</v>
      </c>
      <c r="B64" s="9"/>
      <c r="C64" s="5" t="s">
        <v>85</v>
      </c>
      <c r="D64" s="5" t="s">
        <v>634</v>
      </c>
      <c r="E64" s="5" t="s">
        <v>694</v>
      </c>
      <c r="F64" s="5" t="s">
        <v>701</v>
      </c>
      <c r="G64" s="5" t="s">
        <v>549</v>
      </c>
    </row>
    <row r="65">
      <c r="A65" s="8" t="s">
        <v>702</v>
      </c>
      <c r="B65" s="9"/>
      <c r="C65" s="5" t="s">
        <v>85</v>
      </c>
      <c r="D65" s="5" t="s">
        <v>634</v>
      </c>
      <c r="E65" s="5" t="s">
        <v>694</v>
      </c>
      <c r="F65" s="5" t="s">
        <v>646</v>
      </c>
      <c r="G65" s="5" t="s">
        <v>543</v>
      </c>
    </row>
    <row r="66">
      <c r="A66" s="8" t="s">
        <v>703</v>
      </c>
      <c r="B66" s="9"/>
      <c r="C66" s="5" t="s">
        <v>85</v>
      </c>
      <c r="D66" s="5" t="s">
        <v>634</v>
      </c>
      <c r="E66" s="5" t="s">
        <v>694</v>
      </c>
      <c r="F66" s="5" t="s">
        <v>83</v>
      </c>
      <c r="G66" s="5" t="s">
        <v>555</v>
      </c>
    </row>
    <row r="67">
      <c r="A67" s="8" t="s">
        <v>704</v>
      </c>
      <c r="B67" s="9"/>
      <c r="C67" s="5" t="s">
        <v>85</v>
      </c>
      <c r="D67" s="5" t="s">
        <v>634</v>
      </c>
      <c r="E67" s="5" t="s">
        <v>694</v>
      </c>
      <c r="F67" s="5" t="s">
        <v>646</v>
      </c>
      <c r="G67" s="5" t="s">
        <v>561</v>
      </c>
    </row>
    <row r="68">
      <c r="A68" s="8" t="s">
        <v>705</v>
      </c>
      <c r="B68" s="9"/>
      <c r="C68" s="5" t="s">
        <v>85</v>
      </c>
      <c r="D68" s="5" t="s">
        <v>634</v>
      </c>
      <c r="E68" s="5" t="s">
        <v>694</v>
      </c>
      <c r="F68" s="5" t="s">
        <v>642</v>
      </c>
      <c r="G68" s="5" t="s">
        <v>526</v>
      </c>
    </row>
    <row r="69">
      <c r="A69" s="8"/>
      <c r="B69" s="9"/>
      <c r="C69" s="9"/>
      <c r="D69" s="9"/>
      <c r="E69" s="9"/>
      <c r="F69" s="9"/>
      <c r="G69" s="9"/>
      <c r="H69" s="9"/>
    </row>
    <row r="70">
      <c r="A70" s="8" t="s">
        <v>706</v>
      </c>
      <c r="B70" s="9"/>
      <c r="C70" s="5" t="s">
        <v>85</v>
      </c>
      <c r="D70" s="19" t="s">
        <v>30</v>
      </c>
      <c r="E70" s="19" t="s">
        <v>104</v>
      </c>
      <c r="F70" s="5" t="s">
        <v>509</v>
      </c>
      <c r="G70" s="5" t="s">
        <v>14</v>
      </c>
      <c r="H70" s="49" t="s">
        <v>668</v>
      </c>
    </row>
    <row r="71">
      <c r="A71" s="8" t="s">
        <v>707</v>
      </c>
      <c r="B71" s="9"/>
      <c r="C71" s="5" t="s">
        <v>85</v>
      </c>
      <c r="D71" s="19" t="s">
        <v>30</v>
      </c>
      <c r="E71" s="19" t="s">
        <v>104</v>
      </c>
      <c r="F71" s="5" t="s">
        <v>509</v>
      </c>
      <c r="G71" s="5" t="s">
        <v>188</v>
      </c>
    </row>
    <row r="72">
      <c r="A72" s="8" t="s">
        <v>708</v>
      </c>
      <c r="B72" s="9"/>
      <c r="C72" s="5" t="s">
        <v>85</v>
      </c>
      <c r="D72" s="19" t="s">
        <v>30</v>
      </c>
      <c r="E72" s="19" t="s">
        <v>104</v>
      </c>
      <c r="F72" s="5" t="s">
        <v>509</v>
      </c>
      <c r="G72" s="5" t="s">
        <v>508</v>
      </c>
    </row>
    <row r="73">
      <c r="A73" s="8" t="s">
        <v>709</v>
      </c>
      <c r="B73" s="9"/>
      <c r="C73" s="5" t="s">
        <v>85</v>
      </c>
      <c r="D73" s="19" t="s">
        <v>30</v>
      </c>
      <c r="E73" s="19" t="s">
        <v>104</v>
      </c>
      <c r="F73" s="5" t="s">
        <v>509</v>
      </c>
      <c r="G73" s="5" t="s">
        <v>549</v>
      </c>
    </row>
    <row r="74">
      <c r="A74" s="8" t="s">
        <v>710</v>
      </c>
      <c r="B74" s="9"/>
      <c r="C74" s="5" t="s">
        <v>85</v>
      </c>
      <c r="D74" s="19" t="s">
        <v>30</v>
      </c>
      <c r="E74" s="19" t="s">
        <v>104</v>
      </c>
      <c r="F74" s="5" t="s">
        <v>509</v>
      </c>
      <c r="G74" s="5" t="s">
        <v>543</v>
      </c>
    </row>
    <row r="75">
      <c r="A75" s="8" t="s">
        <v>711</v>
      </c>
      <c r="B75" s="9"/>
      <c r="C75" s="5" t="s">
        <v>85</v>
      </c>
      <c r="D75" s="19" t="s">
        <v>30</v>
      </c>
      <c r="E75" s="19" t="s">
        <v>104</v>
      </c>
      <c r="F75" s="5" t="s">
        <v>509</v>
      </c>
      <c r="G75" s="5" t="s">
        <v>532</v>
      </c>
    </row>
    <row r="76">
      <c r="A76" s="8" t="s">
        <v>712</v>
      </c>
      <c r="B76" s="9"/>
      <c r="C76" s="5" t="s">
        <v>85</v>
      </c>
      <c r="D76" s="19" t="s">
        <v>30</v>
      </c>
      <c r="E76" s="19" t="s">
        <v>104</v>
      </c>
      <c r="F76" s="5" t="s">
        <v>509</v>
      </c>
      <c r="G76" s="5" t="s">
        <v>164</v>
      </c>
    </row>
    <row r="77">
      <c r="A77" s="8" t="s">
        <v>713</v>
      </c>
      <c r="B77" s="9"/>
      <c r="C77" s="5" t="s">
        <v>85</v>
      </c>
      <c r="D77" s="19" t="s">
        <v>30</v>
      </c>
      <c r="E77" s="19" t="s">
        <v>104</v>
      </c>
      <c r="F77" s="5" t="s">
        <v>509</v>
      </c>
      <c r="G77" s="5" t="s">
        <v>555</v>
      </c>
    </row>
    <row r="78">
      <c r="A78" s="8" t="s">
        <v>714</v>
      </c>
      <c r="B78" s="9"/>
      <c r="C78" s="5" t="s">
        <v>85</v>
      </c>
      <c r="D78" s="19" t="s">
        <v>30</v>
      </c>
      <c r="E78" s="19" t="s">
        <v>104</v>
      </c>
      <c r="F78" s="5" t="s">
        <v>509</v>
      </c>
      <c r="G78" s="5" t="s">
        <v>526</v>
      </c>
    </row>
    <row r="79">
      <c r="A79" s="8" t="s">
        <v>715</v>
      </c>
      <c r="B79" s="9"/>
      <c r="C79" s="5" t="s">
        <v>85</v>
      </c>
      <c r="D79" s="19" t="s">
        <v>30</v>
      </c>
      <c r="E79" s="19" t="s">
        <v>104</v>
      </c>
      <c r="F79" s="5" t="s">
        <v>509</v>
      </c>
      <c r="G79" s="5" t="s">
        <v>561</v>
      </c>
    </row>
  </sheetData>
  <mergeCells count="4">
    <mergeCell ref="H9:H32"/>
    <mergeCell ref="H36:H44"/>
    <mergeCell ref="H70:H79"/>
    <mergeCell ref="H59:H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workbookViewId="0"/>
  </sheetViews>
  <sheetFormatPr customHeight="1" defaultColWidth="14.43" defaultRowHeight="15.75"/>
  <cols>
    <col customWidth="1" min="1" max="1" width="48.71"/>
    <col customWidth="1" min="2" max="2" width="14.43"/>
    <col customWidth="1" min="3" max="3" width="16.14"/>
    <col customWidth="1" min="4" max="4" width="22.57"/>
    <col customWidth="1" min="5" max="5" width="22.29"/>
    <col customWidth="1" min="6" max="6" width="19.29"/>
    <col customWidth="1" min="7" max="7" width="18.71"/>
    <col customWidth="1" min="8" max="8" width="22.29"/>
    <col customWidth="1" min="9" max="9" width="20.71"/>
  </cols>
  <sheetData>
    <row r="1">
      <c r="A1" s="1" t="s">
        <v>0</v>
      </c>
      <c r="B1" s="1" t="s">
        <v>1</v>
      </c>
      <c r="C1" s="1" t="s">
        <v>2</v>
      </c>
      <c r="D1" s="1" t="s">
        <v>3</v>
      </c>
      <c r="E1" s="1" t="s">
        <v>4</v>
      </c>
      <c r="F1" s="1" t="s">
        <v>5</v>
      </c>
      <c r="G1" s="1" t="s">
        <v>6</v>
      </c>
      <c r="H1" s="1" t="s">
        <v>7</v>
      </c>
    </row>
    <row r="2">
      <c r="A2" s="10" t="s">
        <v>15</v>
      </c>
      <c r="B2" s="7"/>
      <c r="C2" s="5" t="s">
        <v>14</v>
      </c>
      <c r="D2" s="5" t="s">
        <v>14</v>
      </c>
      <c r="E2" s="5" t="s">
        <v>14</v>
      </c>
      <c r="F2" s="5" t="s">
        <v>14</v>
      </c>
      <c r="G2" s="7"/>
      <c r="H2" s="20"/>
    </row>
    <row r="3">
      <c r="A3" s="11" t="s">
        <v>716</v>
      </c>
      <c r="B3" s="12"/>
      <c r="C3" s="13" t="s">
        <v>34</v>
      </c>
      <c r="D3" s="13" t="s">
        <v>15</v>
      </c>
      <c r="E3" s="12"/>
      <c r="F3" s="12"/>
      <c r="G3" s="12"/>
      <c r="H3" s="20"/>
    </row>
    <row r="4">
      <c r="A4" s="11" t="s">
        <v>717</v>
      </c>
      <c r="B4" s="12"/>
      <c r="C4" s="13" t="s">
        <v>718</v>
      </c>
      <c r="D4" s="13" t="s">
        <v>93</v>
      </c>
      <c r="E4" s="12"/>
      <c r="F4" s="12"/>
      <c r="G4" s="12"/>
      <c r="H4" s="20"/>
    </row>
    <row r="5">
      <c r="A5" s="11" t="s">
        <v>719</v>
      </c>
      <c r="B5" s="12"/>
      <c r="C5" s="13" t="s">
        <v>718</v>
      </c>
      <c r="D5" s="13" t="s">
        <v>720</v>
      </c>
      <c r="E5" s="12"/>
      <c r="F5" s="12"/>
      <c r="G5" s="12"/>
      <c r="H5" s="20"/>
    </row>
    <row r="6">
      <c r="A6" s="11" t="s">
        <v>721</v>
      </c>
      <c r="B6" s="12"/>
      <c r="C6" s="13" t="s">
        <v>93</v>
      </c>
      <c r="D6" s="13" t="s">
        <v>164</v>
      </c>
      <c r="E6" s="13" t="s">
        <v>532</v>
      </c>
      <c r="F6" s="12"/>
      <c r="G6" s="12"/>
      <c r="H6" s="20"/>
    </row>
    <row r="7">
      <c r="A7" s="11" t="s">
        <v>722</v>
      </c>
      <c r="B7" s="12"/>
      <c r="C7" s="13" t="s">
        <v>93</v>
      </c>
      <c r="D7" s="13" t="s">
        <v>549</v>
      </c>
      <c r="E7" s="13" t="s">
        <v>543</v>
      </c>
      <c r="F7" s="12"/>
      <c r="G7" s="12"/>
      <c r="H7" s="20"/>
    </row>
    <row r="8">
      <c r="A8" s="11" t="s">
        <v>722</v>
      </c>
      <c r="B8" s="12"/>
      <c r="C8" s="13" t="s">
        <v>93</v>
      </c>
      <c r="D8" s="13" t="s">
        <v>555</v>
      </c>
      <c r="E8" s="13" t="s">
        <v>508</v>
      </c>
      <c r="F8" s="12"/>
      <c r="G8" s="12"/>
      <c r="H8" s="20"/>
    </row>
    <row r="9">
      <c r="A9" s="11"/>
      <c r="B9" s="12"/>
      <c r="C9" s="12"/>
      <c r="D9" s="12"/>
      <c r="E9" s="12"/>
      <c r="F9" s="12"/>
      <c r="G9" s="12"/>
      <c r="H9" s="20"/>
    </row>
    <row r="10">
      <c r="A10" s="11" t="s">
        <v>723</v>
      </c>
      <c r="B10" s="12"/>
      <c r="C10" s="13" t="s">
        <v>716</v>
      </c>
      <c r="D10" s="13" t="s">
        <v>532</v>
      </c>
      <c r="E10" s="13" t="s">
        <v>722</v>
      </c>
      <c r="F10" s="12"/>
      <c r="G10" s="12"/>
      <c r="H10" s="3"/>
    </row>
    <row r="11">
      <c r="A11" s="11" t="s">
        <v>724</v>
      </c>
      <c r="B11" s="12"/>
      <c r="C11" s="13" t="s">
        <v>716</v>
      </c>
      <c r="D11" s="13" t="s">
        <v>164</v>
      </c>
      <c r="E11" s="13" t="s">
        <v>722</v>
      </c>
      <c r="F11" s="12"/>
      <c r="G11" s="12"/>
      <c r="H11" s="3"/>
    </row>
    <row r="12">
      <c r="A12" s="11" t="s">
        <v>725</v>
      </c>
      <c r="B12" s="12"/>
      <c r="C12" s="13" t="s">
        <v>716</v>
      </c>
      <c r="D12" s="13" t="s">
        <v>543</v>
      </c>
      <c r="E12" s="13" t="s">
        <v>722</v>
      </c>
      <c r="F12" s="12"/>
      <c r="G12" s="12"/>
      <c r="H12" s="3"/>
    </row>
    <row r="13">
      <c r="A13" s="11" t="s">
        <v>726</v>
      </c>
      <c r="B13" s="12"/>
      <c r="C13" s="13" t="s">
        <v>716</v>
      </c>
      <c r="D13" s="13" t="s">
        <v>549</v>
      </c>
      <c r="E13" s="13" t="s">
        <v>722</v>
      </c>
      <c r="F13" s="12"/>
      <c r="G13" s="12"/>
      <c r="H13" s="3"/>
    </row>
    <row r="14">
      <c r="A14" s="11" t="s">
        <v>727</v>
      </c>
      <c r="B14" s="12"/>
      <c r="C14" s="13" t="s">
        <v>716</v>
      </c>
      <c r="D14" s="13" t="s">
        <v>508</v>
      </c>
      <c r="E14" s="13" t="s">
        <v>722</v>
      </c>
      <c r="F14" s="12"/>
      <c r="G14" s="12"/>
      <c r="H14" s="3"/>
    </row>
    <row r="15">
      <c r="A15" s="11" t="s">
        <v>728</v>
      </c>
      <c r="B15" s="12"/>
      <c r="C15" s="13" t="s">
        <v>716</v>
      </c>
      <c r="D15" s="13" t="s">
        <v>555</v>
      </c>
      <c r="E15" s="13" t="s">
        <v>722</v>
      </c>
      <c r="F15" s="12"/>
      <c r="G15" s="12"/>
      <c r="H15" s="3"/>
    </row>
    <row r="16">
      <c r="A16" s="11" t="s">
        <v>729</v>
      </c>
      <c r="B16" s="12"/>
      <c r="C16" s="13" t="s">
        <v>716</v>
      </c>
      <c r="D16" s="13" t="s">
        <v>730</v>
      </c>
      <c r="E16" s="13" t="s">
        <v>731</v>
      </c>
      <c r="F16" s="12"/>
      <c r="G16" s="12"/>
      <c r="H16" s="3"/>
    </row>
    <row r="17">
      <c r="A17" s="11" t="s">
        <v>732</v>
      </c>
      <c r="B17" s="12"/>
      <c r="C17" s="13" t="s">
        <v>716</v>
      </c>
      <c r="D17" s="13" t="s">
        <v>733</v>
      </c>
      <c r="E17" s="13" t="s">
        <v>731</v>
      </c>
      <c r="F17" s="12"/>
      <c r="G17" s="12"/>
      <c r="H17" s="3"/>
    </row>
    <row r="18">
      <c r="A18" s="11" t="s">
        <v>734</v>
      </c>
      <c r="B18" s="12"/>
      <c r="C18" s="13" t="s">
        <v>716</v>
      </c>
      <c r="D18" s="13" t="s">
        <v>735</v>
      </c>
      <c r="E18" s="13" t="s">
        <v>731</v>
      </c>
      <c r="F18" s="12"/>
      <c r="G18" s="12"/>
      <c r="H18" s="3"/>
    </row>
    <row r="19">
      <c r="A19" s="11" t="s">
        <v>736</v>
      </c>
      <c r="B19" s="12"/>
      <c r="C19" s="13" t="s">
        <v>716</v>
      </c>
      <c r="D19" s="13" t="s">
        <v>737</v>
      </c>
      <c r="E19" s="13" t="s">
        <v>731</v>
      </c>
      <c r="F19" s="12"/>
      <c r="G19" s="12"/>
      <c r="H19" s="3"/>
    </row>
    <row r="20">
      <c r="A20" s="11" t="s">
        <v>738</v>
      </c>
      <c r="B20" s="12"/>
      <c r="C20" s="13" t="s">
        <v>716</v>
      </c>
      <c r="D20" s="13" t="s">
        <v>739</v>
      </c>
      <c r="E20" s="13" t="s">
        <v>731</v>
      </c>
      <c r="F20" s="12"/>
      <c r="G20" s="12"/>
      <c r="H20" s="3"/>
    </row>
    <row r="21">
      <c r="A21" s="11" t="s">
        <v>740</v>
      </c>
      <c r="B21" s="12"/>
      <c r="C21" s="13" t="s">
        <v>716</v>
      </c>
      <c r="D21" s="13" t="s">
        <v>741</v>
      </c>
      <c r="E21" s="13" t="s">
        <v>731</v>
      </c>
      <c r="F21" s="12"/>
      <c r="G21" s="12"/>
      <c r="H21" s="3"/>
    </row>
    <row r="22">
      <c r="A22" s="11" t="s">
        <v>49</v>
      </c>
      <c r="B22" s="12"/>
      <c r="C22" s="13" t="s">
        <v>716</v>
      </c>
      <c r="D22" s="5" t="s">
        <v>742</v>
      </c>
      <c r="E22" s="13" t="s">
        <v>731</v>
      </c>
      <c r="F22" s="12"/>
      <c r="G22" s="12"/>
      <c r="H22" s="3"/>
    </row>
    <row r="23">
      <c r="A23" s="11" t="s">
        <v>646</v>
      </c>
      <c r="B23" s="12"/>
      <c r="C23" s="13" t="s">
        <v>716</v>
      </c>
      <c r="D23" s="5" t="s">
        <v>743</v>
      </c>
      <c r="E23" s="13" t="s">
        <v>731</v>
      </c>
      <c r="F23" s="12"/>
      <c r="G23" s="12"/>
      <c r="H23" s="3"/>
    </row>
    <row r="24">
      <c r="A24" s="11" t="s">
        <v>83</v>
      </c>
      <c r="B24" s="12"/>
      <c r="C24" s="13" t="s">
        <v>716</v>
      </c>
      <c r="D24" s="5" t="s">
        <v>744</v>
      </c>
      <c r="E24" s="13" t="s">
        <v>731</v>
      </c>
      <c r="F24" s="12"/>
      <c r="G24" s="12"/>
      <c r="H24" s="3"/>
    </row>
    <row r="25">
      <c r="A25" s="11" t="s">
        <v>644</v>
      </c>
      <c r="B25" s="12"/>
      <c r="C25" s="13" t="s">
        <v>716</v>
      </c>
      <c r="D25" s="5" t="s">
        <v>745</v>
      </c>
      <c r="E25" s="13" t="s">
        <v>731</v>
      </c>
      <c r="F25" s="12"/>
      <c r="G25" s="12"/>
      <c r="H25" s="3"/>
    </row>
    <row r="26">
      <c r="A26" s="11" t="s">
        <v>640</v>
      </c>
      <c r="B26" s="12"/>
      <c r="C26" s="13" t="s">
        <v>716</v>
      </c>
      <c r="D26" s="5" t="s">
        <v>746</v>
      </c>
      <c r="E26" s="13" t="s">
        <v>731</v>
      </c>
      <c r="F26" s="12"/>
      <c r="G26" s="12"/>
      <c r="H26" s="20"/>
    </row>
    <row r="27">
      <c r="A27" s="11" t="s">
        <v>701</v>
      </c>
      <c r="B27" s="12"/>
      <c r="C27" s="13" t="s">
        <v>716</v>
      </c>
      <c r="D27" s="5" t="s">
        <v>747</v>
      </c>
      <c r="E27" s="13" t="s">
        <v>731</v>
      </c>
      <c r="F27" s="12"/>
      <c r="G27" s="12"/>
      <c r="H27" s="20"/>
    </row>
    <row r="28">
      <c r="A28" s="11" t="s">
        <v>642</v>
      </c>
      <c r="B28" s="12"/>
      <c r="C28" s="13" t="s">
        <v>716</v>
      </c>
      <c r="D28" s="5" t="s">
        <v>748</v>
      </c>
      <c r="E28" s="13" t="s">
        <v>731</v>
      </c>
      <c r="F28" s="12"/>
      <c r="G28" s="12"/>
      <c r="H28" s="3"/>
    </row>
    <row r="29">
      <c r="A29" s="11" t="s">
        <v>631</v>
      </c>
      <c r="B29" s="12"/>
      <c r="C29" s="13" t="s">
        <v>716</v>
      </c>
      <c r="D29" s="5" t="s">
        <v>749</v>
      </c>
      <c r="E29" s="13" t="s">
        <v>731</v>
      </c>
      <c r="F29" s="12"/>
      <c r="G29" s="12"/>
      <c r="H29" s="3"/>
    </row>
    <row r="30">
      <c r="A30" s="11" t="s">
        <v>694</v>
      </c>
      <c r="B30" s="12"/>
      <c r="C30" s="13" t="s">
        <v>716</v>
      </c>
      <c r="D30" s="5" t="s">
        <v>750</v>
      </c>
      <c r="E30" s="13" t="s">
        <v>731</v>
      </c>
      <c r="F30" s="12"/>
      <c r="G30" s="12"/>
      <c r="H30" s="3"/>
    </row>
    <row r="31">
      <c r="A31" s="11" t="s">
        <v>751</v>
      </c>
      <c r="B31" s="12"/>
      <c r="C31" s="13" t="s">
        <v>716</v>
      </c>
      <c r="D31" s="5" t="s">
        <v>720</v>
      </c>
      <c r="E31" s="5" t="s">
        <v>720</v>
      </c>
      <c r="F31" s="12"/>
      <c r="G31" s="12"/>
      <c r="H31" s="3"/>
    </row>
    <row r="32">
      <c r="A32" s="11" t="s">
        <v>752</v>
      </c>
      <c r="B32" s="12"/>
      <c r="C32" s="13" t="s">
        <v>716</v>
      </c>
      <c r="D32" s="5" t="s">
        <v>753</v>
      </c>
      <c r="E32" s="13" t="s">
        <v>731</v>
      </c>
      <c r="F32" s="12"/>
      <c r="G32" s="12"/>
      <c r="H32" s="3"/>
    </row>
    <row r="33">
      <c r="A33" s="11" t="s">
        <v>754</v>
      </c>
      <c r="B33" s="12"/>
      <c r="C33" s="13" t="s">
        <v>716</v>
      </c>
      <c r="D33" s="15" t="s">
        <v>755</v>
      </c>
      <c r="E33" s="13" t="s">
        <v>731</v>
      </c>
      <c r="F33" s="12"/>
      <c r="G33" s="12"/>
      <c r="H33" s="3"/>
    </row>
    <row r="34" ht="45.0" customHeight="1">
      <c r="A34" s="50" t="s">
        <v>756</v>
      </c>
      <c r="B34" s="51"/>
      <c r="C34" s="52" t="s">
        <v>716</v>
      </c>
      <c r="D34" s="52" t="s">
        <v>757</v>
      </c>
      <c r="E34" s="52" t="s">
        <v>722</v>
      </c>
      <c r="F34" s="12"/>
      <c r="G34" s="12"/>
      <c r="H34" s="40" t="s">
        <v>758</v>
      </c>
    </row>
    <row r="35">
      <c r="A35" s="18"/>
      <c r="B35" s="3"/>
      <c r="C35" s="3"/>
      <c r="D35" s="3"/>
      <c r="E35" s="3"/>
      <c r="F35" s="3"/>
      <c r="G35" s="3"/>
      <c r="H35" s="3"/>
    </row>
    <row r="36">
      <c r="A36" s="18" t="s">
        <v>759</v>
      </c>
      <c r="B36" s="3"/>
      <c r="C36" s="29" t="s">
        <v>716</v>
      </c>
      <c r="D36" s="4" t="s">
        <v>9</v>
      </c>
      <c r="E36" s="5" t="s">
        <v>567</v>
      </c>
      <c r="F36" s="29" t="s">
        <v>509</v>
      </c>
      <c r="G36" s="3"/>
      <c r="H36" s="53" t="s">
        <v>760</v>
      </c>
    </row>
    <row r="37">
      <c r="A37" s="18" t="s">
        <v>761</v>
      </c>
      <c r="B37" s="3"/>
      <c r="C37" s="29" t="s">
        <v>716</v>
      </c>
      <c r="D37" s="4" t="s">
        <v>9</v>
      </c>
      <c r="E37" s="5" t="s">
        <v>567</v>
      </c>
      <c r="F37" s="29" t="s">
        <v>509</v>
      </c>
      <c r="G37" s="29" t="s">
        <v>164</v>
      </c>
    </row>
    <row r="38">
      <c r="A38" s="18" t="s">
        <v>762</v>
      </c>
      <c r="B38" s="3"/>
      <c r="C38" s="29" t="s">
        <v>716</v>
      </c>
      <c r="D38" s="4" t="s">
        <v>9</v>
      </c>
      <c r="E38" s="5" t="s">
        <v>567</v>
      </c>
      <c r="F38" s="29" t="s">
        <v>509</v>
      </c>
      <c r="G38" s="29" t="s">
        <v>532</v>
      </c>
    </row>
    <row r="39">
      <c r="A39" s="18" t="s">
        <v>763</v>
      </c>
      <c r="B39" s="3"/>
      <c r="C39" s="29" t="s">
        <v>716</v>
      </c>
      <c r="D39" s="4" t="s">
        <v>9</v>
      </c>
      <c r="E39" s="5" t="s">
        <v>567</v>
      </c>
      <c r="F39" s="29" t="s">
        <v>509</v>
      </c>
      <c r="G39" s="29" t="s">
        <v>89</v>
      </c>
    </row>
    <row r="40">
      <c r="A40" s="18" t="s">
        <v>764</v>
      </c>
      <c r="B40" s="3"/>
      <c r="C40" s="29" t="s">
        <v>716</v>
      </c>
      <c r="D40" s="4" t="s">
        <v>9</v>
      </c>
      <c r="E40" s="5" t="s">
        <v>567</v>
      </c>
      <c r="F40" s="29" t="s">
        <v>509</v>
      </c>
      <c r="G40" s="29" t="s">
        <v>549</v>
      </c>
    </row>
    <row r="41">
      <c r="A41" s="18" t="s">
        <v>765</v>
      </c>
      <c r="B41" s="3"/>
      <c r="C41" s="29" t="s">
        <v>716</v>
      </c>
      <c r="D41" s="4" t="s">
        <v>9</v>
      </c>
      <c r="E41" s="5" t="s">
        <v>567</v>
      </c>
      <c r="F41" s="29" t="s">
        <v>509</v>
      </c>
      <c r="G41" s="29" t="s">
        <v>543</v>
      </c>
    </row>
    <row r="42">
      <c r="A42" s="18"/>
      <c r="B42" s="12"/>
      <c r="C42" s="12"/>
      <c r="D42" s="12"/>
      <c r="E42" s="12"/>
      <c r="F42" s="12"/>
      <c r="G42" s="3"/>
      <c r="H42" s="3"/>
    </row>
    <row r="43">
      <c r="A43" s="18" t="s">
        <v>766</v>
      </c>
      <c r="B43" s="12"/>
      <c r="C43" s="13" t="s">
        <v>716</v>
      </c>
      <c r="D43" s="29" t="s">
        <v>12</v>
      </c>
      <c r="E43" s="5" t="s">
        <v>10</v>
      </c>
      <c r="F43" s="13" t="s">
        <v>509</v>
      </c>
      <c r="G43" s="3"/>
      <c r="H43" s="22" t="s">
        <v>767</v>
      </c>
    </row>
    <row r="44">
      <c r="A44" s="18" t="s">
        <v>768</v>
      </c>
      <c r="B44" s="12"/>
      <c r="C44" s="13" t="s">
        <v>716</v>
      </c>
      <c r="D44" s="29" t="s">
        <v>12</v>
      </c>
      <c r="E44" s="5" t="s">
        <v>10</v>
      </c>
      <c r="F44" s="13" t="s">
        <v>509</v>
      </c>
      <c r="G44" s="5" t="s">
        <v>164</v>
      </c>
    </row>
    <row r="45">
      <c r="A45" s="18" t="s">
        <v>769</v>
      </c>
      <c r="B45" s="12"/>
      <c r="C45" s="13" t="s">
        <v>716</v>
      </c>
      <c r="D45" s="29" t="s">
        <v>12</v>
      </c>
      <c r="E45" s="5" t="s">
        <v>10</v>
      </c>
      <c r="F45" s="13" t="s">
        <v>509</v>
      </c>
      <c r="G45" s="5" t="s">
        <v>532</v>
      </c>
    </row>
    <row r="46">
      <c r="A46" s="18" t="s">
        <v>770</v>
      </c>
      <c r="B46" s="12"/>
      <c r="C46" s="13" t="s">
        <v>716</v>
      </c>
      <c r="D46" s="29" t="s">
        <v>12</v>
      </c>
      <c r="E46" s="5" t="s">
        <v>10</v>
      </c>
      <c r="F46" s="13" t="s">
        <v>509</v>
      </c>
      <c r="G46" s="5" t="s">
        <v>89</v>
      </c>
    </row>
    <row r="47">
      <c r="A47" s="18" t="s">
        <v>771</v>
      </c>
      <c r="B47" s="12"/>
      <c r="C47" s="13" t="s">
        <v>716</v>
      </c>
      <c r="D47" s="29" t="s">
        <v>12</v>
      </c>
      <c r="E47" s="5" t="s">
        <v>10</v>
      </c>
      <c r="F47" s="13" t="s">
        <v>509</v>
      </c>
      <c r="G47" s="5" t="s">
        <v>549</v>
      </c>
    </row>
    <row r="48">
      <c r="A48" s="18" t="s">
        <v>772</v>
      </c>
      <c r="B48" s="12"/>
      <c r="C48" s="13" t="s">
        <v>716</v>
      </c>
      <c r="D48" s="29" t="s">
        <v>12</v>
      </c>
      <c r="E48" s="5" t="s">
        <v>10</v>
      </c>
      <c r="F48" s="13" t="s">
        <v>509</v>
      </c>
      <c r="G48" s="5" t="s">
        <v>543</v>
      </c>
    </row>
    <row r="49">
      <c r="A49" s="18"/>
      <c r="B49" s="12"/>
      <c r="C49" s="12"/>
      <c r="D49" s="12"/>
      <c r="E49" s="12"/>
      <c r="F49" s="12"/>
      <c r="G49" s="3"/>
      <c r="H49" s="3"/>
    </row>
    <row r="50">
      <c r="A50" s="18" t="s">
        <v>773</v>
      </c>
      <c r="B50" s="12"/>
      <c r="C50" s="13" t="s">
        <v>716</v>
      </c>
      <c r="D50" s="4" t="s">
        <v>9</v>
      </c>
      <c r="E50" s="5" t="s">
        <v>10</v>
      </c>
      <c r="F50" s="13" t="s">
        <v>509</v>
      </c>
      <c r="G50" s="3"/>
      <c r="H50" s="22" t="s">
        <v>774</v>
      </c>
    </row>
    <row r="51">
      <c r="A51" s="18" t="s">
        <v>775</v>
      </c>
      <c r="B51" s="12"/>
      <c r="C51" s="13" t="s">
        <v>716</v>
      </c>
      <c r="D51" s="4" t="s">
        <v>9</v>
      </c>
      <c r="E51" s="5" t="s">
        <v>10</v>
      </c>
      <c r="F51" s="13" t="s">
        <v>509</v>
      </c>
      <c r="G51" s="5" t="s">
        <v>164</v>
      </c>
    </row>
    <row r="52">
      <c r="A52" s="18" t="s">
        <v>776</v>
      </c>
      <c r="B52" s="12"/>
      <c r="C52" s="13" t="s">
        <v>716</v>
      </c>
      <c r="D52" s="4" t="s">
        <v>9</v>
      </c>
      <c r="E52" s="5" t="s">
        <v>10</v>
      </c>
      <c r="F52" s="13" t="s">
        <v>509</v>
      </c>
      <c r="G52" s="5" t="s">
        <v>532</v>
      </c>
    </row>
    <row r="53">
      <c r="A53" s="18" t="s">
        <v>777</v>
      </c>
      <c r="B53" s="12"/>
      <c r="C53" s="13" t="s">
        <v>716</v>
      </c>
      <c r="D53" s="4" t="s">
        <v>9</v>
      </c>
      <c r="E53" s="5" t="s">
        <v>10</v>
      </c>
      <c r="F53" s="13" t="s">
        <v>509</v>
      </c>
      <c r="G53" s="5" t="s">
        <v>89</v>
      </c>
    </row>
    <row r="54">
      <c r="A54" s="18" t="s">
        <v>778</v>
      </c>
      <c r="B54" s="12"/>
      <c r="C54" s="13" t="s">
        <v>716</v>
      </c>
      <c r="D54" s="4" t="s">
        <v>9</v>
      </c>
      <c r="E54" s="5" t="s">
        <v>10</v>
      </c>
      <c r="F54" s="13" t="s">
        <v>509</v>
      </c>
      <c r="G54" s="5" t="s">
        <v>549</v>
      </c>
    </row>
    <row r="55">
      <c r="A55" s="18" t="s">
        <v>779</v>
      </c>
      <c r="B55" s="12"/>
      <c r="C55" s="13" t="s">
        <v>716</v>
      </c>
      <c r="D55" s="4" t="s">
        <v>9</v>
      </c>
      <c r="E55" s="5" t="s">
        <v>10</v>
      </c>
      <c r="F55" s="13" t="s">
        <v>509</v>
      </c>
      <c r="G55" s="5" t="s">
        <v>543</v>
      </c>
    </row>
    <row r="56">
      <c r="A56" s="18"/>
      <c r="B56" s="12"/>
      <c r="C56" s="12"/>
      <c r="D56" s="12"/>
      <c r="E56" s="12"/>
      <c r="F56" s="12"/>
      <c r="G56" s="3"/>
      <c r="H56" s="3"/>
    </row>
    <row r="57">
      <c r="A57" s="18" t="s">
        <v>780</v>
      </c>
      <c r="B57" s="12"/>
      <c r="C57" s="13" t="s">
        <v>716</v>
      </c>
      <c r="D57" s="5" t="s">
        <v>13</v>
      </c>
      <c r="E57" s="5" t="s">
        <v>10</v>
      </c>
      <c r="F57" s="13" t="s">
        <v>509</v>
      </c>
      <c r="G57" s="4" t="s">
        <v>8</v>
      </c>
      <c r="H57" s="22" t="s">
        <v>781</v>
      </c>
    </row>
    <row r="58">
      <c r="A58" s="18" t="s">
        <v>782</v>
      </c>
      <c r="B58" s="12"/>
      <c r="C58" s="13" t="s">
        <v>716</v>
      </c>
      <c r="D58" s="5" t="s">
        <v>13</v>
      </c>
      <c r="E58" s="5" t="s">
        <v>164</v>
      </c>
      <c r="F58" s="13" t="s">
        <v>509</v>
      </c>
      <c r="G58" s="4" t="s">
        <v>8</v>
      </c>
    </row>
    <row r="59">
      <c r="A59" s="18" t="s">
        <v>783</v>
      </c>
      <c r="B59" s="12"/>
      <c r="C59" s="13" t="s">
        <v>716</v>
      </c>
      <c r="D59" s="5" t="s">
        <v>13</v>
      </c>
      <c r="E59" s="5" t="s">
        <v>532</v>
      </c>
      <c r="F59" s="13" t="s">
        <v>509</v>
      </c>
      <c r="G59" s="4" t="s">
        <v>8</v>
      </c>
    </row>
    <row r="60">
      <c r="A60" s="18" t="s">
        <v>784</v>
      </c>
      <c r="B60" s="12"/>
      <c r="C60" s="13" t="s">
        <v>716</v>
      </c>
      <c r="D60" s="5" t="s">
        <v>13</v>
      </c>
      <c r="E60" s="5" t="s">
        <v>89</v>
      </c>
      <c r="F60" s="13" t="s">
        <v>509</v>
      </c>
      <c r="G60" s="4" t="s">
        <v>8</v>
      </c>
    </row>
    <row r="61">
      <c r="A61" s="18" t="s">
        <v>785</v>
      </c>
      <c r="B61" s="12"/>
      <c r="C61" s="13" t="s">
        <v>716</v>
      </c>
      <c r="D61" s="5" t="s">
        <v>13</v>
      </c>
      <c r="E61" s="5" t="s">
        <v>549</v>
      </c>
      <c r="F61" s="13" t="s">
        <v>509</v>
      </c>
      <c r="G61" s="4" t="s">
        <v>8</v>
      </c>
    </row>
    <row r="62">
      <c r="A62" s="18" t="s">
        <v>786</v>
      </c>
      <c r="B62" s="12"/>
      <c r="C62" s="13" t="s">
        <v>716</v>
      </c>
      <c r="D62" s="5" t="s">
        <v>13</v>
      </c>
      <c r="E62" s="5" t="s">
        <v>543</v>
      </c>
      <c r="F62" s="13" t="s">
        <v>509</v>
      </c>
      <c r="G62" s="4" t="s">
        <v>8</v>
      </c>
    </row>
    <row r="63">
      <c r="A63" s="18"/>
      <c r="B63" s="12"/>
      <c r="C63" s="12"/>
      <c r="D63" s="12"/>
      <c r="E63" s="12"/>
      <c r="F63" s="12"/>
      <c r="G63" s="3"/>
      <c r="H63" s="3"/>
    </row>
    <row r="64">
      <c r="A64" s="18" t="s">
        <v>787</v>
      </c>
      <c r="B64" s="12"/>
      <c r="C64" s="13" t="s">
        <v>716</v>
      </c>
      <c r="D64" s="29" t="s">
        <v>12</v>
      </c>
      <c r="E64" s="5" t="s">
        <v>109</v>
      </c>
      <c r="F64" s="13" t="s">
        <v>509</v>
      </c>
      <c r="G64" s="4" t="s">
        <v>8</v>
      </c>
      <c r="H64" s="3"/>
    </row>
    <row r="65">
      <c r="A65" s="18" t="s">
        <v>788</v>
      </c>
      <c r="B65" s="12"/>
      <c r="C65" s="13" t="s">
        <v>716</v>
      </c>
      <c r="D65" s="29" t="s">
        <v>12</v>
      </c>
      <c r="E65" s="5" t="s">
        <v>164</v>
      </c>
      <c r="F65" s="13" t="s">
        <v>509</v>
      </c>
      <c r="G65" s="4" t="s">
        <v>8</v>
      </c>
      <c r="H65" s="3"/>
    </row>
    <row r="66">
      <c r="A66" s="18" t="s">
        <v>789</v>
      </c>
      <c r="B66" s="12"/>
      <c r="C66" s="13" t="s">
        <v>716</v>
      </c>
      <c r="D66" s="29" t="s">
        <v>12</v>
      </c>
      <c r="E66" s="5" t="s">
        <v>532</v>
      </c>
      <c r="F66" s="13" t="s">
        <v>509</v>
      </c>
      <c r="G66" s="4" t="s">
        <v>8</v>
      </c>
      <c r="H66" s="3"/>
    </row>
    <row r="67">
      <c r="A67" s="18" t="s">
        <v>790</v>
      </c>
      <c r="B67" s="12"/>
      <c r="C67" s="13" t="s">
        <v>716</v>
      </c>
      <c r="D67" s="29" t="s">
        <v>12</v>
      </c>
      <c r="E67" s="5" t="s">
        <v>89</v>
      </c>
      <c r="F67" s="13" t="s">
        <v>509</v>
      </c>
      <c r="G67" s="4" t="s">
        <v>8</v>
      </c>
      <c r="H67" s="3"/>
    </row>
    <row r="68">
      <c r="A68" s="18" t="s">
        <v>791</v>
      </c>
      <c r="B68" s="12"/>
      <c r="C68" s="13" t="s">
        <v>716</v>
      </c>
      <c r="D68" s="29" t="s">
        <v>12</v>
      </c>
      <c r="E68" s="5" t="s">
        <v>549</v>
      </c>
      <c r="F68" s="13" t="s">
        <v>509</v>
      </c>
      <c r="G68" s="4" t="s">
        <v>8</v>
      </c>
      <c r="H68" s="3"/>
    </row>
    <row r="69">
      <c r="A69" s="18" t="s">
        <v>792</v>
      </c>
      <c r="B69" s="12"/>
      <c r="C69" s="13" t="s">
        <v>716</v>
      </c>
      <c r="D69" s="29" t="s">
        <v>12</v>
      </c>
      <c r="E69" s="5" t="s">
        <v>543</v>
      </c>
      <c r="F69" s="13" t="s">
        <v>509</v>
      </c>
      <c r="G69" s="4" t="s">
        <v>8</v>
      </c>
      <c r="H69" s="3"/>
    </row>
    <row r="70">
      <c r="A70" s="18"/>
      <c r="B70" s="12"/>
      <c r="C70" s="12"/>
      <c r="D70" s="12"/>
      <c r="E70" s="12"/>
      <c r="F70" s="12"/>
      <c r="G70" s="3"/>
      <c r="H70" s="3"/>
    </row>
    <row r="71">
      <c r="A71" s="18" t="s">
        <v>793</v>
      </c>
      <c r="B71" s="12"/>
      <c r="C71" s="13" t="s">
        <v>716</v>
      </c>
      <c r="D71" s="4" t="s">
        <v>9</v>
      </c>
      <c r="E71" s="5" t="s">
        <v>109</v>
      </c>
      <c r="F71" s="13" t="s">
        <v>509</v>
      </c>
      <c r="G71" s="4" t="s">
        <v>8</v>
      </c>
      <c r="H71" s="3"/>
    </row>
    <row r="72">
      <c r="A72" s="18" t="s">
        <v>794</v>
      </c>
      <c r="B72" s="12"/>
      <c r="C72" s="13" t="s">
        <v>716</v>
      </c>
      <c r="D72" s="4" t="s">
        <v>9</v>
      </c>
      <c r="E72" s="5" t="s">
        <v>164</v>
      </c>
      <c r="F72" s="13" t="s">
        <v>509</v>
      </c>
      <c r="G72" s="4" t="s">
        <v>8</v>
      </c>
      <c r="H72" s="3"/>
    </row>
    <row r="73">
      <c r="A73" s="18" t="s">
        <v>795</v>
      </c>
      <c r="B73" s="12"/>
      <c r="C73" s="13" t="s">
        <v>716</v>
      </c>
      <c r="D73" s="4" t="s">
        <v>9</v>
      </c>
      <c r="E73" s="5" t="s">
        <v>532</v>
      </c>
      <c r="F73" s="13" t="s">
        <v>509</v>
      </c>
      <c r="G73" s="4" t="s">
        <v>8</v>
      </c>
      <c r="H73" s="3"/>
    </row>
    <row r="74">
      <c r="A74" s="18" t="s">
        <v>796</v>
      </c>
      <c r="B74" s="12"/>
      <c r="C74" s="13" t="s">
        <v>716</v>
      </c>
      <c r="D74" s="4" t="s">
        <v>9</v>
      </c>
      <c r="E74" s="5" t="s">
        <v>89</v>
      </c>
      <c r="F74" s="13" t="s">
        <v>509</v>
      </c>
      <c r="G74" s="4" t="s">
        <v>8</v>
      </c>
      <c r="H74" s="3"/>
    </row>
    <row r="75">
      <c r="A75" s="18" t="s">
        <v>797</v>
      </c>
      <c r="B75" s="12"/>
      <c r="C75" s="13" t="s">
        <v>716</v>
      </c>
      <c r="D75" s="4" t="s">
        <v>9</v>
      </c>
      <c r="E75" s="5" t="s">
        <v>549</v>
      </c>
      <c r="F75" s="13" t="s">
        <v>509</v>
      </c>
      <c r="G75" s="4" t="s">
        <v>8</v>
      </c>
      <c r="H75" s="3"/>
    </row>
    <row r="76">
      <c r="A76" s="18" t="s">
        <v>798</v>
      </c>
      <c r="B76" s="12"/>
      <c r="C76" s="13" t="s">
        <v>716</v>
      </c>
      <c r="D76" s="4" t="s">
        <v>9</v>
      </c>
      <c r="E76" s="5" t="s">
        <v>543</v>
      </c>
      <c r="F76" s="13" t="s">
        <v>509</v>
      </c>
      <c r="G76" s="4" t="s">
        <v>8</v>
      </c>
      <c r="H76" s="3"/>
    </row>
    <row r="77">
      <c r="A77" s="18"/>
      <c r="B77" s="12"/>
      <c r="C77" s="12"/>
      <c r="D77" s="12"/>
      <c r="E77" s="12"/>
      <c r="F77" s="12"/>
      <c r="G77" s="3"/>
      <c r="H77" s="3"/>
    </row>
    <row r="78">
      <c r="A78" s="25" t="s">
        <v>799</v>
      </c>
      <c r="B78" s="3"/>
      <c r="C78" s="29" t="s">
        <v>716</v>
      </c>
      <c r="D78" s="29" t="s">
        <v>9</v>
      </c>
      <c r="E78" s="29" t="s">
        <v>164</v>
      </c>
      <c r="F78" s="3"/>
      <c r="G78" s="3"/>
      <c r="H78" s="3"/>
    </row>
    <row r="79">
      <c r="A79" s="25" t="s">
        <v>800</v>
      </c>
      <c r="B79" s="3"/>
      <c r="C79" s="29" t="s">
        <v>716</v>
      </c>
      <c r="D79" s="29" t="s">
        <v>9</v>
      </c>
      <c r="E79" s="29" t="s">
        <v>532</v>
      </c>
      <c r="F79" s="3"/>
      <c r="G79" s="3"/>
      <c r="H79" s="3"/>
    </row>
    <row r="80">
      <c r="A80" s="25" t="s">
        <v>801</v>
      </c>
      <c r="B80" s="3"/>
      <c r="C80" s="29" t="s">
        <v>716</v>
      </c>
      <c r="D80" s="29" t="s">
        <v>9</v>
      </c>
      <c r="E80" s="29" t="s">
        <v>89</v>
      </c>
      <c r="F80" s="3"/>
      <c r="G80" s="3"/>
      <c r="H80" s="3"/>
    </row>
    <row r="81">
      <c r="A81" s="25" t="s">
        <v>802</v>
      </c>
      <c r="B81" s="3"/>
      <c r="C81" s="29" t="s">
        <v>716</v>
      </c>
      <c r="D81" s="29" t="s">
        <v>9</v>
      </c>
      <c r="E81" s="29" t="s">
        <v>543</v>
      </c>
      <c r="F81" s="3"/>
      <c r="G81" s="3"/>
      <c r="H81" s="3"/>
    </row>
    <row r="82">
      <c r="A82" s="25" t="s">
        <v>803</v>
      </c>
      <c r="B82" s="3"/>
      <c r="C82" s="29" t="s">
        <v>716</v>
      </c>
      <c r="D82" s="29" t="s">
        <v>9</v>
      </c>
      <c r="E82" s="29" t="s">
        <v>549</v>
      </c>
      <c r="F82" s="3"/>
      <c r="G82" s="3"/>
      <c r="H82" s="3"/>
    </row>
    <row r="83">
      <c r="A83" s="25" t="s">
        <v>804</v>
      </c>
      <c r="B83" s="3"/>
      <c r="C83" s="29" t="s">
        <v>716</v>
      </c>
      <c r="D83" s="29" t="s">
        <v>9</v>
      </c>
      <c r="E83" s="29" t="s">
        <v>508</v>
      </c>
      <c r="F83" s="3"/>
      <c r="G83" s="3"/>
      <c r="H83" s="3"/>
    </row>
    <row r="84">
      <c r="A84" s="54" t="s">
        <v>805</v>
      </c>
      <c r="B84" s="3"/>
      <c r="C84" s="29" t="s">
        <v>716</v>
      </c>
      <c r="D84" s="29" t="s">
        <v>9</v>
      </c>
      <c r="E84" s="29" t="s">
        <v>555</v>
      </c>
      <c r="F84" s="3"/>
      <c r="G84" s="3"/>
      <c r="H84" s="3"/>
    </row>
    <row r="85">
      <c r="A85" s="25" t="s">
        <v>806</v>
      </c>
      <c r="B85" s="3"/>
      <c r="C85" s="29" t="s">
        <v>716</v>
      </c>
      <c r="D85" s="29" t="s">
        <v>9</v>
      </c>
      <c r="E85" s="29" t="s">
        <v>10</v>
      </c>
      <c r="F85" s="3"/>
      <c r="G85" s="3"/>
      <c r="H85" s="3"/>
    </row>
    <row r="86">
      <c r="A86" s="25" t="s">
        <v>807</v>
      </c>
      <c r="B86" s="3"/>
      <c r="C86" s="29" t="s">
        <v>716</v>
      </c>
      <c r="D86" s="29" t="s">
        <v>12</v>
      </c>
      <c r="E86" s="29" t="s">
        <v>164</v>
      </c>
      <c r="F86" s="3"/>
      <c r="G86" s="3"/>
      <c r="H86" s="3"/>
    </row>
    <row r="87">
      <c r="A87" s="25" t="s">
        <v>808</v>
      </c>
      <c r="B87" s="3"/>
      <c r="C87" s="29" t="s">
        <v>716</v>
      </c>
      <c r="D87" s="29" t="s">
        <v>12</v>
      </c>
      <c r="E87" s="29" t="s">
        <v>532</v>
      </c>
      <c r="F87" s="3"/>
      <c r="G87" s="3"/>
      <c r="H87" s="3"/>
    </row>
    <row r="88">
      <c r="A88" s="25" t="s">
        <v>809</v>
      </c>
      <c r="B88" s="3"/>
      <c r="C88" s="29" t="s">
        <v>716</v>
      </c>
      <c r="D88" s="29" t="s">
        <v>12</v>
      </c>
      <c r="E88" s="29" t="s">
        <v>89</v>
      </c>
      <c r="F88" s="3"/>
      <c r="G88" s="3"/>
      <c r="H88" s="3"/>
    </row>
    <row r="89">
      <c r="A89" s="25" t="s">
        <v>810</v>
      </c>
      <c r="B89" s="3"/>
      <c r="C89" s="29" t="s">
        <v>716</v>
      </c>
      <c r="D89" s="29" t="s">
        <v>12</v>
      </c>
      <c r="E89" s="29" t="s">
        <v>543</v>
      </c>
      <c r="F89" s="3"/>
      <c r="G89" s="3"/>
      <c r="H89" s="3"/>
    </row>
    <row r="90">
      <c r="A90" s="25" t="s">
        <v>811</v>
      </c>
      <c r="B90" s="3"/>
      <c r="C90" s="29" t="s">
        <v>716</v>
      </c>
      <c r="D90" s="29" t="s">
        <v>12</v>
      </c>
      <c r="E90" s="29" t="s">
        <v>549</v>
      </c>
      <c r="F90" s="3"/>
      <c r="G90" s="3"/>
      <c r="H90" s="3"/>
    </row>
    <row r="91">
      <c r="A91" s="25" t="s">
        <v>812</v>
      </c>
      <c r="B91" s="3"/>
      <c r="C91" s="29" t="s">
        <v>716</v>
      </c>
      <c r="D91" s="29" t="s">
        <v>12</v>
      </c>
      <c r="E91" s="29" t="s">
        <v>508</v>
      </c>
      <c r="F91" s="3"/>
      <c r="G91" s="3"/>
      <c r="H91" s="3"/>
    </row>
    <row r="92">
      <c r="A92" s="54" t="s">
        <v>813</v>
      </c>
      <c r="B92" s="3"/>
      <c r="C92" s="29" t="s">
        <v>716</v>
      </c>
      <c r="D92" s="29" t="s">
        <v>12</v>
      </c>
      <c r="E92" s="29" t="s">
        <v>555</v>
      </c>
      <c r="F92" s="3"/>
      <c r="G92" s="3"/>
      <c r="H92" s="3"/>
    </row>
    <row r="93">
      <c r="A93" s="25" t="s">
        <v>814</v>
      </c>
      <c r="B93" s="3"/>
      <c r="C93" s="29" t="s">
        <v>716</v>
      </c>
      <c r="D93" s="29" t="s">
        <v>12</v>
      </c>
      <c r="E93" s="29" t="s">
        <v>10</v>
      </c>
      <c r="F93" s="3"/>
      <c r="G93" s="3"/>
      <c r="H93" s="3"/>
    </row>
    <row r="94">
      <c r="A94" s="18"/>
      <c r="B94" s="12"/>
      <c r="C94" s="12"/>
      <c r="D94" s="12"/>
      <c r="E94" s="12"/>
      <c r="F94" s="12"/>
      <c r="G94" s="3"/>
      <c r="H94" s="3"/>
    </row>
    <row r="95">
      <c r="A95" s="18" t="s">
        <v>815</v>
      </c>
      <c r="B95" s="12"/>
      <c r="C95" s="13" t="s">
        <v>716</v>
      </c>
      <c r="D95" s="4" t="s">
        <v>9</v>
      </c>
      <c r="E95" s="5" t="s">
        <v>10</v>
      </c>
      <c r="F95" s="5" t="s">
        <v>549</v>
      </c>
      <c r="G95" s="3"/>
      <c r="H95" s="5" t="s">
        <v>816</v>
      </c>
    </row>
    <row r="96">
      <c r="A96" s="18" t="s">
        <v>817</v>
      </c>
      <c r="B96" s="12"/>
      <c r="C96" s="13" t="s">
        <v>716</v>
      </c>
      <c r="D96" s="4" t="s">
        <v>9</v>
      </c>
      <c r="E96" s="5" t="s">
        <v>10</v>
      </c>
      <c r="F96" s="5" t="s">
        <v>543</v>
      </c>
      <c r="G96" s="3"/>
      <c r="H96" s="5" t="s">
        <v>816</v>
      </c>
    </row>
    <row r="97">
      <c r="A97" s="18" t="s">
        <v>818</v>
      </c>
      <c r="B97" s="12"/>
      <c r="C97" s="13" t="s">
        <v>716</v>
      </c>
      <c r="D97" s="4" t="s">
        <v>9</v>
      </c>
      <c r="E97" s="5" t="s">
        <v>10</v>
      </c>
      <c r="F97" s="5" t="s">
        <v>164</v>
      </c>
      <c r="G97" s="3"/>
      <c r="H97" s="5" t="s">
        <v>816</v>
      </c>
    </row>
    <row r="98">
      <c r="A98" s="18" t="s">
        <v>819</v>
      </c>
      <c r="B98" s="12"/>
      <c r="C98" s="13" t="s">
        <v>716</v>
      </c>
      <c r="D98" s="4" t="s">
        <v>9</v>
      </c>
      <c r="E98" s="5" t="s">
        <v>10</v>
      </c>
      <c r="F98" s="5" t="s">
        <v>89</v>
      </c>
      <c r="G98" s="3"/>
      <c r="H98" s="5" t="s">
        <v>816</v>
      </c>
    </row>
    <row r="99">
      <c r="A99" s="18" t="s">
        <v>820</v>
      </c>
      <c r="B99" s="12"/>
      <c r="C99" s="13" t="s">
        <v>716</v>
      </c>
      <c r="D99" s="4" t="s">
        <v>9</v>
      </c>
      <c r="E99" s="5" t="s">
        <v>10</v>
      </c>
      <c r="F99" s="5" t="s">
        <v>532</v>
      </c>
      <c r="G99" s="3"/>
      <c r="H99" s="5" t="s">
        <v>816</v>
      </c>
    </row>
    <row r="100">
      <c r="A100" s="18" t="s">
        <v>821</v>
      </c>
      <c r="B100" s="12"/>
      <c r="C100" s="13" t="s">
        <v>716</v>
      </c>
      <c r="D100" s="4" t="s">
        <v>9</v>
      </c>
      <c r="E100" s="5" t="s">
        <v>10</v>
      </c>
      <c r="F100" s="13" t="s">
        <v>508</v>
      </c>
      <c r="G100" s="3"/>
      <c r="H100" s="5" t="s">
        <v>816</v>
      </c>
    </row>
    <row r="101">
      <c r="A101" s="18" t="s">
        <v>822</v>
      </c>
      <c r="B101" s="12"/>
      <c r="C101" s="13" t="s">
        <v>716</v>
      </c>
      <c r="D101" s="4" t="s">
        <v>9</v>
      </c>
      <c r="E101" s="5" t="s">
        <v>10</v>
      </c>
      <c r="F101" s="13" t="s">
        <v>555</v>
      </c>
      <c r="G101" s="3"/>
      <c r="H101" s="5" t="s">
        <v>816</v>
      </c>
    </row>
    <row r="102">
      <c r="A102" s="18" t="s">
        <v>823</v>
      </c>
      <c r="B102" s="12"/>
      <c r="C102" s="13" t="s">
        <v>716</v>
      </c>
      <c r="D102" s="4" t="s">
        <v>9</v>
      </c>
      <c r="E102" s="5" t="s">
        <v>357</v>
      </c>
      <c r="F102" s="5" t="s">
        <v>549</v>
      </c>
      <c r="G102" s="3"/>
      <c r="H102" s="5" t="s">
        <v>816</v>
      </c>
    </row>
    <row r="103">
      <c r="A103" s="18" t="s">
        <v>824</v>
      </c>
      <c r="B103" s="12"/>
      <c r="C103" s="13" t="s">
        <v>716</v>
      </c>
      <c r="D103" s="4" t="s">
        <v>9</v>
      </c>
      <c r="E103" s="5" t="s">
        <v>357</v>
      </c>
      <c r="F103" s="5" t="s">
        <v>543</v>
      </c>
      <c r="G103" s="3"/>
      <c r="H103" s="5" t="s">
        <v>816</v>
      </c>
    </row>
    <row r="104">
      <c r="A104" s="18" t="s">
        <v>825</v>
      </c>
      <c r="B104" s="12"/>
      <c r="C104" s="13" t="s">
        <v>716</v>
      </c>
      <c r="D104" s="4" t="s">
        <v>9</v>
      </c>
      <c r="E104" s="5" t="s">
        <v>357</v>
      </c>
      <c r="F104" s="5" t="s">
        <v>164</v>
      </c>
      <c r="G104" s="3"/>
      <c r="H104" s="5" t="s">
        <v>816</v>
      </c>
    </row>
    <row r="105">
      <c r="A105" s="18" t="s">
        <v>826</v>
      </c>
      <c r="B105" s="12"/>
      <c r="C105" s="13" t="s">
        <v>716</v>
      </c>
      <c r="D105" s="4" t="s">
        <v>9</v>
      </c>
      <c r="E105" s="5" t="s">
        <v>357</v>
      </c>
      <c r="F105" s="5" t="s">
        <v>89</v>
      </c>
      <c r="G105" s="3"/>
      <c r="H105" s="5" t="s">
        <v>816</v>
      </c>
    </row>
    <row r="106">
      <c r="A106" s="18" t="s">
        <v>827</v>
      </c>
      <c r="B106" s="12"/>
      <c r="C106" s="13" t="s">
        <v>716</v>
      </c>
      <c r="D106" s="4" t="s">
        <v>9</v>
      </c>
      <c r="E106" s="5" t="s">
        <v>357</v>
      </c>
      <c r="F106" s="5" t="s">
        <v>532</v>
      </c>
      <c r="G106" s="3"/>
      <c r="H106" s="5" t="s">
        <v>816</v>
      </c>
    </row>
    <row r="107">
      <c r="A107" s="18" t="s">
        <v>828</v>
      </c>
      <c r="B107" s="12"/>
      <c r="C107" s="13" t="s">
        <v>716</v>
      </c>
      <c r="D107" s="4" t="s">
        <v>9</v>
      </c>
      <c r="E107" s="5" t="s">
        <v>357</v>
      </c>
      <c r="F107" s="13" t="s">
        <v>508</v>
      </c>
      <c r="G107" s="3"/>
      <c r="H107" s="5" t="s">
        <v>816</v>
      </c>
    </row>
    <row r="108">
      <c r="A108" s="18" t="s">
        <v>829</v>
      </c>
      <c r="B108" s="12"/>
      <c r="C108" s="13" t="s">
        <v>716</v>
      </c>
      <c r="D108" s="4" t="s">
        <v>9</v>
      </c>
      <c r="E108" s="5" t="s">
        <v>357</v>
      </c>
      <c r="F108" s="13" t="s">
        <v>555</v>
      </c>
      <c r="G108" s="3"/>
      <c r="H108" s="5" t="s">
        <v>816</v>
      </c>
    </row>
    <row r="109">
      <c r="A109" s="18" t="s">
        <v>830</v>
      </c>
      <c r="B109" s="12"/>
      <c r="C109" s="13" t="s">
        <v>716</v>
      </c>
      <c r="D109" s="4" t="s">
        <v>9</v>
      </c>
      <c r="E109" s="5" t="s">
        <v>10</v>
      </c>
      <c r="F109" s="5" t="s">
        <v>549</v>
      </c>
      <c r="G109" s="13" t="s">
        <v>14</v>
      </c>
      <c r="H109" s="5" t="s">
        <v>816</v>
      </c>
    </row>
    <row r="110">
      <c r="A110" s="18" t="s">
        <v>831</v>
      </c>
      <c r="B110" s="12"/>
      <c r="C110" s="13" t="s">
        <v>716</v>
      </c>
      <c r="D110" s="4" t="s">
        <v>9</v>
      </c>
      <c r="E110" s="5" t="s">
        <v>10</v>
      </c>
      <c r="F110" s="5" t="s">
        <v>543</v>
      </c>
      <c r="G110" s="13" t="s">
        <v>14</v>
      </c>
      <c r="H110" s="5" t="s">
        <v>816</v>
      </c>
    </row>
    <row r="111">
      <c r="A111" s="18" t="s">
        <v>832</v>
      </c>
      <c r="B111" s="12"/>
      <c r="C111" s="13" t="s">
        <v>716</v>
      </c>
      <c r="D111" s="4" t="s">
        <v>9</v>
      </c>
      <c r="E111" s="5" t="s">
        <v>10</v>
      </c>
      <c r="F111" s="5" t="s">
        <v>164</v>
      </c>
      <c r="G111" s="13" t="s">
        <v>14</v>
      </c>
      <c r="H111" s="5" t="s">
        <v>816</v>
      </c>
    </row>
    <row r="112">
      <c r="A112" s="18" t="s">
        <v>833</v>
      </c>
      <c r="B112" s="12"/>
      <c r="C112" s="13" t="s">
        <v>716</v>
      </c>
      <c r="D112" s="4" t="s">
        <v>9</v>
      </c>
      <c r="E112" s="5" t="s">
        <v>10</v>
      </c>
      <c r="F112" s="5" t="s">
        <v>89</v>
      </c>
      <c r="G112" s="13" t="s">
        <v>14</v>
      </c>
      <c r="H112" s="5" t="s">
        <v>816</v>
      </c>
    </row>
    <row r="113">
      <c r="A113" s="18" t="s">
        <v>834</v>
      </c>
      <c r="B113" s="12"/>
      <c r="C113" s="13" t="s">
        <v>716</v>
      </c>
      <c r="D113" s="4" t="s">
        <v>9</v>
      </c>
      <c r="E113" s="5" t="s">
        <v>10</v>
      </c>
      <c r="F113" s="5" t="s">
        <v>532</v>
      </c>
      <c r="G113" s="13" t="s">
        <v>14</v>
      </c>
      <c r="H113" s="5" t="s">
        <v>816</v>
      </c>
    </row>
    <row r="114">
      <c r="A114" s="18" t="s">
        <v>835</v>
      </c>
      <c r="B114" s="12"/>
      <c r="C114" s="13" t="s">
        <v>716</v>
      </c>
      <c r="D114" s="4" t="s">
        <v>9</v>
      </c>
      <c r="E114" s="5" t="s">
        <v>10</v>
      </c>
      <c r="F114" s="13" t="s">
        <v>508</v>
      </c>
      <c r="G114" s="13" t="s">
        <v>14</v>
      </c>
      <c r="H114" s="5" t="s">
        <v>816</v>
      </c>
    </row>
    <row r="115">
      <c r="A115" s="18" t="s">
        <v>836</v>
      </c>
      <c r="B115" s="12"/>
      <c r="C115" s="13" t="s">
        <v>716</v>
      </c>
      <c r="D115" s="4" t="s">
        <v>9</v>
      </c>
      <c r="E115" s="5" t="s">
        <v>10</v>
      </c>
      <c r="F115" s="13" t="s">
        <v>555</v>
      </c>
      <c r="G115" s="13" t="s">
        <v>14</v>
      </c>
      <c r="H115" s="5" t="s">
        <v>816</v>
      </c>
    </row>
    <row r="116">
      <c r="A116" s="18" t="s">
        <v>837</v>
      </c>
      <c r="B116" s="12"/>
      <c r="C116" s="13" t="s">
        <v>716</v>
      </c>
      <c r="D116" s="4" t="s">
        <v>12</v>
      </c>
      <c r="E116" s="5" t="s">
        <v>10</v>
      </c>
      <c r="F116" s="5" t="s">
        <v>549</v>
      </c>
      <c r="G116" s="3"/>
      <c r="H116" s="5" t="s">
        <v>816</v>
      </c>
    </row>
    <row r="117">
      <c r="A117" s="18" t="s">
        <v>838</v>
      </c>
      <c r="B117" s="12"/>
      <c r="C117" s="13" t="s">
        <v>716</v>
      </c>
      <c r="D117" s="4" t="s">
        <v>12</v>
      </c>
      <c r="E117" s="5" t="s">
        <v>10</v>
      </c>
      <c r="F117" s="5" t="s">
        <v>543</v>
      </c>
      <c r="G117" s="3"/>
      <c r="H117" s="5" t="s">
        <v>816</v>
      </c>
    </row>
    <row r="118">
      <c r="A118" s="18" t="s">
        <v>839</v>
      </c>
      <c r="B118" s="12"/>
      <c r="C118" s="13" t="s">
        <v>716</v>
      </c>
      <c r="D118" s="4" t="s">
        <v>12</v>
      </c>
      <c r="E118" s="5" t="s">
        <v>10</v>
      </c>
      <c r="F118" s="5" t="s">
        <v>164</v>
      </c>
      <c r="G118" s="3"/>
      <c r="H118" s="5" t="s">
        <v>816</v>
      </c>
    </row>
    <row r="119">
      <c r="A119" s="18" t="s">
        <v>840</v>
      </c>
      <c r="B119" s="12"/>
      <c r="C119" s="13" t="s">
        <v>716</v>
      </c>
      <c r="D119" s="4" t="s">
        <v>12</v>
      </c>
      <c r="E119" s="5" t="s">
        <v>10</v>
      </c>
      <c r="F119" s="5" t="s">
        <v>89</v>
      </c>
      <c r="G119" s="3"/>
      <c r="H119" s="5" t="s">
        <v>816</v>
      </c>
    </row>
    <row r="120">
      <c r="A120" s="18" t="s">
        <v>841</v>
      </c>
      <c r="B120" s="12"/>
      <c r="C120" s="13" t="s">
        <v>716</v>
      </c>
      <c r="D120" s="4" t="s">
        <v>12</v>
      </c>
      <c r="E120" s="5" t="s">
        <v>10</v>
      </c>
      <c r="F120" s="5" t="s">
        <v>532</v>
      </c>
      <c r="G120" s="3"/>
      <c r="H120" s="5" t="s">
        <v>816</v>
      </c>
    </row>
    <row r="121">
      <c r="A121" s="18" t="s">
        <v>842</v>
      </c>
      <c r="B121" s="12"/>
      <c r="C121" s="13" t="s">
        <v>716</v>
      </c>
      <c r="D121" s="4" t="s">
        <v>12</v>
      </c>
      <c r="E121" s="5" t="s">
        <v>10</v>
      </c>
      <c r="F121" s="13" t="s">
        <v>508</v>
      </c>
      <c r="G121" s="3"/>
      <c r="H121" s="5" t="s">
        <v>816</v>
      </c>
    </row>
    <row r="122">
      <c r="A122" s="18" t="s">
        <v>843</v>
      </c>
      <c r="B122" s="12"/>
      <c r="C122" s="13" t="s">
        <v>716</v>
      </c>
      <c r="D122" s="4" t="s">
        <v>12</v>
      </c>
      <c r="E122" s="5" t="s">
        <v>10</v>
      </c>
      <c r="F122" s="13" t="s">
        <v>555</v>
      </c>
      <c r="G122" s="3"/>
      <c r="H122" s="5" t="s">
        <v>816</v>
      </c>
    </row>
    <row r="123">
      <c r="A123" s="18" t="s">
        <v>844</v>
      </c>
      <c r="B123" s="12"/>
      <c r="C123" s="13" t="s">
        <v>716</v>
      </c>
      <c r="D123" s="4" t="s">
        <v>12</v>
      </c>
      <c r="E123" s="5" t="s">
        <v>357</v>
      </c>
      <c r="F123" s="5" t="s">
        <v>549</v>
      </c>
      <c r="G123" s="3"/>
      <c r="H123" s="5" t="s">
        <v>816</v>
      </c>
    </row>
    <row r="124">
      <c r="A124" s="18" t="s">
        <v>845</v>
      </c>
      <c r="B124" s="12"/>
      <c r="C124" s="13" t="s">
        <v>716</v>
      </c>
      <c r="D124" s="4" t="s">
        <v>12</v>
      </c>
      <c r="E124" s="5" t="s">
        <v>357</v>
      </c>
      <c r="F124" s="5" t="s">
        <v>543</v>
      </c>
      <c r="G124" s="3"/>
      <c r="H124" s="5" t="s">
        <v>816</v>
      </c>
    </row>
    <row r="125">
      <c r="A125" s="18" t="s">
        <v>846</v>
      </c>
      <c r="B125" s="12"/>
      <c r="C125" s="13" t="s">
        <v>716</v>
      </c>
      <c r="D125" s="4" t="s">
        <v>12</v>
      </c>
      <c r="E125" s="5" t="s">
        <v>357</v>
      </c>
      <c r="F125" s="5" t="s">
        <v>164</v>
      </c>
      <c r="G125" s="3"/>
      <c r="H125" s="5" t="s">
        <v>816</v>
      </c>
    </row>
    <row r="126">
      <c r="A126" s="18" t="s">
        <v>847</v>
      </c>
      <c r="B126" s="12"/>
      <c r="C126" s="13" t="s">
        <v>716</v>
      </c>
      <c r="D126" s="4" t="s">
        <v>12</v>
      </c>
      <c r="E126" s="5" t="s">
        <v>357</v>
      </c>
      <c r="F126" s="5" t="s">
        <v>89</v>
      </c>
      <c r="G126" s="3"/>
      <c r="H126" s="5" t="s">
        <v>816</v>
      </c>
    </row>
    <row r="127">
      <c r="A127" s="18" t="s">
        <v>848</v>
      </c>
      <c r="B127" s="12"/>
      <c r="C127" s="13" t="s">
        <v>716</v>
      </c>
      <c r="D127" s="4" t="s">
        <v>12</v>
      </c>
      <c r="E127" s="5" t="s">
        <v>357</v>
      </c>
      <c r="F127" s="5" t="s">
        <v>532</v>
      </c>
      <c r="G127" s="3"/>
      <c r="H127" s="5" t="s">
        <v>816</v>
      </c>
    </row>
    <row r="128">
      <c r="A128" s="18" t="s">
        <v>849</v>
      </c>
      <c r="B128" s="12"/>
      <c r="C128" s="13" t="s">
        <v>716</v>
      </c>
      <c r="D128" s="4" t="s">
        <v>12</v>
      </c>
      <c r="E128" s="5" t="s">
        <v>357</v>
      </c>
      <c r="F128" s="13" t="s">
        <v>508</v>
      </c>
      <c r="G128" s="3"/>
      <c r="H128" s="5" t="s">
        <v>816</v>
      </c>
    </row>
    <row r="129">
      <c r="A129" s="18" t="s">
        <v>850</v>
      </c>
      <c r="B129" s="12"/>
      <c r="C129" s="13" t="s">
        <v>716</v>
      </c>
      <c r="D129" s="4" t="s">
        <v>12</v>
      </c>
      <c r="E129" s="5" t="s">
        <v>357</v>
      </c>
      <c r="F129" s="13" t="s">
        <v>555</v>
      </c>
      <c r="G129" s="3"/>
      <c r="H129" s="5" t="s">
        <v>816</v>
      </c>
    </row>
    <row r="130">
      <c r="A130" s="18" t="s">
        <v>851</v>
      </c>
      <c r="B130" s="12"/>
      <c r="C130" s="13" t="s">
        <v>716</v>
      </c>
      <c r="D130" s="4" t="s">
        <v>12</v>
      </c>
      <c r="E130" s="5" t="s">
        <v>10</v>
      </c>
      <c r="F130" s="5" t="s">
        <v>549</v>
      </c>
      <c r="G130" s="13" t="s">
        <v>14</v>
      </c>
      <c r="H130" s="5" t="s">
        <v>816</v>
      </c>
    </row>
    <row r="131">
      <c r="A131" s="18" t="s">
        <v>852</v>
      </c>
      <c r="B131" s="12"/>
      <c r="C131" s="13" t="s">
        <v>716</v>
      </c>
      <c r="D131" s="4" t="s">
        <v>12</v>
      </c>
      <c r="E131" s="5" t="s">
        <v>10</v>
      </c>
      <c r="F131" s="5" t="s">
        <v>543</v>
      </c>
      <c r="G131" s="13" t="s">
        <v>14</v>
      </c>
      <c r="H131" s="5" t="s">
        <v>816</v>
      </c>
    </row>
    <row r="132">
      <c r="A132" s="18" t="s">
        <v>853</v>
      </c>
      <c r="B132" s="12"/>
      <c r="C132" s="13" t="s">
        <v>716</v>
      </c>
      <c r="D132" s="4" t="s">
        <v>12</v>
      </c>
      <c r="E132" s="5" t="s">
        <v>10</v>
      </c>
      <c r="F132" s="5" t="s">
        <v>164</v>
      </c>
      <c r="G132" s="13" t="s">
        <v>14</v>
      </c>
      <c r="H132" s="5" t="s">
        <v>816</v>
      </c>
    </row>
    <row r="133">
      <c r="A133" s="18" t="s">
        <v>854</v>
      </c>
      <c r="B133" s="12"/>
      <c r="C133" s="13" t="s">
        <v>716</v>
      </c>
      <c r="D133" s="4" t="s">
        <v>12</v>
      </c>
      <c r="E133" s="5" t="s">
        <v>10</v>
      </c>
      <c r="F133" s="5" t="s">
        <v>89</v>
      </c>
      <c r="G133" s="13" t="s">
        <v>14</v>
      </c>
      <c r="H133" s="5" t="s">
        <v>816</v>
      </c>
    </row>
    <row r="134">
      <c r="A134" s="18" t="s">
        <v>855</v>
      </c>
      <c r="B134" s="12"/>
      <c r="C134" s="13" t="s">
        <v>716</v>
      </c>
      <c r="D134" s="4" t="s">
        <v>12</v>
      </c>
      <c r="E134" s="5" t="s">
        <v>10</v>
      </c>
      <c r="F134" s="5" t="s">
        <v>532</v>
      </c>
      <c r="G134" s="13" t="s">
        <v>14</v>
      </c>
      <c r="H134" s="5" t="s">
        <v>816</v>
      </c>
    </row>
    <row r="135">
      <c r="A135" s="18" t="s">
        <v>856</v>
      </c>
      <c r="B135" s="12"/>
      <c r="C135" s="13" t="s">
        <v>716</v>
      </c>
      <c r="D135" s="4" t="s">
        <v>12</v>
      </c>
      <c r="E135" s="5" t="s">
        <v>10</v>
      </c>
      <c r="F135" s="13" t="s">
        <v>508</v>
      </c>
      <c r="G135" s="13" t="s">
        <v>14</v>
      </c>
      <c r="H135" s="5" t="s">
        <v>816</v>
      </c>
    </row>
    <row r="136">
      <c r="A136" s="18" t="s">
        <v>857</v>
      </c>
      <c r="B136" s="12"/>
      <c r="C136" s="13" t="s">
        <v>716</v>
      </c>
      <c r="D136" s="4" t="s">
        <v>12</v>
      </c>
      <c r="E136" s="5" t="s">
        <v>10</v>
      </c>
      <c r="F136" s="13" t="s">
        <v>555</v>
      </c>
      <c r="G136" s="13" t="s">
        <v>14</v>
      </c>
      <c r="H136" s="5" t="s">
        <v>816</v>
      </c>
    </row>
    <row r="137">
      <c r="A137" s="18" t="s">
        <v>858</v>
      </c>
      <c r="B137" s="12"/>
      <c r="C137" s="13" t="s">
        <v>716</v>
      </c>
      <c r="D137" s="4" t="s">
        <v>12</v>
      </c>
      <c r="E137" s="5" t="s">
        <v>13</v>
      </c>
      <c r="F137" s="5" t="s">
        <v>549</v>
      </c>
      <c r="G137" s="3"/>
      <c r="H137" s="5" t="s">
        <v>816</v>
      </c>
    </row>
    <row r="138">
      <c r="A138" s="18" t="s">
        <v>859</v>
      </c>
      <c r="B138" s="12"/>
      <c r="C138" s="13" t="s">
        <v>716</v>
      </c>
      <c r="D138" s="4" t="s">
        <v>12</v>
      </c>
      <c r="E138" s="5" t="s">
        <v>13</v>
      </c>
      <c r="F138" s="5" t="s">
        <v>543</v>
      </c>
      <c r="G138" s="3"/>
      <c r="H138" s="5" t="s">
        <v>816</v>
      </c>
    </row>
    <row r="139">
      <c r="A139" s="18" t="s">
        <v>860</v>
      </c>
      <c r="B139" s="12"/>
      <c r="C139" s="13" t="s">
        <v>716</v>
      </c>
      <c r="D139" s="4" t="s">
        <v>12</v>
      </c>
      <c r="E139" s="5" t="s">
        <v>13</v>
      </c>
      <c r="F139" s="5" t="s">
        <v>164</v>
      </c>
      <c r="G139" s="3"/>
      <c r="H139" s="5" t="s">
        <v>816</v>
      </c>
    </row>
    <row r="140">
      <c r="A140" s="18" t="s">
        <v>861</v>
      </c>
      <c r="B140" s="12"/>
      <c r="C140" s="13" t="s">
        <v>716</v>
      </c>
      <c r="D140" s="4" t="s">
        <v>12</v>
      </c>
      <c r="E140" s="5" t="s">
        <v>13</v>
      </c>
      <c r="F140" s="5" t="s">
        <v>89</v>
      </c>
      <c r="G140" s="3"/>
      <c r="H140" s="5" t="s">
        <v>816</v>
      </c>
    </row>
    <row r="141">
      <c r="A141" s="18" t="s">
        <v>862</v>
      </c>
      <c r="B141" s="12"/>
      <c r="C141" s="13" t="s">
        <v>716</v>
      </c>
      <c r="D141" s="4" t="s">
        <v>12</v>
      </c>
      <c r="E141" s="5" t="s">
        <v>13</v>
      </c>
      <c r="F141" s="5" t="s">
        <v>532</v>
      </c>
      <c r="G141" s="3"/>
      <c r="H141" s="5" t="s">
        <v>816</v>
      </c>
    </row>
    <row r="142">
      <c r="A142" s="18" t="s">
        <v>863</v>
      </c>
      <c r="B142" s="12"/>
      <c r="C142" s="13" t="s">
        <v>716</v>
      </c>
      <c r="D142" s="4" t="s">
        <v>12</v>
      </c>
      <c r="E142" s="5" t="s">
        <v>13</v>
      </c>
      <c r="F142" s="13" t="s">
        <v>508</v>
      </c>
      <c r="G142" s="3"/>
      <c r="H142" s="5" t="s">
        <v>816</v>
      </c>
    </row>
    <row r="143">
      <c r="A143" s="18" t="s">
        <v>864</v>
      </c>
      <c r="B143" s="12"/>
      <c r="C143" s="13" t="s">
        <v>716</v>
      </c>
      <c r="D143" s="4" t="s">
        <v>12</v>
      </c>
      <c r="E143" s="5" t="s">
        <v>13</v>
      </c>
      <c r="F143" s="13" t="s">
        <v>555</v>
      </c>
      <c r="G143" s="3"/>
      <c r="H143" s="5" t="s">
        <v>816</v>
      </c>
    </row>
    <row r="144">
      <c r="A144" s="18" t="s">
        <v>865</v>
      </c>
      <c r="B144" s="12"/>
      <c r="C144" s="13" t="s">
        <v>716</v>
      </c>
      <c r="D144" s="4" t="s">
        <v>9</v>
      </c>
      <c r="E144" s="5" t="s">
        <v>567</v>
      </c>
      <c r="F144" s="5" t="s">
        <v>549</v>
      </c>
      <c r="G144" s="3"/>
      <c r="H144" s="5" t="s">
        <v>816</v>
      </c>
    </row>
    <row r="145">
      <c r="A145" s="18" t="s">
        <v>866</v>
      </c>
      <c r="B145" s="12"/>
      <c r="C145" s="13" t="s">
        <v>716</v>
      </c>
      <c r="D145" s="4" t="s">
        <v>9</v>
      </c>
      <c r="E145" s="5" t="s">
        <v>567</v>
      </c>
      <c r="F145" s="5" t="s">
        <v>543</v>
      </c>
      <c r="G145" s="3"/>
      <c r="H145" s="5" t="s">
        <v>816</v>
      </c>
    </row>
    <row r="146">
      <c r="A146" s="18" t="s">
        <v>867</v>
      </c>
      <c r="B146" s="12"/>
      <c r="C146" s="13" t="s">
        <v>716</v>
      </c>
      <c r="D146" s="4" t="s">
        <v>9</v>
      </c>
      <c r="E146" s="5" t="s">
        <v>567</v>
      </c>
      <c r="F146" s="5" t="s">
        <v>164</v>
      </c>
      <c r="G146" s="3"/>
      <c r="H146" s="5" t="s">
        <v>816</v>
      </c>
    </row>
    <row r="147">
      <c r="A147" s="18" t="s">
        <v>868</v>
      </c>
      <c r="B147" s="12"/>
      <c r="C147" s="13" t="s">
        <v>716</v>
      </c>
      <c r="D147" s="4" t="s">
        <v>9</v>
      </c>
      <c r="E147" s="5" t="s">
        <v>567</v>
      </c>
      <c r="F147" s="5" t="s">
        <v>89</v>
      </c>
      <c r="G147" s="3"/>
      <c r="H147" s="5" t="s">
        <v>816</v>
      </c>
    </row>
    <row r="148">
      <c r="A148" s="18" t="s">
        <v>869</v>
      </c>
      <c r="B148" s="12"/>
      <c r="C148" s="13" t="s">
        <v>716</v>
      </c>
      <c r="D148" s="4" t="s">
        <v>9</v>
      </c>
      <c r="E148" s="5" t="s">
        <v>567</v>
      </c>
      <c r="F148" s="5" t="s">
        <v>532</v>
      </c>
      <c r="G148" s="3"/>
      <c r="H148" s="5" t="s">
        <v>816</v>
      </c>
    </row>
    <row r="149">
      <c r="A149" s="18" t="s">
        <v>870</v>
      </c>
      <c r="B149" s="12"/>
      <c r="C149" s="13" t="s">
        <v>716</v>
      </c>
      <c r="D149" s="4" t="s">
        <v>9</v>
      </c>
      <c r="E149" s="5" t="s">
        <v>567</v>
      </c>
      <c r="F149" s="13" t="s">
        <v>508</v>
      </c>
      <c r="G149" s="3"/>
      <c r="H149" s="5" t="s">
        <v>816</v>
      </c>
    </row>
    <row r="150">
      <c r="A150" s="18" t="s">
        <v>871</v>
      </c>
      <c r="B150" s="12"/>
      <c r="C150" s="13" t="s">
        <v>716</v>
      </c>
      <c r="D150" s="4" t="s">
        <v>9</v>
      </c>
      <c r="E150" s="5" t="s">
        <v>567</v>
      </c>
      <c r="F150" s="13" t="s">
        <v>555</v>
      </c>
      <c r="G150" s="3"/>
      <c r="H150" s="5" t="s">
        <v>816</v>
      </c>
    </row>
    <row r="151">
      <c r="A151" s="18" t="s">
        <v>872</v>
      </c>
      <c r="B151" s="12"/>
      <c r="C151" s="13" t="s">
        <v>716</v>
      </c>
      <c r="D151" s="4" t="s">
        <v>12</v>
      </c>
      <c r="E151" s="5" t="s">
        <v>567</v>
      </c>
      <c r="F151" s="5" t="s">
        <v>549</v>
      </c>
      <c r="G151" s="3"/>
      <c r="H151" s="5" t="s">
        <v>816</v>
      </c>
    </row>
    <row r="152">
      <c r="A152" s="18" t="s">
        <v>873</v>
      </c>
      <c r="B152" s="12"/>
      <c r="C152" s="13" t="s">
        <v>716</v>
      </c>
      <c r="D152" s="4" t="s">
        <v>12</v>
      </c>
      <c r="E152" s="5" t="s">
        <v>567</v>
      </c>
      <c r="F152" s="5" t="s">
        <v>543</v>
      </c>
      <c r="G152" s="3"/>
      <c r="H152" s="5" t="s">
        <v>816</v>
      </c>
    </row>
    <row r="153">
      <c r="A153" s="18" t="s">
        <v>874</v>
      </c>
      <c r="B153" s="12"/>
      <c r="C153" s="13" t="s">
        <v>716</v>
      </c>
      <c r="D153" s="4" t="s">
        <v>12</v>
      </c>
      <c r="E153" s="5" t="s">
        <v>567</v>
      </c>
      <c r="F153" s="5" t="s">
        <v>164</v>
      </c>
      <c r="G153" s="3"/>
      <c r="H153" s="5" t="s">
        <v>816</v>
      </c>
    </row>
    <row r="154">
      <c r="A154" s="18" t="s">
        <v>875</v>
      </c>
      <c r="B154" s="12"/>
      <c r="C154" s="13" t="s">
        <v>716</v>
      </c>
      <c r="D154" s="4" t="s">
        <v>12</v>
      </c>
      <c r="E154" s="5" t="s">
        <v>567</v>
      </c>
      <c r="F154" s="5" t="s">
        <v>89</v>
      </c>
      <c r="G154" s="3"/>
      <c r="H154" s="5" t="s">
        <v>816</v>
      </c>
    </row>
    <row r="155">
      <c r="A155" s="18" t="s">
        <v>876</v>
      </c>
      <c r="B155" s="12"/>
      <c r="C155" s="13" t="s">
        <v>716</v>
      </c>
      <c r="D155" s="4" t="s">
        <v>12</v>
      </c>
      <c r="E155" s="5" t="s">
        <v>567</v>
      </c>
      <c r="F155" s="5" t="s">
        <v>532</v>
      </c>
      <c r="G155" s="3"/>
      <c r="H155" s="5" t="s">
        <v>816</v>
      </c>
    </row>
    <row r="156">
      <c r="A156" s="18" t="s">
        <v>877</v>
      </c>
      <c r="B156" s="12"/>
      <c r="C156" s="13" t="s">
        <v>716</v>
      </c>
      <c r="D156" s="4" t="s">
        <v>12</v>
      </c>
      <c r="E156" s="5" t="s">
        <v>567</v>
      </c>
      <c r="F156" s="13" t="s">
        <v>508</v>
      </c>
      <c r="G156" s="3"/>
      <c r="H156" s="5" t="s">
        <v>816</v>
      </c>
    </row>
    <row r="157">
      <c r="A157" s="18" t="s">
        <v>878</v>
      </c>
      <c r="B157" s="12"/>
      <c r="C157" s="13" t="s">
        <v>716</v>
      </c>
      <c r="D157" s="4" t="s">
        <v>12</v>
      </c>
      <c r="E157" s="5" t="s">
        <v>567</v>
      </c>
      <c r="F157" s="13" t="s">
        <v>555</v>
      </c>
      <c r="G157" s="3"/>
      <c r="H157" s="5" t="s">
        <v>816</v>
      </c>
    </row>
    <row r="158">
      <c r="A158" s="18" t="s">
        <v>879</v>
      </c>
      <c r="B158" s="12"/>
      <c r="C158" s="13" t="s">
        <v>716</v>
      </c>
      <c r="D158" s="4" t="s">
        <v>68</v>
      </c>
      <c r="E158" s="5" t="s">
        <v>13</v>
      </c>
      <c r="F158" s="5" t="s">
        <v>549</v>
      </c>
      <c r="G158" s="3"/>
      <c r="H158" s="5" t="s">
        <v>816</v>
      </c>
    </row>
    <row r="159">
      <c r="A159" s="18" t="s">
        <v>880</v>
      </c>
      <c r="B159" s="12"/>
      <c r="C159" s="13" t="s">
        <v>716</v>
      </c>
      <c r="D159" s="4" t="s">
        <v>68</v>
      </c>
      <c r="E159" s="5" t="s">
        <v>13</v>
      </c>
      <c r="F159" s="5" t="s">
        <v>543</v>
      </c>
      <c r="G159" s="3"/>
      <c r="H159" s="5" t="s">
        <v>816</v>
      </c>
    </row>
    <row r="160">
      <c r="A160" s="18" t="s">
        <v>881</v>
      </c>
      <c r="B160" s="12"/>
      <c r="C160" s="13" t="s">
        <v>716</v>
      </c>
      <c r="D160" s="4" t="s">
        <v>68</v>
      </c>
      <c r="E160" s="5" t="s">
        <v>13</v>
      </c>
      <c r="F160" s="5" t="s">
        <v>164</v>
      </c>
      <c r="G160" s="3"/>
      <c r="H160" s="5" t="s">
        <v>816</v>
      </c>
    </row>
    <row r="161">
      <c r="A161" s="18" t="s">
        <v>882</v>
      </c>
      <c r="B161" s="12"/>
      <c r="C161" s="13" t="s">
        <v>716</v>
      </c>
      <c r="D161" s="4" t="s">
        <v>68</v>
      </c>
      <c r="E161" s="5" t="s">
        <v>13</v>
      </c>
      <c r="F161" s="5" t="s">
        <v>89</v>
      </c>
      <c r="G161" s="3"/>
      <c r="H161" s="5" t="s">
        <v>816</v>
      </c>
    </row>
    <row r="162">
      <c r="A162" s="18" t="s">
        <v>883</v>
      </c>
      <c r="B162" s="12"/>
      <c r="C162" s="13" t="s">
        <v>716</v>
      </c>
      <c r="D162" s="4" t="s">
        <v>68</v>
      </c>
      <c r="E162" s="5" t="s">
        <v>13</v>
      </c>
      <c r="F162" s="5" t="s">
        <v>532</v>
      </c>
      <c r="G162" s="3"/>
      <c r="H162" s="5" t="s">
        <v>816</v>
      </c>
    </row>
    <row r="163">
      <c r="A163" s="18" t="s">
        <v>884</v>
      </c>
      <c r="B163" s="12"/>
      <c r="C163" s="13" t="s">
        <v>716</v>
      </c>
      <c r="D163" s="4" t="s">
        <v>68</v>
      </c>
      <c r="E163" s="5" t="s">
        <v>13</v>
      </c>
      <c r="F163" s="13" t="s">
        <v>508</v>
      </c>
      <c r="G163" s="3"/>
      <c r="H163" s="5" t="s">
        <v>816</v>
      </c>
    </row>
    <row r="164">
      <c r="A164" s="18" t="s">
        <v>885</v>
      </c>
      <c r="B164" s="12"/>
      <c r="C164" s="13" t="s">
        <v>716</v>
      </c>
      <c r="D164" s="4" t="s">
        <v>68</v>
      </c>
      <c r="E164" s="5" t="s">
        <v>13</v>
      </c>
      <c r="F164" s="13" t="s">
        <v>555</v>
      </c>
      <c r="G164" s="3"/>
      <c r="H164" s="5" t="s">
        <v>816</v>
      </c>
    </row>
    <row r="165">
      <c r="A165" s="11"/>
      <c r="B165" s="12"/>
      <c r="C165" s="12"/>
      <c r="D165" s="12"/>
      <c r="E165" s="12"/>
      <c r="F165" s="12"/>
      <c r="G165" s="12"/>
      <c r="H165" s="3"/>
    </row>
  </sheetData>
  <mergeCells count="4">
    <mergeCell ref="H57:H62"/>
    <mergeCell ref="H50:H55"/>
    <mergeCell ref="H43:H48"/>
    <mergeCell ref="H36:H41"/>
  </mergeCells>
  <drawing r:id="rId1"/>
</worksheet>
</file>