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30" windowWidth="24615" windowHeight="11445"/>
  </bookViews>
  <sheets>
    <sheet name="Data Input" sheetId="1" r:id="rId1"/>
    <sheet name="Date Work Shee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0" i="2" l="1"/>
  <c r="A49" i="2"/>
  <c r="A48" i="2"/>
  <c r="A47" i="2"/>
  <c r="H46" i="2"/>
  <c r="A46" i="2"/>
  <c r="B46" i="2" s="1"/>
  <c r="I45" i="2"/>
  <c r="A45" i="2"/>
  <c r="B45" i="2" s="1"/>
  <c r="A44" i="2"/>
  <c r="A43" i="2"/>
  <c r="A42" i="2"/>
  <c r="B41" i="2" s="1"/>
  <c r="A41" i="2"/>
  <c r="F40" i="2"/>
  <c r="B40" i="2"/>
  <c r="J40" i="2" s="1"/>
  <c r="A40" i="2"/>
  <c r="A39" i="2"/>
  <c r="A38" i="2"/>
  <c r="B37" i="2" s="1"/>
  <c r="G37" i="2"/>
  <c r="A37" i="2"/>
  <c r="J36" i="2"/>
  <c r="F36" i="2"/>
  <c r="B36" i="2"/>
  <c r="A36" i="2"/>
  <c r="A35" i="2"/>
  <c r="A34" i="2"/>
  <c r="B33" i="2" s="1"/>
  <c r="A33" i="2"/>
  <c r="F32" i="2"/>
  <c r="B32" i="2"/>
  <c r="J32" i="2" s="1"/>
  <c r="A32" i="2"/>
  <c r="A31" i="2"/>
  <c r="A30" i="2"/>
  <c r="B29" i="2" s="1"/>
  <c r="G29" i="2"/>
  <c r="A29" i="2"/>
  <c r="J28" i="2"/>
  <c r="F28" i="2"/>
  <c r="B28" i="2"/>
  <c r="A28" i="2"/>
  <c r="A27" i="2"/>
  <c r="A26" i="2"/>
  <c r="B25" i="2" s="1"/>
  <c r="K25" i="2" s="1"/>
  <c r="A25" i="2"/>
  <c r="F24" i="2"/>
  <c r="B24" i="2"/>
  <c r="J24" i="2" s="1"/>
  <c r="A24" i="2"/>
  <c r="E23" i="2"/>
  <c r="A23" i="2"/>
  <c r="B23" i="2" s="1"/>
  <c r="I23" i="2" s="1"/>
  <c r="B22" i="2"/>
  <c r="A22" i="2"/>
  <c r="A21" i="2"/>
  <c r="K20" i="2"/>
  <c r="J20" i="2"/>
  <c r="H20" i="2"/>
  <c r="F20" i="2"/>
  <c r="D20" i="2"/>
  <c r="C20" i="2"/>
  <c r="B20" i="2"/>
  <c r="A20" i="2"/>
  <c r="J19" i="2"/>
  <c r="E19" i="2"/>
  <c r="B19" i="2"/>
  <c r="A19" i="2"/>
  <c r="J18" i="2"/>
  <c r="E18" i="2"/>
  <c r="B18" i="2"/>
  <c r="A18" i="2"/>
  <c r="A17" i="2"/>
  <c r="K16" i="2"/>
  <c r="H16" i="2"/>
  <c r="F16" i="2"/>
  <c r="C16" i="2"/>
  <c r="B16" i="2"/>
  <c r="J16" i="2" s="1"/>
  <c r="A16" i="2"/>
  <c r="B15" i="2"/>
  <c r="A15" i="2"/>
  <c r="B14" i="2"/>
  <c r="F14" i="2" s="1"/>
  <c r="A14" i="2"/>
  <c r="H13" i="2"/>
  <c r="D13" i="2"/>
  <c r="B13" i="2"/>
  <c r="J13" i="2" s="1"/>
  <c r="A13" i="2"/>
  <c r="B12" i="2" s="1"/>
  <c r="A12" i="2"/>
  <c r="B11" i="2"/>
  <c r="K11" i="2" s="1"/>
  <c r="A11" i="2"/>
  <c r="A10" i="2"/>
  <c r="B10" i="2" s="1"/>
  <c r="A9" i="2"/>
  <c r="B8" i="2" s="1"/>
  <c r="A8" i="2"/>
  <c r="B7" i="2"/>
  <c r="K7" i="2" s="1"/>
  <c r="A7" i="2"/>
  <c r="A6" i="2"/>
  <c r="B6" i="2" s="1"/>
  <c r="A5" i="2"/>
  <c r="B4" i="2" s="1"/>
  <c r="A4" i="2"/>
  <c r="B3" i="2"/>
  <c r="K3" i="2" s="1"/>
  <c r="A3" i="2"/>
  <c r="A2" i="2"/>
  <c r="B2" i="2" s="1"/>
  <c r="J6" i="2" l="1"/>
  <c r="F6" i="2"/>
  <c r="I6" i="2"/>
  <c r="E6" i="2"/>
  <c r="H6" i="2"/>
  <c r="D6" i="2"/>
  <c r="K6" i="2"/>
  <c r="G6" i="2"/>
  <c r="C6" i="2"/>
  <c r="H8" i="2"/>
  <c r="D8" i="2"/>
  <c r="J8" i="2"/>
  <c r="F8" i="2"/>
  <c r="I8" i="2"/>
  <c r="E8" i="2"/>
  <c r="K8" i="2"/>
  <c r="G8" i="2"/>
  <c r="C8" i="2"/>
  <c r="H12" i="2"/>
  <c r="D12" i="2"/>
  <c r="J12" i="2"/>
  <c r="F12" i="2"/>
  <c r="I12" i="2"/>
  <c r="E12" i="2"/>
  <c r="K12" i="2"/>
  <c r="G12" i="2"/>
  <c r="C12" i="2"/>
  <c r="J10" i="2"/>
  <c r="F10" i="2"/>
  <c r="H10" i="2"/>
  <c r="D10" i="2"/>
  <c r="K10" i="2"/>
  <c r="G10" i="2"/>
  <c r="C10" i="2"/>
  <c r="I10" i="2"/>
  <c r="E10" i="2"/>
  <c r="J2" i="2"/>
  <c r="F2" i="2"/>
  <c r="I2" i="2"/>
  <c r="H2" i="2"/>
  <c r="D2" i="2"/>
  <c r="K2" i="2"/>
  <c r="G2" i="2"/>
  <c r="C2" i="2"/>
  <c r="E2" i="2"/>
  <c r="H4" i="2"/>
  <c r="D4" i="2"/>
  <c r="J4" i="2"/>
  <c r="F4" i="2"/>
  <c r="I4" i="2"/>
  <c r="E4" i="2"/>
  <c r="K4" i="2"/>
  <c r="G4" i="2"/>
  <c r="C4" i="2"/>
  <c r="J7" i="2"/>
  <c r="F3" i="2"/>
  <c r="J3" i="2"/>
  <c r="F11" i="2"/>
  <c r="J11" i="2"/>
  <c r="H15" i="2"/>
  <c r="D15" i="2"/>
  <c r="G15" i="2"/>
  <c r="K22" i="2"/>
  <c r="G22" i="2"/>
  <c r="C22" i="2"/>
  <c r="J22" i="2"/>
  <c r="F22" i="2"/>
  <c r="I22" i="2"/>
  <c r="H33" i="2"/>
  <c r="D33" i="2"/>
  <c r="J33" i="2"/>
  <c r="F33" i="2"/>
  <c r="I33" i="2"/>
  <c r="E33" i="2"/>
  <c r="H41" i="2"/>
  <c r="D41" i="2"/>
  <c r="J41" i="2"/>
  <c r="F41" i="2"/>
  <c r="I41" i="2"/>
  <c r="E41" i="2"/>
  <c r="D3" i="2"/>
  <c r="H3" i="2"/>
  <c r="B5" i="2"/>
  <c r="D7" i="2"/>
  <c r="H7" i="2"/>
  <c r="B9" i="2"/>
  <c r="D11" i="2"/>
  <c r="H11" i="2"/>
  <c r="F13" i="2"/>
  <c r="K13" i="2"/>
  <c r="E14" i="2"/>
  <c r="J14" i="2"/>
  <c r="E15" i="2"/>
  <c r="J15" i="2"/>
  <c r="K18" i="2"/>
  <c r="G18" i="2"/>
  <c r="C18" i="2"/>
  <c r="H18" i="2"/>
  <c r="H19" i="2"/>
  <c r="D19" i="2"/>
  <c r="G19" i="2"/>
  <c r="E22" i="2"/>
  <c r="G25" i="2"/>
  <c r="H29" i="2"/>
  <c r="D29" i="2"/>
  <c r="J29" i="2"/>
  <c r="F29" i="2"/>
  <c r="I29" i="2"/>
  <c r="E29" i="2"/>
  <c r="G33" i="2"/>
  <c r="H37" i="2"/>
  <c r="D37" i="2"/>
  <c r="J37" i="2"/>
  <c r="F37" i="2"/>
  <c r="I37" i="2"/>
  <c r="E37" i="2"/>
  <c r="G41" i="2"/>
  <c r="J45" i="2"/>
  <c r="F45" i="2"/>
  <c r="L45" i="2"/>
  <c r="H45" i="2"/>
  <c r="D45" i="2"/>
  <c r="K45" i="2"/>
  <c r="G45" i="2"/>
  <c r="C45" i="2"/>
  <c r="M46" i="2"/>
  <c r="I46" i="2"/>
  <c r="E46" i="2"/>
  <c r="K46" i="2"/>
  <c r="G46" i="2"/>
  <c r="C46" i="2"/>
  <c r="J46" i="2"/>
  <c r="F46" i="2"/>
  <c r="E3" i="2"/>
  <c r="I3" i="2"/>
  <c r="E7" i="2"/>
  <c r="I7" i="2"/>
  <c r="E11" i="2"/>
  <c r="I11" i="2"/>
  <c r="C13" i="2"/>
  <c r="G13" i="2"/>
  <c r="F15" i="2"/>
  <c r="K15" i="2"/>
  <c r="D16" i="2"/>
  <c r="D18" i="2"/>
  <c r="I18" i="2"/>
  <c r="C19" i="2"/>
  <c r="I19" i="2"/>
  <c r="I20" i="2"/>
  <c r="E20" i="2"/>
  <c r="G20" i="2"/>
  <c r="B21" i="2"/>
  <c r="H22" i="2"/>
  <c r="B27" i="2"/>
  <c r="B26" i="2"/>
  <c r="K28" i="2"/>
  <c r="G28" i="2"/>
  <c r="C28" i="2"/>
  <c r="I28" i="2"/>
  <c r="E28" i="2"/>
  <c r="H28" i="2"/>
  <c r="D28" i="2"/>
  <c r="C29" i="2"/>
  <c r="K33" i="2"/>
  <c r="B35" i="2"/>
  <c r="B34" i="2"/>
  <c r="K36" i="2"/>
  <c r="G36" i="2"/>
  <c r="C36" i="2"/>
  <c r="I36" i="2"/>
  <c r="E36" i="2"/>
  <c r="H36" i="2"/>
  <c r="D36" i="2"/>
  <c r="C37" i="2"/>
  <c r="K41" i="2"/>
  <c r="B43" i="2"/>
  <c r="B42" i="2"/>
  <c r="B44" i="2"/>
  <c r="E45" i="2"/>
  <c r="D46" i="2"/>
  <c r="F7" i="2"/>
  <c r="K14" i="2"/>
  <c r="G14" i="2"/>
  <c r="C14" i="2"/>
  <c r="H14" i="2"/>
  <c r="H25" i="2"/>
  <c r="D25" i="2"/>
  <c r="J25" i="2"/>
  <c r="F25" i="2"/>
  <c r="I25" i="2"/>
  <c r="E25" i="2"/>
  <c r="C3" i="2"/>
  <c r="G3" i="2"/>
  <c r="C7" i="2"/>
  <c r="G7" i="2"/>
  <c r="C11" i="2"/>
  <c r="G11" i="2"/>
  <c r="E13" i="2"/>
  <c r="I13" i="2"/>
  <c r="D14" i="2"/>
  <c r="I14" i="2"/>
  <c r="C15" i="2"/>
  <c r="I15" i="2"/>
  <c r="I16" i="2"/>
  <c r="E16" i="2"/>
  <c r="G16" i="2"/>
  <c r="B17" i="2"/>
  <c r="F18" i="2"/>
  <c r="F19" i="2"/>
  <c r="K19" i="2"/>
  <c r="D22" i="2"/>
  <c r="J23" i="2"/>
  <c r="F23" i="2"/>
  <c r="H23" i="2"/>
  <c r="D23" i="2"/>
  <c r="K23" i="2"/>
  <c r="G23" i="2"/>
  <c r="C23" i="2"/>
  <c r="K24" i="2"/>
  <c r="G24" i="2"/>
  <c r="C24" i="2"/>
  <c r="I24" i="2"/>
  <c r="E24" i="2"/>
  <c r="H24" i="2"/>
  <c r="D24" i="2"/>
  <c r="C25" i="2"/>
  <c r="K29" i="2"/>
  <c r="B31" i="2"/>
  <c r="B30" i="2"/>
  <c r="K32" i="2"/>
  <c r="G32" i="2"/>
  <c r="C32" i="2"/>
  <c r="I32" i="2"/>
  <c r="E32" i="2"/>
  <c r="H32" i="2"/>
  <c r="D32" i="2"/>
  <c r="C33" i="2"/>
  <c r="K37" i="2"/>
  <c r="B39" i="2"/>
  <c r="B38" i="2"/>
  <c r="K40" i="2"/>
  <c r="G40" i="2"/>
  <c r="C40" i="2"/>
  <c r="I40" i="2"/>
  <c r="E40" i="2"/>
  <c r="H40" i="2"/>
  <c r="D40" i="2"/>
  <c r="C41" i="2"/>
  <c r="M45" i="2"/>
  <c r="L46" i="2"/>
  <c r="I38" i="2" l="1"/>
  <c r="E38" i="2"/>
  <c r="K38" i="2"/>
  <c r="G38" i="2"/>
  <c r="C38" i="2"/>
  <c r="J38" i="2"/>
  <c r="F38" i="2"/>
  <c r="H38" i="2"/>
  <c r="D38" i="2"/>
  <c r="J43" i="2"/>
  <c r="F43" i="2"/>
  <c r="H43" i="2"/>
  <c r="D43" i="2"/>
  <c r="K43" i="2"/>
  <c r="G43" i="2"/>
  <c r="C43" i="2"/>
  <c r="I43" i="2"/>
  <c r="E43" i="2"/>
  <c r="J21" i="2"/>
  <c r="F21" i="2"/>
  <c r="I21" i="2"/>
  <c r="D21" i="2"/>
  <c r="G21" i="2"/>
  <c r="K21" i="2"/>
  <c r="E21" i="2"/>
  <c r="H21" i="2"/>
  <c r="C21" i="2"/>
  <c r="J39" i="2"/>
  <c r="F39" i="2"/>
  <c r="H39" i="2"/>
  <c r="D39" i="2"/>
  <c r="K39" i="2"/>
  <c r="G39" i="2"/>
  <c r="C39" i="2"/>
  <c r="I39" i="2"/>
  <c r="E39" i="2"/>
  <c r="J17" i="2"/>
  <c r="F17" i="2"/>
  <c r="G17" i="2"/>
  <c r="I17" i="2"/>
  <c r="D17" i="2"/>
  <c r="H17" i="2"/>
  <c r="C17" i="2"/>
  <c r="K17" i="2"/>
  <c r="E17" i="2"/>
  <c r="I26" i="2"/>
  <c r="E26" i="2"/>
  <c r="K26" i="2"/>
  <c r="G26" i="2"/>
  <c r="C26" i="2"/>
  <c r="J26" i="2"/>
  <c r="F26" i="2"/>
  <c r="D26" i="2"/>
  <c r="H26" i="2"/>
  <c r="I5" i="2"/>
  <c r="E5" i="2"/>
  <c r="K5" i="2"/>
  <c r="G5" i="2"/>
  <c r="C5" i="2"/>
  <c r="J5" i="2"/>
  <c r="F5" i="2"/>
  <c r="H5" i="2"/>
  <c r="D5" i="2"/>
  <c r="J31" i="2"/>
  <c r="F31" i="2"/>
  <c r="H31" i="2"/>
  <c r="D31" i="2"/>
  <c r="K31" i="2"/>
  <c r="G31" i="2"/>
  <c r="C31" i="2"/>
  <c r="I31" i="2"/>
  <c r="E31" i="2"/>
  <c r="K44" i="2"/>
  <c r="G44" i="2"/>
  <c r="C44" i="2"/>
  <c r="M44" i="2"/>
  <c r="I44" i="2"/>
  <c r="E44" i="2"/>
  <c r="L44" i="2"/>
  <c r="H44" i="2"/>
  <c r="D44" i="2"/>
  <c r="J44" i="2"/>
  <c r="F44" i="2"/>
  <c r="I34" i="2"/>
  <c r="E34" i="2"/>
  <c r="K34" i="2"/>
  <c r="G34" i="2"/>
  <c r="C34" i="2"/>
  <c r="J34" i="2"/>
  <c r="F34" i="2"/>
  <c r="D34" i="2"/>
  <c r="H34" i="2"/>
  <c r="J27" i="2"/>
  <c r="F27" i="2"/>
  <c r="H27" i="2"/>
  <c r="D27" i="2"/>
  <c r="K27" i="2"/>
  <c r="G27" i="2"/>
  <c r="C27" i="2"/>
  <c r="I27" i="2"/>
  <c r="E27" i="2"/>
  <c r="I9" i="2"/>
  <c r="E9" i="2"/>
  <c r="K9" i="2"/>
  <c r="G9" i="2"/>
  <c r="C9" i="2"/>
  <c r="J9" i="2"/>
  <c r="F9" i="2"/>
  <c r="H9" i="2"/>
  <c r="D9" i="2"/>
  <c r="I30" i="2"/>
  <c r="E30" i="2"/>
  <c r="K30" i="2"/>
  <c r="G30" i="2"/>
  <c r="C30" i="2"/>
  <c r="J30" i="2"/>
  <c r="F30" i="2"/>
  <c r="H30" i="2"/>
  <c r="D30" i="2"/>
  <c r="I42" i="2"/>
  <c r="E42" i="2"/>
  <c r="K42" i="2"/>
  <c r="G42" i="2"/>
  <c r="C42" i="2"/>
  <c r="J42" i="2"/>
  <c r="F42" i="2"/>
  <c r="D42" i="2"/>
  <c r="H42" i="2"/>
  <c r="J35" i="2"/>
  <c r="F35" i="2"/>
  <c r="H35" i="2"/>
  <c r="D35" i="2"/>
  <c r="K35" i="2"/>
  <c r="G35" i="2"/>
  <c r="C35" i="2"/>
  <c r="I35" i="2"/>
  <c r="E35" i="2"/>
</calcChain>
</file>

<file path=xl/sharedStrings.xml><?xml version="1.0" encoding="utf-8"?>
<sst xmlns="http://schemas.openxmlformats.org/spreadsheetml/2006/main" count="28" uniqueCount="28">
  <si>
    <t>DATE</t>
  </si>
  <si>
    <t>Time</t>
  </si>
  <si>
    <t>AC1 CP 1</t>
  </si>
  <si>
    <t>AC1 CP2</t>
  </si>
  <si>
    <t>AC2 CP1</t>
  </si>
  <si>
    <t>AC2 CP2</t>
  </si>
  <si>
    <t xml:space="preserve">AC3 CP1 </t>
  </si>
  <si>
    <t>AC3 CP2</t>
  </si>
  <si>
    <t>AC4 CP1</t>
  </si>
  <si>
    <t>AC4 CP2</t>
  </si>
  <si>
    <t>AC5 CP1</t>
  </si>
  <si>
    <t>UPS CP1</t>
  </si>
  <si>
    <t>UPS CP2</t>
  </si>
  <si>
    <t>Date</t>
  </si>
  <si>
    <t>Monitored Time</t>
  </si>
  <si>
    <t>HVAC 1A</t>
  </si>
  <si>
    <t>HVAC 1B</t>
  </si>
  <si>
    <t>HVAC 2A</t>
  </si>
  <si>
    <t>HVAC 2B</t>
  </si>
  <si>
    <t>HVAC 3A</t>
  </si>
  <si>
    <t>HVAC 3B</t>
  </si>
  <si>
    <t>HVAC 4A</t>
  </si>
  <si>
    <t>HVAC 4B</t>
  </si>
  <si>
    <t>HVAC 5</t>
  </si>
  <si>
    <t>HVAC UPS1</t>
  </si>
  <si>
    <t>HVAC UPS 2</t>
  </si>
  <si>
    <t>AvgTemp</t>
  </si>
  <si>
    <t>DegreeCooling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</si>
</sst>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2" workbookViewId="0">
      <selection activeCell="N12" sqref="N12"/>
    </sheetView>
  </sheetViews>
  <sheetFormatPr defaultColWidth="11.42578125" defaultRowHeight="15" x14ac:dyDescent="0.25"/>
  <cols>
    <col min="1" max="1" width="9.7109375" bestFit="1" customWidth="1"/>
    <col min="2" max="2" width="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</v>
      </c>
      <c r="O1" t="s">
        <v>27</v>
      </c>
    </row>
    <row r="2" spans="1:15" x14ac:dyDescent="0.25">
      <c r="A2" s="1">
        <v>42471</v>
      </c>
      <c r="B2" s="2">
        <v>0.3215277777777778</v>
      </c>
      <c r="C2">
        <v>76645</v>
      </c>
      <c r="D2">
        <v>75307</v>
      </c>
      <c r="E2">
        <v>25072</v>
      </c>
      <c r="F2">
        <v>25038</v>
      </c>
      <c r="G2">
        <v>70557</v>
      </c>
      <c r="H2">
        <v>70659</v>
      </c>
      <c r="I2">
        <v>80402</v>
      </c>
      <c r="J2">
        <v>79562</v>
      </c>
      <c r="K2">
        <v>590</v>
      </c>
    </row>
    <row r="3" spans="1:15" x14ac:dyDescent="0.25">
      <c r="A3" s="1">
        <v>42472</v>
      </c>
      <c r="B3" s="2">
        <v>0.30902777777777779</v>
      </c>
      <c r="C3">
        <v>76654</v>
      </c>
      <c r="D3">
        <v>75320</v>
      </c>
      <c r="E3">
        <v>25081</v>
      </c>
      <c r="F3">
        <v>25045</v>
      </c>
      <c r="G3">
        <v>70569</v>
      </c>
      <c r="H3">
        <v>70670</v>
      </c>
      <c r="I3">
        <v>80411</v>
      </c>
      <c r="J3">
        <v>79572</v>
      </c>
      <c r="K3">
        <v>604</v>
      </c>
    </row>
    <row r="4" spans="1:15" x14ac:dyDescent="0.25">
      <c r="A4" s="1">
        <v>42473</v>
      </c>
      <c r="B4" s="2">
        <v>0.30069444444444438</v>
      </c>
      <c r="C4">
        <v>76664</v>
      </c>
      <c r="D4">
        <v>75333</v>
      </c>
      <c r="E4">
        <v>25089</v>
      </c>
      <c r="F4">
        <v>25053</v>
      </c>
      <c r="G4">
        <v>70579</v>
      </c>
      <c r="H4">
        <v>70682</v>
      </c>
      <c r="I4">
        <v>80419</v>
      </c>
      <c r="J4">
        <v>79582</v>
      </c>
      <c r="K4">
        <v>620</v>
      </c>
    </row>
    <row r="5" spans="1:15" x14ac:dyDescent="0.25">
      <c r="A5" s="1">
        <v>42474</v>
      </c>
      <c r="B5" s="2">
        <v>0.30069444444444438</v>
      </c>
      <c r="C5">
        <v>76674</v>
      </c>
      <c r="D5">
        <v>75344</v>
      </c>
      <c r="E5">
        <v>25095</v>
      </c>
      <c r="F5">
        <v>25062</v>
      </c>
      <c r="G5">
        <v>70590</v>
      </c>
      <c r="H5">
        <v>70694</v>
      </c>
      <c r="I5">
        <v>80431</v>
      </c>
      <c r="J5">
        <v>79591</v>
      </c>
      <c r="K5">
        <v>636</v>
      </c>
    </row>
    <row r="6" spans="1:15" x14ac:dyDescent="0.25">
      <c r="A6" s="1">
        <v>42475</v>
      </c>
      <c r="B6" s="2">
        <v>0.30486111111111108</v>
      </c>
      <c r="C6">
        <v>76687</v>
      </c>
      <c r="D6">
        <v>75354</v>
      </c>
      <c r="E6">
        <v>25104</v>
      </c>
      <c r="F6">
        <v>25069</v>
      </c>
      <c r="G6">
        <v>70600</v>
      </c>
      <c r="H6">
        <v>70706</v>
      </c>
      <c r="I6">
        <v>80439</v>
      </c>
      <c r="J6">
        <v>79599</v>
      </c>
      <c r="K6">
        <v>652</v>
      </c>
    </row>
    <row r="7" spans="1:15" x14ac:dyDescent="0.25">
      <c r="A7" s="1">
        <v>42478</v>
      </c>
      <c r="B7" s="2">
        <v>0.30625000000000002</v>
      </c>
      <c r="C7">
        <v>76720</v>
      </c>
      <c r="D7">
        <v>75390</v>
      </c>
      <c r="E7">
        <v>25129</v>
      </c>
      <c r="F7">
        <v>25096</v>
      </c>
      <c r="G7">
        <v>70636</v>
      </c>
      <c r="H7">
        <v>70738</v>
      </c>
      <c r="I7">
        <v>80466</v>
      </c>
      <c r="J7">
        <v>79629</v>
      </c>
      <c r="K7">
        <v>703</v>
      </c>
    </row>
    <row r="8" spans="1:15" x14ac:dyDescent="0.25">
      <c r="A8" s="1">
        <v>42479</v>
      </c>
      <c r="B8" s="2">
        <v>0.2986111111111111</v>
      </c>
      <c r="C8">
        <v>76730</v>
      </c>
      <c r="D8">
        <v>75402</v>
      </c>
      <c r="E8">
        <v>25137</v>
      </c>
      <c r="F8">
        <v>25103</v>
      </c>
      <c r="G8">
        <v>70646</v>
      </c>
      <c r="H8">
        <v>70751</v>
      </c>
      <c r="I8">
        <v>80475</v>
      </c>
      <c r="J8">
        <v>79639</v>
      </c>
      <c r="K8">
        <v>720</v>
      </c>
    </row>
    <row r="9" spans="1:15" x14ac:dyDescent="0.25">
      <c r="A9" s="1">
        <v>42480</v>
      </c>
      <c r="B9" s="2">
        <v>0.2986111111111111</v>
      </c>
      <c r="C9">
        <v>76743</v>
      </c>
      <c r="D9">
        <v>75411</v>
      </c>
      <c r="E9">
        <v>25146</v>
      </c>
      <c r="F9">
        <v>25110</v>
      </c>
      <c r="G9">
        <v>70656</v>
      </c>
      <c r="H9">
        <v>70763</v>
      </c>
      <c r="I9">
        <v>80489</v>
      </c>
      <c r="J9">
        <v>79644</v>
      </c>
      <c r="K9">
        <v>736</v>
      </c>
    </row>
    <row r="10" spans="1:15" x14ac:dyDescent="0.25">
      <c r="A10" s="1">
        <v>42481</v>
      </c>
      <c r="B10" s="2">
        <v>0.30208333333333331</v>
      </c>
      <c r="C10">
        <v>76755</v>
      </c>
      <c r="D10">
        <v>75421</v>
      </c>
      <c r="E10">
        <v>25154</v>
      </c>
      <c r="F10">
        <v>25120</v>
      </c>
      <c r="G10">
        <v>70668</v>
      </c>
      <c r="H10">
        <v>70774</v>
      </c>
      <c r="I10">
        <v>80500</v>
      </c>
      <c r="J10">
        <v>79653</v>
      </c>
      <c r="K10">
        <v>753</v>
      </c>
    </row>
    <row r="11" spans="1:15" x14ac:dyDescent="0.25">
      <c r="A11" s="1">
        <v>42482</v>
      </c>
      <c r="B11" s="2">
        <v>0.29652777777777778</v>
      </c>
      <c r="C11">
        <v>76765</v>
      </c>
      <c r="D11">
        <v>75433</v>
      </c>
      <c r="E11">
        <v>25161</v>
      </c>
      <c r="F11">
        <v>25127</v>
      </c>
      <c r="G11">
        <v>70681</v>
      </c>
      <c r="H11">
        <v>70784</v>
      </c>
      <c r="I11">
        <v>80511</v>
      </c>
      <c r="J11">
        <v>79662</v>
      </c>
      <c r="K11">
        <v>769</v>
      </c>
    </row>
    <row r="12" spans="1:15" x14ac:dyDescent="0.25">
      <c r="A12" s="1">
        <v>42485</v>
      </c>
      <c r="B12" s="2">
        <v>0.3034722222222222</v>
      </c>
      <c r="C12">
        <v>76797</v>
      </c>
      <c r="D12">
        <v>75468</v>
      </c>
      <c r="E12">
        <v>25182</v>
      </c>
      <c r="F12">
        <v>25149</v>
      </c>
      <c r="G12">
        <v>70712</v>
      </c>
      <c r="H12">
        <v>70819</v>
      </c>
      <c r="I12">
        <v>80543</v>
      </c>
      <c r="J12">
        <v>79690</v>
      </c>
      <c r="K12">
        <v>823</v>
      </c>
    </row>
    <row r="13" spans="1:15" x14ac:dyDescent="0.25">
      <c r="A13" s="1">
        <v>42486</v>
      </c>
      <c r="B13" s="2">
        <v>0.29930555555555549</v>
      </c>
      <c r="C13">
        <v>76801</v>
      </c>
      <c r="D13">
        <v>75471</v>
      </c>
      <c r="E13">
        <v>25193</v>
      </c>
      <c r="F13">
        <v>25160</v>
      </c>
      <c r="G13">
        <v>70723</v>
      </c>
      <c r="H13">
        <v>70829</v>
      </c>
      <c r="I13">
        <v>80557</v>
      </c>
      <c r="J13">
        <v>79704</v>
      </c>
      <c r="K13">
        <v>842</v>
      </c>
    </row>
    <row r="14" spans="1:15" x14ac:dyDescent="0.25">
      <c r="A14" s="1">
        <v>42487</v>
      </c>
      <c r="B14" s="2">
        <v>0.29930555555555549</v>
      </c>
      <c r="C14">
        <v>76808</v>
      </c>
      <c r="D14">
        <v>75473</v>
      </c>
      <c r="E14">
        <v>25201</v>
      </c>
      <c r="F14">
        <v>25168</v>
      </c>
      <c r="G14">
        <v>70734</v>
      </c>
      <c r="H14">
        <v>70842</v>
      </c>
      <c r="I14">
        <v>80568</v>
      </c>
      <c r="J14">
        <v>79711</v>
      </c>
      <c r="K14">
        <v>863</v>
      </c>
    </row>
    <row r="15" spans="1:15" x14ac:dyDescent="0.25">
      <c r="A15" s="1">
        <v>42488</v>
      </c>
      <c r="B15" s="2">
        <v>0.29930555555555549</v>
      </c>
      <c r="C15">
        <v>76820</v>
      </c>
      <c r="D15">
        <v>75486</v>
      </c>
      <c r="E15">
        <v>25209</v>
      </c>
      <c r="F15">
        <v>25175</v>
      </c>
      <c r="G15">
        <v>70744</v>
      </c>
      <c r="H15">
        <v>70854</v>
      </c>
      <c r="I15">
        <v>80577</v>
      </c>
      <c r="J15">
        <v>79728</v>
      </c>
      <c r="K15">
        <v>882</v>
      </c>
    </row>
    <row r="16" spans="1:15" x14ac:dyDescent="0.25">
      <c r="A16" s="1">
        <v>42489</v>
      </c>
      <c r="B16" s="2">
        <v>0.29930555555555549</v>
      </c>
      <c r="C16">
        <v>76830</v>
      </c>
      <c r="D16">
        <v>75500</v>
      </c>
      <c r="E16">
        <v>25214</v>
      </c>
      <c r="F16">
        <v>25183</v>
      </c>
      <c r="G16">
        <v>70755</v>
      </c>
      <c r="H16">
        <v>70865</v>
      </c>
      <c r="I16">
        <v>80587</v>
      </c>
      <c r="J16">
        <v>79739</v>
      </c>
      <c r="K16">
        <v>901</v>
      </c>
    </row>
    <row r="17" spans="1:11" x14ac:dyDescent="0.25">
      <c r="A17" s="1">
        <v>42492</v>
      </c>
      <c r="B17" s="2">
        <v>0.29930555555555549</v>
      </c>
      <c r="C17">
        <v>76868</v>
      </c>
      <c r="D17">
        <v>75533</v>
      </c>
      <c r="E17">
        <v>25237</v>
      </c>
      <c r="F17">
        <v>25205</v>
      </c>
      <c r="G17">
        <v>70788</v>
      </c>
      <c r="H17">
        <v>70899</v>
      </c>
      <c r="I17">
        <v>80617</v>
      </c>
      <c r="J17">
        <v>79772</v>
      </c>
      <c r="K17">
        <v>958</v>
      </c>
    </row>
    <row r="18" spans="1:11" x14ac:dyDescent="0.25">
      <c r="A18" s="1">
        <v>42493</v>
      </c>
      <c r="B18" s="2">
        <v>0.3125</v>
      </c>
      <c r="C18">
        <v>76879</v>
      </c>
      <c r="D18">
        <v>75546</v>
      </c>
      <c r="E18">
        <v>25244</v>
      </c>
      <c r="F18">
        <v>25211</v>
      </c>
      <c r="G18">
        <v>70798</v>
      </c>
      <c r="H18">
        <v>70910</v>
      </c>
      <c r="I18">
        <v>80627</v>
      </c>
      <c r="J18">
        <v>79783</v>
      </c>
      <c r="K18">
        <v>974</v>
      </c>
    </row>
    <row r="19" spans="1:11" x14ac:dyDescent="0.25">
      <c r="A19" s="1">
        <v>42494</v>
      </c>
      <c r="B19" s="2">
        <v>0.30138888888888887</v>
      </c>
      <c r="C19">
        <v>76889</v>
      </c>
      <c r="D19">
        <v>75560</v>
      </c>
      <c r="E19">
        <v>25250</v>
      </c>
      <c r="F19">
        <v>25217</v>
      </c>
      <c r="G19">
        <v>70810</v>
      </c>
      <c r="H19">
        <v>70919</v>
      </c>
      <c r="I19">
        <v>80636</v>
      </c>
      <c r="J19">
        <v>79793</v>
      </c>
      <c r="K19">
        <v>989</v>
      </c>
    </row>
    <row r="20" spans="1:11" x14ac:dyDescent="0.25">
      <c r="A20" s="1">
        <v>42495</v>
      </c>
      <c r="B20" s="2">
        <v>0.29375000000000001</v>
      </c>
      <c r="C20">
        <v>76899</v>
      </c>
      <c r="D20">
        <v>75573</v>
      </c>
      <c r="E20">
        <v>25255</v>
      </c>
      <c r="F20">
        <v>25224</v>
      </c>
      <c r="G20">
        <v>70819</v>
      </c>
      <c r="H20">
        <v>70931</v>
      </c>
      <c r="I20">
        <v>80647</v>
      </c>
      <c r="J20">
        <v>79803</v>
      </c>
      <c r="K20">
        <v>1005</v>
      </c>
    </row>
    <row r="21" spans="1:11" x14ac:dyDescent="0.25">
      <c r="A21" s="1">
        <v>42496</v>
      </c>
      <c r="B21" s="2">
        <v>0.29375000000000001</v>
      </c>
      <c r="C21">
        <v>76912</v>
      </c>
      <c r="D21">
        <v>75583</v>
      </c>
      <c r="E21">
        <v>25263</v>
      </c>
      <c r="F21">
        <v>25229</v>
      </c>
      <c r="G21">
        <v>70829</v>
      </c>
      <c r="H21">
        <v>70941</v>
      </c>
      <c r="I21">
        <v>80657</v>
      </c>
      <c r="J21">
        <v>79812</v>
      </c>
      <c r="K21">
        <v>1020</v>
      </c>
    </row>
    <row r="22" spans="1:11" x14ac:dyDescent="0.25">
      <c r="A22" s="1">
        <v>42499</v>
      </c>
      <c r="B22" s="2">
        <v>0.28888888888888892</v>
      </c>
      <c r="C22">
        <v>76948</v>
      </c>
      <c r="D22">
        <v>75619</v>
      </c>
      <c r="E22">
        <v>25283</v>
      </c>
      <c r="F22">
        <v>25249</v>
      </c>
      <c r="G22">
        <v>70863</v>
      </c>
      <c r="H22">
        <v>70975</v>
      </c>
      <c r="I22">
        <v>80691</v>
      </c>
      <c r="J22">
        <v>79840</v>
      </c>
      <c r="K22">
        <v>1079</v>
      </c>
    </row>
    <row r="23" spans="1:11" x14ac:dyDescent="0.25">
      <c r="A23" s="1">
        <v>42500</v>
      </c>
      <c r="B23" s="2">
        <v>0.28888888888888892</v>
      </c>
      <c r="C23">
        <v>76958</v>
      </c>
      <c r="D23">
        <v>75633</v>
      </c>
      <c r="E23">
        <v>25289</v>
      </c>
      <c r="F23">
        <v>25257</v>
      </c>
      <c r="G23">
        <v>70873</v>
      </c>
      <c r="H23">
        <v>70988</v>
      </c>
      <c r="I23">
        <v>80701</v>
      </c>
      <c r="J23">
        <v>79850</v>
      </c>
      <c r="K23">
        <v>1097</v>
      </c>
    </row>
    <row r="24" spans="1:11" x14ac:dyDescent="0.25">
      <c r="A24" s="1">
        <v>42501</v>
      </c>
      <c r="B24" s="2">
        <v>0.28888888888888892</v>
      </c>
      <c r="C24">
        <v>76972</v>
      </c>
      <c r="D24">
        <v>75643</v>
      </c>
      <c r="E24">
        <v>25297</v>
      </c>
      <c r="F24">
        <v>25264</v>
      </c>
      <c r="G24">
        <v>70885</v>
      </c>
      <c r="H24">
        <v>70998</v>
      </c>
      <c r="I24">
        <v>80710</v>
      </c>
      <c r="J24">
        <v>79862</v>
      </c>
      <c r="K24">
        <v>1117</v>
      </c>
    </row>
    <row r="25" spans="1:11" x14ac:dyDescent="0.25">
      <c r="A25" s="1">
        <v>42502</v>
      </c>
      <c r="B25" s="2">
        <v>0.29375000000000001</v>
      </c>
      <c r="C25">
        <v>76986</v>
      </c>
      <c r="D25">
        <v>75653</v>
      </c>
      <c r="E25">
        <v>25306</v>
      </c>
      <c r="F25">
        <v>25272</v>
      </c>
      <c r="G25">
        <v>70897</v>
      </c>
      <c r="H25">
        <v>71008</v>
      </c>
      <c r="I25">
        <v>80720</v>
      </c>
      <c r="J25">
        <v>79874</v>
      </c>
      <c r="K25">
        <v>1138</v>
      </c>
    </row>
    <row r="26" spans="1:11" x14ac:dyDescent="0.25">
      <c r="A26" s="1">
        <v>42506</v>
      </c>
      <c r="B26" s="2">
        <v>0.29375000000000001</v>
      </c>
      <c r="C26">
        <v>77030</v>
      </c>
      <c r="D26">
        <v>75702</v>
      </c>
      <c r="E26">
        <v>25331</v>
      </c>
      <c r="F26">
        <v>25299</v>
      </c>
      <c r="G26">
        <v>70940</v>
      </c>
      <c r="H26">
        <v>71052</v>
      </c>
      <c r="I26">
        <v>80757</v>
      </c>
      <c r="J26">
        <v>79919</v>
      </c>
      <c r="K26">
        <v>1209</v>
      </c>
    </row>
    <row r="27" spans="1:11" x14ac:dyDescent="0.25">
      <c r="A27" s="1">
        <v>42507</v>
      </c>
      <c r="B27" s="2">
        <v>0.30416666666666659</v>
      </c>
      <c r="C27">
        <v>77045</v>
      </c>
      <c r="D27">
        <v>75712</v>
      </c>
      <c r="E27">
        <v>25338</v>
      </c>
      <c r="F27">
        <v>25305</v>
      </c>
      <c r="G27">
        <v>70948</v>
      </c>
      <c r="H27">
        <v>71066</v>
      </c>
      <c r="I27">
        <v>80767</v>
      </c>
      <c r="J27">
        <v>79930</v>
      </c>
      <c r="K27">
        <v>1227</v>
      </c>
    </row>
    <row r="28" spans="1:11" x14ac:dyDescent="0.25">
      <c r="A28" s="1">
        <v>42508</v>
      </c>
      <c r="B28" s="2">
        <v>0.29305555555555562</v>
      </c>
      <c r="C28">
        <v>77055</v>
      </c>
      <c r="D28">
        <v>75725</v>
      </c>
      <c r="E28">
        <v>25345</v>
      </c>
      <c r="F28">
        <v>25311</v>
      </c>
      <c r="G28">
        <v>70958</v>
      </c>
      <c r="H28">
        <v>71078</v>
      </c>
      <c r="I28">
        <v>80778</v>
      </c>
      <c r="J28">
        <v>79939</v>
      </c>
      <c r="K28">
        <v>1245</v>
      </c>
    </row>
    <row r="29" spans="1:11" x14ac:dyDescent="0.25">
      <c r="A29" s="1">
        <v>42509</v>
      </c>
      <c r="B29" s="2">
        <v>0.31041666666666667</v>
      </c>
      <c r="C29">
        <v>77065</v>
      </c>
      <c r="D29">
        <v>75738</v>
      </c>
      <c r="E29">
        <v>25350</v>
      </c>
      <c r="F29">
        <v>25319</v>
      </c>
      <c r="G29">
        <v>70970</v>
      </c>
      <c r="H29">
        <v>71087</v>
      </c>
      <c r="I29">
        <v>80789</v>
      </c>
      <c r="J29">
        <v>79948</v>
      </c>
      <c r="K29">
        <v>1259</v>
      </c>
    </row>
    <row r="30" spans="1:11" x14ac:dyDescent="0.25">
      <c r="A30" s="1">
        <v>42510</v>
      </c>
      <c r="B30" s="2">
        <v>0.28819444444444448</v>
      </c>
      <c r="C30">
        <v>77075</v>
      </c>
      <c r="D30">
        <v>75751</v>
      </c>
      <c r="E30">
        <v>25358</v>
      </c>
      <c r="F30">
        <v>25325</v>
      </c>
      <c r="G30">
        <v>70982</v>
      </c>
      <c r="H30">
        <v>71098</v>
      </c>
      <c r="I30">
        <v>80800</v>
      </c>
      <c r="J30">
        <v>79958</v>
      </c>
      <c r="K30">
        <v>1278</v>
      </c>
    </row>
    <row r="31" spans="1:11" x14ac:dyDescent="0.25">
      <c r="A31" s="1">
        <v>42513</v>
      </c>
      <c r="B31" s="2">
        <v>0.29722222222222222</v>
      </c>
      <c r="C31">
        <v>77113</v>
      </c>
      <c r="D31">
        <v>75783</v>
      </c>
      <c r="E31">
        <v>25377</v>
      </c>
      <c r="F31">
        <v>25345</v>
      </c>
      <c r="G31">
        <v>71014</v>
      </c>
      <c r="H31">
        <v>71133</v>
      </c>
      <c r="I31">
        <v>80832</v>
      </c>
      <c r="J31">
        <v>79987</v>
      </c>
      <c r="K31">
        <v>1330</v>
      </c>
    </row>
    <row r="32" spans="1:11" x14ac:dyDescent="0.25">
      <c r="A32" s="1">
        <v>42514</v>
      </c>
      <c r="B32" s="2">
        <v>0.31458333333333333</v>
      </c>
      <c r="C32">
        <v>77123</v>
      </c>
      <c r="D32">
        <v>75797</v>
      </c>
      <c r="E32">
        <v>25382</v>
      </c>
      <c r="F32">
        <v>25353</v>
      </c>
      <c r="G32">
        <v>71026</v>
      </c>
      <c r="H32">
        <v>71143</v>
      </c>
      <c r="I32">
        <v>80841</v>
      </c>
      <c r="J32">
        <v>79998</v>
      </c>
      <c r="K32">
        <v>1350</v>
      </c>
    </row>
    <row r="33" spans="1:15" x14ac:dyDescent="0.25">
      <c r="A33" s="1">
        <v>42515</v>
      </c>
      <c r="B33" s="2">
        <v>0.31458333333333333</v>
      </c>
      <c r="C33">
        <v>77134</v>
      </c>
      <c r="D33">
        <v>75810</v>
      </c>
      <c r="E33">
        <v>25390</v>
      </c>
      <c r="F33">
        <v>25360</v>
      </c>
      <c r="G33">
        <v>71038</v>
      </c>
      <c r="H33">
        <v>71155</v>
      </c>
      <c r="I33">
        <v>80852</v>
      </c>
      <c r="J33">
        <v>80010</v>
      </c>
      <c r="K33">
        <v>1371</v>
      </c>
    </row>
    <row r="34" spans="1:15" x14ac:dyDescent="0.25">
      <c r="A34" s="1">
        <v>42516</v>
      </c>
      <c r="B34" s="2">
        <v>0.29305555555555562</v>
      </c>
      <c r="C34">
        <v>77148</v>
      </c>
      <c r="D34">
        <v>75820</v>
      </c>
      <c r="E34">
        <v>25399</v>
      </c>
      <c r="F34">
        <v>25366</v>
      </c>
      <c r="G34">
        <v>71049</v>
      </c>
      <c r="H34">
        <v>71166</v>
      </c>
      <c r="I34">
        <v>80862</v>
      </c>
      <c r="J34">
        <v>80021</v>
      </c>
      <c r="K34">
        <v>1390</v>
      </c>
    </row>
    <row r="35" spans="1:15" x14ac:dyDescent="0.25">
      <c r="A35" s="1">
        <v>42517</v>
      </c>
      <c r="B35" s="2">
        <v>0.29305555555555562</v>
      </c>
      <c r="C35">
        <v>77161</v>
      </c>
      <c r="D35">
        <v>75830</v>
      </c>
      <c r="E35">
        <v>25405</v>
      </c>
      <c r="F35">
        <v>25374</v>
      </c>
      <c r="G35">
        <v>71060</v>
      </c>
      <c r="H35">
        <v>71178</v>
      </c>
      <c r="I35">
        <v>80871</v>
      </c>
      <c r="J35">
        <v>80033</v>
      </c>
      <c r="K35">
        <v>1410</v>
      </c>
    </row>
    <row r="36" spans="1:15" x14ac:dyDescent="0.25">
      <c r="A36" s="1">
        <v>42521</v>
      </c>
      <c r="B36" s="2">
        <v>0.28888888888888892</v>
      </c>
      <c r="C36">
        <v>77207</v>
      </c>
      <c r="D36">
        <v>75880</v>
      </c>
      <c r="E36">
        <v>25433</v>
      </c>
      <c r="F36">
        <v>25403</v>
      </c>
      <c r="G36">
        <v>71105</v>
      </c>
      <c r="H36">
        <v>71224</v>
      </c>
      <c r="I36">
        <v>80911</v>
      </c>
      <c r="J36">
        <v>80079</v>
      </c>
      <c r="K36">
        <v>1496</v>
      </c>
    </row>
    <row r="37" spans="1:15" x14ac:dyDescent="0.25">
      <c r="A37" s="1">
        <v>42522</v>
      </c>
      <c r="B37" s="2">
        <v>0.29375000000000001</v>
      </c>
      <c r="C37">
        <v>77221</v>
      </c>
      <c r="D37">
        <v>75890</v>
      </c>
      <c r="E37">
        <v>25441</v>
      </c>
      <c r="F37">
        <v>25410</v>
      </c>
      <c r="G37">
        <v>71117</v>
      </c>
      <c r="H37">
        <v>71235</v>
      </c>
      <c r="I37">
        <v>80921</v>
      </c>
      <c r="J37">
        <v>80091</v>
      </c>
      <c r="K37">
        <v>1518</v>
      </c>
    </row>
    <row r="38" spans="1:15" x14ac:dyDescent="0.25">
      <c r="A38" s="1">
        <v>42523</v>
      </c>
      <c r="B38" s="2">
        <v>0.28958333333333341</v>
      </c>
      <c r="C38">
        <v>77232</v>
      </c>
      <c r="D38">
        <v>75902</v>
      </c>
      <c r="E38">
        <v>25448</v>
      </c>
      <c r="F38">
        <v>25417</v>
      </c>
      <c r="G38">
        <v>71129</v>
      </c>
      <c r="H38">
        <v>71246</v>
      </c>
      <c r="I38">
        <v>80931</v>
      </c>
      <c r="J38">
        <v>80103</v>
      </c>
      <c r="K38">
        <v>1540</v>
      </c>
    </row>
    <row r="39" spans="1:15" x14ac:dyDescent="0.25">
      <c r="A39" s="1">
        <v>42524</v>
      </c>
      <c r="B39" s="2">
        <v>0.29583333333333328</v>
      </c>
      <c r="C39">
        <v>77242</v>
      </c>
      <c r="D39">
        <v>75916</v>
      </c>
      <c r="E39">
        <v>25455</v>
      </c>
      <c r="F39">
        <v>25426</v>
      </c>
      <c r="G39">
        <v>71139</v>
      </c>
      <c r="H39">
        <v>71259</v>
      </c>
      <c r="I39">
        <v>80941</v>
      </c>
      <c r="J39">
        <v>80114</v>
      </c>
      <c r="K39">
        <v>1563</v>
      </c>
    </row>
    <row r="40" spans="1:15" x14ac:dyDescent="0.25">
      <c r="A40" s="1">
        <v>42527</v>
      </c>
      <c r="B40" s="2">
        <v>0.29583333333333328</v>
      </c>
      <c r="C40">
        <v>77281</v>
      </c>
      <c r="D40">
        <v>75949</v>
      </c>
      <c r="E40">
        <v>25475</v>
      </c>
      <c r="F40">
        <v>25447</v>
      </c>
      <c r="G40">
        <v>71173</v>
      </c>
      <c r="H40">
        <v>71292</v>
      </c>
      <c r="I40">
        <v>80970</v>
      </c>
      <c r="J40">
        <v>80148</v>
      </c>
      <c r="K40">
        <v>1629</v>
      </c>
    </row>
    <row r="41" spans="1:15" x14ac:dyDescent="0.25">
      <c r="A41" s="1">
        <v>42528</v>
      </c>
      <c r="B41" s="2">
        <v>0.38055555555555548</v>
      </c>
      <c r="C41">
        <v>77292</v>
      </c>
      <c r="D41">
        <v>75964</v>
      </c>
      <c r="E41">
        <v>25484</v>
      </c>
      <c r="F41">
        <v>25454</v>
      </c>
      <c r="G41">
        <v>71185</v>
      </c>
      <c r="H41">
        <v>71304</v>
      </c>
      <c r="I41">
        <v>80980</v>
      </c>
      <c r="J41">
        <v>80161</v>
      </c>
      <c r="K41">
        <v>1652</v>
      </c>
    </row>
    <row r="42" spans="1:15" x14ac:dyDescent="0.25">
      <c r="A42" s="1">
        <v>42529</v>
      </c>
      <c r="B42" s="2">
        <v>0.28819444444444448</v>
      </c>
      <c r="C42">
        <v>77302</v>
      </c>
      <c r="D42">
        <v>75975</v>
      </c>
      <c r="E42">
        <v>25491</v>
      </c>
      <c r="F42">
        <v>25460</v>
      </c>
      <c r="G42">
        <v>71195</v>
      </c>
      <c r="H42">
        <v>71315</v>
      </c>
      <c r="I42">
        <v>80988</v>
      </c>
      <c r="J42">
        <v>80173</v>
      </c>
      <c r="K42">
        <v>1671</v>
      </c>
    </row>
    <row r="43" spans="1:15" x14ac:dyDescent="0.25">
      <c r="A43" s="1">
        <v>42534</v>
      </c>
      <c r="B43" s="2">
        <v>0.28749999999999998</v>
      </c>
      <c r="C43">
        <v>77361</v>
      </c>
      <c r="D43">
        <v>76035</v>
      </c>
      <c r="E43">
        <v>25528</v>
      </c>
      <c r="F43">
        <v>25498</v>
      </c>
      <c r="G43">
        <v>71252</v>
      </c>
      <c r="H43">
        <v>71375</v>
      </c>
      <c r="I43">
        <v>81042</v>
      </c>
      <c r="J43">
        <v>80229</v>
      </c>
      <c r="K43">
        <v>1782</v>
      </c>
    </row>
    <row r="44" spans="1:15" x14ac:dyDescent="0.25">
      <c r="A44" s="1">
        <v>42535</v>
      </c>
      <c r="B44" s="2">
        <v>0.28749999999999998</v>
      </c>
      <c r="C44">
        <v>77372</v>
      </c>
      <c r="D44">
        <v>76048</v>
      </c>
      <c r="E44">
        <v>25536</v>
      </c>
      <c r="F44">
        <v>25504</v>
      </c>
      <c r="G44">
        <v>71263</v>
      </c>
      <c r="H44">
        <v>71388</v>
      </c>
      <c r="I44">
        <v>81054</v>
      </c>
      <c r="J44">
        <v>80240</v>
      </c>
      <c r="K44">
        <v>1804</v>
      </c>
    </row>
    <row r="45" spans="1:15" x14ac:dyDescent="0.25">
      <c r="A45" s="1">
        <v>42536</v>
      </c>
      <c r="B45" s="2">
        <v>0.29097222222222219</v>
      </c>
      <c r="C45">
        <v>77385</v>
      </c>
      <c r="D45">
        <v>76058</v>
      </c>
      <c r="E45">
        <v>25543</v>
      </c>
      <c r="F45">
        <v>25512</v>
      </c>
      <c r="G45">
        <v>71275</v>
      </c>
      <c r="H45">
        <v>71400</v>
      </c>
      <c r="I45">
        <v>81065</v>
      </c>
      <c r="J45">
        <v>80251</v>
      </c>
      <c r="K45">
        <v>1827</v>
      </c>
      <c r="L45">
        <v>87602</v>
      </c>
      <c r="M45">
        <v>86477</v>
      </c>
    </row>
    <row r="46" spans="1:15" x14ac:dyDescent="0.25">
      <c r="A46" s="1">
        <v>42537</v>
      </c>
      <c r="B46" s="2">
        <v>0.28888888888888892</v>
      </c>
      <c r="C46">
        <v>77399</v>
      </c>
      <c r="D46">
        <v>76088</v>
      </c>
      <c r="E46">
        <v>25549</v>
      </c>
      <c r="F46">
        <v>25519</v>
      </c>
      <c r="G46">
        <v>71286</v>
      </c>
      <c r="H46">
        <v>71411</v>
      </c>
      <c r="I46">
        <v>81075</v>
      </c>
      <c r="J46">
        <v>80262</v>
      </c>
      <c r="K46">
        <v>1848</v>
      </c>
      <c r="L46">
        <v>87602</v>
      </c>
      <c r="M46">
        <v>86477</v>
      </c>
    </row>
    <row r="47" spans="1:15" x14ac:dyDescent="0.25">
      <c r="A47" s="1">
        <v>42538</v>
      </c>
      <c r="B47" s="2">
        <v>0.29930555555555549</v>
      </c>
      <c r="C47">
        <v>77411</v>
      </c>
      <c r="D47">
        <v>76080</v>
      </c>
      <c r="E47">
        <v>25558</v>
      </c>
      <c r="F47">
        <v>25526</v>
      </c>
      <c r="G47">
        <v>71300</v>
      </c>
      <c r="H47">
        <v>71423</v>
      </c>
      <c r="I47">
        <v>81088</v>
      </c>
      <c r="J47">
        <v>80272</v>
      </c>
      <c r="K47">
        <v>1870</v>
      </c>
      <c r="L47">
        <v>87602</v>
      </c>
      <c r="M47">
        <v>86477</v>
      </c>
      <c r="N47">
        <v>83</v>
      </c>
      <c r="O47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workbookViewId="0">
      <selection activeCell="A67" sqref="A67"/>
    </sheetView>
  </sheetViews>
  <sheetFormatPr defaultColWidth="11.42578125" defaultRowHeight="15" x14ac:dyDescent="0.25"/>
  <cols>
    <col min="1" max="1" width="16" customWidth="1"/>
    <col min="2" max="2" width="15.42578125" bestFit="1" customWidth="1"/>
    <col min="12" max="12" width="10.855468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t="str">
        <f>TEXT('Data Input'!A2, "mm/dd/yy ")&amp;TEXT('Data Input'!B2, "hh:mm:ss")</f>
        <v>04/11/16 07:43:00</v>
      </c>
      <c r="B2">
        <f t="shared" ref="B2:B46" si="0">(DATEVALUE(A3) + TIMEVALUE(A3) - DATEVALUE(A2) - TIMEVALUE(A2) )*24</f>
        <v>23.700000000069849</v>
      </c>
      <c r="C2">
        <f>('Data Input'!C3-'Data Input'!C2)/$B2</f>
        <v>0.37974683544191878</v>
      </c>
      <c r="D2">
        <f>('Data Input'!D3-'Data Input'!D2)/$B2</f>
        <v>0.54852320674943822</v>
      </c>
      <c r="E2">
        <f>('Data Input'!E3-'Data Input'!E2)/$B2</f>
        <v>0.37974683544191878</v>
      </c>
      <c r="F2">
        <f>('Data Input'!F3-'Data Input'!F2)/$B2</f>
        <v>0.29535864978815907</v>
      </c>
      <c r="G2">
        <f>('Data Input'!G3-'Data Input'!G2)/$B2</f>
        <v>0.50632911392255842</v>
      </c>
      <c r="H2">
        <f>('Data Input'!H3-'Data Input'!H2)/$B2</f>
        <v>0.4641350210956785</v>
      </c>
      <c r="I2">
        <f>('Data Input'!I3-'Data Input'!I2)/$B2</f>
        <v>0.37974683544191878</v>
      </c>
      <c r="J2">
        <f>('Data Input'!J3-'Data Input'!J2)/$B2</f>
        <v>0.42194092826879864</v>
      </c>
      <c r="K2">
        <f>('Data Input'!K3-'Data Input'!K2)/$B2</f>
        <v>0.59071729957631813</v>
      </c>
    </row>
    <row r="3" spans="1:13" x14ac:dyDescent="0.25">
      <c r="A3" t="str">
        <f>TEXT('Data Input'!A3, "mm/dd/yy ")&amp;TEXT('Data Input'!B3, "hh:mm:ss")</f>
        <v>04/12/16 07:25:00</v>
      </c>
      <c r="B3">
        <f t="shared" si="0"/>
        <v>23.799999999871943</v>
      </c>
      <c r="C3">
        <f>('Data Input'!C4-'Data Input'!C3)/$B3</f>
        <v>0.42016806722915151</v>
      </c>
      <c r="D3">
        <f>('Data Input'!D4-'Data Input'!D3)/$B3</f>
        <v>0.54621848739789691</v>
      </c>
      <c r="E3">
        <f>('Data Input'!E4-'Data Input'!E3)/$B3</f>
        <v>0.33613445378332119</v>
      </c>
      <c r="F3">
        <f>('Data Input'!F4-'Data Input'!F3)/$B3</f>
        <v>0.33613445378332119</v>
      </c>
      <c r="G3">
        <f>('Data Input'!G4-'Data Input'!G3)/$B3</f>
        <v>0.42016806722915151</v>
      </c>
      <c r="H3">
        <f>('Data Input'!H4-'Data Input'!H3)/$B3</f>
        <v>0.50420168067498183</v>
      </c>
      <c r="I3">
        <f>('Data Input'!I4-'Data Input'!I3)/$B3</f>
        <v>0.33613445378332119</v>
      </c>
      <c r="J3">
        <f>('Data Input'!J4-'Data Input'!J3)/$B3</f>
        <v>0.42016806722915151</v>
      </c>
      <c r="K3">
        <f>('Data Input'!K4-'Data Input'!K3)/$B3</f>
        <v>0.67226890756664237</v>
      </c>
    </row>
    <row r="4" spans="1:13" x14ac:dyDescent="0.25">
      <c r="A4" t="str">
        <f>TEXT('Data Input'!A4, "mm/dd/yy ")&amp;TEXT('Data Input'!B4, "hh:mm:ss")</f>
        <v>04/13/16 07:13:00</v>
      </c>
      <c r="B4">
        <f t="shared" si="0"/>
        <v>24</v>
      </c>
      <c r="C4">
        <f>('Data Input'!C5-'Data Input'!C4)/$B4</f>
        <v>0.41666666666666669</v>
      </c>
      <c r="D4">
        <f>('Data Input'!D5-'Data Input'!D4)/$B4</f>
        <v>0.45833333333333331</v>
      </c>
      <c r="E4">
        <f>('Data Input'!E5-'Data Input'!E4)/$B4</f>
        <v>0.25</v>
      </c>
      <c r="F4">
        <f>('Data Input'!F5-'Data Input'!F4)/$B4</f>
        <v>0.375</v>
      </c>
      <c r="G4">
        <f>('Data Input'!G5-'Data Input'!G4)/$B4</f>
        <v>0.45833333333333331</v>
      </c>
      <c r="H4">
        <f>('Data Input'!H5-'Data Input'!H4)/$B4</f>
        <v>0.5</v>
      </c>
      <c r="I4">
        <f>('Data Input'!I5-'Data Input'!I4)/$B4</f>
        <v>0.5</v>
      </c>
      <c r="J4">
        <f>('Data Input'!J5-'Data Input'!J4)/$B4</f>
        <v>0.375</v>
      </c>
      <c r="K4">
        <f>('Data Input'!K5-'Data Input'!K4)/$B4</f>
        <v>0.66666666666666663</v>
      </c>
    </row>
    <row r="5" spans="1:13" x14ac:dyDescent="0.25">
      <c r="A5" t="str">
        <f>TEXT('Data Input'!A5, "mm/dd/yy ")&amp;TEXT('Data Input'!B5, "hh:mm:ss")</f>
        <v>04/14/16 07:13:00</v>
      </c>
      <c r="B5">
        <f t="shared" si="0"/>
        <v>24.099999999976717</v>
      </c>
      <c r="C5">
        <f>('Data Input'!C6-'Data Input'!C5)/$B5</f>
        <v>0.53941908713745057</v>
      </c>
      <c r="D5">
        <f>('Data Input'!D6-'Data Input'!D5)/$B5</f>
        <v>0.41493775933650046</v>
      </c>
      <c r="E5">
        <f>('Data Input'!E6-'Data Input'!E5)/$B5</f>
        <v>0.3734439834028504</v>
      </c>
      <c r="F5">
        <f>('Data Input'!F6-'Data Input'!F5)/$B5</f>
        <v>0.29045643153555034</v>
      </c>
      <c r="G5">
        <f>('Data Input'!G6-'Data Input'!G5)/$B5</f>
        <v>0.41493775933650046</v>
      </c>
      <c r="H5">
        <f>('Data Input'!H6-'Data Input'!H5)/$B5</f>
        <v>0.49792531120380057</v>
      </c>
      <c r="I5">
        <f>('Data Input'!I6-'Data Input'!I5)/$B5</f>
        <v>0.33195020746920034</v>
      </c>
      <c r="J5">
        <f>('Data Input'!J6-'Data Input'!J5)/$B5</f>
        <v>0.33195020746920034</v>
      </c>
      <c r="K5">
        <f>('Data Input'!K6-'Data Input'!K5)/$B5</f>
        <v>0.66390041493840068</v>
      </c>
    </row>
    <row r="6" spans="1:13" x14ac:dyDescent="0.25">
      <c r="A6" t="str">
        <f>TEXT('Data Input'!A6, "mm/dd/yy ")&amp;TEXT('Data Input'!B6, "hh:mm:ss")</f>
        <v>04/15/16 07:19:00</v>
      </c>
      <c r="B6">
        <f t="shared" si="0"/>
        <v>72.033333333441988</v>
      </c>
      <c r="C6">
        <f>('Data Input'!C7-'Data Input'!C6)/$B6</f>
        <v>0.4581212401658985</v>
      </c>
      <c r="D6">
        <f>('Data Input'!D7-'Data Input'!D6)/$B6</f>
        <v>0.49976862563552565</v>
      </c>
      <c r="E6">
        <f>('Data Input'!E7-'Data Input'!E6)/$B6</f>
        <v>0.34706154558022617</v>
      </c>
      <c r="F6">
        <f>('Data Input'!F7-'Data Input'!F6)/$B6</f>
        <v>0.37482646922664425</v>
      </c>
      <c r="G6">
        <f>('Data Input'!G7-'Data Input'!G6)/$B6</f>
        <v>0.49976862563552565</v>
      </c>
      <c r="H6">
        <f>('Data Input'!H7-'Data Input'!H6)/$B6</f>
        <v>0.44423877834268949</v>
      </c>
      <c r="I6">
        <f>('Data Input'!I7-'Data Input'!I6)/$B6</f>
        <v>0.37482646922664425</v>
      </c>
      <c r="J6">
        <f>('Data Input'!J7-'Data Input'!J6)/$B6</f>
        <v>0.41647385469627141</v>
      </c>
      <c r="K6">
        <f>('Data Input'!K7-'Data Input'!K6)/$B6</f>
        <v>0.7080055529836613</v>
      </c>
    </row>
    <row r="7" spans="1:13" x14ac:dyDescent="0.25">
      <c r="A7" t="str">
        <f>TEXT('Data Input'!A7, "mm/dd/yy ")&amp;TEXT('Data Input'!B7, "hh:mm:ss")</f>
        <v>04/18/16 07:21:00</v>
      </c>
      <c r="B7">
        <f t="shared" si="0"/>
        <v>23.816666666592937</v>
      </c>
      <c r="C7">
        <f>('Data Input'!C8-'Data Input'!C7)/$B7</f>
        <v>0.41987403778996324</v>
      </c>
      <c r="D7">
        <f>('Data Input'!D8-'Data Input'!D7)/$B7</f>
        <v>0.50384884534795582</v>
      </c>
      <c r="E7">
        <f>('Data Input'!E8-'Data Input'!E7)/$B7</f>
        <v>0.33589923023197055</v>
      </c>
      <c r="F7">
        <f>('Data Input'!F8-'Data Input'!F7)/$B7</f>
        <v>0.29391182645297426</v>
      </c>
      <c r="G7">
        <f>('Data Input'!G8-'Data Input'!G7)/$B7</f>
        <v>0.41987403778996324</v>
      </c>
      <c r="H7">
        <f>('Data Input'!H8-'Data Input'!H7)/$B7</f>
        <v>0.54583624912695217</v>
      </c>
      <c r="I7">
        <f>('Data Input'!I8-'Data Input'!I7)/$B7</f>
        <v>0.37788663401096689</v>
      </c>
      <c r="J7">
        <f>('Data Input'!J8-'Data Input'!J7)/$B7</f>
        <v>0.41987403778996324</v>
      </c>
      <c r="K7">
        <f>('Data Input'!K8-'Data Input'!K7)/$B7</f>
        <v>0.71378586424293744</v>
      </c>
    </row>
    <row r="8" spans="1:13" x14ac:dyDescent="0.25">
      <c r="A8" t="str">
        <f>TEXT('Data Input'!A8, "mm/dd/yy ")&amp;TEXT('Data Input'!B8, "hh:mm:ss")</f>
        <v>04/19/16 07:10:00</v>
      </c>
      <c r="B8">
        <f t="shared" si="0"/>
        <v>24</v>
      </c>
      <c r="C8">
        <f>('Data Input'!C9-'Data Input'!C8)/$B8</f>
        <v>0.54166666666666663</v>
      </c>
      <c r="D8">
        <f>('Data Input'!D9-'Data Input'!D8)/$B8</f>
        <v>0.375</v>
      </c>
      <c r="E8">
        <f>('Data Input'!E9-'Data Input'!E8)/$B8</f>
        <v>0.375</v>
      </c>
      <c r="F8">
        <f>('Data Input'!F9-'Data Input'!F8)/$B8</f>
        <v>0.29166666666666669</v>
      </c>
      <c r="G8">
        <f>('Data Input'!G9-'Data Input'!G8)/$B8</f>
        <v>0.41666666666666669</v>
      </c>
      <c r="H8">
        <f>('Data Input'!H9-'Data Input'!H8)/$B8</f>
        <v>0.5</v>
      </c>
      <c r="I8">
        <f>('Data Input'!I9-'Data Input'!I8)/$B8</f>
        <v>0.58333333333333337</v>
      </c>
      <c r="J8">
        <f>('Data Input'!J9-'Data Input'!J8)/$B8</f>
        <v>0.20833333333333334</v>
      </c>
      <c r="K8">
        <f>('Data Input'!K9-'Data Input'!K8)/$B8</f>
        <v>0.66666666666666663</v>
      </c>
    </row>
    <row r="9" spans="1:13" x14ac:dyDescent="0.25">
      <c r="A9" t="str">
        <f>TEXT('Data Input'!A9, "mm/dd/yy ")&amp;TEXT('Data Input'!B9, "hh:mm:ss")</f>
        <v>04/20/16 07:10:00</v>
      </c>
      <c r="B9">
        <f t="shared" si="0"/>
        <v>24.083333333430346</v>
      </c>
      <c r="C9">
        <f>('Data Input'!C10-'Data Input'!C9)/$B9</f>
        <v>0.49826989619176448</v>
      </c>
      <c r="D9">
        <f>('Data Input'!D10-'Data Input'!D9)/$B9</f>
        <v>0.41522491349313706</v>
      </c>
      <c r="E9">
        <f>('Data Input'!E10-'Data Input'!E9)/$B9</f>
        <v>0.33217993079450964</v>
      </c>
      <c r="F9">
        <f>('Data Input'!F10-'Data Input'!F9)/$B9</f>
        <v>0.41522491349313706</v>
      </c>
      <c r="G9">
        <f>('Data Input'!G10-'Data Input'!G9)/$B9</f>
        <v>0.49826989619176448</v>
      </c>
      <c r="H9">
        <f>('Data Input'!H10-'Data Input'!H9)/$B9</f>
        <v>0.4567474048424508</v>
      </c>
      <c r="I9">
        <f>('Data Input'!I10-'Data Input'!I9)/$B9</f>
        <v>0.4567474048424508</v>
      </c>
      <c r="J9">
        <f>('Data Input'!J10-'Data Input'!J9)/$B9</f>
        <v>0.37370242214382338</v>
      </c>
      <c r="K9">
        <f>('Data Input'!K10-'Data Input'!K9)/$B9</f>
        <v>0.70588235293833301</v>
      </c>
    </row>
    <row r="10" spans="1:13" x14ac:dyDescent="0.25">
      <c r="A10" t="str">
        <f>TEXT('Data Input'!A10, "mm/dd/yy ")&amp;TEXT('Data Input'!B10, "hh:mm:ss")</f>
        <v>04/21/16 07:15:00</v>
      </c>
      <c r="B10">
        <f t="shared" si="0"/>
        <v>23.866666666581295</v>
      </c>
      <c r="C10">
        <f>('Data Input'!C11-'Data Input'!C10)/$B10</f>
        <v>0.41899441340931998</v>
      </c>
      <c r="D10">
        <f>('Data Input'!D11-'Data Input'!D10)/$B10</f>
        <v>0.50279329609118395</v>
      </c>
      <c r="E10">
        <f>('Data Input'!E11-'Data Input'!E10)/$B10</f>
        <v>0.29329608938652396</v>
      </c>
      <c r="F10">
        <f>('Data Input'!F11-'Data Input'!F10)/$B10</f>
        <v>0.29329608938652396</v>
      </c>
      <c r="G10">
        <f>('Data Input'!G11-'Data Input'!G10)/$B10</f>
        <v>0.54469273743211599</v>
      </c>
      <c r="H10">
        <f>('Data Input'!H11-'Data Input'!H10)/$B10</f>
        <v>0.41899441340931998</v>
      </c>
      <c r="I10">
        <f>('Data Input'!I11-'Data Input'!I10)/$B10</f>
        <v>0.46089385475025196</v>
      </c>
      <c r="J10">
        <f>('Data Input'!J11-'Data Input'!J10)/$B10</f>
        <v>0.37709497206838799</v>
      </c>
      <c r="K10">
        <f>('Data Input'!K11-'Data Input'!K10)/$B10</f>
        <v>0.67039106145491201</v>
      </c>
    </row>
    <row r="11" spans="1:13" x14ac:dyDescent="0.25">
      <c r="A11" t="str">
        <f>TEXT('Data Input'!A11, "mm/dd/yy ")&amp;TEXT('Data Input'!B11, "hh:mm:ss")</f>
        <v>04/22/16 07:07:00</v>
      </c>
      <c r="B11">
        <f t="shared" si="0"/>
        <v>72.166666666686069</v>
      </c>
      <c r="C11">
        <f>('Data Input'!C12-'Data Input'!C11)/$B11</f>
        <v>0.44341801385669372</v>
      </c>
      <c r="D11">
        <f>('Data Input'!D12-'Data Input'!D11)/$B11</f>
        <v>0.48498845265575874</v>
      </c>
      <c r="E11">
        <f>('Data Input'!E12-'Data Input'!E11)/$B11</f>
        <v>0.29099307159345528</v>
      </c>
      <c r="F11">
        <f>('Data Input'!F12-'Data Input'!F11)/$B11</f>
        <v>0.30484988452647693</v>
      </c>
      <c r="G11">
        <f>('Data Input'!G12-'Data Input'!G11)/$B11</f>
        <v>0.42956120092367206</v>
      </c>
      <c r="H11">
        <f>('Data Input'!H12-'Data Input'!H11)/$B11</f>
        <v>0.48498845265575874</v>
      </c>
      <c r="I11">
        <f>('Data Input'!I12-'Data Input'!I11)/$B11</f>
        <v>0.44341801385669372</v>
      </c>
      <c r="J11">
        <f>('Data Input'!J12-'Data Input'!J11)/$B11</f>
        <v>0.38799076212460698</v>
      </c>
      <c r="K11">
        <f>('Data Input'!K12-'Data Input'!K11)/$B11</f>
        <v>0.74826789838317065</v>
      </c>
    </row>
    <row r="12" spans="1:13" x14ac:dyDescent="0.25">
      <c r="A12" t="str">
        <f>TEXT('Data Input'!A12, "mm/dd/yy ")&amp;TEXT('Data Input'!B12, "hh:mm:ss")</f>
        <v>04/25/16 07:17:00</v>
      </c>
      <c r="B12">
        <f t="shared" si="0"/>
        <v>23.900000000023283</v>
      </c>
      <c r="C12">
        <f>('Data Input'!C13-'Data Input'!C12)/$B12</f>
        <v>0.16736401673623863</v>
      </c>
      <c r="D12">
        <f>('Data Input'!D13-'Data Input'!D12)/$B12</f>
        <v>0.12552301255217896</v>
      </c>
      <c r="E12">
        <f>('Data Input'!E13-'Data Input'!E12)/$B12</f>
        <v>0.46025104602465622</v>
      </c>
      <c r="F12">
        <f>('Data Input'!F13-'Data Input'!F12)/$B12</f>
        <v>0.46025104602465622</v>
      </c>
      <c r="G12">
        <f>('Data Input'!G13-'Data Input'!G12)/$B12</f>
        <v>0.46025104602465622</v>
      </c>
      <c r="H12">
        <f>('Data Input'!H13-'Data Input'!H12)/$B12</f>
        <v>0.41841004184059655</v>
      </c>
      <c r="I12">
        <f>('Data Input'!I13-'Data Input'!I12)/$B12</f>
        <v>0.58577405857683518</v>
      </c>
      <c r="J12">
        <f>('Data Input'!J13-'Data Input'!J12)/$B12</f>
        <v>0.58577405857683518</v>
      </c>
      <c r="K12">
        <f>('Data Input'!K13-'Data Input'!K12)/$B12</f>
        <v>0.79497907949713353</v>
      </c>
    </row>
    <row r="13" spans="1:13" x14ac:dyDescent="0.25">
      <c r="A13" t="str">
        <f>TEXT('Data Input'!A13, "mm/dd/yy ")&amp;TEXT('Data Input'!B13, "hh:mm:ss")</f>
        <v>04/26/16 07:11:00</v>
      </c>
      <c r="B13">
        <f t="shared" si="0"/>
        <v>24</v>
      </c>
      <c r="C13">
        <f>('Data Input'!C14-'Data Input'!C13)/$B13</f>
        <v>0.29166666666666669</v>
      </c>
      <c r="D13">
        <f>('Data Input'!D14-'Data Input'!D13)/$B13</f>
        <v>8.3333333333333329E-2</v>
      </c>
      <c r="E13">
        <f>('Data Input'!E14-'Data Input'!E13)/$B13</f>
        <v>0.33333333333333331</v>
      </c>
      <c r="F13">
        <f>('Data Input'!F14-'Data Input'!F13)/$B13</f>
        <v>0.33333333333333331</v>
      </c>
      <c r="G13">
        <f>('Data Input'!G14-'Data Input'!G13)/$B13</f>
        <v>0.45833333333333331</v>
      </c>
      <c r="H13">
        <f>('Data Input'!H14-'Data Input'!H13)/$B13</f>
        <v>0.54166666666666663</v>
      </c>
      <c r="I13">
        <f>('Data Input'!I14-'Data Input'!I13)/$B13</f>
        <v>0.45833333333333331</v>
      </c>
      <c r="J13">
        <f>('Data Input'!J14-'Data Input'!J13)/$B13</f>
        <v>0.29166666666666669</v>
      </c>
      <c r="K13">
        <f>('Data Input'!K14-'Data Input'!K13)/$B13</f>
        <v>0.875</v>
      </c>
    </row>
    <row r="14" spans="1:13" x14ac:dyDescent="0.25">
      <c r="A14" t="str">
        <f>TEXT('Data Input'!A14, "mm/dd/yy ")&amp;TEXT('Data Input'!B14, "hh:mm:ss")</f>
        <v>04/27/16 07:11:00</v>
      </c>
      <c r="B14">
        <f t="shared" si="0"/>
        <v>24</v>
      </c>
      <c r="C14">
        <f>('Data Input'!C15-'Data Input'!C14)/$B14</f>
        <v>0.5</v>
      </c>
      <c r="D14">
        <f>('Data Input'!D15-'Data Input'!D14)/$B14</f>
        <v>0.54166666666666663</v>
      </c>
      <c r="E14">
        <f>('Data Input'!E15-'Data Input'!E14)/$B14</f>
        <v>0.33333333333333331</v>
      </c>
      <c r="F14">
        <f>('Data Input'!F15-'Data Input'!F14)/$B14</f>
        <v>0.29166666666666669</v>
      </c>
      <c r="G14">
        <f>('Data Input'!G15-'Data Input'!G14)/$B14</f>
        <v>0.41666666666666669</v>
      </c>
      <c r="H14">
        <f>('Data Input'!H15-'Data Input'!H14)/$B14</f>
        <v>0.5</v>
      </c>
      <c r="I14">
        <f>('Data Input'!I15-'Data Input'!I14)/$B14</f>
        <v>0.375</v>
      </c>
      <c r="J14">
        <f>('Data Input'!J15-'Data Input'!J14)/$B14</f>
        <v>0.70833333333333337</v>
      </c>
      <c r="K14">
        <f>('Data Input'!K15-'Data Input'!K14)/$B14</f>
        <v>0.79166666666666663</v>
      </c>
    </row>
    <row r="15" spans="1:13" x14ac:dyDescent="0.25">
      <c r="A15" t="str">
        <f>TEXT('Data Input'!A15, "mm/dd/yy ")&amp;TEXT('Data Input'!B15, "hh:mm:ss")</f>
        <v>04/28/16 07:11:00</v>
      </c>
      <c r="B15">
        <f t="shared" si="0"/>
        <v>24</v>
      </c>
      <c r="C15">
        <f>('Data Input'!C16-'Data Input'!C15)/$B15</f>
        <v>0.41666666666666669</v>
      </c>
      <c r="D15">
        <f>('Data Input'!D16-'Data Input'!D15)/$B15</f>
        <v>0.58333333333333337</v>
      </c>
      <c r="E15">
        <f>('Data Input'!E16-'Data Input'!E15)/$B15</f>
        <v>0.20833333333333334</v>
      </c>
      <c r="F15">
        <f>('Data Input'!F16-'Data Input'!F15)/$B15</f>
        <v>0.33333333333333331</v>
      </c>
      <c r="G15">
        <f>('Data Input'!G16-'Data Input'!G15)/$B15</f>
        <v>0.45833333333333331</v>
      </c>
      <c r="H15">
        <f>('Data Input'!H16-'Data Input'!H15)/$B15</f>
        <v>0.45833333333333331</v>
      </c>
      <c r="I15">
        <f>('Data Input'!I16-'Data Input'!I15)/$B15</f>
        <v>0.41666666666666669</v>
      </c>
      <c r="J15">
        <f>('Data Input'!J16-'Data Input'!J15)/$B15</f>
        <v>0.45833333333333331</v>
      </c>
      <c r="K15">
        <f>('Data Input'!K16-'Data Input'!K15)/$B15</f>
        <v>0.79166666666666663</v>
      </c>
    </row>
    <row r="16" spans="1:13" x14ac:dyDescent="0.25">
      <c r="A16" t="str">
        <f>TEXT('Data Input'!A16, "mm/dd/yy ")&amp;TEXT('Data Input'!B16, "hh:mm:ss")</f>
        <v>04/29/16 07:11:00</v>
      </c>
      <c r="B16">
        <f t="shared" si="0"/>
        <v>72</v>
      </c>
      <c r="C16">
        <f>('Data Input'!C17-'Data Input'!C16)/$B16</f>
        <v>0.52777777777777779</v>
      </c>
      <c r="D16">
        <f>('Data Input'!D17-'Data Input'!D16)/$B16</f>
        <v>0.45833333333333331</v>
      </c>
      <c r="E16">
        <f>('Data Input'!E17-'Data Input'!E16)/$B16</f>
        <v>0.31944444444444442</v>
      </c>
      <c r="F16">
        <f>('Data Input'!F17-'Data Input'!F16)/$B16</f>
        <v>0.30555555555555558</v>
      </c>
      <c r="G16">
        <f>('Data Input'!G17-'Data Input'!G16)/$B16</f>
        <v>0.45833333333333331</v>
      </c>
      <c r="H16">
        <f>('Data Input'!H17-'Data Input'!H16)/$B16</f>
        <v>0.47222222222222221</v>
      </c>
      <c r="I16">
        <f>('Data Input'!I17-'Data Input'!I16)/$B16</f>
        <v>0.41666666666666669</v>
      </c>
      <c r="J16">
        <f>('Data Input'!J17-'Data Input'!J16)/$B16</f>
        <v>0.45833333333333331</v>
      </c>
      <c r="K16">
        <f>('Data Input'!K17-'Data Input'!K16)/$B16</f>
        <v>0.79166666666666663</v>
      </c>
    </row>
    <row r="17" spans="1:11" x14ac:dyDescent="0.25">
      <c r="A17" t="str">
        <f>TEXT('Data Input'!A17, "mm/dd/yy ")&amp;TEXT('Data Input'!B17, "hh:mm:ss")</f>
        <v>05/02/16 07:11:00</v>
      </c>
      <c r="B17">
        <f t="shared" si="0"/>
        <v>24.316666666651145</v>
      </c>
      <c r="C17">
        <f>('Data Input'!C18-'Data Input'!C17)/$B17</f>
        <v>0.45236463331077537</v>
      </c>
      <c r="D17">
        <f>('Data Input'!D18-'Data Input'!D17)/$B17</f>
        <v>0.53461274845818907</v>
      </c>
      <c r="E17">
        <f>('Data Input'!E18-'Data Input'!E17)/$B17</f>
        <v>0.28786840301594796</v>
      </c>
      <c r="F17">
        <f>('Data Input'!F18-'Data Input'!F17)/$B17</f>
        <v>0.24674434544224114</v>
      </c>
      <c r="G17">
        <f>('Data Input'!G18-'Data Input'!G17)/$B17</f>
        <v>0.41124057573706851</v>
      </c>
      <c r="H17">
        <f>('Data Input'!H18-'Data Input'!H17)/$B17</f>
        <v>0.45236463331077537</v>
      </c>
      <c r="I17">
        <f>('Data Input'!I18-'Data Input'!I17)/$B17</f>
        <v>0.41124057573706851</v>
      </c>
      <c r="J17">
        <f>('Data Input'!J18-'Data Input'!J17)/$B17</f>
        <v>0.45236463331077537</v>
      </c>
      <c r="K17">
        <f>('Data Input'!K18-'Data Input'!K17)/$B17</f>
        <v>0.65798492117930962</v>
      </c>
    </row>
    <row r="18" spans="1:11" x14ac:dyDescent="0.25">
      <c r="A18" t="str">
        <f>TEXT('Data Input'!A18, "mm/dd/yy ")&amp;TEXT('Data Input'!B18, "hh:mm:ss")</f>
        <v>05/03/16 07:30:00</v>
      </c>
      <c r="B18">
        <f t="shared" si="0"/>
        <v>23.733333333337214</v>
      </c>
      <c r="C18">
        <f>('Data Input'!C19-'Data Input'!C18)/$B18</f>
        <v>0.42134831460667266</v>
      </c>
      <c r="D18">
        <f>('Data Input'!D19-'Data Input'!D18)/$B18</f>
        <v>0.58988764044934172</v>
      </c>
      <c r="E18">
        <f>('Data Input'!E19-'Data Input'!E18)/$B18</f>
        <v>0.25280898876400359</v>
      </c>
      <c r="F18">
        <f>('Data Input'!F19-'Data Input'!F18)/$B18</f>
        <v>0.25280898876400359</v>
      </c>
      <c r="G18">
        <f>('Data Input'!G19-'Data Input'!G18)/$B18</f>
        <v>0.50561797752800719</v>
      </c>
      <c r="H18">
        <f>('Data Input'!H19-'Data Input'!H18)/$B18</f>
        <v>0.37921348314600539</v>
      </c>
      <c r="I18">
        <f>('Data Input'!I19-'Data Input'!I18)/$B18</f>
        <v>0.37921348314600539</v>
      </c>
      <c r="J18">
        <f>('Data Input'!J19-'Data Input'!J18)/$B18</f>
        <v>0.42134831460667266</v>
      </c>
      <c r="K18">
        <f>('Data Input'!K19-'Data Input'!K18)/$B18</f>
        <v>0.63202247191000904</v>
      </c>
    </row>
    <row r="19" spans="1:11" x14ac:dyDescent="0.25">
      <c r="A19" t="str">
        <f>TEXT('Data Input'!A19, "mm/dd/yy ")&amp;TEXT('Data Input'!B19, "hh:mm:ss")</f>
        <v>05/04/16 07:14:00</v>
      </c>
      <c r="B19">
        <f t="shared" si="0"/>
        <v>23.816666666592937</v>
      </c>
      <c r="C19">
        <f>('Data Input'!C20-'Data Input'!C19)/$B19</f>
        <v>0.41987403778996324</v>
      </c>
      <c r="D19">
        <f>('Data Input'!D20-'Data Input'!D19)/$B19</f>
        <v>0.54583624912695217</v>
      </c>
      <c r="E19">
        <f>('Data Input'!E20-'Data Input'!E19)/$B19</f>
        <v>0.20993701889498162</v>
      </c>
      <c r="F19">
        <f>('Data Input'!F20-'Data Input'!F19)/$B19</f>
        <v>0.29391182645297426</v>
      </c>
      <c r="G19">
        <f>('Data Input'!G20-'Data Input'!G19)/$B19</f>
        <v>0.37788663401096689</v>
      </c>
      <c r="H19">
        <f>('Data Input'!H20-'Data Input'!H19)/$B19</f>
        <v>0.50384884534795582</v>
      </c>
      <c r="I19">
        <f>('Data Input'!I20-'Data Input'!I19)/$B19</f>
        <v>0.46186144156895953</v>
      </c>
      <c r="J19">
        <f>('Data Input'!J20-'Data Input'!J19)/$B19</f>
        <v>0.41987403778996324</v>
      </c>
      <c r="K19">
        <f>('Data Input'!K20-'Data Input'!K19)/$B19</f>
        <v>0.67179846046394109</v>
      </c>
    </row>
    <row r="20" spans="1:11" x14ac:dyDescent="0.25">
      <c r="A20" t="str">
        <f>TEXT('Data Input'!A20, "mm/dd/yy ")&amp;TEXT('Data Input'!B20, "hh:mm:ss")</f>
        <v>05/05/16 07:03:00</v>
      </c>
      <c r="B20">
        <f t="shared" si="0"/>
        <v>24</v>
      </c>
      <c r="C20">
        <f>('Data Input'!C21-'Data Input'!C20)/$B20</f>
        <v>0.54166666666666663</v>
      </c>
      <c r="D20">
        <f>('Data Input'!D21-'Data Input'!D20)/$B20</f>
        <v>0.41666666666666669</v>
      </c>
      <c r="E20">
        <f>('Data Input'!E21-'Data Input'!E20)/$B20</f>
        <v>0.33333333333333331</v>
      </c>
      <c r="F20">
        <f>('Data Input'!F21-'Data Input'!F20)/$B20</f>
        <v>0.20833333333333334</v>
      </c>
      <c r="G20">
        <f>('Data Input'!G21-'Data Input'!G20)/$B20</f>
        <v>0.41666666666666669</v>
      </c>
      <c r="H20">
        <f>('Data Input'!H21-'Data Input'!H20)/$B20</f>
        <v>0.41666666666666669</v>
      </c>
      <c r="I20">
        <f>('Data Input'!I21-'Data Input'!I20)/$B20</f>
        <v>0.41666666666666669</v>
      </c>
      <c r="J20">
        <f>('Data Input'!J21-'Data Input'!J20)/$B20</f>
        <v>0.375</v>
      </c>
      <c r="K20">
        <f>('Data Input'!K21-'Data Input'!K20)/$B20</f>
        <v>0.625</v>
      </c>
    </row>
    <row r="21" spans="1:11" x14ac:dyDescent="0.25">
      <c r="A21" t="str">
        <f>TEXT('Data Input'!A21, "mm/dd/yy ")&amp;TEXT('Data Input'!B21, "hh:mm:ss")</f>
        <v>05/06/16 07:03:00</v>
      </c>
      <c r="B21">
        <f t="shared" si="0"/>
        <v>71.883333333476912</v>
      </c>
      <c r="C21">
        <f>('Data Input'!C22-'Data Input'!C21)/$B21</f>
        <v>0.50081150011492825</v>
      </c>
      <c r="D21">
        <f>('Data Input'!D22-'Data Input'!D21)/$B21</f>
        <v>0.50081150011492825</v>
      </c>
      <c r="E21">
        <f>('Data Input'!E22-'Data Input'!E21)/$B21</f>
        <v>0.27822861117496017</v>
      </c>
      <c r="F21">
        <f>('Data Input'!F22-'Data Input'!F21)/$B21</f>
        <v>0.27822861117496017</v>
      </c>
      <c r="G21">
        <f>('Data Input'!G22-'Data Input'!G21)/$B21</f>
        <v>0.47298863899743226</v>
      </c>
      <c r="H21">
        <f>('Data Input'!H22-'Data Input'!H21)/$B21</f>
        <v>0.47298863899743226</v>
      </c>
      <c r="I21">
        <f>('Data Input'!I22-'Data Input'!I21)/$B21</f>
        <v>0.47298863899743226</v>
      </c>
      <c r="J21">
        <f>('Data Input'!J22-'Data Input'!J21)/$B21</f>
        <v>0.38952005564494419</v>
      </c>
      <c r="K21">
        <f>('Data Input'!K22-'Data Input'!K21)/$B21</f>
        <v>0.82077440296613247</v>
      </c>
    </row>
    <row r="22" spans="1:11" x14ac:dyDescent="0.25">
      <c r="A22" t="str">
        <f>TEXT('Data Input'!A22, "mm/dd/yy ")&amp;TEXT('Data Input'!B22, "hh:mm:ss")</f>
        <v>05/09/16 06:56:00</v>
      </c>
      <c r="B22">
        <f t="shared" si="0"/>
        <v>24</v>
      </c>
      <c r="C22">
        <f>('Data Input'!C23-'Data Input'!C22)/$B22</f>
        <v>0.41666666666666669</v>
      </c>
      <c r="D22">
        <f>('Data Input'!D23-'Data Input'!D22)/$B22</f>
        <v>0.58333333333333337</v>
      </c>
      <c r="E22">
        <f>('Data Input'!E23-'Data Input'!E22)/$B22</f>
        <v>0.25</v>
      </c>
      <c r="F22">
        <f>('Data Input'!F23-'Data Input'!F22)/$B22</f>
        <v>0.33333333333333331</v>
      </c>
      <c r="G22">
        <f>('Data Input'!G23-'Data Input'!G22)/$B22</f>
        <v>0.41666666666666669</v>
      </c>
      <c r="H22">
        <f>('Data Input'!H23-'Data Input'!H22)/$B22</f>
        <v>0.54166666666666663</v>
      </c>
      <c r="I22">
        <f>('Data Input'!I23-'Data Input'!I22)/$B22</f>
        <v>0.41666666666666669</v>
      </c>
      <c r="J22">
        <f>('Data Input'!J23-'Data Input'!J22)/$B22</f>
        <v>0.41666666666666669</v>
      </c>
      <c r="K22">
        <f>('Data Input'!K23-'Data Input'!K22)/$B22</f>
        <v>0.75</v>
      </c>
    </row>
    <row r="23" spans="1:11" x14ac:dyDescent="0.25">
      <c r="A23" t="str">
        <f>TEXT('Data Input'!A23, "mm/dd/yy ")&amp;TEXT('Data Input'!B23, "hh:mm:ss")</f>
        <v>05/10/16 06:56:00</v>
      </c>
      <c r="B23">
        <f t="shared" si="0"/>
        <v>24</v>
      </c>
      <c r="C23">
        <f>('Data Input'!C24-'Data Input'!C23)/$B23</f>
        <v>0.58333333333333337</v>
      </c>
      <c r="D23">
        <f>('Data Input'!D24-'Data Input'!D23)/$B23</f>
        <v>0.41666666666666669</v>
      </c>
      <c r="E23">
        <f>('Data Input'!E24-'Data Input'!E23)/$B23</f>
        <v>0.33333333333333331</v>
      </c>
      <c r="F23">
        <f>('Data Input'!F24-'Data Input'!F23)/$B23</f>
        <v>0.29166666666666669</v>
      </c>
      <c r="G23">
        <f>('Data Input'!G24-'Data Input'!G23)/$B23</f>
        <v>0.5</v>
      </c>
      <c r="H23">
        <f>('Data Input'!H24-'Data Input'!H23)/$B23</f>
        <v>0.41666666666666669</v>
      </c>
      <c r="I23">
        <f>('Data Input'!I24-'Data Input'!I23)/$B23</f>
        <v>0.375</v>
      </c>
      <c r="J23">
        <f>('Data Input'!J24-'Data Input'!J23)/$B23</f>
        <v>0.5</v>
      </c>
      <c r="K23">
        <f>('Data Input'!K24-'Data Input'!K23)/$B23</f>
        <v>0.83333333333333337</v>
      </c>
    </row>
    <row r="24" spans="1:11" x14ac:dyDescent="0.25">
      <c r="A24" t="str">
        <f>TEXT('Data Input'!A24, "mm/dd/yy ")&amp;TEXT('Data Input'!B24, "hh:mm:ss")</f>
        <v>05/11/16 06:56:00</v>
      </c>
      <c r="B24">
        <f t="shared" si="0"/>
        <v>24.116666666523088</v>
      </c>
      <c r="C24">
        <f>('Data Input'!C25-'Data Input'!C24)/$B24</f>
        <v>0.58051140290601311</v>
      </c>
      <c r="D24">
        <f>('Data Input'!D25-'Data Input'!D24)/$B24</f>
        <v>0.41465100207572364</v>
      </c>
      <c r="E24">
        <f>('Data Input'!E25-'Data Input'!E24)/$B24</f>
        <v>0.37318590186815126</v>
      </c>
      <c r="F24">
        <f>('Data Input'!F25-'Data Input'!F24)/$B24</f>
        <v>0.33172080166057893</v>
      </c>
      <c r="G24">
        <f>('Data Input'!G25-'Data Input'!G24)/$B24</f>
        <v>0.49758120249086835</v>
      </c>
      <c r="H24">
        <f>('Data Input'!H25-'Data Input'!H24)/$B24</f>
        <v>0.41465100207572364</v>
      </c>
      <c r="I24">
        <f>('Data Input'!I25-'Data Input'!I24)/$B24</f>
        <v>0.41465100207572364</v>
      </c>
      <c r="J24">
        <f>('Data Input'!J25-'Data Input'!J24)/$B24</f>
        <v>0.49758120249086835</v>
      </c>
      <c r="K24">
        <f>('Data Input'!K25-'Data Input'!K24)/$B24</f>
        <v>0.87076710435901961</v>
      </c>
    </row>
    <row r="25" spans="1:11" x14ac:dyDescent="0.25">
      <c r="A25" t="str">
        <f>TEXT('Data Input'!A25, "mm/dd/yy ")&amp;TEXT('Data Input'!B25, "hh:mm:ss")</f>
        <v>05/12/16 07:03:00</v>
      </c>
      <c r="B25">
        <f t="shared" si="0"/>
        <v>96</v>
      </c>
      <c r="C25">
        <f>('Data Input'!C26-'Data Input'!C25)/$B25</f>
        <v>0.45833333333333331</v>
      </c>
      <c r="D25">
        <f>('Data Input'!D26-'Data Input'!D25)/$B25</f>
        <v>0.51041666666666663</v>
      </c>
      <c r="E25">
        <f>('Data Input'!E26-'Data Input'!E25)/$B25</f>
        <v>0.26041666666666669</v>
      </c>
      <c r="F25">
        <f>('Data Input'!F26-'Data Input'!F25)/$B25</f>
        <v>0.28125</v>
      </c>
      <c r="G25">
        <f>('Data Input'!G26-'Data Input'!G25)/$B25</f>
        <v>0.44791666666666669</v>
      </c>
      <c r="H25">
        <f>('Data Input'!H26-'Data Input'!H25)/$B25</f>
        <v>0.45833333333333331</v>
      </c>
      <c r="I25">
        <f>('Data Input'!I26-'Data Input'!I25)/$B25</f>
        <v>0.38541666666666669</v>
      </c>
      <c r="J25">
        <f>('Data Input'!J26-'Data Input'!J25)/$B25</f>
        <v>0.46875</v>
      </c>
      <c r="K25">
        <f>('Data Input'!K26-'Data Input'!K25)/$B25</f>
        <v>0.73958333333333337</v>
      </c>
    </row>
    <row r="26" spans="1:11" x14ac:dyDescent="0.25">
      <c r="A26" t="str">
        <f>TEXT('Data Input'!A26, "mm/dd/yy ")&amp;TEXT('Data Input'!B26, "hh:mm:ss")</f>
        <v>05/16/16 07:03:00</v>
      </c>
      <c r="B26">
        <f t="shared" si="0"/>
        <v>24.250000000116415</v>
      </c>
      <c r="C26">
        <f>('Data Input'!C27-'Data Input'!C26)/$B26</f>
        <v>0.61855670102795834</v>
      </c>
      <c r="D26">
        <f>('Data Input'!D27-'Data Input'!D26)/$B26</f>
        <v>0.4123711340186389</v>
      </c>
      <c r="E26">
        <f>('Data Input'!E27-'Data Input'!E26)/$B26</f>
        <v>0.28865979381304724</v>
      </c>
      <c r="F26">
        <f>('Data Input'!F27-'Data Input'!F26)/$B26</f>
        <v>0.24742268041118334</v>
      </c>
      <c r="G26">
        <f>('Data Input'!G27-'Data Input'!G26)/$B26</f>
        <v>0.32989690721491111</v>
      </c>
      <c r="H26">
        <f>('Data Input'!H27-'Data Input'!H26)/$B26</f>
        <v>0.57731958762609448</v>
      </c>
      <c r="I26">
        <f>('Data Input'!I27-'Data Input'!I26)/$B26</f>
        <v>0.4123711340186389</v>
      </c>
      <c r="J26">
        <f>('Data Input'!J27-'Data Input'!J26)/$B26</f>
        <v>0.45360824742050282</v>
      </c>
      <c r="K26">
        <f>('Data Input'!K27-'Data Input'!K26)/$B26</f>
        <v>0.74226804123355006</v>
      </c>
    </row>
    <row r="27" spans="1:11" x14ac:dyDescent="0.25">
      <c r="A27" t="str">
        <f>TEXT('Data Input'!A27, "mm/dd/yy ")&amp;TEXT('Data Input'!B27, "hh:mm:ss")</f>
        <v>05/17/16 07:18:00</v>
      </c>
      <c r="B27">
        <f t="shared" si="0"/>
        <v>23.733333333337214</v>
      </c>
      <c r="C27">
        <f>('Data Input'!C28-'Data Input'!C27)/$B27</f>
        <v>0.42134831460667266</v>
      </c>
      <c r="D27">
        <f>('Data Input'!D28-'Data Input'!D27)/$B27</f>
        <v>0.54775280898867451</v>
      </c>
      <c r="E27">
        <f>('Data Input'!E28-'Data Input'!E27)/$B27</f>
        <v>0.29494382022467086</v>
      </c>
      <c r="F27">
        <f>('Data Input'!F28-'Data Input'!F27)/$B27</f>
        <v>0.25280898876400359</v>
      </c>
      <c r="G27">
        <f>('Data Input'!G28-'Data Input'!G27)/$B27</f>
        <v>0.42134831460667266</v>
      </c>
      <c r="H27">
        <f>('Data Input'!H28-'Data Input'!H27)/$B27</f>
        <v>0.50561797752800719</v>
      </c>
      <c r="I27">
        <f>('Data Input'!I28-'Data Input'!I27)/$B27</f>
        <v>0.46348314606733992</v>
      </c>
      <c r="J27">
        <f>('Data Input'!J28-'Data Input'!J27)/$B27</f>
        <v>0.37921348314600539</v>
      </c>
      <c r="K27">
        <f>('Data Input'!K28-'Data Input'!K27)/$B27</f>
        <v>0.75842696629201078</v>
      </c>
    </row>
    <row r="28" spans="1:11" x14ac:dyDescent="0.25">
      <c r="A28" t="str">
        <f>TEXT('Data Input'!A28, "mm/dd/yy ")&amp;TEXT('Data Input'!B28, "hh:mm:ss")</f>
        <v>05/18/16 07:02:00</v>
      </c>
      <c r="B28">
        <f t="shared" si="0"/>
        <v>24.416666666627862</v>
      </c>
      <c r="C28">
        <f>('Data Input'!C29-'Data Input'!C28)/$B28</f>
        <v>0.40955631399382497</v>
      </c>
      <c r="D28">
        <f>('Data Input'!D29-'Data Input'!D28)/$B28</f>
        <v>0.53242320819197242</v>
      </c>
      <c r="E28">
        <f>('Data Input'!E29-'Data Input'!E28)/$B28</f>
        <v>0.20477815699691249</v>
      </c>
      <c r="F28">
        <f>('Data Input'!F29-'Data Input'!F28)/$B28</f>
        <v>0.32764505119505999</v>
      </c>
      <c r="G28">
        <f>('Data Input'!G29-'Data Input'!G28)/$B28</f>
        <v>0.49146757679258996</v>
      </c>
      <c r="H28">
        <f>('Data Input'!H29-'Data Input'!H28)/$B28</f>
        <v>0.36860068259444245</v>
      </c>
      <c r="I28">
        <f>('Data Input'!I29-'Data Input'!I28)/$B28</f>
        <v>0.45051194539320744</v>
      </c>
      <c r="J28">
        <f>('Data Input'!J29-'Data Input'!J28)/$B28</f>
        <v>0.36860068259444245</v>
      </c>
      <c r="K28">
        <f>('Data Input'!K29-'Data Input'!K28)/$B28</f>
        <v>0.57337883959135494</v>
      </c>
    </row>
    <row r="29" spans="1:11" x14ac:dyDescent="0.25">
      <c r="A29" t="str">
        <f>TEXT('Data Input'!A29, "mm/dd/yy ")&amp;TEXT('Data Input'!B29, "hh:mm:ss")</f>
        <v>05/19/16 07:27:00</v>
      </c>
      <c r="B29">
        <f t="shared" si="0"/>
        <v>23.466666666674428</v>
      </c>
      <c r="C29">
        <f>('Data Input'!C30-'Data Input'!C29)/$B29</f>
        <v>0.4261363636362227</v>
      </c>
      <c r="D29">
        <f>('Data Input'!D30-'Data Input'!D29)/$B29</f>
        <v>0.55397727272708952</v>
      </c>
      <c r="E29">
        <f>('Data Input'!E30-'Data Input'!E29)/$B29</f>
        <v>0.34090909090897814</v>
      </c>
      <c r="F29">
        <f>('Data Input'!F30-'Data Input'!F29)/$B29</f>
        <v>0.25568181818173363</v>
      </c>
      <c r="G29">
        <f>('Data Input'!G30-'Data Input'!G29)/$B29</f>
        <v>0.51136363636346727</v>
      </c>
      <c r="H29">
        <f>('Data Input'!H30-'Data Input'!H29)/$B29</f>
        <v>0.46874999999984496</v>
      </c>
      <c r="I29">
        <f>('Data Input'!I30-'Data Input'!I29)/$B29</f>
        <v>0.46874999999984496</v>
      </c>
      <c r="J29">
        <f>('Data Input'!J30-'Data Input'!J29)/$B29</f>
        <v>0.4261363636362227</v>
      </c>
      <c r="K29">
        <f>('Data Input'!K30-'Data Input'!K29)/$B29</f>
        <v>0.80965909090882315</v>
      </c>
    </row>
    <row r="30" spans="1:11" x14ac:dyDescent="0.25">
      <c r="A30" t="str">
        <f>TEXT('Data Input'!A30, "mm/dd/yy ")&amp;TEXT('Data Input'!B30, "hh:mm:ss")</f>
        <v>05/20/16 06:55:00</v>
      </c>
      <c r="B30">
        <f t="shared" si="0"/>
        <v>72.216666666674428</v>
      </c>
      <c r="C30">
        <f>('Data Input'!C31-'Data Input'!C30)/$B30</f>
        <v>0.52619432264014654</v>
      </c>
      <c r="D30">
        <f>('Data Input'!D31-'Data Input'!D30)/$B30</f>
        <v>0.44311100853907076</v>
      </c>
      <c r="E30">
        <f>('Data Input'!E31-'Data Input'!E30)/$B30</f>
        <v>0.26309716132007327</v>
      </c>
      <c r="F30">
        <f>('Data Input'!F31-'Data Input'!F30)/$B30</f>
        <v>0.27694438033691926</v>
      </c>
      <c r="G30">
        <f>('Data Input'!G31-'Data Input'!G30)/$B30</f>
        <v>0.44311100853907076</v>
      </c>
      <c r="H30">
        <f>('Data Input'!H31-'Data Input'!H30)/$B30</f>
        <v>0.48465266558960868</v>
      </c>
      <c r="I30">
        <f>('Data Input'!I31-'Data Input'!I30)/$B30</f>
        <v>0.44311100853907076</v>
      </c>
      <c r="J30">
        <f>('Data Input'!J31-'Data Input'!J30)/$B30</f>
        <v>0.4015693514885329</v>
      </c>
      <c r="K30">
        <f>('Data Input'!K31-'Data Input'!K30)/$B30</f>
        <v>0.72005538887598997</v>
      </c>
    </row>
    <row r="31" spans="1:11" x14ac:dyDescent="0.25">
      <c r="A31" t="str">
        <f>TEXT('Data Input'!A31, "mm/dd/yy ")&amp;TEXT('Data Input'!B31, "hh:mm:ss")</f>
        <v>05/23/16 07:08:00</v>
      </c>
      <c r="B31">
        <f t="shared" si="0"/>
        <v>24.416666666627862</v>
      </c>
      <c r="C31">
        <f>('Data Input'!C32-'Data Input'!C31)/$B31</f>
        <v>0.40955631399382497</v>
      </c>
      <c r="D31">
        <f>('Data Input'!D32-'Data Input'!D31)/$B31</f>
        <v>0.57337883959135494</v>
      </c>
      <c r="E31">
        <f>('Data Input'!E32-'Data Input'!E31)/$B31</f>
        <v>0.20477815699691249</v>
      </c>
      <c r="F31">
        <f>('Data Input'!F32-'Data Input'!F31)/$B31</f>
        <v>0.32764505119505999</v>
      </c>
      <c r="G31">
        <f>('Data Input'!G32-'Data Input'!G31)/$B31</f>
        <v>0.49146757679258996</v>
      </c>
      <c r="H31">
        <f>('Data Input'!H32-'Data Input'!H31)/$B31</f>
        <v>0.40955631399382497</v>
      </c>
      <c r="I31">
        <f>('Data Input'!I32-'Data Input'!I31)/$B31</f>
        <v>0.36860068259444245</v>
      </c>
      <c r="J31">
        <f>('Data Input'!J32-'Data Input'!J31)/$B31</f>
        <v>0.45051194539320744</v>
      </c>
      <c r="K31">
        <f>('Data Input'!K32-'Data Input'!K31)/$B31</f>
        <v>0.81911262798764994</v>
      </c>
    </row>
    <row r="32" spans="1:11" x14ac:dyDescent="0.25">
      <c r="A32" t="str">
        <f>TEXT('Data Input'!A32, "mm/dd/yy ")&amp;TEXT('Data Input'!B32, "hh:mm:ss")</f>
        <v>05/24/16 07:33:00</v>
      </c>
      <c r="B32">
        <f t="shared" si="0"/>
        <v>24</v>
      </c>
      <c r="C32">
        <f>('Data Input'!C33-'Data Input'!C32)/$B32</f>
        <v>0.45833333333333331</v>
      </c>
      <c r="D32">
        <f>('Data Input'!D33-'Data Input'!D32)/$B32</f>
        <v>0.54166666666666663</v>
      </c>
      <c r="E32">
        <f>('Data Input'!E33-'Data Input'!E32)/$B32</f>
        <v>0.33333333333333331</v>
      </c>
      <c r="F32">
        <f>('Data Input'!F33-'Data Input'!F32)/$B32</f>
        <v>0.29166666666666669</v>
      </c>
      <c r="G32">
        <f>('Data Input'!G33-'Data Input'!G32)/$B32</f>
        <v>0.5</v>
      </c>
      <c r="H32">
        <f>('Data Input'!H33-'Data Input'!H32)/$B32</f>
        <v>0.5</v>
      </c>
      <c r="I32">
        <f>('Data Input'!I33-'Data Input'!I32)/$B32</f>
        <v>0.45833333333333331</v>
      </c>
      <c r="J32">
        <f>('Data Input'!J33-'Data Input'!J32)/$B32</f>
        <v>0.5</v>
      </c>
      <c r="K32">
        <f>('Data Input'!K33-'Data Input'!K32)/$B32</f>
        <v>0.875</v>
      </c>
    </row>
    <row r="33" spans="1:13" x14ac:dyDescent="0.25">
      <c r="A33" t="str">
        <f>TEXT('Data Input'!A33, "mm/dd/yy ")&amp;TEXT('Data Input'!B33, "hh:mm:ss")</f>
        <v>05/25/16 07:33:00</v>
      </c>
      <c r="B33">
        <f t="shared" si="0"/>
        <v>23.483333333395422</v>
      </c>
      <c r="C33">
        <f>('Data Input'!C34-'Data Input'!C33)/$B33</f>
        <v>0.59616749467549968</v>
      </c>
      <c r="D33">
        <f>('Data Input'!D34-'Data Input'!D33)/$B33</f>
        <v>0.42583392476821408</v>
      </c>
      <c r="E33">
        <f>('Data Input'!E34-'Data Input'!E33)/$B33</f>
        <v>0.38325053229139266</v>
      </c>
      <c r="F33">
        <f>('Data Input'!F34-'Data Input'!F33)/$B33</f>
        <v>0.25550035486092842</v>
      </c>
      <c r="G33">
        <f>('Data Input'!G34-'Data Input'!G33)/$B33</f>
        <v>0.46841731724503549</v>
      </c>
      <c r="H33">
        <f>('Data Input'!H34-'Data Input'!H33)/$B33</f>
        <v>0.46841731724503549</v>
      </c>
      <c r="I33">
        <f>('Data Input'!I34-'Data Input'!I33)/$B33</f>
        <v>0.42583392476821408</v>
      </c>
      <c r="J33">
        <f>('Data Input'!J34-'Data Input'!J33)/$B33</f>
        <v>0.46841731724503549</v>
      </c>
      <c r="K33">
        <f>('Data Input'!K34-'Data Input'!K33)/$B33</f>
        <v>0.80908445705960674</v>
      </c>
    </row>
    <row r="34" spans="1:13" x14ac:dyDescent="0.25">
      <c r="A34" t="str">
        <f>TEXT('Data Input'!A34, "mm/dd/yy ")&amp;TEXT('Data Input'!B34, "hh:mm:ss")</f>
        <v>05/26/16 07:02:00</v>
      </c>
      <c r="B34">
        <f t="shared" si="0"/>
        <v>24</v>
      </c>
      <c r="C34">
        <f>('Data Input'!C35-'Data Input'!C34)/$B34</f>
        <v>0.54166666666666663</v>
      </c>
      <c r="D34">
        <f>('Data Input'!D35-'Data Input'!D34)/$B34</f>
        <v>0.41666666666666669</v>
      </c>
      <c r="E34">
        <f>('Data Input'!E35-'Data Input'!E34)/$B34</f>
        <v>0.25</v>
      </c>
      <c r="F34">
        <f>('Data Input'!F35-'Data Input'!F34)/$B34</f>
        <v>0.33333333333333331</v>
      </c>
      <c r="G34">
        <f>('Data Input'!G35-'Data Input'!G34)/$B34</f>
        <v>0.45833333333333331</v>
      </c>
      <c r="H34">
        <f>('Data Input'!H35-'Data Input'!H34)/$B34</f>
        <v>0.5</v>
      </c>
      <c r="I34">
        <f>('Data Input'!I35-'Data Input'!I34)/$B34</f>
        <v>0.375</v>
      </c>
      <c r="J34">
        <f>('Data Input'!J35-'Data Input'!J34)/$B34</f>
        <v>0.5</v>
      </c>
      <c r="K34">
        <f>('Data Input'!K35-'Data Input'!K34)/$B34</f>
        <v>0.83333333333333337</v>
      </c>
    </row>
    <row r="35" spans="1:13" x14ac:dyDescent="0.25">
      <c r="A35" t="str">
        <f>TEXT('Data Input'!A35, "mm/dd/yy ")&amp;TEXT('Data Input'!B35, "hh:mm:ss")</f>
        <v>05/27/16 07:02:00</v>
      </c>
      <c r="B35">
        <f t="shared" si="0"/>
        <v>95.900000000023283</v>
      </c>
      <c r="C35">
        <f>('Data Input'!C36-'Data Input'!C35)/$B35</f>
        <v>0.47966631908226104</v>
      </c>
      <c r="D35">
        <f>('Data Input'!D36-'Data Input'!D35)/$B35</f>
        <v>0.52137643378506637</v>
      </c>
      <c r="E35">
        <f>('Data Input'!E36-'Data Input'!E35)/$B35</f>
        <v>0.29197080291963712</v>
      </c>
      <c r="F35">
        <f>('Data Input'!F36-'Data Input'!F35)/$B35</f>
        <v>0.30239833159533847</v>
      </c>
      <c r="G35">
        <f>('Data Input'!G36-'Data Input'!G35)/$B35</f>
        <v>0.46923879040655969</v>
      </c>
      <c r="H35">
        <f>('Data Input'!H36-'Data Input'!H35)/$B35</f>
        <v>0.47966631908226104</v>
      </c>
      <c r="I35">
        <f>('Data Input'!I36-'Data Input'!I35)/$B35</f>
        <v>0.41710114702805307</v>
      </c>
      <c r="J35">
        <f>('Data Input'!J36-'Data Input'!J35)/$B35</f>
        <v>0.47966631908226104</v>
      </c>
      <c r="K35">
        <f>('Data Input'!K36-'Data Input'!K35)/$B35</f>
        <v>0.8967674661103141</v>
      </c>
    </row>
    <row r="36" spans="1:13" x14ac:dyDescent="0.25">
      <c r="A36" t="str">
        <f>TEXT('Data Input'!A36, "mm/dd/yy ")&amp;TEXT('Data Input'!B36, "hh:mm:ss")</f>
        <v>05/31/16 06:56:00</v>
      </c>
      <c r="B36">
        <f t="shared" si="0"/>
        <v>24.116666666523088</v>
      </c>
      <c r="C36">
        <f>('Data Input'!C37-'Data Input'!C36)/$B36</f>
        <v>0.58051140290601311</v>
      </c>
      <c r="D36">
        <f>('Data Input'!D37-'Data Input'!D36)/$B36</f>
        <v>0.41465100207572364</v>
      </c>
      <c r="E36">
        <f>('Data Input'!E37-'Data Input'!E36)/$B36</f>
        <v>0.33172080166057893</v>
      </c>
      <c r="F36">
        <f>('Data Input'!F37-'Data Input'!F36)/$B36</f>
        <v>0.29025570145300655</v>
      </c>
      <c r="G36">
        <f>('Data Input'!G37-'Data Input'!G36)/$B36</f>
        <v>0.49758120249086835</v>
      </c>
      <c r="H36">
        <f>('Data Input'!H37-'Data Input'!H36)/$B36</f>
        <v>0.45611610228329602</v>
      </c>
      <c r="I36">
        <f>('Data Input'!I37-'Data Input'!I36)/$B36</f>
        <v>0.41465100207572364</v>
      </c>
      <c r="J36">
        <f>('Data Input'!J37-'Data Input'!J36)/$B36</f>
        <v>0.49758120249086835</v>
      </c>
      <c r="K36">
        <f>('Data Input'!K37-'Data Input'!K36)/$B36</f>
        <v>0.91223220456659204</v>
      </c>
    </row>
    <row r="37" spans="1:13" x14ac:dyDescent="0.25">
      <c r="A37" t="str">
        <f>TEXT('Data Input'!A37, "mm/dd/yy ")&amp;TEXT('Data Input'!B37, "hh:mm:ss")</f>
        <v>06/01/16 07:03:00</v>
      </c>
      <c r="B37">
        <f t="shared" si="0"/>
        <v>23.900000000023283</v>
      </c>
      <c r="C37">
        <f>('Data Input'!C38-'Data Input'!C37)/$B37</f>
        <v>0.46025104602465622</v>
      </c>
      <c r="D37">
        <f>('Data Input'!D38-'Data Input'!D37)/$B37</f>
        <v>0.50209205020871583</v>
      </c>
      <c r="E37">
        <f>('Data Input'!E38-'Data Input'!E37)/$B37</f>
        <v>0.29288702928841759</v>
      </c>
      <c r="F37">
        <f>('Data Input'!F38-'Data Input'!F37)/$B37</f>
        <v>0.29288702928841759</v>
      </c>
      <c r="G37">
        <f>('Data Input'!G38-'Data Input'!G37)/$B37</f>
        <v>0.50209205020871583</v>
      </c>
      <c r="H37">
        <f>('Data Input'!H38-'Data Input'!H37)/$B37</f>
        <v>0.46025104602465622</v>
      </c>
      <c r="I37">
        <f>('Data Input'!I38-'Data Input'!I37)/$B37</f>
        <v>0.41841004184059655</v>
      </c>
      <c r="J37">
        <f>('Data Input'!J38-'Data Input'!J37)/$B37</f>
        <v>0.50209205020871583</v>
      </c>
      <c r="K37">
        <f>('Data Input'!K38-'Data Input'!K37)/$B37</f>
        <v>0.92050209204931244</v>
      </c>
    </row>
    <row r="38" spans="1:13" x14ac:dyDescent="0.25">
      <c r="A38" t="str">
        <f>TEXT('Data Input'!A38, "mm/dd/yy ")&amp;TEXT('Data Input'!B38, "hh:mm:ss")</f>
        <v>06/02/16 06:57:00</v>
      </c>
      <c r="B38">
        <f t="shared" si="0"/>
        <v>24.149999999965075</v>
      </c>
      <c r="C38">
        <f>('Data Input'!C39-'Data Input'!C38)/$B38</f>
        <v>0.41407867494883899</v>
      </c>
      <c r="D38">
        <f>('Data Input'!D39-'Data Input'!D38)/$B38</f>
        <v>0.57971014492837458</v>
      </c>
      <c r="E38">
        <f>('Data Input'!E39-'Data Input'!E38)/$B38</f>
        <v>0.28985507246418729</v>
      </c>
      <c r="F38">
        <f>('Data Input'!F39-'Data Input'!F38)/$B38</f>
        <v>0.37267080745395509</v>
      </c>
      <c r="G38">
        <f>('Data Input'!G39-'Data Input'!G38)/$B38</f>
        <v>0.41407867494883899</v>
      </c>
      <c r="H38">
        <f>('Data Input'!H39-'Data Input'!H38)/$B38</f>
        <v>0.53830227743349068</v>
      </c>
      <c r="I38">
        <f>('Data Input'!I39-'Data Input'!I38)/$B38</f>
        <v>0.41407867494883899</v>
      </c>
      <c r="J38">
        <f>('Data Input'!J39-'Data Input'!J38)/$B38</f>
        <v>0.45548654244372289</v>
      </c>
      <c r="K38">
        <f>('Data Input'!K39-'Data Input'!K38)/$B38</f>
        <v>0.95238095238232967</v>
      </c>
    </row>
    <row r="39" spans="1:13" x14ac:dyDescent="0.25">
      <c r="A39" t="str">
        <f>TEXT('Data Input'!A39, "mm/dd/yy ")&amp;TEXT('Data Input'!B39, "hh:mm:ss")</f>
        <v>06/03/16 07:06:00</v>
      </c>
      <c r="B39">
        <f t="shared" si="0"/>
        <v>72</v>
      </c>
      <c r="C39">
        <f>('Data Input'!C40-'Data Input'!C39)/$B39</f>
        <v>0.54166666666666663</v>
      </c>
      <c r="D39">
        <f>('Data Input'!D40-'Data Input'!D39)/$B39</f>
        <v>0.45833333333333331</v>
      </c>
      <c r="E39">
        <f>('Data Input'!E40-'Data Input'!E39)/$B39</f>
        <v>0.27777777777777779</v>
      </c>
      <c r="F39">
        <f>('Data Input'!F40-'Data Input'!F39)/$B39</f>
        <v>0.29166666666666669</v>
      </c>
      <c r="G39">
        <f>('Data Input'!G40-'Data Input'!G39)/$B39</f>
        <v>0.47222222222222221</v>
      </c>
      <c r="H39">
        <f>('Data Input'!H40-'Data Input'!H39)/$B39</f>
        <v>0.45833333333333331</v>
      </c>
      <c r="I39">
        <f>('Data Input'!I40-'Data Input'!I39)/$B39</f>
        <v>0.40277777777777779</v>
      </c>
      <c r="J39">
        <f>('Data Input'!J40-'Data Input'!J39)/$B39</f>
        <v>0.47222222222222221</v>
      </c>
      <c r="K39">
        <f>('Data Input'!K40-'Data Input'!K39)/$B39</f>
        <v>0.91666666666666663</v>
      </c>
    </row>
    <row r="40" spans="1:13" x14ac:dyDescent="0.25">
      <c r="A40" t="str">
        <f>TEXT('Data Input'!A40, "mm/dd/yy ")&amp;TEXT('Data Input'!B40, "hh:mm:ss")</f>
        <v>06/06/16 07:06:00</v>
      </c>
      <c r="B40">
        <f t="shared" si="0"/>
        <v>26.033333333500195</v>
      </c>
      <c r="C40">
        <f>('Data Input'!C41-'Data Input'!C40)/$B40</f>
        <v>0.42253521126489735</v>
      </c>
      <c r="D40">
        <f>('Data Input'!D41-'Data Input'!D40)/$B40</f>
        <v>0.57618437899758734</v>
      </c>
      <c r="E40">
        <f>('Data Input'!E41-'Data Input'!E40)/$B40</f>
        <v>0.34571062739855241</v>
      </c>
      <c r="F40">
        <f>('Data Input'!F41-'Data Input'!F40)/$B40</f>
        <v>0.26888604353220741</v>
      </c>
      <c r="G40">
        <f>('Data Input'!G41-'Data Input'!G40)/$B40</f>
        <v>0.46094750319806987</v>
      </c>
      <c r="H40">
        <f>('Data Input'!H41-'Data Input'!H40)/$B40</f>
        <v>0.46094750319806987</v>
      </c>
      <c r="I40">
        <f>('Data Input'!I41-'Data Input'!I40)/$B40</f>
        <v>0.38412291933172488</v>
      </c>
      <c r="J40">
        <f>('Data Input'!J41-'Data Input'!J40)/$B40</f>
        <v>0.49935979513124235</v>
      </c>
      <c r="K40">
        <f>('Data Input'!K41-'Data Input'!K40)/$B40</f>
        <v>0.88348271446296722</v>
      </c>
    </row>
    <row r="41" spans="1:13" x14ac:dyDescent="0.25">
      <c r="A41" t="str">
        <f>TEXT('Data Input'!A41, "mm/dd/yy ")&amp;TEXT('Data Input'!B41, "hh:mm:ss")</f>
        <v>06/07/16 09:08:00</v>
      </c>
      <c r="B41">
        <f t="shared" si="0"/>
        <v>21.783333333267365</v>
      </c>
      <c r="C41">
        <f>('Data Input'!C42-'Data Input'!C41)/$B41</f>
        <v>0.45906656465326479</v>
      </c>
      <c r="D41">
        <f>('Data Input'!D42-'Data Input'!D41)/$B41</f>
        <v>0.50497322111859122</v>
      </c>
      <c r="E41">
        <f>('Data Input'!E42-'Data Input'!E41)/$B41</f>
        <v>0.32134659525728532</v>
      </c>
      <c r="F41">
        <f>('Data Input'!F42-'Data Input'!F41)/$B41</f>
        <v>0.27543993879195888</v>
      </c>
      <c r="G41">
        <f>('Data Input'!G42-'Data Input'!G41)/$B41</f>
        <v>0.45906656465326479</v>
      </c>
      <c r="H41">
        <f>('Data Input'!H42-'Data Input'!H41)/$B41</f>
        <v>0.50497322111859122</v>
      </c>
      <c r="I41">
        <f>('Data Input'!I42-'Data Input'!I41)/$B41</f>
        <v>0.36725325172261181</v>
      </c>
      <c r="J41">
        <f>('Data Input'!J42-'Data Input'!J41)/$B41</f>
        <v>0.55087987758391777</v>
      </c>
      <c r="K41">
        <f>('Data Input'!K42-'Data Input'!K41)/$B41</f>
        <v>0.87222647284120303</v>
      </c>
    </row>
    <row r="42" spans="1:13" x14ac:dyDescent="0.25">
      <c r="A42" t="str">
        <f>TEXT('Data Input'!A42, "mm/dd/yy ")&amp;TEXT('Data Input'!B42, "hh:mm:ss")</f>
        <v>06/08/16 06:55:00</v>
      </c>
      <c r="B42">
        <f t="shared" si="0"/>
        <v>119.98333333327901</v>
      </c>
      <c r="C42">
        <f>('Data Input'!C43-'Data Input'!C42)/$B42</f>
        <v>0.49173496318955451</v>
      </c>
      <c r="D42">
        <f>('Data Input'!D43-'Data Input'!D42)/$B42</f>
        <v>0.5000694540910724</v>
      </c>
      <c r="E42">
        <f>('Data Input'!E43-'Data Input'!E42)/$B42</f>
        <v>0.3083761633561613</v>
      </c>
      <c r="F42">
        <f>('Data Input'!F43-'Data Input'!F42)/$B42</f>
        <v>0.31671065425767919</v>
      </c>
      <c r="G42">
        <f>('Data Input'!G43-'Data Input'!G42)/$B42</f>
        <v>0.47506598138651873</v>
      </c>
      <c r="H42">
        <f>('Data Input'!H43-'Data Input'!H42)/$B42</f>
        <v>0.5000694540910724</v>
      </c>
      <c r="I42">
        <f>('Data Input'!I43-'Data Input'!I42)/$B42</f>
        <v>0.45006250868196512</v>
      </c>
      <c r="J42">
        <f>('Data Input'!J43-'Data Input'!J42)/$B42</f>
        <v>0.4667314904850009</v>
      </c>
      <c r="K42">
        <f>('Data Input'!K43-'Data Input'!K42)/$B42</f>
        <v>0.92512849006848386</v>
      </c>
    </row>
    <row r="43" spans="1:13" x14ac:dyDescent="0.25">
      <c r="A43" t="str">
        <f>TEXT('Data Input'!A43, "mm/dd/yy ")&amp;TEXT('Data Input'!B43, "hh:mm:ss")</f>
        <v>06/13/16 06:54:00</v>
      </c>
      <c r="B43">
        <f t="shared" si="0"/>
        <v>24</v>
      </c>
      <c r="C43">
        <f>('Data Input'!C44-'Data Input'!C43)/$B43</f>
        <v>0.45833333333333331</v>
      </c>
      <c r="D43">
        <f>('Data Input'!D44-'Data Input'!D43)/$B43</f>
        <v>0.54166666666666663</v>
      </c>
      <c r="E43">
        <f>('Data Input'!E44-'Data Input'!E43)/$B43</f>
        <v>0.33333333333333331</v>
      </c>
      <c r="F43">
        <f>('Data Input'!F44-'Data Input'!F43)/$B43</f>
        <v>0.25</v>
      </c>
      <c r="G43">
        <f>('Data Input'!G44-'Data Input'!G43)/$B43</f>
        <v>0.45833333333333331</v>
      </c>
      <c r="H43">
        <f>('Data Input'!H44-'Data Input'!H43)/$B43</f>
        <v>0.54166666666666663</v>
      </c>
      <c r="I43">
        <f>('Data Input'!I44-'Data Input'!I43)/$B43</f>
        <v>0.5</v>
      </c>
      <c r="J43">
        <f>('Data Input'!J44-'Data Input'!J43)/$B43</f>
        <v>0.45833333333333331</v>
      </c>
      <c r="K43">
        <f>('Data Input'!K44-'Data Input'!K43)/$B43</f>
        <v>0.91666666666666663</v>
      </c>
    </row>
    <row r="44" spans="1:13" x14ac:dyDescent="0.25">
      <c r="A44" t="str">
        <f>TEXT('Data Input'!A44, "mm/dd/yy ")&amp;TEXT('Data Input'!B44, "hh:mm:ss")</f>
        <v>06/14/16 06:54:00</v>
      </c>
      <c r="B44">
        <f t="shared" si="0"/>
        <v>24.083333333430346</v>
      </c>
      <c r="C44">
        <f>('Data Input'!C45-'Data Input'!C44)/$B44</f>
        <v>0.53979238754107817</v>
      </c>
      <c r="D44">
        <f>('Data Input'!D45-'Data Input'!D44)/$B44</f>
        <v>0.41522491349313706</v>
      </c>
      <c r="E44">
        <f>('Data Input'!E45-'Data Input'!E44)/$B44</f>
        <v>0.29065743944519595</v>
      </c>
      <c r="F44">
        <f>('Data Input'!F45-'Data Input'!F44)/$B44</f>
        <v>0.33217993079450964</v>
      </c>
      <c r="G44">
        <f>('Data Input'!G45-'Data Input'!G44)/$B44</f>
        <v>0.49826989619176448</v>
      </c>
      <c r="H44">
        <f>('Data Input'!H45-'Data Input'!H44)/$B44</f>
        <v>0.49826989619176448</v>
      </c>
      <c r="I44">
        <f>('Data Input'!I45-'Data Input'!I44)/$B44</f>
        <v>0.4567474048424508</v>
      </c>
      <c r="J44">
        <f>('Data Input'!J45-'Data Input'!J44)/$B44</f>
        <v>0.4567474048424508</v>
      </c>
      <c r="K44">
        <f>('Data Input'!K45-'Data Input'!K44)/$B44</f>
        <v>0.95501730103421523</v>
      </c>
      <c r="L44">
        <f>('Data Input'!L45-'Data Input'!L44)/$B44</f>
        <v>3637.4532871825795</v>
      </c>
      <c r="M44">
        <f>('Data Input'!M45-'Data Input'!M44)/$B44</f>
        <v>3590.7404844146013</v>
      </c>
    </row>
    <row r="45" spans="1:13" x14ac:dyDescent="0.25">
      <c r="A45" t="str">
        <f>TEXT('Data Input'!A45, "mm/dd/yy ")&amp;TEXT('Data Input'!B45, "hh:mm:ss")</f>
        <v>06/15/16 06:59:00</v>
      </c>
      <c r="B45">
        <f t="shared" si="0"/>
        <v>23.950000000011642</v>
      </c>
      <c r="C45">
        <f>('Data Input'!C46-'Data Input'!C45)/$B45</f>
        <v>0.58455114822518561</v>
      </c>
      <c r="D45">
        <f>('Data Input'!D46-'Data Input'!D45)/$B45</f>
        <v>1.2526096033396834</v>
      </c>
      <c r="E45">
        <f>('Data Input'!E46-'Data Input'!E45)/$B45</f>
        <v>0.25052192066793666</v>
      </c>
      <c r="F45">
        <f>('Data Input'!F46-'Data Input'!F45)/$B45</f>
        <v>0.29227557411259281</v>
      </c>
      <c r="G45">
        <f>('Data Input'!G46-'Data Input'!G45)/$B45</f>
        <v>0.45929018789121723</v>
      </c>
      <c r="H45">
        <f>('Data Input'!H46-'Data Input'!H45)/$B45</f>
        <v>0.45929018789121723</v>
      </c>
      <c r="I45">
        <f>('Data Input'!I46-'Data Input'!I45)/$B45</f>
        <v>0.41753653444656114</v>
      </c>
      <c r="J45">
        <f>('Data Input'!J46-'Data Input'!J45)/$B45</f>
        <v>0.45929018789121723</v>
      </c>
      <c r="K45">
        <f>('Data Input'!K46-'Data Input'!K45)/$B45</f>
        <v>0.87682672233777836</v>
      </c>
      <c r="L45">
        <f>('Data Input'!L46-'Data Input'!L45)/$B45</f>
        <v>0</v>
      </c>
      <c r="M45">
        <f>('Data Input'!M46-'Data Input'!M45)/$B45</f>
        <v>0</v>
      </c>
    </row>
    <row r="46" spans="1:13" x14ac:dyDescent="0.25">
      <c r="A46" t="str">
        <f>TEXT('Data Input'!A46, "mm/dd/yy ")&amp;TEXT('Data Input'!B46, "hh:mm:ss")</f>
        <v>06/16/16 06:56:00</v>
      </c>
      <c r="B46">
        <f t="shared" si="0"/>
        <v>24.249999999941792</v>
      </c>
      <c r="C46">
        <f>('Data Input'!C47-'Data Input'!C46)/$B46</f>
        <v>0.49484536082593006</v>
      </c>
      <c r="D46">
        <f>('Data Input'!D47-'Data Input'!D46)/$B46</f>
        <v>-0.32989690721728671</v>
      </c>
      <c r="E46">
        <f>('Data Input'!E47-'Data Input'!E46)/$B46</f>
        <v>0.37113402061944756</v>
      </c>
      <c r="F46">
        <f>('Data Input'!F47-'Data Input'!F46)/$B46</f>
        <v>0.28865979381512585</v>
      </c>
      <c r="G46">
        <f>('Data Input'!G47-'Data Input'!G46)/$B46</f>
        <v>0.57731958763025171</v>
      </c>
      <c r="H46">
        <f>('Data Input'!H47-'Data Input'!H46)/$B46</f>
        <v>0.49484536082593006</v>
      </c>
      <c r="I46">
        <f>('Data Input'!I47-'Data Input'!I46)/$B46</f>
        <v>0.53608247422809086</v>
      </c>
      <c r="J46">
        <f>('Data Input'!J47-'Data Input'!J46)/$B46</f>
        <v>0.41237113402160835</v>
      </c>
      <c r="K46">
        <f>('Data Input'!K47-'Data Input'!K46)/$B46</f>
        <v>0.90721649484753841</v>
      </c>
      <c r="L46">
        <f>('Data Input'!L47-'Data Input'!L46)/$B46</f>
        <v>0</v>
      </c>
      <c r="M46">
        <f>('Data Input'!M47-'Data Input'!M46)/$B46</f>
        <v>0</v>
      </c>
    </row>
    <row r="47" spans="1:13" x14ac:dyDescent="0.25">
      <c r="A47" t="str">
        <f>TEXT('Data Input'!A47, "mm/dd/yy ")&amp;TEXT('Data Input'!B47, "hh:mm:ss")</f>
        <v>06/17/16 07:11:00</v>
      </c>
    </row>
    <row r="48" spans="1:13" x14ac:dyDescent="0.25">
      <c r="A48" t="str">
        <f>TEXT('Data Input'!A48, "mm/dd/yy ")&amp;TEXT('Data Input'!B48, "hh:mm:ss")</f>
        <v>01/00/00 00:00:00</v>
      </c>
    </row>
    <row r="49" spans="1:1" x14ac:dyDescent="0.25">
      <c r="A49" t="str">
        <f>TEXT('Data Input'!A49, "mm/dd/yy ")&amp;TEXT('Data Input'!B49, "hh:mm:ss")</f>
        <v>01/00/00 00:00:00</v>
      </c>
    </row>
    <row r="50" spans="1:1" x14ac:dyDescent="0.25">
      <c r="A50" t="str">
        <f>TEXT('Data Input'!A50, "mm/dd/yy ")&amp;TEXT('Data Input'!B50, "hh:mm:ss")</f>
        <v>01/00/00 00:00:00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Date Work Sheet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Ziehr</dc:creator>
  <cp:keywords/>
  <dc:description/>
  <cp:lastModifiedBy>Stephen Ziehr</cp:lastModifiedBy>
  <cp:revision/>
  <dcterms:created xsi:type="dcterms:W3CDTF">2016-04-11T12:35:06Z</dcterms:created>
  <dcterms:modified xsi:type="dcterms:W3CDTF">2016-06-17T12:15:30Z</dcterms:modified>
  <cp:category/>
  <dc:identifier/>
  <cp:contentStatus/>
  <dc:language/>
  <cp:version/>
</cp:coreProperties>
</file>