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esentation\2020\SEETest\"/>
    </mc:Choice>
  </mc:AlternateContent>
  <xr:revisionPtr revIDLastSave="0" documentId="13_ncr:1_{8D2263EB-13C9-47E0-8377-5D9DDF5E434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RL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" l="1"/>
  <c r="B19" i="1"/>
  <c r="N7" i="1"/>
  <c r="G4" i="1"/>
  <c r="G5" i="1"/>
  <c r="G6" i="1"/>
  <c r="G7" i="1"/>
  <c r="G8" i="1"/>
  <c r="G9" i="1"/>
  <c r="G10" i="1"/>
  <c r="G11" i="1"/>
  <c r="G12" i="1"/>
  <c r="G13" i="1"/>
  <c r="G3" i="1"/>
  <c r="K4" i="1"/>
  <c r="K5" i="1"/>
  <c r="K6" i="1"/>
  <c r="K7" i="1"/>
  <c r="K8" i="1"/>
  <c r="K9" i="1"/>
  <c r="K10" i="1"/>
  <c r="K11" i="1"/>
  <c r="K12" i="1"/>
  <c r="K13" i="1"/>
  <c r="K3" i="1"/>
  <c r="D14" i="1"/>
  <c r="E14" i="1"/>
  <c r="F14" i="1"/>
  <c r="H14" i="1"/>
  <c r="I14" i="1"/>
  <c r="J14" i="1"/>
  <c r="L14" i="1"/>
  <c r="C14" i="1"/>
  <c r="O6" i="1" l="1"/>
  <c r="G14" i="1"/>
  <c r="K14" i="1"/>
  <c r="B18" i="1" s="1"/>
  <c r="M13" i="1" l="1"/>
  <c r="N13" i="1" s="1"/>
  <c r="M12" i="1"/>
  <c r="N12" i="1" s="1"/>
  <c r="M11" i="1"/>
  <c r="N11" i="1" s="1"/>
  <c r="M10" i="1"/>
  <c r="N10" i="1" s="1"/>
  <c r="M9" i="1"/>
  <c r="M8" i="1"/>
  <c r="N8" i="1" s="1"/>
  <c r="O8" i="1" s="1"/>
  <c r="M6" i="1"/>
  <c r="M5" i="1"/>
  <c r="N5" i="1" s="1"/>
  <c r="O5" i="1" s="1"/>
  <c r="M4" i="1"/>
  <c r="N4" i="1" s="1"/>
  <c r="O4" i="1" s="1"/>
  <c r="M3" i="1"/>
  <c r="N3" i="1" s="1"/>
  <c r="O3" i="1" s="1"/>
  <c r="N6" i="1" l="1"/>
  <c r="N9" i="1"/>
  <c r="O9" i="1" s="1"/>
  <c r="O10" i="1"/>
  <c r="O12" i="1"/>
  <c r="O13" i="1"/>
  <c r="N14" i="1" l="1"/>
  <c r="O11" i="1"/>
  <c r="O14" i="1" s="1"/>
</calcChain>
</file>

<file path=xl/sharedStrings.xml><?xml version="1.0" encoding="utf-8"?>
<sst xmlns="http://schemas.openxmlformats.org/spreadsheetml/2006/main" count="44" uniqueCount="35">
  <si>
    <t>Area</t>
  </si>
  <si>
    <t>Subarea</t>
  </si>
  <si>
    <t>Epics</t>
  </si>
  <si>
    <t>Blocking</t>
  </si>
  <si>
    <t>Major</t>
  </si>
  <si>
    <t>Minor</t>
  </si>
  <si>
    <t>Mass</t>
  </si>
  <si>
    <t>P1</t>
  </si>
  <si>
    <t>P2</t>
  </si>
  <si>
    <t>P3</t>
  </si>
  <si>
    <t>Total</t>
  </si>
  <si>
    <t>Total Automated</t>
  </si>
  <si>
    <t>Auto threshold</t>
  </si>
  <si>
    <t>Only Auto</t>
  </si>
  <si>
    <t>Manual Tests</t>
  </si>
  <si>
    <t/>
  </si>
  <si>
    <t>Alerts</t>
  </si>
  <si>
    <t>Reporting</t>
  </si>
  <si>
    <t>TOTAL MASS</t>
  </si>
  <si>
    <t>TOTAL MANUAL TESTS</t>
  </si>
  <si>
    <t>AUTO THRESHOLD</t>
  </si>
  <si>
    <t>TIMEBOX NB TC/DAY</t>
  </si>
  <si>
    <t>TIMEBOX NB DAYS</t>
  </si>
  <si>
    <t>TIMEBOX NB PEOPLE</t>
  </si>
  <si>
    <t>Feature A</t>
  </si>
  <si>
    <t>Feature B</t>
  </si>
  <si>
    <t>Feature C</t>
  </si>
  <si>
    <t>Feature D</t>
  </si>
  <si>
    <t>Feature X</t>
  </si>
  <si>
    <t>Feature Y</t>
  </si>
  <si>
    <t>Feature Z</t>
  </si>
  <si>
    <t>Feature T</t>
  </si>
  <si>
    <t>Feature Q</t>
  </si>
  <si>
    <t>Feature w</t>
  </si>
  <si>
    <t>CAPACITY/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</si>
</sst>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indexed="8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6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4" fillId="0" borderId="0" xfId="0" applyFont="1"/>
    <xf numFmtId="0" fontId="4" fillId="0" borderId="1" xfId="0" applyFont="1" applyBorder="1"/>
    <xf numFmtId="0" fontId="5" fillId="2" borderId="1" xfId="0" applyFont="1" applyFill="1" applyBorder="1"/>
  </cellXfs>
  <cellStyles count="3">
    <cellStyle name="Normal" xfId="0" builtinId="0"/>
    <cellStyle name="Normal 2" xfId="1" xr:uid="{DB51C53C-6220-4474-A91B-D39007D5CDED}"/>
    <cellStyle name="Normal 3" xfId="2" xr:uid="{9ECE043B-BC05-42A8-9FB6-97FF6E52DAE1}"/>
  </cellStyles>
  <dxfs count="1"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zoomScale="90" zoomScaleNormal="90" workbookViewId="0">
      <pane ySplit="1" topLeftCell="A2" activePane="bottomLeft" state="frozen"/>
      <selection pane="bottomLeft" activeCell="K20" sqref="K20"/>
    </sheetView>
  </sheetViews>
  <sheetFormatPr defaultRowHeight="15" x14ac:dyDescent="0.25"/>
  <cols>
    <col min="1" max="1" width="27.5703125" customWidth="1"/>
    <col min="2" max="2" width="34.28515625" customWidth="1"/>
    <col min="12" max="12" width="16" bestFit="1" customWidth="1"/>
    <col min="13" max="13" width="14.42578125" bestFit="1" customWidth="1"/>
    <col min="14" max="14" width="9.85546875" bestFit="1" customWidth="1"/>
    <col min="15" max="15" width="12.7109375" bestFit="1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6" x14ac:dyDescent="0.25">
      <c r="A2" s="1" t="s">
        <v>16</v>
      </c>
      <c r="B2" s="1" t="s">
        <v>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6" x14ac:dyDescent="0.25">
      <c r="A3" s="1" t="s">
        <v>15</v>
      </c>
      <c r="B3" s="1" t="s">
        <v>24</v>
      </c>
      <c r="C3" s="1">
        <v>0</v>
      </c>
      <c r="D3" s="1">
        <v>0</v>
      </c>
      <c r="E3" s="1">
        <v>0</v>
      </c>
      <c r="F3" s="1">
        <v>0</v>
      </c>
      <c r="G3" s="1">
        <f>C3*10+D3*10+E3*5+F3*1</f>
        <v>0</v>
      </c>
      <c r="H3" s="1">
        <v>20</v>
      </c>
      <c r="I3" s="1">
        <v>40</v>
      </c>
      <c r="J3" s="1">
        <v>60</v>
      </c>
      <c r="K3" s="1">
        <f>SUM(H3:J3)</f>
        <v>120</v>
      </c>
      <c r="L3" s="1">
        <v>7</v>
      </c>
      <c r="M3" s="1">
        <f>B20*H3</f>
        <v>6</v>
      </c>
      <c r="N3" s="1" t="str">
        <f>IF(L3&gt;M3, "YES", "")</f>
        <v>YES</v>
      </c>
      <c r="O3" s="1">
        <f>IF(N3&lt;&gt;"YES",ROUND(G3*B19*B21/B17,0), 0)</f>
        <v>0</v>
      </c>
    </row>
    <row r="4" spans="1:16" x14ac:dyDescent="0.25">
      <c r="A4" s="1" t="s">
        <v>15</v>
      </c>
      <c r="B4" s="1" t="s">
        <v>25</v>
      </c>
      <c r="C4" s="1">
        <v>0</v>
      </c>
      <c r="D4" s="1">
        <v>0</v>
      </c>
      <c r="E4" s="1">
        <v>2</v>
      </c>
      <c r="F4" s="1">
        <v>0</v>
      </c>
      <c r="G4" s="1">
        <f t="shared" ref="G4:G13" si="0">C4*10+D4*10+E4*5+F4*1</f>
        <v>10</v>
      </c>
      <c r="H4" s="1">
        <v>3</v>
      </c>
      <c r="I4" s="1">
        <v>7</v>
      </c>
      <c r="J4" s="1">
        <v>21</v>
      </c>
      <c r="K4" s="1">
        <f t="shared" ref="K4:K13" si="1">SUM(H4:J4)</f>
        <v>31</v>
      </c>
      <c r="L4" s="1">
        <v>1</v>
      </c>
      <c r="M4" s="1">
        <f>B20*H4</f>
        <v>0.89999999999999991</v>
      </c>
      <c r="N4" s="1" t="str">
        <f>IF(L4&gt;M4, "YES", "")</f>
        <v>YES</v>
      </c>
      <c r="O4" s="1">
        <f>IF(N4&lt;&gt;"YES",ROUND(G4*B19*B21/B17,0), 0)</f>
        <v>0</v>
      </c>
    </row>
    <row r="5" spans="1:16" x14ac:dyDescent="0.25">
      <c r="A5" s="1" t="s">
        <v>15</v>
      </c>
      <c r="B5" s="1" t="s">
        <v>26</v>
      </c>
      <c r="C5" s="1">
        <v>0</v>
      </c>
      <c r="D5" s="1">
        <v>1</v>
      </c>
      <c r="E5" s="1">
        <v>1</v>
      </c>
      <c r="F5" s="1">
        <v>1</v>
      </c>
      <c r="G5" s="1">
        <f t="shared" si="0"/>
        <v>16</v>
      </c>
      <c r="H5" s="1">
        <v>17</v>
      </c>
      <c r="I5" s="1">
        <v>11</v>
      </c>
      <c r="J5" s="1">
        <v>3</v>
      </c>
      <c r="K5" s="1">
        <f t="shared" si="1"/>
        <v>31</v>
      </c>
      <c r="L5" s="1">
        <v>0</v>
      </c>
      <c r="M5" s="1">
        <f>B20*H5</f>
        <v>5.0999999999999996</v>
      </c>
      <c r="N5" s="1" t="str">
        <f t="shared" ref="N5:N13" si="2">IF(L5&gt;M5, "YES", "")</f>
        <v/>
      </c>
      <c r="O5" s="1">
        <f>IF(N5&lt;&gt;"YES",ROUND(G5*B19*B21/B17,0), 0)</f>
        <v>7</v>
      </c>
    </row>
    <row r="6" spans="1:16" x14ac:dyDescent="0.25">
      <c r="A6" s="1" t="s">
        <v>15</v>
      </c>
      <c r="B6" s="1" t="s">
        <v>27</v>
      </c>
      <c r="C6" s="1">
        <v>1</v>
      </c>
      <c r="D6" s="1">
        <v>1</v>
      </c>
      <c r="E6" s="1">
        <v>0</v>
      </c>
      <c r="F6" s="1">
        <v>0</v>
      </c>
      <c r="G6" s="1">
        <f t="shared" si="0"/>
        <v>20</v>
      </c>
      <c r="H6" s="1">
        <v>1</v>
      </c>
      <c r="I6" s="1">
        <v>8</v>
      </c>
      <c r="J6" s="1">
        <v>4</v>
      </c>
      <c r="K6" s="1">
        <f t="shared" si="1"/>
        <v>13</v>
      </c>
      <c r="L6" s="1">
        <v>0</v>
      </c>
      <c r="M6" s="1">
        <f>B20*H6</f>
        <v>0.3</v>
      </c>
      <c r="N6" s="1" t="str">
        <f t="shared" si="2"/>
        <v/>
      </c>
      <c r="O6" s="1">
        <f>IF(N6&lt;&gt;"YES",ROUND(G6*B19*B21/B17,0), 0)</f>
        <v>9</v>
      </c>
    </row>
    <row r="7" spans="1:16" x14ac:dyDescent="0.25">
      <c r="A7" s="1"/>
      <c r="B7" s="1" t="s">
        <v>15</v>
      </c>
      <c r="C7" s="1"/>
      <c r="D7" s="1"/>
      <c r="E7" s="1"/>
      <c r="F7" s="1"/>
      <c r="G7" s="1">
        <f t="shared" si="0"/>
        <v>0</v>
      </c>
      <c r="H7" s="1"/>
      <c r="I7" s="1"/>
      <c r="J7" s="1"/>
      <c r="K7" s="1">
        <f t="shared" si="1"/>
        <v>0</v>
      </c>
      <c r="L7" s="1"/>
      <c r="M7" s="1"/>
      <c r="N7" s="1" t="str">
        <f t="shared" si="2"/>
        <v/>
      </c>
      <c r="O7" s="1"/>
    </row>
    <row r="8" spans="1:16" x14ac:dyDescent="0.25">
      <c r="A8" s="1" t="s">
        <v>17</v>
      </c>
      <c r="B8" s="1" t="s">
        <v>28</v>
      </c>
      <c r="C8" s="1">
        <v>2</v>
      </c>
      <c r="D8" s="1">
        <v>0</v>
      </c>
      <c r="E8" s="1">
        <v>9</v>
      </c>
      <c r="F8" s="1">
        <v>6</v>
      </c>
      <c r="G8" s="1">
        <f t="shared" si="0"/>
        <v>71</v>
      </c>
      <c r="H8" s="1">
        <v>4</v>
      </c>
      <c r="I8" s="1">
        <v>78</v>
      </c>
      <c r="J8" s="1">
        <v>50</v>
      </c>
      <c r="K8" s="1">
        <f t="shared" si="1"/>
        <v>132</v>
      </c>
      <c r="L8" s="1">
        <v>0</v>
      </c>
      <c r="M8" s="1">
        <f>B20*H8</f>
        <v>1.2</v>
      </c>
      <c r="N8" s="1" t="str">
        <f t="shared" si="2"/>
        <v/>
      </c>
      <c r="O8" s="1">
        <f>IF(N8&lt;&gt;"YES",ROUND(G8*B19*B21/B17,0), 0)</f>
        <v>31</v>
      </c>
    </row>
    <row r="9" spans="1:16" x14ac:dyDescent="0.25">
      <c r="A9" s="1"/>
      <c r="B9" s="1" t="s">
        <v>29</v>
      </c>
      <c r="C9" s="1">
        <v>0</v>
      </c>
      <c r="D9" s="1">
        <v>0</v>
      </c>
      <c r="E9" s="1">
        <v>2</v>
      </c>
      <c r="F9" s="1">
        <v>0</v>
      </c>
      <c r="G9" s="1">
        <f t="shared" si="0"/>
        <v>10</v>
      </c>
      <c r="H9" s="1">
        <v>5</v>
      </c>
      <c r="I9" s="1">
        <v>12</v>
      </c>
      <c r="J9" s="1">
        <v>7</v>
      </c>
      <c r="K9" s="1">
        <f t="shared" si="1"/>
        <v>24</v>
      </c>
      <c r="L9" s="1">
        <v>0</v>
      </c>
      <c r="M9" s="1">
        <f>B20*H9</f>
        <v>1.5</v>
      </c>
      <c r="N9" s="1" t="str">
        <f t="shared" si="2"/>
        <v/>
      </c>
      <c r="O9" s="1">
        <f>IF(N9&lt;&gt;"YES",ROUND(G9*B19*B21/B17,0), 0)</f>
        <v>4</v>
      </c>
    </row>
    <row r="10" spans="1:16" x14ac:dyDescent="0.25">
      <c r="A10" s="1"/>
      <c r="B10" s="1" t="s">
        <v>30</v>
      </c>
      <c r="C10" s="1">
        <v>0</v>
      </c>
      <c r="D10" s="1">
        <v>0</v>
      </c>
      <c r="E10" s="1">
        <v>5</v>
      </c>
      <c r="F10" s="1">
        <v>0</v>
      </c>
      <c r="G10" s="1">
        <f t="shared" si="0"/>
        <v>25</v>
      </c>
      <c r="H10" s="1">
        <v>26</v>
      </c>
      <c r="I10" s="1">
        <v>60</v>
      </c>
      <c r="J10" s="1">
        <v>43</v>
      </c>
      <c r="K10" s="1">
        <f t="shared" si="1"/>
        <v>129</v>
      </c>
      <c r="L10" s="1">
        <v>0</v>
      </c>
      <c r="M10" s="1">
        <f>B20*H10</f>
        <v>7.8</v>
      </c>
      <c r="N10" s="1" t="str">
        <f t="shared" si="2"/>
        <v/>
      </c>
      <c r="O10" s="1">
        <f>IF(N10&lt;&gt;"YES",ROUND(G10*B19*B21/B17,0), 0)</f>
        <v>11</v>
      </c>
    </row>
    <row r="11" spans="1:16" x14ac:dyDescent="0.25">
      <c r="A11" s="1" t="s">
        <v>15</v>
      </c>
      <c r="B11" s="1" t="s">
        <v>31</v>
      </c>
      <c r="C11" s="1">
        <v>0</v>
      </c>
      <c r="D11" s="1">
        <v>0</v>
      </c>
      <c r="E11" s="1">
        <v>0</v>
      </c>
      <c r="F11" s="1">
        <v>8</v>
      </c>
      <c r="G11" s="1">
        <f t="shared" si="0"/>
        <v>8</v>
      </c>
      <c r="H11" s="1">
        <v>5</v>
      </c>
      <c r="I11" s="1">
        <v>7</v>
      </c>
      <c r="J11" s="1">
        <v>1</v>
      </c>
      <c r="K11" s="1">
        <f t="shared" si="1"/>
        <v>13</v>
      </c>
      <c r="L11" s="1">
        <v>0</v>
      </c>
      <c r="M11" s="1">
        <f>B20*H11</f>
        <v>1.5</v>
      </c>
      <c r="N11" s="1" t="str">
        <f t="shared" si="2"/>
        <v/>
      </c>
      <c r="O11" s="1">
        <f>IF(N11&lt;&gt;"YES",ROUND(G11*B19*B21/B17,0), 0)</f>
        <v>4</v>
      </c>
    </row>
    <row r="12" spans="1:16" x14ac:dyDescent="0.25">
      <c r="A12" s="1" t="s">
        <v>15</v>
      </c>
      <c r="B12" s="1" t="s">
        <v>32</v>
      </c>
      <c r="C12" s="1">
        <v>0</v>
      </c>
      <c r="D12" s="1">
        <v>1</v>
      </c>
      <c r="E12" s="1">
        <v>0</v>
      </c>
      <c r="F12" s="1">
        <v>0</v>
      </c>
      <c r="G12" s="1">
        <f t="shared" si="0"/>
        <v>10</v>
      </c>
      <c r="H12" s="1">
        <v>26</v>
      </c>
      <c r="I12" s="1">
        <v>60</v>
      </c>
      <c r="J12" s="1">
        <v>43</v>
      </c>
      <c r="K12" s="1">
        <f t="shared" si="1"/>
        <v>129</v>
      </c>
      <c r="L12" s="1">
        <v>0</v>
      </c>
      <c r="M12" s="1">
        <f>B20*H12</f>
        <v>7.8</v>
      </c>
      <c r="N12" s="1" t="str">
        <f t="shared" si="2"/>
        <v/>
      </c>
      <c r="O12" s="1">
        <f>IF(N12&lt;&gt;"YES",ROUND(G12*B19*B21/B17,0), 0)</f>
        <v>4</v>
      </c>
    </row>
    <row r="13" spans="1:16" x14ac:dyDescent="0.25">
      <c r="A13" s="1" t="s">
        <v>15</v>
      </c>
      <c r="B13" s="1" t="s">
        <v>33</v>
      </c>
      <c r="C13" s="1">
        <v>0</v>
      </c>
      <c r="D13" s="1">
        <v>0</v>
      </c>
      <c r="E13" s="1">
        <v>0</v>
      </c>
      <c r="F13" s="1">
        <v>1</v>
      </c>
      <c r="G13" s="1">
        <f t="shared" si="0"/>
        <v>1</v>
      </c>
      <c r="H13" s="1">
        <v>0</v>
      </c>
      <c r="I13" s="1">
        <v>30</v>
      </c>
      <c r="J13" s="1">
        <v>4</v>
      </c>
      <c r="K13" s="1">
        <f t="shared" si="1"/>
        <v>34</v>
      </c>
      <c r="L13" s="1">
        <v>0</v>
      </c>
      <c r="M13" s="1">
        <f>B20*H13</f>
        <v>0</v>
      </c>
      <c r="N13" s="1" t="str">
        <f t="shared" si="2"/>
        <v/>
      </c>
      <c r="O13" s="1">
        <f>IF(N13&lt;&gt;"YES",ROUND(G13*B19*B21/B17,0), 0)</f>
        <v>0</v>
      </c>
    </row>
    <row r="14" spans="1:16" x14ac:dyDescent="0.25">
      <c r="A14" s="1"/>
      <c r="B14" s="1"/>
      <c r="C14" s="4">
        <f>SUM(C2:C13)</f>
        <v>3</v>
      </c>
      <c r="D14" s="4">
        <f t="shared" ref="D14:N14" si="3">SUM(D2:D13)</f>
        <v>3</v>
      </c>
      <c r="E14" s="4">
        <f t="shared" si="3"/>
        <v>19</v>
      </c>
      <c r="F14" s="4">
        <f t="shared" si="3"/>
        <v>16</v>
      </c>
      <c r="G14" s="4">
        <f t="shared" si="3"/>
        <v>171</v>
      </c>
      <c r="H14" s="4">
        <f t="shared" si="3"/>
        <v>107</v>
      </c>
      <c r="I14" s="4">
        <f t="shared" si="3"/>
        <v>313</v>
      </c>
      <c r="J14" s="4">
        <f t="shared" si="3"/>
        <v>236</v>
      </c>
      <c r="K14" s="4">
        <f t="shared" si="3"/>
        <v>656</v>
      </c>
      <c r="L14" s="4">
        <f t="shared" si="3"/>
        <v>8</v>
      </c>
      <c r="M14" s="4"/>
      <c r="N14" s="4">
        <f t="shared" si="3"/>
        <v>0</v>
      </c>
      <c r="O14" s="4">
        <f>SUM(O2:O13)</f>
        <v>70</v>
      </c>
      <c r="P14" t="s">
        <v>10</v>
      </c>
    </row>
    <row r="17" spans="1:2" x14ac:dyDescent="0.25">
      <c r="A17" s="2" t="s">
        <v>18</v>
      </c>
      <c r="B17" s="1">
        <f>SUM(G2:G13)</f>
        <v>171</v>
      </c>
    </row>
    <row r="18" spans="1:2" x14ac:dyDescent="0.25">
      <c r="A18" s="2" t="s">
        <v>19</v>
      </c>
      <c r="B18" s="1">
        <f>K14-L14</f>
        <v>648</v>
      </c>
    </row>
    <row r="19" spans="1:2" x14ac:dyDescent="0.25">
      <c r="A19" s="5" t="s">
        <v>34</v>
      </c>
      <c r="B19" s="1">
        <f>B22*B23</f>
        <v>15</v>
      </c>
    </row>
    <row r="20" spans="1:2" x14ac:dyDescent="0.25">
      <c r="A20" s="2" t="s">
        <v>20</v>
      </c>
      <c r="B20" s="1">
        <v>0.3</v>
      </c>
    </row>
    <row r="21" spans="1:2" x14ac:dyDescent="0.25">
      <c r="A21" s="2" t="s">
        <v>21</v>
      </c>
      <c r="B21" s="1">
        <v>5</v>
      </c>
    </row>
    <row r="22" spans="1:2" x14ac:dyDescent="0.25">
      <c r="A22" s="2" t="s">
        <v>22</v>
      </c>
      <c r="B22" s="1">
        <v>5</v>
      </c>
    </row>
    <row r="23" spans="1:2" x14ac:dyDescent="0.25">
      <c r="A23" s="2" t="s">
        <v>23</v>
      </c>
      <c r="B23" s="1">
        <v>3</v>
      </c>
    </row>
    <row r="27" spans="1:2" x14ac:dyDescent="0.25">
      <c r="A27" s="3"/>
    </row>
    <row r="28" spans="1:2" x14ac:dyDescent="0.25">
      <c r="A28" s="1"/>
    </row>
    <row r="29" spans="1:2" x14ac:dyDescent="0.25">
      <c r="B29" s="1"/>
    </row>
  </sheetData>
  <conditionalFormatting sqref="A2:B13 A28 B29">
    <cfRule type="expression" dxfId="0" priority="5">
      <formula>AND(ROUNDDOWN(#REF!,0)&gt;0,$N2&lt;&gt;"YES")</formula>
    </cfRule>
  </conditionalFormatting>
  <pageMargins left="0.7" right="0.7" top="0.75" bottom="0.75" header="0.3" footer="0.3"/>
  <pageSetup orientation="portrait" r:id="rId1"/>
  <ignoredErrors>
    <ignoredError sqref="K3:K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RLTE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Victor Ionut Ionascu</cp:lastModifiedBy>
  <dcterms:created xsi:type="dcterms:W3CDTF">2019-10-07T11:28:58Z</dcterms:created>
  <dcterms:modified xsi:type="dcterms:W3CDTF">2021-02-18T12:50:19Z</dcterms:modified>
</cp:coreProperties>
</file>