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ssignments" sheetId="1" r:id="rId3"/>
    <sheet state="visible" name="Students info" sheetId="2" r:id="rId4"/>
    <sheet state="visible" name="Grading Criteria" sheetId="3" r:id="rId5"/>
    <sheet state="visible" name="Reference Links" sheetId="4" r:id="rId6"/>
    <sheet state="visible" name="Weekly Cycle" sheetId="5" r:id="rId7"/>
    <sheet state="visible" name="Spendings" sheetId="6" r:id="rId8"/>
    <sheet state="visible" name="CNC Assignments" sheetId="7" r:id="rId9"/>
    <sheet state="visible" name="Electronic Assignments" sheetId="8" r:id="rId10"/>
    <sheet state="visible" name="Inventory Academy" sheetId="9" r:id="rId11"/>
    <sheet state="visible" name="Student Evaluation" sheetId="10" r:id="rId12"/>
    <sheet state="hidden" name="Form Responses 1" sheetId="11" r:id="rId13"/>
  </sheets>
  <definedNames>
    <definedName name="PARTS">'Electronic Assignments'!$E$7:$E$550</definedName>
    <definedName name="UNITSNEED">'Electronic Assignments'!$G$7:$G$550</definedName>
    <definedName name="FABISP2.0">'Electronic Assignments'!$H$7:$H$21</definedName>
  </definedNames>
  <calcPr/>
</workbook>
</file>

<file path=xl/comments.xml><?xml version="1.0" encoding="utf-8"?>
<comments xmlns="http://schemas.openxmlformats.org/spreadsheetml/2006/main">
  <authors>
    <author/>
  </authors>
  <commentList>
    <comment authorId="0" ref="E4">
      <text>
        <t xml:space="preserve">can get rid of mercurial now
	-Hung Ted</t>
      </text>
    </comment>
  </commentList>
</comments>
</file>

<file path=xl/sharedStrings.xml><?xml version="1.0" encoding="utf-8"?>
<sst xmlns="http://schemas.openxmlformats.org/spreadsheetml/2006/main" count="1355" uniqueCount="753">
  <si>
    <t>FAB ACADEMY ASSIGNMENTS</t>
  </si>
  <si>
    <t xml:space="preserve"> http://mtm.cba.mit.edu/</t>
  </si>
  <si>
    <t>Inventory</t>
  </si>
  <si>
    <t>FAB ACADEMY MODULE</t>
  </si>
  <si>
    <t>ASSIGNMENT</t>
  </si>
  <si>
    <t>MACHINE NEEDED</t>
  </si>
  <si>
    <t>MATERIALS NEEDED</t>
  </si>
  <si>
    <t>INVENTORY CODE</t>
  </si>
  <si>
    <t>SUPPLIER</t>
  </si>
  <si>
    <t>Software ideas</t>
  </si>
  <si>
    <t>NOTES</t>
  </si>
  <si>
    <t xml:space="preserve">digital fabrication principles and practices </t>
  </si>
  <si>
    <t xml:space="preserve">week 1: design and document a self-reproducing machine
week 2: design and document a potential semester project </t>
  </si>
  <si>
    <t>Have the archive workflow set up per lab. Mercurial keys. Sent by email</t>
  </si>
  <si>
    <t>Blender, Google Sketchup, Archive</t>
  </si>
  <si>
    <t>NO MATERIAL NEEDED</t>
  </si>
  <si>
    <t xml:space="preserve">collaborative technical development, documentation, and project management </t>
  </si>
  <si>
    <t xml:space="preserve">   build lab and personal pages in the class archive with your Fall work
   contribute to tutorials in the class archive
   prepare a schedule for your final project
</t>
  </si>
  <si>
    <t>Archive -&gt; Mercurial</t>
  </si>
  <si>
    <t xml:space="preserve">computer-aided design, manufacturing, and modeling </t>
  </si>
  <si>
    <t xml:space="preserve">    * design a 3D model of a potential semester project
    * render it
    * animate it
    * extra credit: physically model it </t>
  </si>
  <si>
    <t>3d printer
(fdm,sla,sls)</t>
  </si>
  <si>
    <t>Computer with a 2d-3d software installed. No mandatory software is needed. Fab Modules highly recommended.Filament (recommended start with PLA/ABS)</t>
  </si>
  <si>
    <t>INSTALLERS  ON THE FABLABSEOUL ARCHIVE(NETWORK)</t>
  </si>
  <si>
    <t xml:space="preserve">computer-controlled cutting </t>
  </si>
  <si>
    <t>make a press-fit construction kit
</t>
  </si>
  <si>
    <t>- Laser Cutter
- Vinyl Cutter
</t>
  </si>
  <si>
    <t xml:space="preserve"> LASER CUTTER
- cardboard (3 - 5 mm)
         Edge Crush Test (ECT) 44
- wood (3mm)
- acrylic (3 mm)
VINYL CUTTER (not mandatory)
knives
      vinyl
      masking tape
      transfer adhesive
      copper
      epoxy film
      (carpet tape)
      (sandblast stencil)                                   
  </t>
  </si>
  <si>
    <t>Inkscape,CAM
   printer drivers
   fab modules</t>
  </si>
  <si>
    <t>SOURCE LOCALLY</t>
  </si>
  <si>
    <t xml:space="preserve">electronics production </t>
  </si>
  <si>
    <t>make the FabISP in-circuit programmer</t>
  </si>
  <si>
    <t>- Modela MDX-20/SRM-20
- Vinyl Cutter
</t>
  </si>
  <si>
    <t>end mills for Modela:
- 1/64 inch flat end
- 1/32 inch flat end 
- double sided tape
- copper plates
- Atiny44 microcontrollers
</t>
  </si>
  <si>
    <t xml:space="preserve">- SGS 30191        25 4FL SE 1/64 AlTiN COATED
- SGS 30192        10 4FL SE 1/32 AlTiN COATED
- FR1 .062 1/0 40"x48"                                
   3"x2"=16x20=320/sheet                                
   6"x4"=8x10=80/sheet
- FOR ELECTRONIC PARTS SEE TAB WITH REFERENCES TO INVENTORY </t>
  </si>
  <si>
    <t>- Carbide Depot                                        
http://www.carbidedepot.com/
- Tate Industrial                                
http://www.tateindustrial.com/carbide_end_millls.html
- http://www.sparkfun.com/products/587
- All FABISP description: http://fab.cba.mit.edu/content/projects/fabisp/</t>
  </si>
  <si>
    <t>Fab Modules</t>
  </si>
  <si>
    <t>ELECTRONIC ASSIGNMENTS TAB ( CHECK WITH EACH STUDENT FOR ORDERING ALL THE MATERIAL AT ONCE)</t>
  </si>
  <si>
    <t xml:space="preserve">computer-controlled machining </t>
  </si>
  <si>
    <t xml:space="preserve"> make something big</t>
  </si>
  <si>
    <t>- Shop Bot or local milling machine</t>
  </si>
  <si>
    <t>- End mills for Shop Bot
- Materials (source locally): wood, MDF, MDO, Plywood
- Holdown: Screws, electric screwdriver, double sided tape</t>
  </si>
  <si>
    <t>- SEE REFERENCE ON "SHOP BOT DRILL BITS" TAB</t>
  </si>
  <si>
    <t>- MSC					
http://www.mscdirect.com</t>
  </si>
  <si>
    <t>Inkscape,Blender, Sketcup, Partworks, Partworks 3D</t>
  </si>
  <si>
    <t xml:space="preserve">electronics design </t>
  </si>
  <si>
    <t xml:space="preserve">  make and program the serial hello-world:
      hello.serial.45.cad
      hello.serial.45.asm
      hello.serial.45.hex
   remember DTR power
</t>
  </si>
  <si>
    <t>end mills for Modela:
- 1/64 inch flat end
- 1/32 inch flat end 
- double sided tape
- copper plates
- Atiny44 microcontrollers
- Atiny45 microcontrollers
</t>
  </si>
  <si>
    <t>- Carbide Depot                                        
http://www.carbidedepot.com/
- Tate Industrial				
http://www.tateindustrial.com/carbide_end_millls.html</t>
  </si>
  <si>
    <t>Eagle</t>
  </si>
  <si>
    <t xml:space="preserve">3D molding and casting </t>
  </si>
  <si>
    <t xml:space="preserve">   machine a mold and cast parts in it</t>
  </si>
  <si>
    <t>- Modela MDX-20/SRM-20
- Shop Bot or local milling machine
</t>
  </si>
  <si>
    <t>- endmills for the modela
- modelling wax
- molding materials
- plaster
- urethane rubber 
- silicon</t>
  </si>
  <si>
    <t>- Materials like cups, gloves, wood mixers, etc should be sourced locally
- SPECIFIC MATERIALS REFERENCED AT "Molding and Casting" TAB</t>
  </si>
  <si>
    <t xml:space="preserve">   Smooth-On
   Reynolds
   Dow Corning
   Wolcott Park
   US Gypsum
   Blick Art Materials 
   West Marine
   Aremco</t>
  </si>
  <si>
    <t xml:space="preserve">   Roland Modela Player
   ShopBot PartWorks
   FeatureCAM
   fab modules (beta)
Blender (3 D design)</t>
  </si>
  <si>
    <t xml:space="preserve">embedded programming </t>
  </si>
  <si>
    <t xml:space="preserve">   - read an AVR data sheet
   - make serial and programming cables
   - add (at least) a button to the serial echo hello-world board
   - modify the serial echo assembly program to respond to the button
   - modify the serial echo C program to respond to the button
</t>
  </si>
  <si>
    <t>
</t>
  </si>
  <si>
    <t>Eagle,AVR studio</t>
  </si>
  <si>
    <t xml:space="preserve">3D scanning and printing </t>
  </si>
  <si>
    <t xml:space="preserve">   * scan an object
      - extra credit: make the scanner
   * print an object
      - extra credit: make the printer
      - extra credit: edit and print an object that you scanned
</t>
  </si>
  <si>
    <t>WebCam
Projector</t>
  </si>
  <si>
    <t xml:space="preserve">   Art of Illusion
   Blender
   GLC_Player
   Rhino Grasshopper
   Geomagic
   cad.py</t>
  </si>
  <si>
    <t xml:space="preserve">interface and application programming </t>
  </si>
  <si>
    <t xml:space="preserve"> write a user interface for an input &amp;/or output device</t>
  </si>
  <si>
    <t xml:space="preserve">input devices </t>
  </si>
  <si>
    <t>interface an input device with an output device</t>
  </si>
  <si>
    <t>sensors, switch, light, temperature, step response, sound, sonar, vibration, magnetic field, acceleration, motion force, loading, image</t>
  </si>
  <si>
    <t xml:space="preserve">composites </t>
  </si>
  <si>
    <t>output devices</t>
  </si>
  <si>
    <t>speakers, LCD, connectors SHAWN WALLACE, RGB LED, LED,LCD,video, speaker, DC motor,stepper motor, motor control, servos</t>
  </si>
  <si>
    <t xml:space="preserve">embedded networking and communications </t>
  </si>
  <si>
    <t>build a network with at least two nodes</t>
  </si>
  <si>
    <t xml:space="preserve">machine design Wed </t>
  </si>
  <si>
    <t xml:space="preserve">make a machine </t>
  </si>
  <si>
    <t>Global supply by academy?</t>
  </si>
  <si>
    <t xml:space="preserve">digital fabrication applications and implications </t>
  </si>
  <si>
    <t>- complete and document missed assignments
- contribute to and translate tutorials
- develop a page describing your final project, including a timeline 
for the steps and schedule for its completion</t>
  </si>
  <si>
    <t xml:space="preserve">invention, intellectual property, and business models </t>
  </si>
  <si>
    <t>- develop a plan for distributing your final project</t>
  </si>
  <si>
    <t xml:space="preserve">digital fabrication project development </t>
  </si>
  <si>
    <t xml:space="preserve">   complete a final project integrating the range of units covered, including its:
- conception
- proposal, review, revision
- planning, scheduling
- budgeting, sourcing, ordering
- prototyping, debugging, development
- demonstration, presentation
- documentation 
- distribution</t>
  </si>
  <si>
    <t>Check all the supplies for the final project at least two weeks in advance.Make your own boards</t>
  </si>
  <si>
    <t xml:space="preserve">final project presentations </t>
  </si>
  <si>
    <t>Students Contact information</t>
  </si>
  <si>
    <t>Confirmation</t>
  </si>
  <si>
    <t>Name</t>
  </si>
  <si>
    <t>Family Name</t>
  </si>
  <si>
    <t>Email</t>
  </si>
  <si>
    <t>ID</t>
  </si>
  <si>
    <t>Birth date</t>
  </si>
  <si>
    <t>Country</t>
  </si>
  <si>
    <t>Lab
</t>
  </si>
  <si>
    <t>Fee</t>
  </si>
  <si>
    <t>Web Page</t>
  </si>
  <si>
    <t>country</t>
  </si>
  <si>
    <t xml:space="preserve">Grading Criteria </t>
  </si>
  <si>
    <t>(+ other important docs)</t>
  </si>
  <si>
    <t xml:space="preserve"> By Unit Evaluation Checklist </t>
  </si>
  <si>
    <t>https://docs.google.com/document/d/1v3GzwGlI4TFND0PUZPv_1FMEWwciLfFZj8WpypcbdFI/edit?usp=sharing</t>
  </si>
  <si>
    <t>Final Project Evaluation Criteria</t>
  </si>
  <si>
    <t>https://docs.google.com/document/d/1Y7sYGcorkyrItmHEYzs4uvXvQC-HigonjJSwO8TYCg0/edit?usp=sharing</t>
  </si>
  <si>
    <t>Deadlines: Neil's "To Do" List</t>
  </si>
  <si>
    <t>https://docs.google.com/document/d/1azRCLMRP8AWmCTaC6h_LKC9LAxIl92_sflRY_kLnjQY/edit?usp=sharing</t>
  </si>
  <si>
    <t>Final Project Slide Requirements</t>
  </si>
  <si>
    <t>http://fabacademy.org/archives/2015/students/presentation.html</t>
  </si>
  <si>
    <t>The Fab Academy Handbook</t>
  </si>
  <si>
    <t>https://docs.google.com/document/d/1ogWuYIng6z5A7yfxW_62MB6a-cllXKs4gIkdVYbeD3c/edit?usp=sharing</t>
  </si>
  <si>
    <t>Student Expecations (time spent on course, etc)</t>
  </si>
  <si>
    <t>https://docs.google.com/document/d/1ogWuYIng6z5A7yfxW_62MB6a-cllXKs4gIkdVYbeD3c/edit#heading=h.uwelyaum4atf</t>
  </si>
  <si>
    <t xml:space="preserve">Instructor Expectations </t>
  </si>
  <si>
    <t>https://docs.google.com/document/d/1ogWuYIng6z5A7yfxW_62MB6a-cllXKs4gIkdVYbeD3c/edit#heading=h.63wfblushvav</t>
  </si>
  <si>
    <t>FAB ACADEMY REFENCE LINKS</t>
  </si>
  <si>
    <t>Reference Link:</t>
  </si>
  <si>
    <t>Fab Academy schedule</t>
  </si>
  <si>
    <t>http://fabacademy.org/class-schedule-2016/</t>
  </si>
  <si>
    <t>GLOBAL ARCHIVE</t>
  </si>
  <si>
    <t>http://www.fabacademy.org/archive/</t>
  </si>
  <si>
    <t>Fab Lab inventory</t>
  </si>
  <si>
    <t>http://fab.cba.mit.edu/about/fab/inv.html</t>
  </si>
  <si>
    <t>HTMAA MIT</t>
  </si>
  <si>
    <t>http://fab.cba.mit.edu/#top</t>
  </si>
  <si>
    <t>Tutorials:</t>
  </si>
  <si>
    <t>HTMAA MIT2015</t>
  </si>
  <si>
    <t>http://fab.cba.mit.edu/classes/863.15/doc/tutorials/index.html</t>
  </si>
  <si>
    <t>MERCURIAL</t>
  </si>
  <si>
    <t>http://fabacademy.org/archives/2015/doc/mercurial_basics_and_resources.html</t>
  </si>
  <si>
    <t>http://fabacademy.org/archives/2015/doc/mercurial_install_mac_prov.html</t>
  </si>
  <si>
    <t>http://fabacademy.org/archives/2015/doc/mercurial_install_windows_cygwin.html</t>
  </si>
  <si>
    <t>http://fabacademy.org/archives/2015/doc/mercurial_troubleshooting.html</t>
  </si>
  <si>
    <t>Generals</t>
  </si>
  <si>
    <t>http://fabacademy.org/archives/content/tutorials/index.html</t>
  </si>
  <si>
    <t xml:space="preserve"> Year 2015</t>
  </si>
  <si>
    <t>http://fabacademy.org/archives/2015/doc/index.html</t>
  </si>
  <si>
    <t xml:space="preserve"> Year 2014</t>
  </si>
  <si>
    <t>http://fabacademy.org/archives/2014/tutorials/index.html</t>
  </si>
  <si>
    <t xml:space="preserve">Kaziunas </t>
  </si>
  <si>
    <t>http://academy.kaziunas.com/tutorials/html_basics.php</t>
  </si>
  <si>
    <t>Fab Academy  Weekly Cycle</t>
  </si>
  <si>
    <t>Wednesday</t>
  </si>
  <si>
    <t>Thursday</t>
  </si>
  <si>
    <t>Friday</t>
  </si>
  <si>
    <t>Saturday</t>
  </si>
  <si>
    <t>Sunday</t>
  </si>
  <si>
    <t>Monday</t>
  </si>
  <si>
    <t>Tuesday</t>
  </si>
  <si>
    <t>- Professors
- Instructors
- Students</t>
  </si>
  <si>
    <r>
      <rPr>
        <b/>
      </rPr>
      <t>Fab Academy Global Class</t>
    </r>
    <r>
      <t xml:space="preserve"> (Project review)</t>
    </r>
  </si>
  <si>
    <r>
      <t xml:space="preserve">Lab session: Applied concepts of Wednesday's class. Instructor's tutorials on machine/technologies from </t>
    </r>
    <r>
      <rPr>
        <b/>
      </rPr>
      <t>2PM-6PM</t>
    </r>
  </si>
  <si>
    <t>All day Tutoring</t>
  </si>
  <si>
    <t>Open Lab for Academy Students (Up to each lab)</t>
  </si>
  <si>
    <t>RECITATIONS</t>
  </si>
  <si>
    <r>
      <rPr>
        <b/>
      </rPr>
      <t xml:space="preserve"> Fab Academy Regional Session</t>
    </r>
    <r>
      <t>- All day Tutoring</t>
    </r>
  </si>
  <si>
    <r>
      <rPr>
        <b/>
      </rPr>
      <t>Fab Academy Global Session.</t>
    </r>
    <r>
      <t xml:space="preserve"> Topical Lectures. Troubleshooting, tricks and tips.</t>
    </r>
  </si>
  <si>
    <t>Instructors</t>
  </si>
  <si>
    <t>After class tips(1-2AM)</t>
  </si>
  <si>
    <t>- Local tutorials to students
- Student's evaluation submission</t>
  </si>
  <si>
    <t>- Practical sessions</t>
  </si>
  <si>
    <t>Standalone working</t>
  </si>
  <si>
    <r>
      <rPr>
        <b/>
        <i/>
        <sz val="14.0"/>
      </rPr>
      <t>WebPage Upload</t>
    </r>
    <r>
      <t>
- Student's evaluation submission</t>
    </r>
  </si>
  <si>
    <t>After class tips</t>
  </si>
  <si>
    <t>FAB ACADEMY SPENDINGS</t>
  </si>
  <si>
    <t>ORDERS</t>
  </si>
  <si>
    <t>DATE</t>
  </si>
  <si>
    <t>AMOUNT</t>
  </si>
  <si>
    <t>TOTAL</t>
  </si>
  <si>
    <t>CNC assignements</t>
  </si>
  <si>
    <t xml:space="preserve">Should also have: (normal inventory for fab labs) </t>
  </si>
  <si>
    <t>Convection oven, latex gloves,nitril gloves,wooden stirrers,plastic cups for mixing,aluminum small tray/cups for curing.</t>
  </si>
  <si>
    <t>ASSIGNEMENT</t>
  </si>
  <si>
    <t>BOARD</t>
  </si>
  <si>
    <t>UNITS</t>
  </si>
  <si>
    <t>PART</t>
  </si>
  <si>
    <t>INVENTORY REFERENCE</t>
  </si>
  <si>
    <t>VENDOR</t>
  </si>
  <si>
    <t>PRICE</t>
  </si>
  <si>
    <t xml:space="preserve">NUMBER </t>
  </si>
  <si>
    <t>COMPUTER CONTROLLED MACHINING</t>
  </si>
  <si>
    <t>Shopbot tooling</t>
  </si>
  <si>
    <t>Ball - Single End Mills Size: 1/8 Shank Diameter: 1/8 Length of Cut: 3/4 Overall Length: 2-1/4 Number of Flutes: 4 Material: Solid Carbide Finish/Coating: TiN/TiCN/TiN Manufacturer'.</t>
  </si>
  <si>
    <t>http://www.mscdirect.com</t>
  </si>
  <si>
    <t>Ball - Single End Mills Size: 1/4 Shank Diameter: 1/4 Length of Cut: 1-1/8 Overall Length: 3 Number of Flutes: 4 Material: Solid Carbide Finish/Coating: TiN/TiCN/TiN Manufacturer's Grad.</t>
  </si>
  <si>
    <t>http://www.carbidedepot.com/</t>
  </si>
  <si>
    <t>4 Flute Straight Flute Centercutting Single End Mills Type: Straight Flute Size: 1/8 Shank Diameter: 1/8 Length of Cut: 1/2 Overall Length: 1-1/2 Number of Flutes: 4 Material: Solid Carbide.</t>
  </si>
  <si>
    <t>Standard - Single End Mills Size: 0.250 In., 1/4, 6.35 mm Shank Diameter: 1/4, 6.35 mm Length of Cut: 1.500 In., 1-1/2, 38.10 mm Overall Length: 4, 101.60 mm Number of Flutes: 4 T.</t>
  </si>
  <si>
    <t>Standard - Single End Mills Size: 0.500 In., 1/2, 12.70 mm Shank Diameter: 1/2, 12.70 mm Length of Cut: 0.625 In., 5/8, 15.88 mm Overall Length: 2-1/2, 63.50 mm Number of Flutes 4.</t>
  </si>
  <si>
    <t>Double Edge Downcut Spiral Flute Cutters for Wood Size: 1/8 Flute Length: 1/2 Number of Flutes: 2 Material: Solid Carbide Shank Diameter: 1/4 Overall Length: 2 Applications: Wood and Solid Surface Spiral Type.</t>
  </si>
  <si>
    <t>Double Edge Downcut Spiral Flute Cutters for Wood Size: 1/4 Flute Length: 7/8 Number of Flutes: 2 Material: Solid Carbide Shank Diameter: 1/4 Overall Length: 2-1/2 Applications: Wood and Solid Surface.</t>
  </si>
  <si>
    <t>Double Edge Upcut Spiral Flute Cutters for Wood Size: 1/8 Flute Length: 1/2 Number of Flutes: 2 Material: Solid Carbide Shank Diameter: 1/4 Overall Length: 2 Applications: Wood Spiral Type: Upcut Spiral C.</t>
  </si>
  <si>
    <t>Double Edge Upcut Spiral Flute Cutters for Wood Size: 1/4 Flute Length: 7/8 Number of Flutes: 2 Material: Solid Carbide Shank Diameter: 1/4 Overall Length: 2-1/2 Applications: Wood Spiral Type: Upc.</t>
  </si>
  <si>
    <t>Ball - Single End Mills Size: 1/2 Shank Diameter: 1/2 Length of Cut: 3 Overall Length: 5 Number of Flutes: 4 Material: Cobalt - M-42 Finish/Coating: Bright.</t>
  </si>
  <si>
    <t>Er Spring - Collets Fractional Size: 1/8 Collet Series: ER25.</t>
  </si>
  <si>
    <t xml:space="preserve"> </t>
  </si>
  <si>
    <t>MOLDING AND CASTING
</t>
  </si>
  <si>
    <t>Wax</t>
  </si>
  <si>
    <t>Nonabrasive Machinable Wax Hard Purple Bar, 1-1/4" Thick X 3-1/2"</t>
  </si>
  <si>
    <t>9389K61</t>
  </si>
  <si>
    <t>1 bar per student</t>
  </si>
  <si>
    <t>Milling tools</t>
  </si>
  <si>
    <t>4FL SE 1/16 AlTiN COATED</t>
  </si>
  <si>
    <t>SGS 30194</t>
  </si>
  <si>
    <t>4FL SE 3/32 AlTiN COATED</t>
  </si>
  <si>
    <t>SGS 30196</t>
  </si>
  <si>
    <t>4FL SE 1/8 AlTiN COATED</t>
  </si>
  <si>
    <t>SGS 30198</t>
  </si>
  <si>
    <t>10 4FL SE BALLNOSE 1/16 AlTiN COATED</t>
  </si>
  <si>
    <t>SGS 30034</t>
  </si>
  <si>
    <t>10 4FL SE BALLNOSE 3/32 AlTiN COATED</t>
  </si>
  <si>
    <t>SGS 30036</t>
  </si>
  <si>
    <t>10 4FL SE BALLNOSE 1/8 AlTiN COATED</t>
  </si>
  <si>
    <t>SGS 30038</t>
  </si>
  <si>
    <t>Urethane and rubber plastics</t>
  </si>
  <si>
    <t>PMC 121-30 DRY</t>
  </si>
  <si>
    <t>1 x 3 students</t>
  </si>
  <si>
    <t>PMC 121-30 WET</t>
  </si>
  <si>
    <t>OOMOO 25</t>
  </si>
  <si>
    <t>Smooth-Cast 305</t>
  </si>
  <si>
    <t>Smooth-Cast 326</t>
  </si>
  <si>
    <t>Hydrostone Super X - 1 Gallon Pail</t>
  </si>
  <si>
    <t>2 gallon x 5 students</t>
  </si>
  <si>
    <t>Blick Art Materials</t>
  </si>
  <si>
    <t>http://www.dickblick.com/</t>
  </si>
  <si>
    <t>molding:</t>
  </si>
  <si>
    <t>silkscreen:</t>
  </si>
  <si>
    <t>44911-0100</t>
  </si>
  <si>
    <t>TITE-STRETCH CORD/100 FT</t>
  </si>
  <si>
    <t>NO</t>
  </si>
  <si>
    <t>43101-1005</t>
  </si>
  <si>
    <t>CORD SETTER/5X1IN</t>
  </si>
  <si>
    <t>43215-2007</t>
  </si>
  <si>
    <t xml:space="preserve"> ACRYLIC SCRN FBR INK/BLK QUART</t>
  </si>
  <si>
    <t>43215-5517</t>
  </si>
  <si>
    <t>ACRYLIC SCRN FBR INK/PROCESS CYAN QUART</t>
  </si>
  <si>
    <t>43215-1007</t>
  </si>
  <si>
    <t>ACRYLIC SCRN FBR INK/WHT QUART</t>
  </si>
  <si>
    <t>43215-7007</t>
  </si>
  <si>
    <t>ACRYLIC SCRN FBR INK/GRN QUART</t>
  </si>
  <si>
    <t>43215-3007</t>
  </si>
  <si>
    <t>ACRYLIC SCRN FBR INK/RED QUART</t>
  </si>
  <si>
    <t>43405-1109</t>
  </si>
  <si>
    <t>MONOFIL POLYST FABRC/WHT NO 110</t>
  </si>
  <si>
    <t>43429-1012</t>
  </si>
  <si>
    <t>SCRNPT 110 MONO FRAM/8X10X1 WHT CORDED,</t>
  </si>
  <si>
    <t>43429-1004</t>
  </si>
  <si>
    <t>SCRNPT 110 MONO FRAM/10X14X1 WHT CORDED</t>
  </si>
  <si>
    <t>37204-1006</t>
  </si>
  <si>
    <t>Squeegee, Standard 6"</t>
  </si>
  <si>
    <t>37204-1010</t>
  </si>
  <si>
    <t>Squeegee, Standard 10"</t>
  </si>
  <si>
    <t>shirts available from http://www.cheapestees.com/</t>
  </si>
  <si>
    <t>Electronic assignements</t>
  </si>
  <si>
    <t>Tools for circuit production</t>
  </si>
  <si>
    <t>1/64 and 1/32</t>
  </si>
  <si>
    <t>PCB Boards</t>
  </si>
  <si>
    <t>Varies</t>
  </si>
  <si>
    <t>http://www.globallaminates.com/</t>
  </si>
  <si>
    <t>Copper Roll</t>
  </si>
  <si>
    <t>3M #1126</t>
  </si>
  <si>
    <t>http://www.budnickconverting.com</t>
  </si>
  <si>
    <t>TOTAL UNITS
</t>
  </si>
  <si>
    <t>NUMBER OF STUDENTS PER BOARD</t>
  </si>
  <si>
    <t>ELECTRONIC PRODUCTION</t>
  </si>
  <si>
    <t>FabISP 2.0(crystal) Neil's</t>
  </si>
  <si>
    <t>ATtiny 44</t>
  </si>
  <si>
    <t>ATTINY44A-SSU-ND</t>
  </si>
  <si>
    <t>-Smd crystal</t>
  </si>
  <si>
    <t>Capacitor 1uF</t>
  </si>
  <si>
    <t>311-1150-1-ND</t>
  </si>
  <si>
    <t>http://academy.cba.mit.edu/classes/electronics_production/index.html</t>
  </si>
  <si>
    <t>Capacitor 10 pF</t>
  </si>
  <si>
    <t>Resistor 100 ohm</t>
  </si>
  <si>
    <t>311-100FRCT-ND</t>
  </si>
  <si>
    <t>Resistor 499 ohm</t>
  </si>
  <si>
    <t>311-499FRCT-ND</t>
  </si>
  <si>
    <t>Resistor 1K</t>
  </si>
  <si>
    <t>311-1.00KFRCT-ND</t>
  </si>
  <si>
    <t>Resistor 10K</t>
  </si>
  <si>
    <t>311-10.0KFRCT-ND</t>
  </si>
  <si>
    <t>Resistor 0 ohm</t>
  </si>
  <si>
    <t>311-0.0ERCT-ND</t>
  </si>
  <si>
    <t>6 pin header</t>
  </si>
  <si>
    <t>649-95278-101A06LF</t>
  </si>
  <si>
    <t>USB connector</t>
  </si>
  <si>
    <t>H2961CT-ND</t>
  </si>
  <si>
    <t>Cystal 20MHz</t>
  </si>
  <si>
    <t>644-1039-1-ND</t>
  </si>
  <si>
    <t>Zener Diode 3.3 V</t>
  </si>
  <si>
    <t>USB mini cable</t>
  </si>
  <si>
    <t>flat ribbon cable</t>
  </si>
  <si>
    <t>flat ribbon cable connectors</t>
  </si>
  <si>
    <t xml:space="preserve">FabISP (resonator) </t>
  </si>
  <si>
    <t xml:space="preserve">-2 less components </t>
  </si>
  <si>
    <t>Capacitor 1 uF</t>
  </si>
  <si>
    <t>Crystal 20 MHz (resonator)</t>
  </si>
  <si>
    <t>XC1109CT-ND</t>
  </si>
  <si>
    <t>FabISP (crystal) David</t>
  </si>
  <si>
    <t>- big crystal</t>
  </si>
  <si>
    <t>http://fab.cba.mit.edu/content/projects/fabisp/</t>
  </si>
  <si>
    <t>Capacitor 10uF</t>
  </si>
  <si>
    <t>Capacitor 18 pF</t>
  </si>
  <si>
    <t>Capacitor 0.1uF</t>
  </si>
  <si>
    <t>Resistor 49 ohm</t>
  </si>
  <si>
    <t>Crystal 18MHz no smd</t>
  </si>
  <si>
    <t>FabISP usb(crystal) Andy</t>
  </si>
  <si>
    <t>-usb key</t>
  </si>
  <si>
    <t>-option of level shifter</t>
  </si>
  <si>
    <t>http://fab.cba.mit.edu/content/projects/fabispkey/index.html</t>
  </si>
  <si>
    <r>
      <t xml:space="preserve">In case of using the Level Shifter there is no need to use the </t>
    </r>
    <r>
      <rPr>
        <color rgb="FFFFFF00"/>
      </rPr>
      <t>zener diodes</t>
    </r>
    <r>
      <t>
</t>
    </r>
  </si>
  <si>
    <t>Resistor 49.9 ohm</t>
  </si>
  <si>
    <t>Crystal 20 MHz</t>
  </si>
  <si>
    <t>flat ribbon cable(20-30cm)</t>
  </si>
  <si>
    <t>flat ribbon connector</t>
  </si>
  <si>
    <t>regulator LM3480IM3-3.3/NOPBresistor 10 K</t>
  </si>
  <si>
    <t>TX0104</t>
  </si>
  <si>
    <t>http://www.ti.com/lit/ds/symlink/txb0104.pdf</t>
  </si>
  <si>
    <t>FabISP 2.0(crystal) Valentin</t>
  </si>
  <si>
    <t>-no post soldering</t>
  </si>
  <si>
    <t>http://fab.cba.mit.edu/classes/863.11/people/valentin.heun/2.htm</t>
  </si>
  <si>
    <t>USB connector(micro or mini)</t>
  </si>
  <si>
    <t>FabTinyISP 2.0 Zaerc</t>
  </si>
  <si>
    <t>-5v version</t>
  </si>
  <si>
    <t>ATtiny 45</t>
  </si>
  <si>
    <t>ATtiny 85</t>
  </si>
  <si>
    <t>Capacitor 100nF</t>
  </si>
  <si>
    <t>Capacitor 10 uF</t>
  </si>
  <si>
    <t>Resistor 1 K</t>
  </si>
  <si>
    <t>Led</t>
  </si>
  <si>
    <t xml:space="preserve">Crystal 20 MHz </t>
  </si>
  <si>
    <t>button  SMD</t>
  </si>
  <si>
    <t>not in inventory</t>
  </si>
  <si>
    <t xml:space="preserve">SMD slide switch </t>
  </si>
  <si>
    <t>AYZ0102AGRLC</t>
  </si>
  <si>
    <t>ELECTRONIC DESIGN</t>
  </si>
  <si>
    <t>HELLO WORLD BOARD(BUTTON)
</t>
  </si>
  <si>
    <t>http://academy.cba.mit.edu/classes/embedded_programming/index.html#echo</t>
  </si>
  <si>
    <t>FTDI  3.3-5V</t>
  </si>
  <si>
    <t>Resistor 10 K</t>
  </si>
  <si>
    <t>EMBEDDED PROGRAMMING</t>
  </si>
  <si>
    <t>FABKIT (FABDUINO)</t>
  </si>
  <si>
    <t>http://fab.cba.mit.edu/content/projects/fabkit/</t>
  </si>
  <si>
    <t>Atmega 168</t>
  </si>
  <si>
    <t>http://fabacademy.org/archives/2015/doc/projects/fabkit-0.4.html</t>
  </si>
  <si>
    <t>Crystal 8 MHz (resonator)</t>
  </si>
  <si>
    <t>535-10004-1-ND</t>
  </si>
  <si>
    <t>Capacitor 0.1 uF</t>
  </si>
  <si>
    <t>8 pin connector</t>
  </si>
  <si>
    <t>FABIO</t>
  </si>
  <si>
    <t>http://makeyourbot.wikidot.com/fabio-1-1</t>
  </si>
  <si>
    <t>regulator LM3480IM3-5.0/NOPBresistor 10 K</t>
  </si>
  <si>
    <t>Resistor 0K</t>
  </si>
  <si>
    <t>Hello Arduino Anna Kaziunas
</t>
  </si>
  <si>
    <t>http://blog.kaziunas.com/?p=4346</t>
  </si>
  <si>
    <t>Hello Arduino Neil's</t>
  </si>
  <si>
    <t>Atmega 328P ( P is important)</t>
  </si>
  <si>
    <t>http://academy.cba.mit.edu/classes/embedded_programming/hello.arduino.328P.png</t>
  </si>
  <si>
    <t>http://academy.cba.mit.edu/classes/embedded_programming/index.html</t>
  </si>
  <si>
    <t>button SMD</t>
  </si>
  <si>
    <t>Satshakit</t>
  </si>
  <si>
    <t>http://www.fabacademy.org/archives/2015/eu/students/ingrassia.daniele/index.html</t>
  </si>
  <si>
    <t>https://github.com/satshas/satshakit</t>
  </si>
  <si>
    <t>Crystal 16mhz</t>
  </si>
  <si>
    <t>Capacitor 22 pF</t>
  </si>
  <si>
    <t>Capacitor 100 nF</t>
  </si>
  <si>
    <t>Input Devices</t>
  </si>
  <si>
    <t>Switch Sensor</t>
  </si>
  <si>
    <t>http://academy.cba.mit.edu/classes/input_devices/index.html</t>
  </si>
  <si>
    <t>6 pin isp</t>
  </si>
  <si>
    <t>Motion Sensor</t>
  </si>
  <si>
    <t>HC SR 501 PIR</t>
  </si>
  <si>
    <t>Distance Sonar Sensor</t>
  </si>
  <si>
    <t>HC-SR04</t>
  </si>
  <si>
    <t>Magnetic Field Sensor
</t>
  </si>
  <si>
    <t>Hall sensor A1324</t>
  </si>
  <si>
    <t>Resistor 1 uF</t>
  </si>
  <si>
    <t>Temperature Sensor</t>
  </si>
  <si>
    <t>Sensor NTC 10K OHM</t>
  </si>
  <si>
    <t>235-1109-1-ND</t>
  </si>
  <si>
    <t>Light phototransistor Sensor</t>
  </si>
  <si>
    <t>Phototransistor OP580DA</t>
  </si>
  <si>
    <t>365-1481-1-ND</t>
  </si>
  <si>
    <t>Resistor 49.9 K</t>
  </si>
  <si>
    <t>Light Synchronous Sensor</t>
  </si>
  <si>
    <t>2d Accelerometer Sensor</t>
  </si>
  <si>
    <t>MDX6235M</t>
  </si>
  <si>
    <t>1267-1012-1-ND</t>
  </si>
  <si>
    <t>3d Accelerometer Sensor</t>
  </si>
  <si>
    <t>ADXL 343</t>
  </si>
  <si>
    <t>ADXL343BCCZ-ND</t>
  </si>
  <si>
    <t>6 DOF Sensor</t>
  </si>
  <si>
    <t>LSM6DS33TR</t>
  </si>
  <si>
    <t>497-15996-1-ND</t>
  </si>
  <si>
    <t>Sound Electret Sensor</t>
  </si>
  <si>
    <t>OP-AMP</t>
  </si>
  <si>
    <t>AD8615AUJZ-REEL7CT-ND</t>
  </si>
  <si>
    <t>microphone</t>
  </si>
  <si>
    <t>Sound MEMS Sensor</t>
  </si>
  <si>
    <t>423-1134-1-ND</t>
  </si>
  <si>
    <t xml:space="preserve">Step  Loading Response Sensor </t>
  </si>
  <si>
    <t>Copper foils</t>
  </si>
  <si>
    <t xml:space="preserve">Step TX-RX Response Sensor </t>
  </si>
  <si>
    <t>Copper foil</t>
  </si>
  <si>
    <t xml:space="preserve">Touchpad Sensor </t>
  </si>
  <si>
    <t>http://fab.cba.mit.edu/classes/863.10/people/matt.blackshaw/week8.html</t>
  </si>
  <si>
    <t xml:space="preserve">Multitouch Sensor </t>
  </si>
  <si>
    <t>http://fab.cba.mit.edu/classes/863.11/people/matthew.keeter/multitouch/index.html</t>
  </si>
  <si>
    <t>Capacitor 100 pF</t>
  </si>
  <si>
    <t>Diodes</t>
  </si>
  <si>
    <t xml:space="preserve">Vibration Sensor </t>
  </si>
  <si>
    <t>http://www.jameco.com/webapp/wcs/stores/servlet/ProductDisplay?langId=-1&amp;storeId=10001&amp;catalogId=10001&amp;productId=1956784</t>
  </si>
  <si>
    <t>Piezo</t>
  </si>
  <si>
    <t xml:space="preserve">Force/Loading Sensor </t>
  </si>
  <si>
    <t>Image Sensor</t>
  </si>
  <si>
    <t>Ouput Devices</t>
  </si>
  <si>
    <t>RGB LED</t>
  </si>
  <si>
    <t>http://academy.cba.mit.edu/classes/output_devices/index.html</t>
  </si>
  <si>
    <t>4 pin header</t>
  </si>
  <si>
    <t>Led RGB</t>
  </si>
  <si>
    <t>Led array 1</t>
  </si>
  <si>
    <t>-easy</t>
  </si>
  <si>
    <t>-mono layer</t>
  </si>
  <si>
    <t>Resistor 0 K</t>
  </si>
  <si>
    <t>Led array 2</t>
  </si>
  <si>
    <t>-less components</t>
  </si>
  <si>
    <t>- dual layer</t>
  </si>
  <si>
    <t>LCD</t>
  </si>
  <si>
    <t>Resistor 100 K</t>
  </si>
  <si>
    <t>LCD HD44780U</t>
  </si>
  <si>
    <t>Video</t>
  </si>
  <si>
    <t>Resistor 499ohm</t>
  </si>
  <si>
    <t>Speaker</t>
  </si>
  <si>
    <t>mosfet (1.7A 30V)</t>
  </si>
  <si>
    <t>NDS355ANCT-ND</t>
  </si>
  <si>
    <t>Dc Motor</t>
  </si>
  <si>
    <t>H-Bridge LLC A4953ELJTR-T</t>
  </si>
  <si>
    <t>620-1428-1-ND</t>
  </si>
  <si>
    <t>Servo</t>
  </si>
  <si>
    <t>Capacitor 22 uF</t>
  </si>
  <si>
    <t>Stepper Unipolar</t>
  </si>
  <si>
    <t>Stepper motor unipolar</t>
  </si>
  <si>
    <t>Stepper Bipolar</t>
  </si>
  <si>
    <t>Stepper motor bipolar</t>
  </si>
  <si>
    <t>Shape Memory</t>
  </si>
  <si>
    <t>http://fab.cba.mit.edu/classes/863.10/people/jie.qi/jieweek10.html</t>
  </si>
  <si>
    <t>Networking and Communications</t>
  </si>
  <si>
    <t>Hello bus SERIAL</t>
  </si>
  <si>
    <t>http://academy.cba.mit.edu/classes/networking_communications/index.html</t>
  </si>
  <si>
    <t xml:space="preserve">1 bridge </t>
  </si>
  <si>
    <t>node x2</t>
  </si>
  <si>
    <t>Hello I2C Serial</t>
  </si>
  <si>
    <t>Hello APA NETWORKING</t>
  </si>
  <si>
    <t>FTDI</t>
  </si>
  <si>
    <t>IO X2</t>
  </si>
  <si>
    <t>Hell-o-RADIO</t>
  </si>
  <si>
    <t>http://fab.cba.mit.edu/content/projects/comm/hello_radio/</t>
  </si>
  <si>
    <t>2 UNITS</t>
  </si>
  <si>
    <t>Capacitor 10 nF</t>
  </si>
  <si>
    <t>-small soldering</t>
  </si>
  <si>
    <t>Capacitor 1 nF</t>
  </si>
  <si>
    <t>Capacitor 2.7 pF</t>
  </si>
  <si>
    <t>Capacitor 68 pF</t>
  </si>
  <si>
    <t>Capacitor 5.1 pF</t>
  </si>
  <si>
    <t>MRF 49XA</t>
  </si>
  <si>
    <t>Crystal 10Mhz  (resonator)</t>
  </si>
  <si>
    <t>Crystal 10.000Mhz  SMD-ABM7</t>
  </si>
  <si>
    <t>Inductor 390nH (0603 SIZE)</t>
  </si>
  <si>
    <t>Inductor 33nH (0603 SIZE)</t>
  </si>
  <si>
    <t>Inductor 47nH (0603 SIZE)</t>
  </si>
  <si>
    <t>Hello ESP8266 RADIO</t>
  </si>
  <si>
    <t>ESP8266  ESP-01/ESP-12E</t>
  </si>
  <si>
    <t>Hello APTP</t>
  </si>
  <si>
    <t>ATXMEGA8E5-AUR</t>
  </si>
  <si>
    <t>\</t>
  </si>
  <si>
    <t>Inventory Academy</t>
  </si>
  <si>
    <t>http://www.digikey.com/</t>
  </si>
  <si>
    <t>TYPE</t>
  </si>
  <si>
    <t>UNITS ON SITE</t>
  </si>
  <si>
    <t xml:space="preserve">BOX LOCATION </t>
  </si>
  <si>
    <t>COMPONENTS TO ORDER</t>
  </si>
  <si>
    <t>ALL COMPONENTS ARE CALCULATED WITH 30% MORE THAN NEEDED (((STUDENTS X BOARDS )*1.3)-COMPONENTS ON SITE)</t>
  </si>
  <si>
    <t>SMD</t>
  </si>
  <si>
    <t>COMPONENTS NEEDED</t>
  </si>
  <si>
    <t>microcontroller</t>
  </si>
  <si>
    <t>ATMEGA328P-AU-ND</t>
  </si>
  <si>
    <t>B-176</t>
  </si>
  <si>
    <t>ATMEGA16U2-AU-ND</t>
  </si>
  <si>
    <t>B-175</t>
  </si>
  <si>
    <t>http://www.digikey.com/product-detail/en/ATTINY44A-SSU/ATTINY44A-SSU-ND/1914708</t>
  </si>
  <si>
    <t>B-173</t>
  </si>
  <si>
    <t>ATTINY45V-10SU-ND</t>
  </si>
  <si>
    <t>http://www.digikey.com/product-detail/en/ATTINY45V-10SU/ATTINY45V-10SU-ND/735468</t>
  </si>
  <si>
    <t>B-174</t>
  </si>
  <si>
    <t xml:space="preserve">ATtiny 85 </t>
  </si>
  <si>
    <t>B-49</t>
  </si>
  <si>
    <t>ATXMEGA8E5-AURCT-ND</t>
  </si>
  <si>
    <t>http://www.digikey.com/product-detail/en/ATXMEGA8E5-AUR/ATXMEGA8E5-AURCT-ND/4119404</t>
  </si>
  <si>
    <t>clock element</t>
  </si>
  <si>
    <t>http://www.digikey.com/product-detail/en/NX5032GA-20.000000MHZ-LN-CD-1/644-1039-1-ND/1128911</t>
  </si>
  <si>
    <t>B-91</t>
  </si>
  <si>
    <t>http://www.digikey.com/product-detail/en/ECS-CR2-20.00-B-TR/XC1109CT-ND/813347</t>
  </si>
  <si>
    <t>B-87</t>
  </si>
  <si>
    <t>B-86</t>
  </si>
  <si>
    <t>B-56</t>
  </si>
  <si>
    <t>http://www.digikey.com/product-detail/en/AWSCR-8.00CV-T/535-10004-1-ND/2001627</t>
  </si>
  <si>
    <t>B-90</t>
  </si>
  <si>
    <t>http://www.digikey.com/product-detail/en/BZT52C3V3-7-F/BZT52C3V3-FDICT-ND/717854</t>
  </si>
  <si>
    <t>B-88</t>
  </si>
  <si>
    <t>B-20</t>
  </si>
  <si>
    <t>B-18</t>
  </si>
  <si>
    <t>B-19</t>
  </si>
  <si>
    <t>cap smd</t>
  </si>
  <si>
    <t>399-4674-1-ND</t>
  </si>
  <si>
    <t>http://www.digikey.com/product-detail/en/C1206C104KARACTU/399-4674-1-ND/992199</t>
  </si>
  <si>
    <t>B-29</t>
  </si>
  <si>
    <t>445-1423-1-ND</t>
  </si>
  <si>
    <t>http://www.digikey.com/product-detail/en/C3216X7R1H105K160AB/445-1423-1-ND/569089</t>
  </si>
  <si>
    <t>B-30</t>
  </si>
  <si>
    <t xml:space="preserve">Capacitor 10 pF </t>
  </si>
  <si>
    <t>http://www.digikey.com/product-detail/en/CC1206JRNPO9BN100/311-1150-1-ND/303060</t>
  </si>
  <si>
    <t>B-35</t>
  </si>
  <si>
    <t>587-1352-1-ND</t>
  </si>
  <si>
    <t>http://www.digikey.com/product-detail/en/GMK316F106ZL-T/587-1352-1-ND/931129</t>
  </si>
  <si>
    <t>B-31</t>
  </si>
  <si>
    <t>1276-2728-1-ND</t>
  </si>
  <si>
    <t>http://www.digikey.com/product-detail/en/C3216X5R1V226M160AC/445-8045-1-ND/2792165</t>
  </si>
  <si>
    <t>B-32</t>
  </si>
  <si>
    <t>311-1161-1-ND</t>
  </si>
  <si>
    <t>B-37</t>
  </si>
  <si>
    <t>311-1174-1-ND</t>
  </si>
  <si>
    <t>B-39</t>
  </si>
  <si>
    <t>311-1144-1-ND</t>
  </si>
  <si>
    <t>B-38</t>
  </si>
  <si>
    <t>Capacitor 2.7 nF (0603 SIZE)</t>
  </si>
  <si>
    <t>712-1281-1-ND</t>
  </si>
  <si>
    <t>B-33</t>
  </si>
  <si>
    <t>Capacitor 68 pF (0603 SIZE)</t>
  </si>
  <si>
    <t>445-10235-1-ND</t>
  </si>
  <si>
    <t>B-36</t>
  </si>
  <si>
    <t>Capacitor 5.1 pF (0603 SIZE)</t>
  </si>
  <si>
    <t>712-1288-1-ND</t>
  </si>
  <si>
    <t>B-34</t>
  </si>
  <si>
    <t>Capacitor 0.47 uF</t>
  </si>
  <si>
    <t>B-44</t>
  </si>
  <si>
    <t>Capacitor 2.2 uF</t>
  </si>
  <si>
    <t>B-45</t>
  </si>
  <si>
    <t>Capacitor 4.7 uF</t>
  </si>
  <si>
    <t>res smd</t>
  </si>
  <si>
    <t>http://www.digikey.com/product-detail/en/RC1206JR-070RL/311-0.0ERCT-ND/732131</t>
  </si>
  <si>
    <t>B-21</t>
  </si>
  <si>
    <t>http://www.digikey.com/product-detail/en/RC1206FR-071KL/311-1.00KFRCT-ND/731334</t>
  </si>
  <si>
    <t>B-22</t>
  </si>
  <si>
    <t>Resistor 1 M</t>
  </si>
  <si>
    <t>311-1.00MFRCT-ND</t>
  </si>
  <si>
    <t>http://www.digikey.com/product-detail/en/RC1206FR-071ML/311-1.00MFRCT-ND/731335</t>
  </si>
  <si>
    <t>B-25</t>
  </si>
  <si>
    <t>http://www.digikey.com/product-detail/en/RC1206FR-0710KL/311-10.0KFRCT-ND/731430</t>
  </si>
  <si>
    <t>B-23</t>
  </si>
  <si>
    <t>311-100KFRCT-ND</t>
  </si>
  <si>
    <t>http://www.digikey.com/product-detail/en/RC1206FR-07100KL/311-100KFRCT-ND/731439</t>
  </si>
  <si>
    <t>B-24</t>
  </si>
  <si>
    <t>http://www.digikey.com/product-detail/en/RC1206FR-07100RL/311-100FRCT-ND/731438</t>
  </si>
  <si>
    <t>B-27</t>
  </si>
  <si>
    <t>Resistor 4.99 K</t>
  </si>
  <si>
    <t>311-4.99KFRCT-ND</t>
  </si>
  <si>
    <t>http://www.digikey.com/product-detail/en/RC1206FR-074K99L/311-4.99KFRCT-ND/731843</t>
  </si>
  <si>
    <t>311-49.9FRCT-ND</t>
  </si>
  <si>
    <t>http://www.digikey.com/product-detail/en/RC1206FR-0749K9L/311-49.9KFRCT-ND/731890</t>
  </si>
  <si>
    <t>B-26</t>
  </si>
  <si>
    <t>http://www.digikey.com/product-detail/en/RC1206FR-07499RL/311-499FRCT-ND/731891</t>
  </si>
  <si>
    <t>B-28</t>
  </si>
  <si>
    <t>ic omp  ad8615aujz reel7</t>
  </si>
  <si>
    <t>omp smd</t>
  </si>
  <si>
    <t>B-46</t>
  </si>
  <si>
    <t>ic amp audio pwr tpa7010</t>
  </si>
  <si>
    <t>omp audio smd</t>
  </si>
  <si>
    <t>LM4861M-ND</t>
  </si>
  <si>
    <t>B-47</t>
  </si>
  <si>
    <t>trans npn 50</t>
  </si>
  <si>
    <t>trans smd</t>
  </si>
  <si>
    <t>B-48</t>
  </si>
  <si>
    <t>ic controller LI-ION MCP 7381T</t>
  </si>
  <si>
    <t>battery charger
</t>
  </si>
  <si>
    <t>B-52</t>
  </si>
  <si>
    <t>accelerometer mma 1270keg-nd</t>
  </si>
  <si>
    <t>sensors/output smd</t>
  </si>
  <si>
    <t>B-53</t>
  </si>
  <si>
    <t>accelerometer</t>
  </si>
  <si>
    <t>http://www.digikey.com/product-detail/en/LSM303DLHCTR/497-11918-1-ND/2757636</t>
  </si>
  <si>
    <r>
      <t>accelerometer MMA8452QT</t>
    </r>
  </si>
  <si>
    <t>http://www.digikey.com/product-detail/en/MMA8452QR1/MMA8452QR1TR-ND/2508917</t>
  </si>
  <si>
    <t>B-119</t>
  </si>
  <si>
    <t>H bridge IC MOTOR DRIVER PAR 8SOIC</t>
  </si>
  <si>
    <t>ZXMHC3A01T8CT-ND</t>
  </si>
  <si>
    <t>http://www.digikey.com/product-detail/en/A4953ELJTR-T/620-1428-1-ND/2765622</t>
  </si>
  <si>
    <t>B-178</t>
  </si>
  <si>
    <t>IC SENSOR HALL EFFECT</t>
  </si>
  <si>
    <t>620-1021-1-ND</t>
  </si>
  <si>
    <t>http://www.digikey.com/product-detail/en/A1302KLHLT-T/620-1021-1-ND/1006712</t>
  </si>
  <si>
    <t>B-82</t>
  </si>
  <si>
    <t>rfd16n05lsm9act-nd NDS355ANCT-ND</t>
  </si>
  <si>
    <t>http://www.digikey.com/product-detail/en/NDS355AN/NDS355ANCT-ND/459000</t>
  </si>
  <si>
    <t>B-85</t>
  </si>
  <si>
    <t>365-1162-1-ND</t>
  </si>
  <si>
    <t>http://www.digikey.com/product-detail/en/OP580/365-1162-1-ND/768529</t>
  </si>
  <si>
    <t>B-89</t>
  </si>
  <si>
    <t>1028-1254-1-nd</t>
  </si>
  <si>
    <t>http://www.digikey.com/product-detail/en/LM3480IM3-5.0%2FNOPB/LM3480IM3-5.0%2FNOPBCT-ND/270751</t>
  </si>
  <si>
    <t>B-96</t>
  </si>
  <si>
    <t>1028-1253-1-nd</t>
  </si>
  <si>
    <t>B-95</t>
  </si>
  <si>
    <t>regulator IC REG LDO 5V 1A SOT223</t>
  </si>
  <si>
    <t>LM2940IMP-5.0/NOPBCT-ND</t>
  </si>
  <si>
    <t>http://www.digikey.com/product-detail/en/LM2940IMP-5.0/LM2940IMP-5.0CT-ND/3701581</t>
  </si>
  <si>
    <t>B-92</t>
  </si>
  <si>
    <t>MRF 49 XA</t>
  </si>
  <si>
    <t>MRF49XA-I/ST-ND</t>
  </si>
  <si>
    <t>B-40</t>
  </si>
  <si>
    <t>Mpu 6050</t>
  </si>
  <si>
    <t>http://www.digikey.com/product-detail/es/MPU-6050/1428-1007-1-ND/4038010</t>
  </si>
  <si>
    <t>B-94</t>
  </si>
  <si>
    <t>HMC5843</t>
  </si>
  <si>
    <t>http://www.digikey.com/product-detail/es/HMC5843-TR/342-1071-6-ND/2403352</t>
  </si>
  <si>
    <t>B-93</t>
  </si>
  <si>
    <t>BMP085 or MS561101BA</t>
  </si>
  <si>
    <t>B-41</t>
  </si>
  <si>
    <t>TEMP SENSOR RTD 1.0K OHM 1206</t>
  </si>
  <si>
    <t>541-1151-1-ND</t>
  </si>
  <si>
    <t>http://www.digikey.com/product-detail/en/PTS120601B1K00P100/PTS12061.0KCT-ND/1666194</t>
  </si>
  <si>
    <t>B-106</t>
  </si>
  <si>
    <t>THERMISTOR NTC 10K OHM 10% 1206</t>
  </si>
  <si>
    <t>http://www.digikey.com/product-detail/en/NHQ103B375T10/235-1109-1-ND/374827</t>
  </si>
  <si>
    <t>B-81</t>
  </si>
  <si>
    <t>160-1169-1-ND</t>
  </si>
  <si>
    <t>http://www.digikey.com/product-detail/en/LTST-C150CKT/160-1167-1-ND/269239</t>
  </si>
  <si>
    <t>B-170</t>
  </si>
  <si>
    <t>CLV1A-FKB-CK1N1G1BB7R4S3CT-ND</t>
  </si>
  <si>
    <t>http://www.digikey.com/product-detail/en/CLV1A-FKB-CJ1M1F1BB7R4S3/CLV1A-FKB-CJ1M1F1BB7R4S3CT-ND/1987488</t>
  </si>
  <si>
    <t>B-171</t>
  </si>
  <si>
    <t>SENSORS
</t>
  </si>
  <si>
    <t>ultrasonic transmitter</t>
  </si>
  <si>
    <t>output smd</t>
  </si>
  <si>
    <t>http://www.jameco.com/webapp/wcs/stores/servlet/Product_10001_10001_139492_-1</t>
  </si>
  <si>
    <t>B-121</t>
  </si>
  <si>
    <t>pyroelectric</t>
  </si>
  <si>
    <t>B-132</t>
  </si>
  <si>
    <t>piezo</t>
  </si>
  <si>
    <t>http://www.jameco.com/webapp/wcs/stores/servlet/Product_10001_10001_1956784_-1</t>
  </si>
  <si>
    <t>B-115</t>
  </si>
  <si>
    <t>102-1727-ND</t>
  </si>
  <si>
    <t>http://www.digikey.com/product-search/en?vendor=0&amp;keywords=10X2-1727-ND</t>
  </si>
  <si>
    <t>B-83</t>
  </si>
  <si>
    <t>LCD MODULE 16x2 CHARACTER</t>
  </si>
  <si>
    <t>http://www.digikey.com/product-search/en?vendor=0&amp;keywords=%0967-1781-ND</t>
  </si>
  <si>
    <t>B-84</t>
  </si>
  <si>
    <t>CMOS camera</t>
  </si>
  <si>
    <t>https://www.sparkfun.com/products/8667</t>
  </si>
  <si>
    <t>B-</t>
  </si>
  <si>
    <t>speaker</t>
  </si>
  <si>
    <t>http://www.digikey.com/product-search/en?vendor=0&amp;keywords=GC0351M-ND</t>
  </si>
  <si>
    <t>B-80</t>
  </si>
  <si>
    <t>battery lithium 90mah cr 2016
</t>
  </si>
  <si>
    <t>battery connector</t>
  </si>
  <si>
    <t>B-50</t>
  </si>
  <si>
    <t>bat holder cr2032</t>
  </si>
  <si>
    <t>battery</t>
  </si>
  <si>
    <t>B-51</t>
  </si>
  <si>
    <t>connector/interface</t>
  </si>
  <si>
    <t>B-177</t>
  </si>
  <si>
    <t>jst connectro male</t>
  </si>
  <si>
    <t>http://www.digikey.com/product-detail/en/B3SN-3112P/SW262CT-ND/60835</t>
  </si>
  <si>
    <t>B-101</t>
  </si>
  <si>
    <t>YELLOW BOX</t>
  </si>
  <si>
    <t>one side male pin header</t>
  </si>
  <si>
    <t>B-103</t>
  </si>
  <si>
    <t>double side male pin header</t>
  </si>
  <si>
    <t>B-102</t>
  </si>
  <si>
    <t>one side female pin header</t>
  </si>
  <si>
    <t>B-104</t>
  </si>
  <si>
    <t>B-126</t>
  </si>
  <si>
    <t>CONN RCA PLUG W/STRAIN REL BLK video connector</t>
  </si>
  <si>
    <t>B-113</t>
  </si>
  <si>
    <t>Q362-ND</t>
  </si>
  <si>
    <t>http://www.digikey.com/product-search/en?lang=en&amp;site=US&amp;WT.z_homepage_link=hp_go_button&amp;KeyWords=CP-1453-ND&amp;x=0&amp;y=0</t>
  </si>
  <si>
    <t>B-179</t>
  </si>
  <si>
    <t>http://www.digikey.com/product-detail/en/UX60A-MB-5ST/H2961CT-ND/597540</t>
  </si>
  <si>
    <t>MOTORS</t>
  </si>
  <si>
    <t>stepper motor</t>
  </si>
  <si>
    <t>motors</t>
  </si>
  <si>
    <t>http://www.jameco.com/webapp/wcs/stores/servlet/Product_10001_10001_2120479_-1</t>
  </si>
  <si>
    <t>http://www.jameco.com/webapp/wcs/stores/servlet/Product_10001_10001_238538_-1</t>
  </si>
  <si>
    <t>servo motor</t>
  </si>
  <si>
    <t>http://www.hobbyking.com/hobbyking/store/__31576__HK15138_Standard_Analog_Servo_38g_4_3kg_0_17s_EU_warehouse_.html</t>
  </si>
  <si>
    <t>GREY BOX</t>
  </si>
  <si>
    <t>http://www.hobbyking.com/hobbyking/store/__33401__HK_5320_Ultra_Micro_Digital_Servo_1_7g_0_05sec_0_075kg_EU_warehouse_.html</t>
  </si>
  <si>
    <t>motor DC</t>
  </si>
  <si>
    <t>http://www.jameco.com/webapp/wcs/stores/servlet/Product_10001_10001_1810099_-1</t>
  </si>
  <si>
    <t>Side equipment
</t>
  </si>
  <si>
    <t>HEATSHRINK 1-16 IN X 4FT BLACK</t>
  </si>
  <si>
    <t>A116B-4-ND</t>
  </si>
  <si>
    <t>HEATSHRINK 1-4 IN X 4FT BLACK</t>
  </si>
  <si>
    <t>A014B-4-ND</t>
  </si>
  <si>
    <t>HEATSHRINK 1-2 IN X 4FT BLACK</t>
  </si>
  <si>
    <t>A012B-4-ND</t>
  </si>
  <si>
    <t>FOAM HI DENSITY X-INK 1/4" 24X35</t>
  </si>
  <si>
    <t>12660-ND</t>
  </si>
  <si>
    <t>QUICK BRAID GOLD .050" X 10'-</t>
  </si>
  <si>
    <t>EB1088-ND</t>
  </si>
  <si>
    <t>SOLDER STATION ANALOG 50W-</t>
  </si>
  <si>
    <t>WES51-ND</t>
  </si>
  <si>
    <t>TIP REPLACEMENT SINGLE FLAT.015"-</t>
  </si>
  <si>
    <t>ETU-ND</t>
  </si>
  <si>
    <t>SPONGE REPLACEMENT</t>
  </si>
  <si>
    <t>TC205-ND</t>
  </si>
  <si>
    <t>8-PN GOLD SMD TEST CLIP-</t>
  </si>
  <si>
    <t>923655-08-ND</t>
  </si>
  <si>
    <t>MAGNET 1-2"DIA X 1</t>
  </si>
  <si>
    <t>469-1004-ND</t>
  </si>
  <si>
    <t>MAGNET 1-4"DIA X 1</t>
  </si>
  <si>
    <t>469-1002-ND</t>
  </si>
  <si>
    <t>Fab Academy  Student Evaluation</t>
  </si>
  <si>
    <t>Student Name</t>
  </si>
  <si>
    <t>Student 1</t>
  </si>
  <si>
    <t>Student 2</t>
  </si>
  <si>
    <t>Student 3</t>
  </si>
  <si>
    <t>Student 4</t>
  </si>
  <si>
    <t>Student 5</t>
  </si>
  <si>
    <t>Student 6</t>
  </si>
  <si>
    <t>Student 7</t>
  </si>
  <si>
    <t>Principles and Practices</t>
  </si>
  <si>
    <t>Project Management</t>
  </si>
  <si>
    <t>notes</t>
  </si>
  <si>
    <t>Computer-Aided Design</t>
  </si>
  <si>
    <t>Computer-Controlled Cutting</t>
  </si>
  <si>
    <t>Electronics Production</t>
  </si>
  <si>
    <t>3D Scanning and Printing</t>
  </si>
  <si>
    <t>Electronics Design</t>
  </si>
  <si>
    <t>Embedded Programming</t>
  </si>
  <si>
    <t>Computer-Controlled Machining</t>
  </si>
  <si>
    <t xml:space="preserve">Molding and Casting </t>
  </si>
  <si>
    <t>Composites</t>
  </si>
  <si>
    <t>Output Devices</t>
  </si>
  <si>
    <t>Mechanical Design</t>
  </si>
  <si>
    <t>Machine Design</t>
  </si>
  <si>
    <t>Interface and Application Programming</t>
  </si>
  <si>
    <t>Applications and Implications</t>
  </si>
  <si>
    <t>Invention, Intellectual property, and Business Models</t>
  </si>
  <si>
    <t>Project Development</t>
  </si>
  <si>
    <t>Final Project Complete</t>
  </si>
  <si>
    <t xml:space="preserve">Notes on student </t>
  </si>
  <si>
    <t>URL of exceptional projects and well documented techniques.</t>
  </si>
  <si>
    <t>Timestamp</t>
  </si>
  <si>
    <t>Untitled Question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</si>
</sst>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
  </numFmts>
  <fonts count="66">
    <font>
      <sz val="10.0"/>
      <color rgb="FF000000"/>
      <name val="Arial"/>
    </font>
    <font>
      <b/>
      <color rgb="FF000000"/>
      <name val="Arial"/>
    </font>
    <font>
      <b/>
      <i/>
      <sz val="18.0"/>
      <name val="Arial"/>
    </font>
    <font/>
    <font>
      <b/>
      <name val="Arial"/>
    </font>
    <font>
      <b/>
    </font>
    <font>
      <b/>
      <i/>
      <color rgb="FF000000"/>
      <name val="Arial"/>
    </font>
    <font>
      <color rgb="FF000000"/>
      <name val="Arial"/>
    </font>
    <font>
      <name val="Arial"/>
    </font>
    <font>
      <b/>
      <i/>
      <name val="Arial"/>
    </font>
    <font>
      <i/>
      <color rgb="FF000000"/>
      <name val="Arial"/>
    </font>
    <font>
      <sz val="9.0"/>
      <name val="Arial"/>
    </font>
    <font>
      <sz val="9.0"/>
      <color rgb="FF1155CC"/>
      <name val="Arial"/>
    </font>
    <font>
      <b/>
      <i/>
    </font>
    <font>
      <b/>
      <color rgb="FFFF0000"/>
      <name val="Arial"/>
    </font>
    <font>
      <b/>
      <i/>
      <sz val="10.0"/>
      <name val="Arial"/>
    </font>
    <font>
      <b/>
      <color rgb="FF00FF00"/>
      <name val="Arial"/>
    </font>
    <font>
      <b/>
      <sz val="14.0"/>
      <name val="Arial"/>
    </font>
    <font>
      <b/>
      <sz val="17.0"/>
      <color rgb="FF000000"/>
      <name val="Arial"/>
    </font>
    <font>
      <b/>
      <sz val="17.0"/>
      <name val="Arial"/>
    </font>
    <font>
      <b/>
      <sz val="11.0"/>
      <name val="Arial"/>
    </font>
    <font>
      <u/>
      <sz val="11.0"/>
      <color rgb="FF1155CC"/>
      <name val="Arial"/>
    </font>
    <font>
      <u/>
      <sz val="11.0"/>
      <color rgb="FF1155CC"/>
      <name val="Arial"/>
    </font>
    <font>
      <u/>
      <sz val="11.0"/>
      <color rgb="FF1155CC"/>
      <name val="Arial"/>
    </font>
    <font>
      <sz val="11.0"/>
      <name val="Arial"/>
    </font>
    <font>
      <sz val="18.0"/>
      <name val="Arial"/>
    </font>
    <font>
      <u/>
      <color rgb="FF1155CC"/>
      <name val="Arial"/>
    </font>
    <font>
      <u/>
      <color rgb="FF1155CC"/>
      <name val="Arial"/>
    </font>
    <font>
      <u/>
      <color rgb="FF0000FF"/>
    </font>
    <font>
      <b/>
      <i/>
      <sz val="18.0"/>
      <color rgb="FF000000"/>
      <name val="Arial"/>
    </font>
    <font>
      <u/>
      <sz val="10.0"/>
      <color rgb="FF000000"/>
      <name val="Arial"/>
    </font>
    <font>
      <u/>
      <sz val="10.0"/>
      <color rgb="FF000000"/>
      <name val="Arial"/>
    </font>
    <font>
      <b/>
      <i/>
      <color rgb="FFFF0000"/>
      <name val="Arial"/>
    </font>
    <font>
      <u/>
      <color rgb="FF1155CC"/>
      <name val="Arial"/>
    </font>
    <font>
      <sz val="14.0"/>
      <color rgb="FFFF0000"/>
      <name val="Arial"/>
    </font>
    <font>
      <u/>
      <color rgb="FF000000"/>
      <name val="Arial"/>
    </font>
    <font>
      <i/>
      <sz val="10.0"/>
      <color rgb="FF000000"/>
      <name val="Arial"/>
    </font>
    <font>
      <b/>
      <color rgb="FFFF0000"/>
    </font>
    <font>
      <u/>
      <color rgb="FF0000FF"/>
    </font>
    <font>
      <sz val="14.0"/>
      <color rgb="FFFF0000"/>
    </font>
    <font>
      <u/>
      <color rgb="FF1155CC"/>
      <name val="Arial"/>
    </font>
    <font>
      <color rgb="FF00FF00"/>
    </font>
    <font>
      <i/>
      <sz val="10.0"/>
      <color rgb="FFFFFF00"/>
      <name val="Arial"/>
    </font>
    <font>
      <color rgb="FFFFFF00"/>
      <name val="Arial"/>
    </font>
    <font>
      <sz val="10.0"/>
      <color rgb="FF00FF00"/>
    </font>
    <font>
      <sz val="10.0"/>
      <color rgb="FF000000"/>
    </font>
    <font>
      <u/>
      <color rgb="FF1155CC"/>
      <name val="Arial"/>
    </font>
    <font>
      <u/>
      <sz val="10.0"/>
      <color rgb="FF000000"/>
      <name val="Arial"/>
    </font>
    <font>
      <u/>
      <sz val="10.0"/>
      <color rgb="FF000000"/>
      <name val="Arial"/>
    </font>
    <font>
      <u/>
      <color rgb="FF0000FF"/>
      <name val="Arial"/>
    </font>
    <font>
      <color rgb="FF00FF00"/>
      <name val="Arial"/>
    </font>
    <font>
      <u/>
      <color rgb="FF0000FF"/>
    </font>
    <font>
      <u/>
      <sz val="10.0"/>
      <color rgb="FF000000"/>
      <name val="Arial"/>
    </font>
    <font>
      <u/>
      <sz val="10.0"/>
      <color rgb="FF000000"/>
      <name val="Arial"/>
    </font>
    <font>
      <u/>
      <color rgb="FF0000FF"/>
      <name val="Arial"/>
    </font>
    <font>
      <color rgb="FFFFFF00"/>
    </font>
    <font>
      <u/>
      <color rgb="FF0000FF"/>
      <name val="Arial"/>
    </font>
    <font>
      <u/>
      <color rgb="FF1155CC"/>
      <name val="Arial"/>
    </font>
    <font>
      <b/>
      <i/>
      <color rgb="FF000000"/>
    </font>
    <font>
      <sz val="14.0"/>
      <name val="Arial"/>
    </font>
    <font>
      <i/>
      <name val="Arial"/>
    </font>
    <font>
      <color rgb="FF6AA84F"/>
      <name val="Arial"/>
    </font>
    <font>
      <color rgb="FF4A86E8"/>
      <name val="Arial"/>
    </font>
    <font>
      <color rgb="FFFF0000"/>
      <name val="Arial"/>
    </font>
    <font>
      <i/>
      <sz val="11.0"/>
      <name val="Arial"/>
    </font>
    <font>
      <b/>
      <i/>
      <sz val="11.0"/>
      <name val="Arial"/>
    </font>
  </fonts>
  <fills count="17">
    <fill>
      <patternFill patternType="none"/>
    </fill>
    <fill>
      <patternFill patternType="lightGray"/>
    </fill>
    <fill>
      <patternFill patternType="solid">
        <fgColor rgb="FF4A86E8"/>
        <bgColor rgb="FF4A86E8"/>
      </patternFill>
    </fill>
    <fill>
      <patternFill patternType="solid">
        <fgColor rgb="FFFFFF00"/>
        <bgColor rgb="FFFFFF00"/>
      </patternFill>
    </fill>
    <fill>
      <patternFill patternType="solid">
        <fgColor rgb="FFFF0000"/>
        <bgColor rgb="FFFF0000"/>
      </patternFill>
    </fill>
    <fill>
      <patternFill patternType="solid">
        <fgColor rgb="FFEFEFEF"/>
        <bgColor rgb="FFEFEFEF"/>
      </patternFill>
    </fill>
    <fill>
      <patternFill patternType="solid">
        <fgColor rgb="FFFF9900"/>
        <bgColor rgb="FFFF9900"/>
      </patternFill>
    </fill>
    <fill>
      <patternFill patternType="solid">
        <fgColor rgb="FF00FF00"/>
        <bgColor rgb="FF00FF00"/>
      </patternFill>
    </fill>
    <fill>
      <patternFill patternType="solid">
        <fgColor rgb="FFFF00FF"/>
        <bgColor rgb="FFFF00FF"/>
      </patternFill>
    </fill>
    <fill>
      <patternFill patternType="solid">
        <fgColor rgb="FFF3F7FB"/>
        <bgColor rgb="FFF3F7FB"/>
      </patternFill>
    </fill>
    <fill>
      <patternFill patternType="solid">
        <fgColor rgb="FF3C78D8"/>
        <bgColor rgb="FF3C78D8"/>
      </patternFill>
    </fill>
    <fill>
      <patternFill patternType="solid">
        <fgColor rgb="FFF3F3F3"/>
        <bgColor rgb="FFF3F3F3"/>
      </patternFill>
    </fill>
    <fill>
      <patternFill patternType="solid">
        <fgColor rgb="FFFFFFFF"/>
        <bgColor rgb="FFFFFFFF"/>
      </patternFill>
    </fill>
    <fill>
      <patternFill patternType="solid">
        <fgColor rgb="FF00FFFF"/>
        <bgColor rgb="FF00FFFF"/>
      </patternFill>
    </fill>
    <fill>
      <patternFill patternType="solid">
        <fgColor rgb="FFDDDDDD"/>
        <bgColor rgb="FFDDDDDD"/>
      </patternFill>
    </fill>
    <fill>
      <patternFill patternType="solid">
        <fgColor rgb="FF1155CC"/>
        <bgColor rgb="FF1155CC"/>
      </patternFill>
    </fill>
    <fill>
      <patternFill patternType="solid">
        <fgColor rgb="FFE1E1E1"/>
        <bgColor rgb="FFE1E1E1"/>
      </patternFill>
    </fill>
  </fills>
  <borders count="39">
    <border>
      <left/>
      <right/>
      <top/>
      <bottom/>
    </border>
    <border>
      <left style="thin">
        <color rgb="FFCCCCCC"/>
      </left>
      <right style="thin">
        <color rgb="FFCCCCCC"/>
      </right>
      <top/>
      <bottom style="thin">
        <color rgb="FFCCCCCC"/>
      </bottom>
    </border>
    <border>
      <left style="thin">
        <color rgb="FFCCCCCC"/>
      </left>
      <right style="thin">
        <color rgb="FFCCCCCC"/>
      </right>
      <top style="thin">
        <color rgb="FFCCCCCC"/>
      </top>
      <bottom style="thin">
        <color rgb="FFCCCCCC"/>
      </bottom>
    </border>
    <border>
      <left/>
      <right/>
      <top/>
      <bottom style="thin">
        <color rgb="FF000000"/>
      </bottom>
    </border>
    <border>
      <left/>
      <right style="thin">
        <color rgb="FF000000"/>
      </right>
      <top/>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CCCCCC"/>
      </left>
      <right/>
      <top/>
      <bottom style="thin">
        <color rgb="FFCCCCCC"/>
      </bottom>
    </border>
    <border>
      <left style="thin">
        <color rgb="FFCCCCCC"/>
      </left>
      <right/>
      <top style="thin">
        <color rgb="FFCCCCCC"/>
      </top>
      <bottom style="thin">
        <color rgb="FFCCCCCC"/>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right/>
      <top/>
      <bottom style="thin">
        <color rgb="FFD9D9D9"/>
      </bottom>
    </border>
    <border>
      <left style="thin">
        <color rgb="FF666666"/>
      </left>
      <right style="thin">
        <color rgb="FF666666"/>
      </right>
      <top/>
      <bottom style="thin">
        <color rgb="FFD9D9D9"/>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CCCCCC"/>
      </left>
      <right style="thin">
        <color rgb="FFCCCCCC"/>
      </right>
      <top/>
      <bottom/>
    </border>
    <border>
      <left/>
      <right style="thin">
        <color rgb="FFCCCCCC"/>
      </right>
      <top/>
      <bottom style="thin">
        <color rgb="FFCCCCCC"/>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style="thin">
        <color rgb="FFCCCCCC"/>
      </right>
      <top style="thin">
        <color rgb="FFCCCCCC"/>
      </top>
      <bottom style="thin">
        <color rgb="FFCCCCCC"/>
      </bottom>
    </border>
    <border>
      <left style="thin">
        <color rgb="FFCCCCCC"/>
      </left>
      <right style="thin">
        <color rgb="FFCCCCCC"/>
      </right>
      <top style="thin">
        <color rgb="FFCCCCCC"/>
      </top>
      <bottom/>
    </border>
    <border>
      <left/>
      <right/>
      <top style="thin">
        <color rgb="FF000000"/>
      </top>
      <bottom style="thin">
        <color rgb="FF000000"/>
      </bottom>
    </border>
    <border>
      <left style="thin">
        <color rgb="FF000000"/>
      </left>
      <right style="thin">
        <color rgb="FF666666"/>
      </right>
      <top style="thin">
        <color rgb="FF000000"/>
      </top>
      <bottom style="thin">
        <color rgb="FFD9D9D9"/>
      </bottom>
    </border>
    <border>
      <left/>
      <right style="thin">
        <color rgb="FF666666"/>
      </right>
      <top style="thin">
        <color rgb="FF000000"/>
      </top>
      <bottom style="thin">
        <color rgb="FFD9D9D9"/>
      </bottom>
    </border>
    <border>
      <left/>
      <right/>
      <top style="thin">
        <color rgb="FF000000"/>
      </top>
      <bottom style="thin">
        <color rgb="FFD9D9D9"/>
      </bottom>
    </border>
    <border>
      <left style="thin">
        <color rgb="FF000000"/>
      </left>
      <right style="thin">
        <color rgb="FF666666"/>
      </right>
      <top/>
      <bottom style="thin">
        <color rgb="FFD9D9D9"/>
      </bottom>
    </border>
    <border>
      <left/>
      <right style="thin">
        <color rgb="FF666666"/>
      </right>
      <top/>
      <bottom style="thin">
        <color rgb="FFD9D9D9"/>
      </bottom>
    </border>
    <border>
      <left style="thin">
        <color rgb="FF000000"/>
      </left>
      <right style="thin">
        <color rgb="FF666666"/>
      </right>
      <top/>
      <bottom style="thin">
        <color rgb="FF000000"/>
      </bottom>
    </border>
    <border>
      <left/>
      <right style="thin">
        <color rgb="FF666666"/>
      </right>
      <top/>
      <bottom style="thin">
        <color rgb="FF000000"/>
      </bottom>
    </border>
    <border>
      <left style="thin">
        <color rgb="FF000000"/>
      </left>
      <right style="thin">
        <color rgb="FF666666"/>
      </right>
      <top style="thin">
        <color rgb="FF000000"/>
      </top>
      <bottom/>
    </border>
    <border>
      <left/>
      <right style="thin">
        <color rgb="FF666666"/>
      </right>
      <top style="thin">
        <color rgb="FF000000"/>
      </top>
      <bottom/>
    </border>
    <border>
      <left style="dashed">
        <color rgb="FF000000"/>
      </left>
      <right style="thin">
        <color rgb="FF666666"/>
      </right>
      <top style="dashed">
        <color rgb="FF000000"/>
      </top>
      <bottom style="dashed">
        <color rgb="FF000000"/>
      </bottom>
    </border>
    <border>
      <left/>
      <right style="thin">
        <color rgb="FF666666"/>
      </right>
      <top style="dashed">
        <color rgb="FF000000"/>
      </top>
      <bottom style="dashed">
        <color rgb="FF000000"/>
      </bottom>
    </border>
    <border>
      <left/>
      <right/>
      <top style="dashed">
        <color rgb="FF000000"/>
      </top>
      <bottom style="dashed">
        <color rgb="FF000000"/>
      </bottom>
    </border>
    <border>
      <left style="thin">
        <color rgb="FFD9D9D9"/>
      </left>
      <right style="thin">
        <color rgb="FF666666"/>
      </right>
      <top/>
      <bottom style="thin">
        <color rgb="FFD9D9D9"/>
      </bottom>
    </border>
  </borders>
  <cellStyleXfs count="1">
    <xf borderId="0" fillId="0" fontId="0" numFmtId="0" applyAlignment="1" applyFont="1"/>
  </cellStyleXfs>
  <cellXfs count="536">
    <xf borderId="0" fillId="0" fontId="0" numFmtId="0" xfId="0" applyAlignment="1" applyFont="1">
      <alignment/>
    </xf>
    <xf borderId="0" fillId="0" fontId="1" numFmtId="0" xfId="0" applyAlignment="1" applyFont="1">
      <alignment vertical="center" wrapText="1"/>
    </xf>
    <xf borderId="0" fillId="2" fontId="2" numFmtId="0" xfId="0" applyAlignment="1" applyFill="1" applyFont="1">
      <alignment/>
    </xf>
    <xf borderId="0" fillId="2" fontId="2" numFmtId="0" xfId="0" applyAlignment="1" applyFont="1">
      <alignment/>
    </xf>
    <xf borderId="0" fillId="2" fontId="3" numFmtId="0" xfId="0" applyAlignment="1" applyFont="1">
      <alignment wrapText="1"/>
    </xf>
    <xf borderId="0" fillId="0" fontId="1" numFmtId="0" xfId="0" applyAlignment="1" applyFont="1">
      <alignment vertical="top" wrapText="1"/>
    </xf>
    <xf borderId="0" fillId="0" fontId="1" numFmtId="0" xfId="0" applyAlignment="1" applyFont="1">
      <alignment vertical="top"/>
    </xf>
    <xf borderId="0" fillId="0" fontId="4" numFmtId="0" xfId="0" applyAlignment="1" applyFont="1">
      <alignment/>
    </xf>
    <xf borderId="0" fillId="0" fontId="5" numFmtId="0" xfId="0" applyFont="1"/>
    <xf borderId="0" fillId="0" fontId="3" numFmtId="0" xfId="0" applyAlignment="1" applyFont="1">
      <alignment/>
    </xf>
    <xf borderId="0" fillId="0" fontId="1" numFmtId="0" xfId="0" applyAlignment="1" applyFont="1">
      <alignment vertical="top" wrapText="1"/>
    </xf>
    <xf borderId="0" fillId="0" fontId="1" numFmtId="0" xfId="0" applyAlignment="1" applyFont="1">
      <alignment horizontal="center" vertical="center" wrapText="1"/>
    </xf>
    <xf borderId="0" fillId="3" fontId="1" numFmtId="0" xfId="0" applyAlignment="1" applyFill="1" applyFont="1">
      <alignment horizontal="center" vertical="center" wrapText="1"/>
    </xf>
    <xf borderId="0" fillId="3" fontId="1" numFmtId="0" xfId="0" applyAlignment="1" applyFont="1">
      <alignment horizontal="center" vertical="center"/>
    </xf>
    <xf borderId="0" fillId="3" fontId="1" numFmtId="0" xfId="0" applyAlignment="1" applyFont="1">
      <alignment horizontal="center" vertical="top" wrapText="1"/>
    </xf>
    <xf borderId="0" fillId="3" fontId="4" numFmtId="0" xfId="0" applyAlignment="1" applyFont="1">
      <alignment horizontal="center" vertical="center"/>
    </xf>
    <xf borderId="0" fillId="3" fontId="5" numFmtId="0" xfId="0" applyAlignment="1" applyFont="1">
      <alignment horizontal="center" vertical="center"/>
    </xf>
    <xf borderId="0" fillId="0" fontId="6" numFmtId="0" xfId="0" applyAlignment="1" applyFont="1">
      <alignment vertical="center" wrapText="1"/>
    </xf>
    <xf borderId="0" fillId="4" fontId="6" numFmtId="0" xfId="0" applyAlignment="1" applyFill="1" applyFont="1">
      <alignment vertical="center" wrapText="1"/>
    </xf>
    <xf borderId="0" fillId="0" fontId="7" numFmtId="0" xfId="0" applyAlignment="1" applyFont="1">
      <alignment vertical="top" wrapText="1"/>
    </xf>
    <xf borderId="0" fillId="5" fontId="8" numFmtId="0" xfId="0" applyAlignment="1" applyFill="1" applyFont="1">
      <alignment wrapText="1"/>
    </xf>
    <xf borderId="0" fillId="0" fontId="3" numFmtId="0" xfId="0" applyAlignment="1" applyFont="1">
      <alignment vertical="top" wrapText="1"/>
    </xf>
    <xf borderId="0" fillId="0" fontId="8" numFmtId="0" xfId="0" applyAlignment="1" applyFont="1">
      <alignment/>
    </xf>
    <xf borderId="0" fillId="0" fontId="7" numFmtId="0" xfId="0" applyAlignment="1" applyFont="1">
      <alignment vertical="top" wrapText="1"/>
    </xf>
    <xf borderId="0" fillId="6" fontId="7" numFmtId="0" xfId="0" applyAlignment="1" applyFill="1" applyFont="1">
      <alignment horizontal="center" vertical="center" wrapText="1"/>
    </xf>
    <xf borderId="0" fillId="0" fontId="8" numFmtId="0" xfId="0" applyAlignment="1" applyFont="1">
      <alignment horizontal="center" vertical="center" wrapText="1"/>
    </xf>
    <xf borderId="0" fillId="5" fontId="8" numFmtId="0" xfId="0" applyAlignment="1" applyFont="1">
      <alignment wrapText="1"/>
    </xf>
    <xf borderId="0" fillId="0" fontId="3" numFmtId="0" xfId="0" applyAlignment="1" applyFont="1">
      <alignment vertical="top" wrapText="1"/>
    </xf>
    <xf borderId="0" fillId="0" fontId="8" numFmtId="0" xfId="0" applyFont="1"/>
    <xf borderId="0" fillId="5" fontId="7" numFmtId="0" xfId="0" applyAlignment="1" applyFont="1">
      <alignment vertical="top" wrapText="1"/>
    </xf>
    <xf borderId="0" fillId="0" fontId="8" numFmtId="0" xfId="0" applyAlignment="1" applyFont="1">
      <alignment wrapText="1"/>
    </xf>
    <xf borderId="0" fillId="0" fontId="8" numFmtId="0" xfId="0" applyAlignment="1" applyFont="1">
      <alignment/>
    </xf>
    <xf borderId="0" fillId="0" fontId="4" numFmtId="0" xfId="0" applyAlignment="1" applyFont="1">
      <alignment horizontal="center" vertical="center" wrapText="1"/>
    </xf>
    <xf borderId="0" fillId="5" fontId="7" numFmtId="0" xfId="0" applyAlignment="1" applyFont="1">
      <alignment vertical="top" wrapText="1"/>
    </xf>
    <xf borderId="0" fillId="5" fontId="8" numFmtId="0" xfId="0" applyAlignment="1" applyFont="1">
      <alignment wrapText="1"/>
    </xf>
    <xf borderId="0" fillId="0" fontId="8" numFmtId="0" xfId="0" applyFont="1"/>
    <xf borderId="0" fillId="7" fontId="7" numFmtId="0" xfId="0" applyAlignment="1" applyFill="1" applyFont="1">
      <alignment horizontal="center" vertical="center" wrapText="1"/>
    </xf>
    <xf borderId="0" fillId="0" fontId="4" numFmtId="0" xfId="0" applyAlignment="1" applyFont="1">
      <alignment horizontal="center" vertical="center" wrapText="1"/>
    </xf>
    <xf borderId="0" fillId="0" fontId="8" numFmtId="164" xfId="0" applyAlignment="1" applyFont="1" applyNumberFormat="1">
      <alignment horizontal="right"/>
    </xf>
    <xf borderId="0" fillId="0" fontId="7" numFmtId="0" xfId="0" applyAlignment="1" applyFont="1">
      <alignment vertical="top"/>
    </xf>
    <xf borderId="0" fillId="2" fontId="7" numFmtId="0" xfId="0" applyAlignment="1" applyFont="1">
      <alignment horizontal="center" vertical="center" wrapText="1"/>
    </xf>
    <xf borderId="0" fillId="0" fontId="8" numFmtId="0" xfId="0" applyAlignment="1" applyFont="1">
      <alignment horizontal="center" vertical="center" wrapText="1"/>
    </xf>
    <xf borderId="0" fillId="0" fontId="6" numFmtId="0" xfId="0" applyAlignment="1" applyFont="1">
      <alignment vertical="center" wrapText="1"/>
    </xf>
    <xf borderId="0" fillId="0" fontId="7" numFmtId="14" xfId="0" applyAlignment="1" applyFont="1" applyNumberFormat="1">
      <alignment vertical="top" wrapText="1"/>
    </xf>
    <xf borderId="0" fillId="0" fontId="7" numFmtId="0" xfId="0" applyAlignment="1" applyFont="1">
      <alignment vertical="top" wrapText="1"/>
    </xf>
    <xf borderId="0" fillId="0" fontId="8" numFmtId="0" xfId="0" applyAlignment="1" applyFont="1">
      <alignment/>
    </xf>
    <xf borderId="0" fillId="0" fontId="8" numFmtId="0" xfId="0" applyAlignment="1" applyFont="1">
      <alignment wrapText="1"/>
    </xf>
    <xf borderId="0" fillId="0" fontId="8" numFmtId="14" xfId="0" applyAlignment="1" applyFont="1" applyNumberFormat="1">
      <alignment wrapText="1"/>
    </xf>
    <xf borderId="0" fillId="0" fontId="8" numFmtId="164" xfId="0" applyAlignment="1" applyFont="1" applyNumberFormat="1">
      <alignment/>
    </xf>
    <xf borderId="0" fillId="8" fontId="9" numFmtId="0" xfId="0" applyAlignment="1" applyFill="1" applyFont="1">
      <alignment horizontal="center" vertical="top" wrapText="1"/>
    </xf>
    <xf borderId="0" fillId="6" fontId="10" numFmtId="0" xfId="0" applyAlignment="1" applyFont="1">
      <alignment horizontal="center" vertical="center" wrapText="1"/>
    </xf>
    <xf borderId="0" fillId="4" fontId="9" numFmtId="0" xfId="0" applyAlignment="1" applyFont="1">
      <alignment horizontal="center" vertical="center" wrapText="1"/>
    </xf>
    <xf borderId="0" fillId="0" fontId="8" numFmtId="0" xfId="0" applyAlignment="1" applyFont="1">
      <alignment vertical="top" wrapText="1"/>
    </xf>
    <xf borderId="1" fillId="0" fontId="8" numFmtId="0" xfId="0" applyBorder="1" applyFont="1"/>
    <xf borderId="1" fillId="0" fontId="8" numFmtId="0" xfId="0" applyAlignment="1" applyBorder="1" applyFont="1">
      <alignment/>
    </xf>
    <xf borderId="1" fillId="0" fontId="8" numFmtId="164" xfId="0" applyAlignment="1" applyBorder="1" applyFont="1" applyNumberFormat="1">
      <alignment horizontal="right"/>
    </xf>
    <xf borderId="0" fillId="0" fontId="9" numFmtId="0" xfId="0" applyAlignment="1" applyFont="1">
      <alignment horizontal="right" vertical="center" wrapText="1"/>
    </xf>
    <xf borderId="2" fillId="0" fontId="9" numFmtId="0" xfId="0" applyAlignment="1" applyBorder="1" applyFont="1">
      <alignment horizontal="right" vertical="center" wrapText="1"/>
    </xf>
    <xf borderId="2" fillId="0" fontId="8" numFmtId="0" xfId="0" applyAlignment="1" applyBorder="1" applyFont="1">
      <alignment wrapText="1"/>
    </xf>
    <xf borderId="2" fillId="0" fontId="8" numFmtId="0" xfId="0" applyAlignment="1" applyBorder="1" applyFont="1">
      <alignment horizontal="right"/>
    </xf>
    <xf borderId="2" fillId="0" fontId="8" numFmtId="14" xfId="0" applyAlignment="1" applyBorder="1" applyFont="1" applyNumberFormat="1">
      <alignment horizontal="right" wrapText="1"/>
    </xf>
    <xf borderId="2" fillId="0" fontId="8" numFmtId="0" xfId="0" applyAlignment="1" applyBorder="1" applyFont="1">
      <alignment vertical="top" wrapText="1"/>
    </xf>
    <xf borderId="2" fillId="0" fontId="8" numFmtId="0" xfId="0" applyBorder="1" applyFont="1"/>
    <xf borderId="2" fillId="0" fontId="8" numFmtId="0" xfId="0" applyAlignment="1" applyBorder="1" applyFont="1">
      <alignment/>
    </xf>
    <xf borderId="2" fillId="0" fontId="8" numFmtId="164" xfId="0" applyAlignment="1" applyBorder="1" applyFont="1" applyNumberFormat="1">
      <alignment horizontal="right"/>
    </xf>
    <xf borderId="2" fillId="0" fontId="8" numFmtId="0" xfId="0" applyAlignment="1" applyBorder="1" applyFont="1">
      <alignment horizontal="right" wrapText="1"/>
    </xf>
    <xf borderId="2" fillId="0" fontId="11" numFmtId="0" xfId="0" applyAlignment="1" applyBorder="1" applyFont="1">
      <alignment wrapText="1"/>
    </xf>
    <xf borderId="2" fillId="0" fontId="12" numFmtId="0" xfId="0" applyAlignment="1" applyBorder="1" applyFont="1">
      <alignment wrapText="1"/>
    </xf>
    <xf borderId="2" fillId="0" fontId="8" numFmtId="0" xfId="0" applyAlignment="1" applyBorder="1" applyFont="1">
      <alignment horizontal="right"/>
    </xf>
    <xf borderId="0" fillId="0" fontId="13" numFmtId="0" xfId="0" applyAlignment="1" applyFont="1">
      <alignment vertical="center" wrapText="1"/>
    </xf>
    <xf borderId="0" fillId="0" fontId="3" numFmtId="0" xfId="0" applyAlignment="1" applyFont="1">
      <alignment wrapText="1"/>
    </xf>
    <xf borderId="0" fillId="0" fontId="3" numFmtId="0" xfId="0" applyAlignment="1" applyFont="1">
      <alignment vertical="top" wrapText="1"/>
    </xf>
    <xf borderId="0" fillId="2" fontId="8" numFmtId="0" xfId="0" applyAlignment="1" applyFont="1">
      <alignment/>
    </xf>
    <xf borderId="0" fillId="2" fontId="3" numFmtId="0" xfId="0" applyFont="1"/>
    <xf borderId="0" fillId="2" fontId="9" numFmtId="0" xfId="0" applyAlignment="1" applyFont="1">
      <alignment horizontal="center" vertical="center" wrapText="1"/>
    </xf>
    <xf borderId="0" fillId="2" fontId="8" numFmtId="0" xfId="0" applyAlignment="1" applyFont="1">
      <alignment horizontal="center" vertical="center" wrapText="1"/>
    </xf>
    <xf borderId="3" fillId="0" fontId="8" numFmtId="0" xfId="0" applyAlignment="1" applyBorder="1" applyFont="1">
      <alignment horizontal="center" vertical="center" wrapText="1"/>
    </xf>
    <xf borderId="4" fillId="0" fontId="14" numFmtId="0" xfId="0" applyAlignment="1" applyBorder="1" applyFont="1">
      <alignment horizontal="center" vertical="center" wrapText="1"/>
    </xf>
    <xf borderId="5" fillId="3" fontId="14" numFmtId="0" xfId="0" applyAlignment="1" applyBorder="1" applyFont="1">
      <alignment horizontal="center" vertical="center" wrapText="1"/>
    </xf>
    <xf borderId="5" fillId="3" fontId="4" numFmtId="0" xfId="0" applyAlignment="1" applyBorder="1" applyFont="1">
      <alignment horizontal="center" vertical="center" wrapText="1"/>
    </xf>
    <xf borderId="6" fillId="3" fontId="4" numFmtId="0" xfId="0" applyAlignment="1" applyBorder="1" applyFont="1">
      <alignment horizontal="center" vertical="center" wrapText="1"/>
    </xf>
    <xf borderId="0" fillId="0" fontId="4" numFmtId="0" xfId="0" applyAlignment="1" applyFont="1">
      <alignment horizontal="right"/>
    </xf>
    <xf borderId="0" fillId="7" fontId="15" numFmtId="0" xfId="0" applyAlignment="1" applyFont="1">
      <alignment/>
    </xf>
    <xf borderId="6" fillId="4" fontId="15" numFmtId="0" xfId="0" applyAlignment="1" applyBorder="1" applyFont="1">
      <alignment/>
    </xf>
    <xf borderId="6" fillId="0" fontId="8" numFmtId="0" xfId="0" applyAlignment="1" applyBorder="1" applyFont="1">
      <alignment/>
    </xf>
    <xf borderId="6" fillId="0" fontId="8" numFmtId="0" xfId="0" applyAlignment="1" applyBorder="1" applyFont="1">
      <alignment horizontal="right"/>
    </xf>
    <xf borderId="6" fillId="2" fontId="16" numFmtId="0" xfId="0" applyAlignment="1" applyBorder="1" applyFont="1">
      <alignment horizontal="center" vertical="center" wrapText="1"/>
    </xf>
    <xf borderId="6" fillId="0" fontId="8" numFmtId="164" xfId="0" applyAlignment="1" applyBorder="1" applyFont="1" applyNumberFormat="1">
      <alignment horizontal="right"/>
    </xf>
    <xf borderId="6" fillId="0" fontId="3" numFmtId="0" xfId="0" applyBorder="1" applyFont="1"/>
    <xf borderId="0" fillId="0" fontId="4" numFmtId="0" xfId="0" applyAlignment="1" applyFont="1">
      <alignment horizontal="right"/>
    </xf>
    <xf borderId="0" fillId="4" fontId="15" numFmtId="0" xfId="0" applyAlignment="1" applyFont="1">
      <alignment/>
    </xf>
    <xf borderId="6" fillId="4" fontId="15" numFmtId="0" xfId="0" applyAlignment="1" applyBorder="1" applyFont="1">
      <alignment/>
    </xf>
    <xf borderId="6" fillId="0" fontId="8" numFmtId="0" xfId="0" applyAlignment="1" applyBorder="1" applyFont="1">
      <alignment/>
    </xf>
    <xf borderId="6" fillId="0" fontId="8" numFmtId="0" xfId="0" applyAlignment="1" applyBorder="1" applyFont="1">
      <alignment horizontal="right"/>
    </xf>
    <xf borderId="6" fillId="2" fontId="8" numFmtId="0" xfId="0" applyAlignment="1" applyBorder="1" applyFont="1">
      <alignment horizontal="center" vertical="center" wrapText="1"/>
    </xf>
    <xf borderId="0" fillId="3" fontId="15" numFmtId="0" xfId="0" applyAlignment="1" applyFont="1">
      <alignment/>
    </xf>
    <xf borderId="6" fillId="0" fontId="8" numFmtId="14" xfId="0" applyAlignment="1" applyBorder="1" applyFont="1" applyNumberFormat="1">
      <alignment horizontal="right"/>
    </xf>
    <xf borderId="6" fillId="2" fontId="8" numFmtId="0" xfId="0" applyAlignment="1" applyBorder="1" applyFont="1">
      <alignment horizontal="center" vertical="center" wrapText="1"/>
    </xf>
    <xf borderId="6" fillId="2" fontId="3" numFmtId="0" xfId="0" applyBorder="1" applyFont="1"/>
    <xf borderId="6" fillId="0" fontId="8" numFmtId="14" xfId="0" applyAlignment="1" applyBorder="1" applyFont="1" applyNumberFormat="1">
      <alignment horizontal="right"/>
    </xf>
    <xf borderId="6" fillId="2" fontId="8" numFmtId="0" xfId="0" applyAlignment="1" applyBorder="1" applyFont="1">
      <alignment/>
    </xf>
    <xf borderId="0" fillId="4" fontId="15" numFmtId="0" xfId="0" applyAlignment="1" applyFont="1">
      <alignment/>
    </xf>
    <xf borderId="7" fillId="4" fontId="15" numFmtId="0" xfId="0" applyAlignment="1" applyBorder="1" applyFont="1">
      <alignment/>
    </xf>
    <xf borderId="6" fillId="9" fontId="12" numFmtId="0" xfId="0" applyAlignment="1" applyBorder="1" applyFill="1" applyFont="1">
      <alignment/>
    </xf>
    <xf borderId="6" fillId="2" fontId="8" numFmtId="0" xfId="0" applyBorder="1" applyFont="1"/>
    <xf borderId="8" fillId="0" fontId="17" numFmtId="0" xfId="0" applyAlignment="1" applyBorder="1" applyFont="1">
      <alignment/>
    </xf>
    <xf borderId="0" fillId="7" fontId="9" numFmtId="0" xfId="0" applyAlignment="1" applyFont="1">
      <alignment/>
    </xf>
    <xf borderId="7" fillId="4" fontId="9" numFmtId="0" xfId="0" applyAlignment="1" applyBorder="1" applyFont="1">
      <alignment/>
    </xf>
    <xf borderId="7" fillId="0" fontId="4" numFmtId="0" xfId="0" applyAlignment="1" applyBorder="1" applyFont="1">
      <alignment/>
    </xf>
    <xf borderId="7" fillId="0" fontId="8" numFmtId="0" xfId="0" applyAlignment="1" applyBorder="1" applyFont="1">
      <alignment/>
    </xf>
    <xf borderId="7" fillId="0" fontId="8" numFmtId="0" xfId="0" applyAlignment="1" applyBorder="1" applyFont="1">
      <alignment/>
    </xf>
    <xf borderId="7" fillId="0" fontId="8" numFmtId="0" xfId="0" applyAlignment="1" applyBorder="1" applyFont="1">
      <alignment/>
    </xf>
    <xf borderId="7" fillId="2" fontId="16" numFmtId="0" xfId="0" applyAlignment="1" applyBorder="1" applyFont="1">
      <alignment horizontal="center" vertical="center" wrapText="1"/>
    </xf>
    <xf borderId="7" fillId="0" fontId="8" numFmtId="164" xfId="0" applyAlignment="1" applyBorder="1" applyFont="1" applyNumberFormat="1">
      <alignment horizontal="right"/>
    </xf>
    <xf borderId="7" fillId="0" fontId="8" numFmtId="164" xfId="0" applyAlignment="1" applyBorder="1" applyFont="1" applyNumberFormat="1">
      <alignment/>
    </xf>
    <xf borderId="8" fillId="7" fontId="8" numFmtId="0" xfId="0" applyAlignment="1" applyBorder="1" applyFont="1">
      <alignment/>
    </xf>
    <xf borderId="7" fillId="4" fontId="4" numFmtId="0" xfId="0" applyAlignment="1" applyBorder="1" applyFont="1">
      <alignment/>
    </xf>
    <xf borderId="7" fillId="0" fontId="8" numFmtId="0" xfId="0" applyAlignment="1" applyBorder="1" applyFont="1">
      <alignment horizontal="right"/>
    </xf>
    <xf borderId="7" fillId="0" fontId="8" numFmtId="14" xfId="0" applyAlignment="1" applyBorder="1" applyFont="1" applyNumberFormat="1">
      <alignment horizontal="right"/>
    </xf>
    <xf borderId="9" fillId="7" fontId="8" numFmtId="0" xfId="0" applyAlignment="1" applyBorder="1" applyFont="1">
      <alignment/>
    </xf>
    <xf borderId="6" fillId="4" fontId="4" numFmtId="0" xfId="0" applyAlignment="1" applyBorder="1" applyFont="1">
      <alignment/>
    </xf>
    <xf borderId="10" fillId="0" fontId="8" numFmtId="0" xfId="0" applyAlignment="1" applyBorder="1" applyFont="1">
      <alignment/>
    </xf>
    <xf borderId="11" fillId="0" fontId="8" numFmtId="0" xfId="0" applyAlignment="1" applyBorder="1" applyFont="1">
      <alignment/>
    </xf>
    <xf borderId="6" fillId="0" fontId="8" numFmtId="0" xfId="0" applyAlignment="1" applyBorder="1" applyFont="1">
      <alignment/>
    </xf>
    <xf borderId="2" fillId="7" fontId="8" numFmtId="0" xfId="0" applyAlignment="1" applyBorder="1" applyFont="1">
      <alignment/>
    </xf>
    <xf borderId="2" fillId="0" fontId="8" numFmtId="0" xfId="0" applyAlignment="1" applyBorder="1" applyFont="1">
      <alignment/>
    </xf>
    <xf borderId="2" fillId="0" fontId="8" numFmtId="14" xfId="0" applyAlignment="1" applyBorder="1" applyFont="1" applyNumberFormat="1">
      <alignment horizontal="right"/>
    </xf>
    <xf borderId="2" fillId="0" fontId="11" numFmtId="0" xfId="0" applyAlignment="1" applyBorder="1" applyFont="1">
      <alignment/>
    </xf>
    <xf borderId="2" fillId="0" fontId="12" numFmtId="0" xfId="0" applyAlignment="1" applyBorder="1" applyFont="1">
      <alignment/>
    </xf>
    <xf borderId="2" fillId="0" fontId="8" numFmtId="14" xfId="0" applyAlignment="1" applyBorder="1" applyFont="1" applyNumberFormat="1">
      <alignment horizontal="right"/>
    </xf>
    <xf borderId="12" fillId="2" fontId="18" numFmtId="0" xfId="0" applyAlignment="1" applyBorder="1" applyFont="1">
      <alignment horizontal="left"/>
    </xf>
    <xf borderId="0" fillId="2" fontId="19" numFmtId="0" xfId="0" applyAlignment="1" applyFont="1">
      <alignment horizontal="left"/>
    </xf>
    <xf borderId="13" fillId="3" fontId="8" numFmtId="0" xfId="0" applyAlignment="1" applyBorder="1" applyFont="1">
      <alignment/>
    </xf>
    <xf borderId="0" fillId="3" fontId="8" numFmtId="0" xfId="0" applyAlignment="1" applyFont="1">
      <alignment/>
    </xf>
    <xf borderId="0" fillId="0" fontId="9" numFmtId="0" xfId="0" applyAlignment="1" applyFont="1">
      <alignment horizontal="center" vertical="center" wrapText="1"/>
    </xf>
    <xf borderId="14" fillId="0" fontId="20" numFmtId="0" xfId="0" applyAlignment="1" applyBorder="1" applyFont="1">
      <alignment horizontal="left" vertical="top"/>
    </xf>
    <xf borderId="0" fillId="0" fontId="21" numFmtId="0" xfId="0" applyAlignment="1" applyFont="1">
      <alignment horizontal="left" vertical="top"/>
    </xf>
    <xf borderId="0" fillId="0" fontId="22" numFmtId="0" xfId="0" applyAlignment="1" applyFont="1">
      <alignment horizontal="left" vertical="top"/>
    </xf>
    <xf borderId="0" fillId="0" fontId="14" numFmtId="0" xfId="0" applyAlignment="1" applyFont="1">
      <alignment horizontal="center" vertical="center" wrapText="1"/>
    </xf>
    <xf borderId="14" fillId="0" fontId="20" numFmtId="0" xfId="0" applyAlignment="1" applyBorder="1" applyFont="1">
      <alignment horizontal="left" vertical="top"/>
    </xf>
    <xf borderId="0" fillId="0" fontId="15" numFmtId="0" xfId="0" applyAlignment="1" applyFont="1">
      <alignment/>
    </xf>
    <xf borderId="0" fillId="0" fontId="8" numFmtId="0" xfId="0" applyAlignment="1" applyFont="1">
      <alignment horizontal="right"/>
    </xf>
    <xf borderId="0" fillId="0" fontId="16" numFmtId="0" xfId="0" applyAlignment="1" applyFont="1">
      <alignment horizontal="center" vertical="center" wrapText="1"/>
    </xf>
    <xf borderId="0" fillId="0" fontId="23" numFmtId="0" xfId="0" applyAlignment="1" applyFont="1">
      <alignment/>
    </xf>
    <xf borderId="0" fillId="0" fontId="15" numFmtId="0" xfId="0" applyAlignment="1" applyFont="1">
      <alignment/>
    </xf>
    <xf borderId="0" fillId="0" fontId="8" numFmtId="0" xfId="0" applyAlignment="1" applyFont="1">
      <alignment/>
    </xf>
    <xf borderId="0" fillId="0" fontId="8" numFmtId="0" xfId="0" applyAlignment="1" applyFont="1">
      <alignment horizontal="right"/>
    </xf>
    <xf borderId="14" fillId="0" fontId="2" numFmtId="0" xfId="0" applyAlignment="1" applyBorder="1" applyFont="1">
      <alignment horizontal="left" vertical="top"/>
    </xf>
    <xf borderId="0" fillId="0" fontId="8" numFmtId="14" xfId="0" applyAlignment="1" applyFont="1" applyNumberFormat="1">
      <alignment horizontal="right"/>
    </xf>
    <xf borderId="14" fillId="7" fontId="2" numFmtId="0" xfId="0" applyAlignment="1" applyBorder="1" applyFont="1">
      <alignment horizontal="left" vertical="top"/>
    </xf>
    <xf borderId="14" fillId="0" fontId="24" numFmtId="0" xfId="0" applyAlignment="1" applyBorder="1" applyFont="1">
      <alignment horizontal="left" vertical="top"/>
    </xf>
    <xf borderId="14" fillId="0" fontId="24" numFmtId="0" xfId="0" applyAlignment="1" applyBorder="1" applyFont="1">
      <alignment horizontal="left" vertical="top"/>
    </xf>
    <xf borderId="0" fillId="0" fontId="8" numFmtId="14" xfId="0" applyAlignment="1" applyFont="1" applyNumberFormat="1">
      <alignment horizontal="right"/>
    </xf>
    <xf borderId="0" fillId="0" fontId="15" numFmtId="0" xfId="0" applyAlignment="1" applyFont="1">
      <alignment/>
    </xf>
    <xf borderId="0" fillId="0" fontId="12" numFmtId="0" xfId="0" applyAlignment="1" applyFont="1">
      <alignment/>
    </xf>
    <xf borderId="0" fillId="0" fontId="17" numFmtId="0" xfId="0" applyAlignment="1" applyFont="1">
      <alignment/>
    </xf>
    <xf borderId="0" fillId="0" fontId="9" numFmtId="0" xfId="0" applyAlignment="1" applyFont="1">
      <alignment/>
    </xf>
    <xf borderId="0" fillId="0" fontId="4" numFmtId="0" xfId="0" applyAlignment="1" applyFont="1">
      <alignment/>
    </xf>
    <xf borderId="0" fillId="0" fontId="8" numFmtId="0" xfId="0" applyAlignment="1" applyFont="1">
      <alignment/>
    </xf>
    <xf borderId="1" fillId="0" fontId="8" numFmtId="0" xfId="0" applyAlignment="1" applyBorder="1" applyFont="1">
      <alignment horizontal="right"/>
    </xf>
    <xf borderId="1" fillId="0" fontId="8" numFmtId="0" xfId="0" applyAlignment="1" applyBorder="1" applyFont="1">
      <alignment/>
    </xf>
    <xf borderId="2" fillId="0" fontId="8" numFmtId="0" xfId="0" applyAlignment="1" applyBorder="1" applyFont="1">
      <alignment/>
    </xf>
    <xf borderId="0" fillId="4" fontId="2" numFmtId="0" xfId="0" applyAlignment="1" applyFont="1">
      <alignment/>
    </xf>
    <xf borderId="0" fillId="4" fontId="2" numFmtId="0" xfId="0" applyAlignment="1" applyFont="1">
      <alignment/>
    </xf>
    <xf borderId="0" fillId="4" fontId="3" numFmtId="0" xfId="0" applyFont="1"/>
    <xf borderId="0" fillId="0" fontId="25" numFmtId="0" xfId="0" applyAlignment="1" applyFont="1">
      <alignment/>
    </xf>
    <xf borderId="0" fillId="0" fontId="25" numFmtId="0" xfId="0" applyFont="1"/>
    <xf borderId="0" fillId="3" fontId="6" numFmtId="0" xfId="0" applyAlignment="1" applyFont="1">
      <alignment/>
    </xf>
    <xf borderId="0" fillId="3" fontId="8" numFmtId="0" xfId="0" applyFont="1"/>
    <xf borderId="0" fillId="7" fontId="1" numFmtId="0" xfId="0" applyAlignment="1" applyFont="1">
      <alignment/>
    </xf>
    <xf borderId="0" fillId="0" fontId="26" numFmtId="0" xfId="0" applyAlignment="1" applyFont="1">
      <alignment/>
    </xf>
    <xf borderId="0" fillId="7" fontId="1" numFmtId="0" xfId="0" applyAlignment="1" applyFont="1">
      <alignment/>
    </xf>
    <xf borderId="0" fillId="0" fontId="27" numFmtId="0" xfId="0" applyAlignment="1" applyFont="1">
      <alignment/>
    </xf>
    <xf borderId="0" fillId="3" fontId="6" numFmtId="0" xfId="0" applyAlignment="1" applyFont="1">
      <alignment/>
    </xf>
    <xf borderId="0" fillId="3" fontId="13" numFmtId="0" xfId="0" applyFont="1"/>
    <xf borderId="0" fillId="7" fontId="3" numFmtId="0" xfId="0" applyAlignment="1" applyFont="1">
      <alignment/>
    </xf>
    <xf borderId="0" fillId="0" fontId="28" numFmtId="0" xfId="0" applyAlignment="1" applyFont="1">
      <alignment/>
    </xf>
    <xf borderId="0" fillId="10" fontId="9" numFmtId="0" xfId="0" applyAlignment="1" applyFill="1" applyFont="1">
      <alignment horizontal="center" vertical="center" wrapText="1"/>
    </xf>
    <xf borderId="4" fillId="0" fontId="8" numFmtId="0" xfId="0" applyAlignment="1" applyBorder="1" applyFont="1">
      <alignment horizontal="center" vertical="center" wrapText="1"/>
    </xf>
    <xf borderId="5" fillId="3" fontId="14" numFmtId="0" xfId="0" applyAlignment="1" applyBorder="1" applyFont="1">
      <alignment horizontal="center" vertical="center" wrapText="1"/>
    </xf>
    <xf borderId="5" fillId="3" fontId="4" numFmtId="0" xfId="0" applyAlignment="1" applyBorder="1" applyFont="1">
      <alignment horizontal="center" vertical="center" wrapText="1"/>
    </xf>
    <xf borderId="0" fillId="0" fontId="4" numFmtId="0" xfId="0" applyAlignment="1" applyFont="1">
      <alignment horizontal="center" vertical="center" wrapText="1"/>
    </xf>
    <xf borderId="5" fillId="0" fontId="8" numFmtId="0" xfId="0" applyAlignment="1" applyBorder="1" applyFont="1">
      <alignment horizontal="center" vertical="center" wrapText="1"/>
    </xf>
    <xf borderId="15" fillId="4" fontId="6" numFmtId="0" xfId="0" applyAlignment="1" applyBorder="1" applyFont="1">
      <alignment horizontal="center" vertical="center" wrapText="1"/>
    </xf>
    <xf borderId="5" fillId="2" fontId="8" numFmtId="0" xfId="0" applyAlignment="1" applyBorder="1" applyFont="1">
      <alignment horizontal="center" vertical="center" wrapText="1"/>
    </xf>
    <xf borderId="5" fillId="0" fontId="8" numFmtId="0" xfId="0" applyAlignment="1" applyBorder="1" applyFont="1">
      <alignment horizontal="center" vertical="center" wrapText="1"/>
    </xf>
    <xf borderId="10" fillId="0" fontId="4" numFmtId="0" xfId="0" applyAlignment="1" applyBorder="1" applyFont="1">
      <alignment horizontal="center" vertical="center" wrapText="1"/>
    </xf>
    <xf borderId="11" fillId="0" fontId="3" numFmtId="0" xfId="0" applyBorder="1" applyFont="1"/>
    <xf borderId="5" fillId="6" fontId="4" numFmtId="0" xfId="0" applyAlignment="1" applyBorder="1" applyFont="1">
      <alignment horizontal="center" vertical="center" wrapText="1"/>
    </xf>
    <xf borderId="0" fillId="0" fontId="8" numFmtId="0" xfId="0" applyAlignment="1" applyFont="1">
      <alignment horizontal="center" vertical="center" wrapText="1"/>
    </xf>
    <xf borderId="15" fillId="4" fontId="6" numFmtId="0" xfId="0" applyAlignment="1" applyBorder="1" applyFont="1">
      <alignment horizontal="center" vertical="center" wrapText="1"/>
    </xf>
    <xf borderId="5" fillId="0" fontId="4" numFmtId="0" xfId="0" applyAlignment="1" applyBorder="1" applyFont="1">
      <alignment horizontal="center" vertical="center" wrapText="1"/>
    </xf>
    <xf borderId="0" fillId="0" fontId="4" numFmtId="0" xfId="0" applyAlignment="1" applyFont="1">
      <alignment horizontal="center" vertical="center" wrapText="1"/>
    </xf>
    <xf borderId="5" fillId="0" fontId="4" numFmtId="0" xfId="0" applyAlignment="1" applyBorder="1" applyFont="1">
      <alignment horizontal="center" vertical="center" wrapText="1"/>
    </xf>
    <xf borderId="5" fillId="7" fontId="8" numFmtId="0" xfId="0" applyAlignment="1" applyBorder="1" applyFont="1">
      <alignment horizontal="center" vertical="center" wrapText="1"/>
    </xf>
    <xf borderId="3" fillId="7" fontId="4" numFmtId="0" xfId="0" applyAlignment="1" applyBorder="1" applyFont="1">
      <alignment horizontal="center" vertical="center" wrapText="1"/>
    </xf>
    <xf borderId="5" fillId="0" fontId="3" numFmtId="0" xfId="0" applyBorder="1" applyFont="1"/>
    <xf borderId="5" fillId="7" fontId="8" numFmtId="0" xfId="0" applyAlignment="1" applyBorder="1" applyFont="1">
      <alignment horizontal="center" vertical="center" wrapText="1"/>
    </xf>
    <xf borderId="0" fillId="2" fontId="1" numFmtId="0" xfId="0" applyAlignment="1" applyFont="1">
      <alignment vertical="top"/>
    </xf>
    <xf borderId="0" fillId="3" fontId="1" numFmtId="0" xfId="0" applyAlignment="1" applyFont="1">
      <alignment horizontal="center" vertical="center" wrapText="1"/>
    </xf>
    <xf borderId="0" fillId="3" fontId="3" numFmtId="0" xfId="0" applyFont="1"/>
    <xf borderId="0" fillId="11" fontId="8" numFmtId="0" xfId="0" applyAlignment="1" applyFill="1" applyFont="1">
      <alignment/>
    </xf>
    <xf borderId="0" fillId="12" fontId="8" numFmtId="0" xfId="0" applyAlignment="1" applyFill="1" applyFont="1">
      <alignment wrapText="1"/>
    </xf>
    <xf borderId="0" fillId="11" fontId="8" numFmtId="0" xfId="0" applyFont="1"/>
    <xf borderId="0" fillId="12" fontId="8" numFmtId="0" xfId="0" applyAlignment="1" applyFont="1">
      <alignment wrapText="1"/>
    </xf>
    <xf borderId="0" fillId="11" fontId="8" numFmtId="0" xfId="0" applyAlignment="1" applyFont="1">
      <alignment/>
    </xf>
    <xf borderId="0" fillId="11" fontId="8" numFmtId="0" xfId="0" applyFont="1"/>
    <xf borderId="0" fillId="12" fontId="8" numFmtId="0" xfId="0" applyAlignment="1" applyFont="1">
      <alignment wrapText="1"/>
    </xf>
    <xf borderId="0" fillId="11" fontId="7" numFmtId="0" xfId="0" applyAlignment="1" applyFont="1">
      <alignment vertical="top"/>
    </xf>
    <xf borderId="0" fillId="12" fontId="7" numFmtId="0" xfId="0" applyAlignment="1" applyFont="1">
      <alignment vertical="top" wrapText="1"/>
    </xf>
    <xf borderId="0" fillId="0" fontId="29" numFmtId="0" xfId="0" applyAlignment="1" applyFont="1">
      <alignment horizontal="center" vertical="center" wrapText="1"/>
    </xf>
    <xf borderId="0" fillId="0" fontId="8" numFmtId="0" xfId="0" applyAlignment="1" applyFont="1">
      <alignment wrapText="1"/>
    </xf>
    <xf borderId="0" fillId="0" fontId="0" numFmtId="0" xfId="0" applyAlignment="1" applyFont="1">
      <alignment horizontal="center" vertical="center"/>
    </xf>
    <xf borderId="0" fillId="0" fontId="8" numFmtId="0" xfId="0" applyAlignment="1" applyFont="1">
      <alignment horizontal="left" vertical="center"/>
    </xf>
    <xf borderId="0" fillId="10" fontId="2" numFmtId="0" xfId="0" applyAlignment="1" applyFont="1">
      <alignment horizontal="center" vertical="center" wrapText="1"/>
    </xf>
    <xf borderId="0" fillId="0" fontId="0" numFmtId="0" xfId="0" applyAlignment="1" applyFont="1">
      <alignment horizontal="center" vertical="center" wrapText="1"/>
    </xf>
    <xf borderId="0" fillId="0" fontId="8" numFmtId="0" xfId="0" applyAlignment="1" applyFont="1">
      <alignment horizontal="left" vertical="center" wrapText="1"/>
    </xf>
    <xf borderId="0" fillId="2" fontId="8" numFmtId="164" xfId="0" applyAlignment="1" applyFont="1" applyNumberFormat="1">
      <alignment/>
    </xf>
    <xf borderId="0" fillId="3" fontId="6" numFmtId="0" xfId="0" applyAlignment="1" applyFont="1">
      <alignment wrapText="1"/>
    </xf>
    <xf borderId="0" fillId="0" fontId="30" numFmtId="0" xfId="0" applyAlignment="1" applyFont="1">
      <alignment horizontal="center" vertical="center"/>
    </xf>
    <xf borderId="0" fillId="0" fontId="8" numFmtId="0" xfId="0" applyAlignment="1" applyFont="1">
      <alignment/>
    </xf>
    <xf borderId="0" fillId="0" fontId="1" numFmtId="0" xfId="0" applyAlignment="1" applyFont="1">
      <alignment/>
    </xf>
    <xf borderId="0" fillId="0" fontId="31" numFmtId="0" xfId="0" applyAlignment="1" applyFont="1">
      <alignment horizontal="center" vertical="center"/>
    </xf>
    <xf borderId="0" fillId="0" fontId="3" numFmtId="0" xfId="0" applyAlignment="1" applyFont="1">
      <alignment horizontal="left" vertical="center"/>
    </xf>
    <xf borderId="0" fillId="2" fontId="8" numFmtId="0" xfId="0" applyAlignment="1" applyFont="1">
      <alignment/>
    </xf>
    <xf borderId="5" fillId="3" fontId="4" numFmtId="0" xfId="0" applyAlignment="1" applyBorder="1" applyFont="1">
      <alignment horizontal="left" vertical="center" wrapText="1"/>
    </xf>
    <xf borderId="10" fillId="0" fontId="32" numFmtId="0" xfId="0" applyAlignment="1" applyBorder="1" applyFont="1">
      <alignment horizontal="center" vertical="center" wrapText="1"/>
    </xf>
    <xf borderId="0" fillId="7" fontId="15" numFmtId="0" xfId="0" applyAlignment="1" applyFont="1">
      <alignment wrapText="1"/>
    </xf>
    <xf borderId="0" fillId="7" fontId="15" numFmtId="0" xfId="0" applyAlignment="1" applyFont="1">
      <alignment/>
    </xf>
    <xf borderId="0" fillId="7" fontId="3" numFmtId="0" xfId="0" applyAlignment="1" applyFont="1">
      <alignment horizontal="center" vertical="center"/>
    </xf>
    <xf borderId="0" fillId="7" fontId="8" numFmtId="0" xfId="0" applyAlignment="1" applyFont="1">
      <alignment horizontal="left" vertical="center"/>
    </xf>
    <xf borderId="0" fillId="7" fontId="8" numFmtId="14" xfId="0" applyAlignment="1" applyFont="1" applyNumberFormat="1">
      <alignment horizontal="right"/>
    </xf>
    <xf borderId="0" fillId="7" fontId="8" numFmtId="0" xfId="0" applyAlignment="1" applyFont="1">
      <alignment/>
    </xf>
    <xf borderId="0" fillId="7" fontId="8" numFmtId="0" xfId="0" applyAlignment="1" applyFont="1">
      <alignment horizontal="center" vertical="center" wrapText="1"/>
    </xf>
    <xf borderId="0" fillId="0" fontId="8" numFmtId="164" xfId="0" applyAlignment="1" applyFont="1" applyNumberFormat="1">
      <alignment/>
    </xf>
    <xf borderId="0" fillId="0" fontId="8" numFmtId="3" xfId="0" applyAlignment="1" applyFont="1" applyNumberFormat="1">
      <alignment horizontal="center" vertical="center"/>
    </xf>
    <xf borderId="0" fillId="0" fontId="8" numFmtId="14" xfId="0" applyAlignment="1" applyFont="1" applyNumberFormat="1">
      <alignment horizontal="right"/>
    </xf>
    <xf borderId="0" fillId="0" fontId="33" numFmtId="164" xfId="0" applyAlignment="1" applyFont="1" applyNumberFormat="1">
      <alignment/>
    </xf>
    <xf borderId="0" fillId="0" fontId="8" numFmtId="0" xfId="0" applyAlignment="1" applyFont="1">
      <alignment horizontal="right"/>
    </xf>
    <xf borderId="7" fillId="0" fontId="34" numFmtId="0" xfId="0" applyAlignment="1" applyBorder="1" applyFont="1">
      <alignment horizontal="center" vertical="center" wrapText="1"/>
    </xf>
    <xf borderId="0" fillId="0" fontId="8" numFmtId="0" xfId="0" applyAlignment="1" applyFont="1">
      <alignment horizontal="right"/>
    </xf>
    <xf borderId="16" fillId="0" fontId="3" numFmtId="0" xfId="0" applyBorder="1" applyFont="1"/>
    <xf borderId="0" fillId="0" fontId="35" numFmtId="0" xfId="0" applyAlignment="1" applyFont="1">
      <alignment/>
    </xf>
    <xf borderId="0" fillId="0" fontId="8" numFmtId="3" xfId="0" applyAlignment="1" applyFont="1" applyNumberFormat="1">
      <alignment horizontal="center" vertical="center"/>
    </xf>
    <xf borderId="0" fillId="0" fontId="8" numFmtId="164" xfId="0" applyAlignment="1" applyFont="1" applyNumberFormat="1">
      <alignment horizontal="right"/>
    </xf>
    <xf borderId="0" fillId="7" fontId="15" numFmtId="0" xfId="0" applyAlignment="1" applyFont="1">
      <alignment wrapText="1"/>
    </xf>
    <xf borderId="0" fillId="7" fontId="9" numFmtId="0" xfId="0" applyAlignment="1" applyFont="1">
      <alignment wrapText="1"/>
    </xf>
    <xf borderId="0" fillId="0" fontId="8" numFmtId="0" xfId="0" applyAlignment="1" applyFont="1">
      <alignment horizontal="center" vertical="center"/>
    </xf>
    <xf borderId="0" fillId="7" fontId="8" numFmtId="0" xfId="0" applyAlignment="1" applyFont="1">
      <alignment wrapText="1"/>
    </xf>
    <xf borderId="15" fillId="0" fontId="3" numFmtId="0" xfId="0" applyBorder="1" applyFont="1"/>
    <xf borderId="0" fillId="0" fontId="36" numFmtId="0" xfId="0" applyAlignment="1" applyFont="1">
      <alignment horizontal="center" vertical="center" wrapText="1"/>
    </xf>
    <xf borderId="0" fillId="0" fontId="8" numFmtId="0" xfId="0" applyAlignment="1" applyFont="1">
      <alignment horizontal="left" vertical="center"/>
    </xf>
    <xf borderId="0" fillId="0" fontId="34" numFmtId="0" xfId="0" applyAlignment="1" applyFont="1">
      <alignment horizontal="center" vertical="center" wrapText="1"/>
    </xf>
    <xf borderId="0" fillId="0" fontId="8" numFmtId="0" xfId="0" applyAlignment="1" applyFont="1">
      <alignment wrapText="1"/>
    </xf>
    <xf borderId="0" fillId="0" fontId="0" numFmtId="0" xfId="0" applyAlignment="1" applyFont="1">
      <alignment horizontal="center" vertical="center"/>
    </xf>
    <xf borderId="0" fillId="0" fontId="8" numFmtId="0" xfId="0" applyAlignment="1" applyFont="1">
      <alignment horizontal="left" vertical="center"/>
    </xf>
    <xf borderId="0" fillId="0" fontId="8" numFmtId="164" xfId="0" applyFont="1" applyNumberFormat="1"/>
    <xf borderId="0" fillId="0" fontId="0" numFmtId="0" xfId="0" applyAlignment="1" applyFont="1">
      <alignment horizontal="center" vertical="center"/>
    </xf>
    <xf borderId="17" fillId="0" fontId="8" numFmtId="0" xfId="0" applyAlignment="1" applyBorder="1" applyFont="1">
      <alignment horizontal="right"/>
    </xf>
    <xf borderId="0" fillId="13" fontId="15" numFmtId="0" xfId="0" applyAlignment="1" applyFill="1" applyFont="1">
      <alignment wrapText="1"/>
    </xf>
    <xf borderId="0" fillId="13" fontId="15" numFmtId="0" xfId="0" applyAlignment="1" applyFont="1">
      <alignment/>
    </xf>
    <xf borderId="0" fillId="13" fontId="3" numFmtId="0" xfId="0" applyAlignment="1" applyFont="1">
      <alignment horizontal="center" vertical="center"/>
    </xf>
    <xf borderId="0" fillId="13" fontId="8" numFmtId="0" xfId="0" applyAlignment="1" applyFont="1">
      <alignment horizontal="left" vertical="center"/>
    </xf>
    <xf borderId="0" fillId="13" fontId="8" numFmtId="14" xfId="0" applyAlignment="1" applyFont="1" applyNumberFormat="1">
      <alignment horizontal="right"/>
    </xf>
    <xf borderId="0" fillId="13" fontId="8" numFmtId="0" xfId="0" applyAlignment="1" applyFont="1">
      <alignment/>
    </xf>
    <xf borderId="0" fillId="13" fontId="8" numFmtId="0" xfId="0" applyAlignment="1" applyFont="1">
      <alignment horizontal="center" vertical="center" wrapText="1"/>
    </xf>
    <xf borderId="0" fillId="13" fontId="8" numFmtId="0" xfId="0" applyAlignment="1" applyFont="1">
      <alignment wrapText="1"/>
    </xf>
    <xf borderId="0" fillId="0" fontId="15" numFmtId="0" xfId="0" applyAlignment="1" applyFont="1">
      <alignment horizontal="center" vertical="center"/>
    </xf>
    <xf borderId="0" fillId="0" fontId="3" numFmtId="0" xfId="0" applyAlignment="1" applyFont="1">
      <alignment vertical="center" wrapText="1"/>
    </xf>
    <xf borderId="0" fillId="0" fontId="3" numFmtId="14" xfId="0" applyAlignment="1" applyFont="1" applyNumberFormat="1">
      <alignment/>
    </xf>
    <xf borderId="6" fillId="0" fontId="37" numFmtId="0" xfId="0" applyAlignment="1" applyBorder="1" applyFont="1">
      <alignment horizontal="center" vertical="center"/>
    </xf>
    <xf borderId="1" fillId="0" fontId="8" numFmtId="0" xfId="0" applyAlignment="1" applyBorder="1" applyFont="1">
      <alignment horizontal="right"/>
    </xf>
    <xf borderId="8" fillId="13" fontId="8" numFmtId="0" xfId="0" applyAlignment="1" applyBorder="1" applyFont="1">
      <alignment wrapText="1"/>
    </xf>
    <xf borderId="0" fillId="0" fontId="8" numFmtId="14" xfId="0" applyAlignment="1" applyFont="1" applyNumberFormat="1">
      <alignment/>
    </xf>
    <xf borderId="18" fillId="0" fontId="8" numFmtId="0" xfId="0" applyAlignment="1" applyBorder="1" applyFont="1">
      <alignment/>
    </xf>
    <xf borderId="0" fillId="13" fontId="3" numFmtId="0" xfId="0" applyFont="1"/>
    <xf borderId="0" fillId="12" fontId="8" numFmtId="0" xfId="0" applyAlignment="1" applyFont="1">
      <alignment/>
    </xf>
    <xf borderId="0" fillId="12" fontId="8" numFmtId="0" xfId="0" applyAlignment="1" applyFont="1">
      <alignment/>
    </xf>
    <xf borderId="0" fillId="0" fontId="38" numFmtId="0" xfId="0" applyAlignment="1" applyFont="1">
      <alignment/>
    </xf>
    <xf borderId="7" fillId="0" fontId="34" numFmtId="0" xfId="0" applyAlignment="1" applyBorder="1" applyFont="1">
      <alignment horizontal="center" vertical="center"/>
    </xf>
    <xf borderId="0" fillId="0" fontId="0" numFmtId="0" xfId="0" applyAlignment="1" applyFont="1">
      <alignment horizontal="center" vertical="center"/>
    </xf>
    <xf borderId="0" fillId="0" fontId="8" numFmtId="0" xfId="0" applyAlignment="1" applyFont="1">
      <alignment horizontal="left" vertical="center"/>
    </xf>
    <xf borderId="0" fillId="0" fontId="34" numFmtId="0" xfId="0" applyAlignment="1" applyFont="1">
      <alignment horizontal="center" vertical="center"/>
    </xf>
    <xf borderId="0" fillId="0" fontId="0" numFmtId="0" xfId="0" applyAlignment="1" applyFont="1">
      <alignment horizontal="center" vertical="center"/>
    </xf>
    <xf borderId="0" fillId="0" fontId="8" numFmtId="0" xfId="0" applyAlignment="1" applyFont="1">
      <alignment/>
    </xf>
    <xf borderId="0" fillId="12" fontId="8" numFmtId="0" xfId="0" applyAlignment="1" applyFont="1">
      <alignment horizontal="right"/>
    </xf>
    <xf borderId="7" fillId="12" fontId="37" numFmtId="0" xfId="0" applyAlignment="1" applyBorder="1" applyFont="1">
      <alignment horizontal="center" vertical="center"/>
    </xf>
    <xf borderId="0" fillId="13" fontId="3" numFmtId="0" xfId="0" applyAlignment="1" applyFont="1">
      <alignment wrapText="1"/>
    </xf>
    <xf borderId="0" fillId="0" fontId="8" numFmtId="165" xfId="0" applyAlignment="1" applyFont="1" applyNumberFormat="1">
      <alignment horizontal="right"/>
    </xf>
    <xf borderId="0" fillId="0" fontId="3" numFmtId="0" xfId="0" applyAlignment="1" applyFont="1">
      <alignment horizontal="center" vertical="center"/>
    </xf>
    <xf borderId="0" fillId="0" fontId="3" numFmtId="0" xfId="0" applyAlignment="1" applyFont="1">
      <alignment/>
    </xf>
    <xf borderId="6" fillId="12" fontId="37" numFmtId="0" xfId="0" applyAlignment="1" applyBorder="1" applyFont="1">
      <alignment horizontal="center" vertical="center"/>
    </xf>
    <xf borderId="0" fillId="12" fontId="37" numFmtId="0" xfId="0" applyAlignment="1" applyFont="1">
      <alignment horizontal="center" vertical="center"/>
    </xf>
    <xf borderId="0" fillId="0" fontId="3" numFmtId="0" xfId="0" applyAlignment="1" applyFont="1">
      <alignment horizontal="center" vertical="center"/>
    </xf>
    <xf borderId="0" fillId="0" fontId="39" numFmtId="0" xfId="0" applyAlignment="1" applyFont="1">
      <alignment horizontal="center" vertical="center"/>
    </xf>
    <xf borderId="19" fillId="14" fontId="8" numFmtId="0" xfId="0" applyAlignment="1" applyBorder="1" applyFill="1" applyFont="1">
      <alignment/>
    </xf>
    <xf borderId="12" fillId="14" fontId="8" numFmtId="0" xfId="0" applyAlignment="1" applyBorder="1" applyFont="1">
      <alignment/>
    </xf>
    <xf borderId="12" fillId="14" fontId="8" numFmtId="0" xfId="0" applyAlignment="1" applyBorder="1" applyFont="1">
      <alignment/>
    </xf>
    <xf borderId="20" fillId="14" fontId="8" numFmtId="0" xfId="0" applyAlignment="1" applyBorder="1" applyFont="1">
      <alignment/>
    </xf>
    <xf borderId="21" fillId="0" fontId="40" numFmtId="0" xfId="0" applyAlignment="1" applyBorder="1" applyFont="1">
      <alignment/>
    </xf>
    <xf borderId="4" fillId="0" fontId="8" numFmtId="0" xfId="0" applyBorder="1" applyFont="1"/>
    <xf borderId="21" fillId="0" fontId="8" numFmtId="0" xfId="0" applyAlignment="1" applyBorder="1" applyFont="1">
      <alignment/>
    </xf>
    <xf borderId="21" fillId="0" fontId="8" numFmtId="0" xfId="0" applyAlignment="1" applyBorder="1" applyFont="1">
      <alignment/>
    </xf>
    <xf borderId="21" fillId="6" fontId="8" numFmtId="0" xfId="0" applyAlignment="1" applyBorder="1" applyFont="1">
      <alignment horizontal="right"/>
    </xf>
    <xf borderId="0" fillId="6" fontId="8" numFmtId="0" xfId="0" applyAlignment="1" applyFont="1">
      <alignment/>
    </xf>
    <xf borderId="0" fillId="6" fontId="8" numFmtId="0" xfId="0" applyAlignment="1" applyFont="1">
      <alignment/>
    </xf>
    <xf borderId="0" fillId="6" fontId="8" numFmtId="0" xfId="0" applyAlignment="1" applyFont="1">
      <alignment horizontal="right"/>
    </xf>
    <xf borderId="0" fillId="6" fontId="8" numFmtId="0" xfId="0" applyAlignment="1" applyFont="1">
      <alignment horizontal="right"/>
    </xf>
    <xf borderId="4" fillId="0" fontId="8" numFmtId="0" xfId="0" applyAlignment="1" applyBorder="1" applyFont="1">
      <alignment/>
    </xf>
    <xf borderId="0" fillId="0" fontId="39" numFmtId="0" xfId="0" applyAlignment="1" applyFont="1">
      <alignment horizontal="center" vertical="center"/>
    </xf>
    <xf borderId="22" fillId="0" fontId="8" numFmtId="0" xfId="0" applyAlignment="1" applyBorder="1" applyFont="1">
      <alignment/>
    </xf>
    <xf borderId="3" fillId="0" fontId="8" numFmtId="0" xfId="0" applyBorder="1" applyFont="1"/>
    <xf borderId="3" fillId="0" fontId="8" numFmtId="0" xfId="0" applyBorder="1" applyFont="1"/>
    <xf borderId="5" fillId="0" fontId="8" numFmtId="0" xfId="0" applyBorder="1" applyFont="1"/>
    <xf borderId="0" fillId="0" fontId="41" numFmtId="0" xfId="0" applyAlignment="1" applyFont="1">
      <alignment wrapText="1"/>
    </xf>
    <xf borderId="0" fillId="0" fontId="42" numFmtId="0" xfId="0" applyAlignment="1" applyFont="1">
      <alignment horizontal="center" vertical="center" wrapText="1"/>
    </xf>
    <xf borderId="0" fillId="0" fontId="43" numFmtId="0" xfId="0" applyAlignment="1" applyFont="1">
      <alignment horizontal="left" vertical="center"/>
    </xf>
    <xf borderId="0" fillId="0" fontId="44" numFmtId="0" xfId="0" applyAlignment="1" applyFont="1">
      <alignment horizontal="center" vertical="center"/>
    </xf>
    <xf borderId="0" fillId="0" fontId="41" numFmtId="0" xfId="0" applyAlignment="1" applyFont="1">
      <alignment horizontal="left" vertical="center"/>
    </xf>
    <xf borderId="0" fillId="0" fontId="41" numFmtId="0" xfId="0" applyAlignment="1" applyFont="1">
      <alignment/>
    </xf>
    <xf borderId="0" fillId="0" fontId="45" numFmtId="0" xfId="0" applyAlignment="1" applyFont="1">
      <alignment horizontal="center" vertical="center"/>
    </xf>
    <xf borderId="23" fillId="0" fontId="8" numFmtId="0" xfId="0" applyAlignment="1" applyBorder="1" applyFont="1">
      <alignment/>
    </xf>
    <xf borderId="0" fillId="0" fontId="41" numFmtId="0" xfId="0" applyAlignment="1" applyFont="1">
      <alignment horizontal="center" vertical="center"/>
    </xf>
    <xf borderId="0" fillId="0" fontId="15" numFmtId="0" xfId="0" applyAlignment="1" applyFont="1">
      <alignment wrapText="1"/>
    </xf>
    <xf borderId="0" fillId="0" fontId="45" numFmtId="0" xfId="0" applyAlignment="1" applyFont="1">
      <alignment horizontal="center" vertical="center"/>
    </xf>
    <xf borderId="0" fillId="0" fontId="3" numFmtId="0" xfId="0" applyAlignment="1" applyFont="1">
      <alignment horizontal="left" vertical="center"/>
    </xf>
    <xf borderId="0" fillId="0" fontId="6" numFmtId="0" xfId="0" applyAlignment="1" applyFont="1">
      <alignment/>
    </xf>
    <xf borderId="0" fillId="0" fontId="39" numFmtId="0" xfId="0" applyAlignment="1" applyFont="1">
      <alignment horizontal="center" vertical="center"/>
    </xf>
    <xf borderId="0" fillId="0" fontId="7" numFmtId="0" xfId="0" applyAlignment="1" applyFont="1">
      <alignment/>
    </xf>
    <xf borderId="0" fillId="0" fontId="7" numFmtId="0" xfId="0" applyAlignment="1" applyFont="1">
      <alignment horizontal="center" vertical="center"/>
    </xf>
    <xf borderId="0" fillId="0" fontId="7" numFmtId="0" xfId="0" applyAlignment="1" applyFont="1">
      <alignment/>
    </xf>
    <xf borderId="0" fillId="0" fontId="0" numFmtId="0" xfId="0" applyAlignment="1" applyFont="1">
      <alignment horizontal="center" vertical="top"/>
    </xf>
    <xf borderId="0" fillId="0" fontId="8" numFmtId="0" xfId="0" applyAlignment="1" applyFont="1">
      <alignment horizontal="left"/>
    </xf>
    <xf borderId="0" fillId="0" fontId="0" numFmtId="0" xfId="0" applyAlignment="1" applyFont="1">
      <alignment horizontal="center" vertical="top" wrapText="1"/>
    </xf>
    <xf borderId="0" fillId="2" fontId="8" numFmtId="0" xfId="0" applyAlignment="1" applyFont="1">
      <alignment/>
    </xf>
    <xf borderId="0" fillId="2" fontId="46" numFmtId="0" xfId="0" applyAlignment="1" applyFont="1">
      <alignment/>
    </xf>
    <xf borderId="0" fillId="0" fontId="47" numFmtId="0" xfId="0" applyAlignment="1" applyFont="1">
      <alignment horizontal="center" vertical="top"/>
    </xf>
    <xf borderId="0" fillId="2" fontId="8" numFmtId="0" xfId="0" applyAlignment="1" applyFont="1">
      <alignment/>
    </xf>
    <xf borderId="0" fillId="0" fontId="48" numFmtId="0" xfId="0" applyAlignment="1" applyFont="1">
      <alignment horizontal="center" vertical="top"/>
    </xf>
    <xf borderId="0" fillId="0" fontId="3" numFmtId="0" xfId="0" applyAlignment="1" applyFont="1">
      <alignment horizontal="left"/>
    </xf>
    <xf borderId="5" fillId="3" fontId="4" numFmtId="0" xfId="0" applyAlignment="1" applyBorder="1" applyFont="1">
      <alignment horizontal="center" vertical="top" wrapText="1"/>
    </xf>
    <xf borderId="0" fillId="2" fontId="4" numFmtId="0" xfId="0" applyAlignment="1" applyFont="1">
      <alignment horizontal="center" vertical="center" wrapText="1"/>
    </xf>
    <xf borderId="0" fillId="7" fontId="3" numFmtId="0" xfId="0" applyAlignment="1" applyFont="1">
      <alignment horizontal="center" vertical="top"/>
    </xf>
    <xf borderId="0" fillId="7" fontId="8" numFmtId="14" xfId="0" applyAlignment="1" applyFont="1" applyNumberFormat="1">
      <alignment horizontal="left"/>
    </xf>
    <xf borderId="0" fillId="0" fontId="3" numFmtId="0" xfId="0" applyAlignment="1" applyFont="1">
      <alignment horizontal="center" vertical="top"/>
    </xf>
    <xf borderId="0" fillId="0" fontId="8" numFmtId="0" xfId="0" applyAlignment="1" applyFont="1">
      <alignment horizontal="left"/>
    </xf>
    <xf borderId="0" fillId="0" fontId="3" numFmtId="0" xfId="0" applyAlignment="1" applyFont="1">
      <alignment/>
    </xf>
    <xf borderId="0" fillId="0" fontId="7" numFmtId="164" xfId="0" applyAlignment="1" applyFont="1" applyNumberFormat="1">
      <alignment/>
    </xf>
    <xf borderId="0" fillId="0" fontId="0" numFmtId="0" xfId="0" applyAlignment="1" applyFont="1">
      <alignment horizontal="center" vertical="top"/>
    </xf>
    <xf borderId="0" fillId="0" fontId="8" numFmtId="0" xfId="0" applyAlignment="1" applyFont="1">
      <alignment horizontal="left"/>
    </xf>
    <xf borderId="0" fillId="0" fontId="49" numFmtId="0" xfId="0" applyAlignment="1" applyFont="1">
      <alignment/>
    </xf>
    <xf borderId="0" fillId="0" fontId="0" numFmtId="0" xfId="0" applyAlignment="1" applyFont="1">
      <alignment horizontal="center" vertical="top"/>
    </xf>
    <xf borderId="0" fillId="0" fontId="0" numFmtId="0" xfId="0" applyAlignment="1" applyFont="1">
      <alignment horizontal="center" vertical="top"/>
    </xf>
    <xf borderId="0" fillId="0" fontId="8" numFmtId="0" xfId="0" applyAlignment="1" applyFont="1">
      <alignment horizontal="left"/>
    </xf>
    <xf borderId="0" fillId="0" fontId="0" numFmtId="0" xfId="0" applyAlignment="1" applyFont="1">
      <alignment horizontal="center" vertical="top"/>
    </xf>
    <xf borderId="0" fillId="0" fontId="36" numFmtId="0" xfId="0" applyAlignment="1" applyFont="1">
      <alignment horizontal="center" vertical="top" wrapText="1"/>
    </xf>
    <xf borderId="8" fillId="7" fontId="8" numFmtId="0" xfId="0" applyAlignment="1" applyBorder="1" applyFont="1">
      <alignment wrapText="1"/>
    </xf>
    <xf borderId="0" fillId="0" fontId="8" numFmtId="14" xfId="0" applyAlignment="1" applyFont="1" applyNumberFormat="1">
      <alignment horizontal="left"/>
    </xf>
    <xf borderId="2" fillId="7" fontId="8" numFmtId="0" xfId="0" applyAlignment="1" applyBorder="1" applyFont="1">
      <alignment wrapText="1"/>
    </xf>
    <xf borderId="1" fillId="0" fontId="8" numFmtId="0" xfId="0" applyAlignment="1" applyBorder="1" applyFont="1">
      <alignment/>
    </xf>
    <xf borderId="1" fillId="0" fontId="0" numFmtId="0" xfId="0" applyAlignment="1" applyBorder="1" applyFont="1">
      <alignment horizontal="center" vertical="top"/>
    </xf>
    <xf borderId="1" fillId="0" fontId="8" numFmtId="0" xfId="0" applyAlignment="1" applyBorder="1" applyFont="1">
      <alignment horizontal="left" vertical="center"/>
    </xf>
    <xf borderId="1" fillId="0" fontId="8" numFmtId="14" xfId="0" applyAlignment="1" applyBorder="1" applyFont="1" applyNumberFormat="1">
      <alignment horizontal="left"/>
    </xf>
    <xf borderId="17" fillId="0" fontId="8" numFmtId="0" xfId="0" applyBorder="1" applyFont="1"/>
    <xf borderId="7" fillId="0" fontId="34" numFmtId="0" xfId="0" applyAlignment="1" applyBorder="1" applyFont="1">
      <alignment horizontal="center" vertical="center"/>
    </xf>
    <xf borderId="0" fillId="7" fontId="3" numFmtId="0" xfId="0" applyFont="1"/>
    <xf borderId="0" fillId="0" fontId="3" numFmtId="0" xfId="0" applyAlignment="1" applyFont="1">
      <alignment horizontal="left"/>
    </xf>
    <xf borderId="0" fillId="7" fontId="3" numFmtId="0" xfId="0" applyAlignment="1" applyFont="1">
      <alignment wrapText="1"/>
    </xf>
    <xf borderId="7" fillId="0" fontId="39" numFmtId="0" xfId="0" applyAlignment="1" applyBorder="1" applyFont="1">
      <alignment horizontal="center" vertical="center"/>
    </xf>
    <xf borderId="0" fillId="0" fontId="45" numFmtId="0" xfId="0" applyAlignment="1" applyFont="1">
      <alignment horizontal="center" vertical="top"/>
    </xf>
    <xf borderId="7" fillId="0" fontId="39" numFmtId="0" xfId="0" applyAlignment="1" applyBorder="1" applyFont="1">
      <alignment horizontal="center" vertical="center"/>
    </xf>
    <xf borderId="0" fillId="0" fontId="42" numFmtId="0" xfId="0" applyAlignment="1" applyFont="1">
      <alignment horizontal="center" vertical="top" wrapText="1"/>
    </xf>
    <xf borderId="0" fillId="0" fontId="44" numFmtId="0" xfId="0" applyAlignment="1" applyFont="1">
      <alignment horizontal="center" vertical="top"/>
    </xf>
    <xf borderId="0" fillId="0" fontId="50" numFmtId="0" xfId="0" applyAlignment="1" applyFont="1">
      <alignment/>
    </xf>
    <xf borderId="0" fillId="0" fontId="51" numFmtId="0" xfId="0" applyAlignment="1" applyFont="1">
      <alignment horizontal="left"/>
    </xf>
    <xf borderId="0" fillId="0" fontId="41" numFmtId="0" xfId="0" applyAlignment="1" applyFont="1">
      <alignment horizontal="center"/>
    </xf>
    <xf borderId="0" fillId="0" fontId="41" numFmtId="0" xfId="0" applyAlignment="1" applyFont="1">
      <alignment horizontal="left"/>
    </xf>
    <xf borderId="2" fillId="13" fontId="0" numFmtId="0" xfId="0" applyAlignment="1" applyBorder="1" applyFont="1">
      <alignment horizontal="center" vertical="top"/>
    </xf>
    <xf borderId="2" fillId="13" fontId="8" numFmtId="0" xfId="0" applyAlignment="1" applyBorder="1" applyFont="1">
      <alignment horizontal="left" vertical="center"/>
    </xf>
    <xf borderId="2" fillId="13" fontId="8" numFmtId="0" xfId="0" applyAlignment="1" applyBorder="1" applyFont="1">
      <alignment horizontal="left"/>
    </xf>
    <xf borderId="2" fillId="13" fontId="8" numFmtId="0" xfId="0" applyAlignment="1" applyBorder="1" applyFont="1">
      <alignment/>
    </xf>
    <xf borderId="2" fillId="13" fontId="8" numFmtId="0" xfId="0" applyBorder="1" applyFont="1"/>
    <xf borderId="2" fillId="0" fontId="0" numFmtId="0" xfId="0" applyAlignment="1" applyBorder="1" applyFont="1">
      <alignment horizontal="center" vertical="top"/>
    </xf>
    <xf borderId="2" fillId="0" fontId="8" numFmtId="0" xfId="0" applyAlignment="1" applyBorder="1" applyFont="1">
      <alignment horizontal="left" vertical="center"/>
    </xf>
    <xf borderId="2" fillId="0" fontId="8" numFmtId="14" xfId="0" applyAlignment="1" applyBorder="1" applyFont="1" applyNumberFormat="1">
      <alignment horizontal="left"/>
    </xf>
    <xf borderId="24" fillId="0" fontId="8" numFmtId="0" xfId="0" applyBorder="1" applyFont="1"/>
    <xf borderId="0" fillId="0" fontId="45" numFmtId="0" xfId="0" applyAlignment="1" applyFont="1">
      <alignment horizontal="center" vertical="top"/>
    </xf>
    <xf borderId="2" fillId="7" fontId="0" numFmtId="0" xfId="0" applyAlignment="1" applyBorder="1" applyFont="1">
      <alignment horizontal="center" vertical="top"/>
    </xf>
    <xf borderId="2" fillId="7" fontId="8" numFmtId="0" xfId="0" applyAlignment="1" applyBorder="1" applyFont="1">
      <alignment horizontal="left" vertical="center"/>
    </xf>
    <xf borderId="2" fillId="7" fontId="8" numFmtId="0" xfId="0" applyAlignment="1" applyBorder="1" applyFont="1">
      <alignment horizontal="left"/>
    </xf>
    <xf borderId="2" fillId="7" fontId="8" numFmtId="0" xfId="0" applyAlignment="1" applyBorder="1" applyFont="1">
      <alignment/>
    </xf>
    <xf borderId="2" fillId="7" fontId="8" numFmtId="0" xfId="0" applyBorder="1" applyFont="1"/>
    <xf borderId="0" fillId="0" fontId="50" numFmtId="0" xfId="0" applyAlignment="1" applyFont="1">
      <alignment/>
    </xf>
    <xf borderId="24" fillId="13" fontId="8" numFmtId="0" xfId="0" applyBorder="1" applyFont="1"/>
    <xf borderId="9" fillId="0" fontId="8" numFmtId="0" xfId="0" applyAlignment="1" applyBorder="1" applyFont="1">
      <alignment/>
    </xf>
    <xf borderId="7" fillId="0" fontId="39" numFmtId="0" xfId="0" applyAlignment="1" applyBorder="1" applyFont="1">
      <alignment horizontal="center" vertical="center"/>
    </xf>
    <xf borderId="0" fillId="7" fontId="3" numFmtId="0" xfId="0" applyAlignment="1" applyFont="1">
      <alignment horizontal="left"/>
    </xf>
    <xf borderId="0" fillId="0" fontId="7" numFmtId="0" xfId="0" applyAlignment="1" applyFont="1">
      <alignment horizontal="center" vertical="top"/>
    </xf>
    <xf borderId="0" fillId="13" fontId="3" numFmtId="0" xfId="0" applyAlignment="1" applyFont="1">
      <alignment horizontal="left"/>
    </xf>
    <xf borderId="0" fillId="0" fontId="8" numFmtId="0" xfId="0" applyAlignment="1" applyFont="1">
      <alignment horizontal="center"/>
    </xf>
    <xf borderId="0" fillId="0" fontId="6" numFmtId="0" xfId="0" applyAlignment="1" applyFont="1">
      <alignment horizontal="center" vertical="center"/>
    </xf>
    <xf borderId="0" fillId="0" fontId="6" numFmtId="0" xfId="0" applyAlignment="1" applyFont="1">
      <alignment horizontal="center" vertical="center"/>
    </xf>
    <xf borderId="0" fillId="7" fontId="6" numFmtId="0" xfId="0" applyAlignment="1" applyFont="1">
      <alignment wrapText="1"/>
    </xf>
    <xf borderId="0" fillId="7" fontId="52" numFmtId="0" xfId="0" applyAlignment="1" applyFont="1">
      <alignment horizontal="center" vertical="top"/>
    </xf>
    <xf borderId="0" fillId="0" fontId="6" numFmtId="0" xfId="0" applyAlignment="1" applyFont="1">
      <alignment horizontal="center" vertical="center"/>
    </xf>
    <xf borderId="0" fillId="6" fontId="3" numFmtId="0" xfId="0" applyAlignment="1" applyFont="1">
      <alignment wrapText="1"/>
    </xf>
    <xf borderId="0" fillId="6" fontId="3" numFmtId="0" xfId="0" applyAlignment="1" applyFont="1">
      <alignment/>
    </xf>
    <xf borderId="0" fillId="6" fontId="53" numFmtId="0" xfId="0" applyAlignment="1" applyFont="1">
      <alignment horizontal="center" vertical="top"/>
    </xf>
    <xf borderId="0" fillId="6" fontId="3" numFmtId="0" xfId="0" applyAlignment="1" applyFont="1">
      <alignment horizontal="left" vertical="center"/>
    </xf>
    <xf borderId="0" fillId="6" fontId="3" numFmtId="0" xfId="0" applyFont="1"/>
    <xf borderId="0" fillId="0" fontId="6" numFmtId="164" xfId="0" applyAlignment="1" applyFont="1" applyNumberFormat="1">
      <alignment horizontal="center" vertical="center"/>
    </xf>
    <xf borderId="10" fillId="4" fontId="6" numFmtId="0" xfId="0" applyAlignment="1" applyBorder="1" applyFont="1">
      <alignment horizontal="center" vertical="center" wrapText="1"/>
    </xf>
    <xf borderId="10" fillId="4" fontId="4" numFmtId="0" xfId="0" applyAlignment="1" applyBorder="1" applyFont="1">
      <alignment horizontal="center" vertical="center" wrapText="1"/>
    </xf>
    <xf borderId="25" fillId="0" fontId="3" numFmtId="0" xfId="0" applyBorder="1" applyFont="1"/>
    <xf borderId="0" fillId="7" fontId="8" numFmtId="0" xfId="0" applyAlignment="1" applyFont="1">
      <alignment/>
    </xf>
    <xf borderId="0" fillId="7" fontId="8" numFmtId="0" xfId="0" applyAlignment="1" applyFont="1">
      <alignment horizontal="center"/>
    </xf>
    <xf borderId="0" fillId="7" fontId="8" numFmtId="0" xfId="0" applyAlignment="1" applyFont="1">
      <alignment horizontal="right"/>
    </xf>
    <xf borderId="0" fillId="7" fontId="8" numFmtId="14" xfId="0" applyAlignment="1" applyFont="1" applyNumberFormat="1">
      <alignment/>
    </xf>
    <xf borderId="0" fillId="7" fontId="8" numFmtId="0" xfId="0" applyAlignment="1" applyFont="1">
      <alignment/>
    </xf>
    <xf borderId="0" fillId="7" fontId="8" numFmtId="0" xfId="0" applyAlignment="1" applyFont="1">
      <alignment horizontal="center"/>
    </xf>
    <xf borderId="10" fillId="7" fontId="6" numFmtId="0" xfId="0" applyAlignment="1" applyBorder="1" applyFont="1">
      <alignment horizontal="center" vertical="center" wrapText="1"/>
    </xf>
    <xf borderId="0" fillId="0" fontId="8" numFmtId="0" xfId="0" applyAlignment="1" applyFont="1">
      <alignment horizontal="center"/>
    </xf>
    <xf borderId="0" fillId="0" fontId="8" numFmtId="0" xfId="0" applyAlignment="1" applyFont="1">
      <alignment horizontal="center"/>
    </xf>
    <xf borderId="6" fillId="0" fontId="6" numFmtId="3" xfId="0" applyAlignment="1" applyBorder="1" applyFont="1" applyNumberFormat="1">
      <alignment horizontal="center" vertical="center"/>
    </xf>
    <xf borderId="6" fillId="0" fontId="13" numFmtId="0" xfId="0" applyBorder="1" applyFont="1"/>
    <xf borderId="0" fillId="0" fontId="8" numFmtId="0" xfId="0" applyAlignment="1" applyFont="1">
      <alignment horizontal="center"/>
    </xf>
    <xf borderId="0" fillId="0" fontId="8" numFmtId="0" xfId="0" applyAlignment="1" applyFont="1">
      <alignment horizontal="center"/>
    </xf>
    <xf borderId="0" fillId="0" fontId="8" numFmtId="0" xfId="0" applyAlignment="1" applyFont="1">
      <alignment horizontal="center"/>
    </xf>
    <xf borderId="0" fillId="0" fontId="54" numFmtId="164" xfId="0" applyAlignment="1" applyFont="1" applyNumberFormat="1">
      <alignment/>
    </xf>
    <xf borderId="0" fillId="0" fontId="8" numFmtId="0" xfId="0" applyAlignment="1" applyFont="1">
      <alignment horizontal="center"/>
    </xf>
    <xf borderId="0" fillId="0" fontId="8" numFmtId="14" xfId="0" applyFont="1" applyNumberFormat="1"/>
    <xf borderId="18" fillId="0" fontId="8" numFmtId="164" xfId="0" applyAlignment="1" applyBorder="1" applyFont="1" applyNumberFormat="1">
      <alignment horizontal="right"/>
    </xf>
    <xf borderId="23" fillId="0" fontId="8" numFmtId="164" xfId="0" applyAlignment="1" applyBorder="1" applyFont="1" applyNumberFormat="1">
      <alignment horizontal="right"/>
    </xf>
    <xf borderId="0" fillId="0" fontId="8" numFmtId="0" xfId="0" applyAlignment="1" applyFont="1">
      <alignment horizontal="center"/>
    </xf>
    <xf borderId="0" fillId="0" fontId="43" numFmtId="0" xfId="0" applyAlignment="1" applyFont="1">
      <alignment/>
    </xf>
    <xf borderId="0" fillId="0" fontId="43" numFmtId="0" xfId="0" applyAlignment="1" applyFont="1">
      <alignment horizontal="center"/>
    </xf>
    <xf borderId="0" fillId="0" fontId="43" numFmtId="0" xfId="0" applyAlignment="1" applyFont="1">
      <alignment/>
    </xf>
    <xf borderId="0" fillId="0" fontId="55" numFmtId="0" xfId="0" applyAlignment="1" applyFont="1">
      <alignment/>
    </xf>
    <xf borderId="0" fillId="0" fontId="56" numFmtId="0" xfId="0" applyAlignment="1" applyFont="1">
      <alignment/>
    </xf>
    <xf borderId="0" fillId="13" fontId="8" numFmtId="0" xfId="0" applyAlignment="1" applyFont="1">
      <alignment/>
    </xf>
    <xf borderId="0" fillId="13" fontId="0" numFmtId="0" xfId="0" applyAlignment="1" applyFont="1">
      <alignment horizontal="center" vertical="top"/>
    </xf>
    <xf borderId="0" fillId="13" fontId="8" numFmtId="0" xfId="0" applyAlignment="1" applyFont="1">
      <alignment horizontal="left" vertical="center"/>
    </xf>
    <xf borderId="0" fillId="13" fontId="8" numFmtId="0" xfId="0" applyAlignment="1" applyFont="1">
      <alignment/>
    </xf>
    <xf borderId="0" fillId="13" fontId="39" numFmtId="0" xfId="0" applyAlignment="1" applyFont="1">
      <alignment horizontal="center" vertical="center"/>
    </xf>
    <xf borderId="0" fillId="0" fontId="3" numFmtId="0" xfId="0" applyAlignment="1" applyFont="1">
      <alignment horizontal="center"/>
    </xf>
    <xf borderId="0" fillId="0" fontId="3" numFmtId="0" xfId="0" applyAlignment="1" applyFont="1">
      <alignment horizontal="center"/>
    </xf>
    <xf borderId="0" fillId="7" fontId="5" numFmtId="0" xfId="0" applyAlignment="1" applyFont="1">
      <alignment/>
    </xf>
    <xf borderId="0" fillId="7" fontId="3" numFmtId="0" xfId="0" applyAlignment="1" applyFont="1">
      <alignment horizontal="center"/>
    </xf>
    <xf borderId="0" fillId="7" fontId="3" numFmtId="0" xfId="0" applyAlignment="1" applyFont="1">
      <alignment horizontal="center"/>
    </xf>
    <xf borderId="0" fillId="0" fontId="57" numFmtId="0" xfId="0" applyAlignment="1" applyFont="1">
      <alignment/>
    </xf>
    <xf borderId="0" fillId="0" fontId="58" numFmtId="0" xfId="0" applyAlignment="1" applyFont="1">
      <alignment horizontal="center" vertical="center"/>
    </xf>
    <xf borderId="0" fillId="0" fontId="59" numFmtId="0" xfId="0" applyAlignment="1" applyFont="1">
      <alignment horizontal="center" vertical="center" wrapText="1"/>
    </xf>
    <xf borderId="0" fillId="0" fontId="3" numFmtId="0" xfId="0" applyAlignment="1" applyFont="1">
      <alignment horizontal="center" vertical="center" wrapText="1"/>
    </xf>
    <xf borderId="0" fillId="15" fontId="9" numFmtId="0" xfId="0" applyAlignment="1" applyFill="1" applyFont="1">
      <alignment horizontal="center" vertical="center" wrapText="1"/>
    </xf>
    <xf borderId="0" fillId="0" fontId="4" numFmtId="0" xfId="0" applyAlignment="1" applyFont="1">
      <alignment horizontal="center" vertical="center" wrapText="1"/>
    </xf>
    <xf borderId="0" fillId="3" fontId="8" numFmtId="0" xfId="0" applyAlignment="1" applyFont="1">
      <alignment horizontal="center" vertical="center" wrapText="1"/>
    </xf>
    <xf borderId="0" fillId="3" fontId="4" numFmtId="0" xfId="0" applyAlignment="1" applyFont="1">
      <alignment horizontal="center" vertical="center" wrapText="1"/>
    </xf>
    <xf borderId="0" fillId="3" fontId="4" numFmtId="0" xfId="0" applyAlignment="1" applyFont="1">
      <alignment horizontal="center" vertical="center" wrapText="1"/>
    </xf>
    <xf borderId="0" fillId="3" fontId="4" numFmtId="0" xfId="0" applyAlignment="1" applyFont="1">
      <alignment horizontal="center" vertical="center" wrapText="1"/>
    </xf>
    <xf borderId="0" fillId="3" fontId="3" numFmtId="0" xfId="0" applyAlignment="1" applyFont="1">
      <alignment horizontal="center" vertical="center" wrapText="1"/>
    </xf>
    <xf borderId="26" fillId="0" fontId="60" numFmtId="0" xfId="0" applyAlignment="1" applyBorder="1" applyFont="1">
      <alignment horizontal="left" wrapText="1"/>
    </xf>
    <xf borderId="27" fillId="4" fontId="9" numFmtId="0" xfId="0" applyAlignment="1" applyBorder="1" applyFont="1">
      <alignment horizontal="left" wrapText="1"/>
    </xf>
    <xf borderId="27" fillId="12" fontId="61" numFmtId="0" xfId="0" applyAlignment="1" applyBorder="1" applyFont="1">
      <alignment horizontal="center" wrapText="1"/>
    </xf>
    <xf borderId="27" fillId="12" fontId="8" numFmtId="0" xfId="0" applyAlignment="1" applyBorder="1" applyFont="1">
      <alignment wrapText="1"/>
    </xf>
    <xf borderId="28" fillId="12" fontId="8" numFmtId="0" xfId="0" applyAlignment="1" applyBorder="1" applyFont="1">
      <alignment wrapText="1"/>
    </xf>
    <xf borderId="29" fillId="0" fontId="60" numFmtId="0" xfId="0" applyAlignment="1" applyBorder="1" applyFont="1">
      <alignment horizontal="left" wrapText="1"/>
    </xf>
    <xf borderId="30" fillId="4" fontId="9" numFmtId="0" xfId="0" applyAlignment="1" applyBorder="1" applyFont="1">
      <alignment horizontal="left" wrapText="1"/>
    </xf>
    <xf borderId="30" fillId="16" fontId="61" numFmtId="0" xfId="0" applyAlignment="1" applyBorder="1" applyFill="1" applyFont="1">
      <alignment horizontal="center" wrapText="1"/>
    </xf>
    <xf borderId="30" fillId="16" fontId="8" numFmtId="0" xfId="0" applyAlignment="1" applyBorder="1" applyFont="1">
      <alignment wrapText="1"/>
    </xf>
    <xf borderId="30" fillId="16" fontId="8" numFmtId="0" xfId="0" applyAlignment="1" applyBorder="1" applyFont="1">
      <alignment wrapText="1"/>
    </xf>
    <xf borderId="13" fillId="16" fontId="8" numFmtId="0" xfId="0" applyAlignment="1" applyBorder="1" applyFont="1">
      <alignment wrapText="1"/>
    </xf>
    <xf borderId="31" fillId="0" fontId="60" numFmtId="0" xfId="0" applyAlignment="1" applyBorder="1" applyFont="1">
      <alignment horizontal="left" wrapText="1"/>
    </xf>
    <xf borderId="32" fillId="6" fontId="60" numFmtId="0" xfId="0" applyAlignment="1" applyBorder="1" applyFont="1">
      <alignment horizontal="left" wrapText="1"/>
    </xf>
    <xf borderId="32" fillId="7" fontId="61" numFmtId="0" xfId="0" applyAlignment="1" applyBorder="1" applyFont="1">
      <alignment horizontal="center" wrapText="1"/>
    </xf>
    <xf borderId="32" fillId="7" fontId="8" numFmtId="0" xfId="0" applyAlignment="1" applyBorder="1" applyFont="1">
      <alignment wrapText="1"/>
    </xf>
    <xf borderId="32" fillId="7" fontId="8" numFmtId="164" xfId="0" applyAlignment="1" applyBorder="1" applyFont="1" applyNumberFormat="1">
      <alignment wrapText="1"/>
    </xf>
    <xf borderId="32" fillId="7" fontId="8" numFmtId="0" xfId="0" applyAlignment="1" applyBorder="1" applyFont="1">
      <alignment wrapText="1"/>
    </xf>
    <xf borderId="3" fillId="7" fontId="8" numFmtId="0" xfId="0" applyAlignment="1" applyBorder="1" applyFont="1">
      <alignment wrapText="1"/>
    </xf>
    <xf borderId="26" fillId="0" fontId="60" numFmtId="0" xfId="0" applyAlignment="1" applyBorder="1" applyFont="1">
      <alignment horizontal="left" wrapText="1"/>
    </xf>
    <xf borderId="27" fillId="4" fontId="9" numFmtId="0" xfId="0" applyAlignment="1" applyBorder="1" applyFont="1">
      <alignment horizontal="left" wrapText="1"/>
    </xf>
    <xf borderId="27" fillId="12" fontId="61" numFmtId="0" xfId="0" applyAlignment="1" applyBorder="1" applyFont="1">
      <alignment horizontal="center" wrapText="1"/>
    </xf>
    <xf borderId="27" fillId="12" fontId="8" numFmtId="0" xfId="0" applyAlignment="1" applyBorder="1" applyFont="1">
      <alignment wrapText="1"/>
    </xf>
    <xf borderId="27" fillId="12" fontId="8" numFmtId="164" xfId="0" applyAlignment="1" applyBorder="1" applyFont="1" applyNumberFormat="1">
      <alignment wrapText="1"/>
    </xf>
    <xf borderId="32" fillId="7" fontId="7" numFmtId="0" xfId="0" applyAlignment="1" applyBorder="1" applyFont="1">
      <alignment horizontal="center" wrapText="1"/>
    </xf>
    <xf borderId="32" fillId="7" fontId="62" numFmtId="0" xfId="0" applyAlignment="1" applyBorder="1" applyFont="1">
      <alignment horizontal="center" wrapText="1"/>
    </xf>
    <xf borderId="27" fillId="16" fontId="7" numFmtId="0" xfId="0" applyAlignment="1" applyBorder="1" applyFont="1">
      <alignment horizontal="center" wrapText="1"/>
    </xf>
    <xf borderId="27" fillId="16" fontId="62" numFmtId="0" xfId="0" applyAlignment="1" applyBorder="1" applyFont="1">
      <alignment horizontal="center" wrapText="1"/>
    </xf>
    <xf borderId="27" fillId="16" fontId="8" numFmtId="0" xfId="0" applyAlignment="1" applyBorder="1" applyFont="1">
      <alignment wrapText="1"/>
    </xf>
    <xf borderId="27" fillId="16" fontId="8" numFmtId="164" xfId="0" applyAlignment="1" applyBorder="1" applyFont="1" applyNumberFormat="1">
      <alignment wrapText="1"/>
    </xf>
    <xf borderId="27" fillId="16" fontId="8" numFmtId="0" xfId="0" applyAlignment="1" applyBorder="1" applyFont="1">
      <alignment wrapText="1"/>
    </xf>
    <xf borderId="28" fillId="16" fontId="8" numFmtId="0" xfId="0" applyAlignment="1" applyBorder="1" applyFont="1">
      <alignment wrapText="1"/>
    </xf>
    <xf borderId="32" fillId="7" fontId="8" numFmtId="14" xfId="0" applyAlignment="1" applyBorder="1" applyFont="1" applyNumberFormat="1">
      <alignment wrapText="1"/>
    </xf>
    <xf borderId="27" fillId="12" fontId="7" numFmtId="0" xfId="0" applyAlignment="1" applyBorder="1" applyFont="1">
      <alignment horizontal="center" wrapText="1"/>
    </xf>
    <xf borderId="27" fillId="12" fontId="8" numFmtId="14" xfId="0" applyAlignment="1" applyBorder="1" applyFont="1" applyNumberFormat="1">
      <alignment wrapText="1"/>
    </xf>
    <xf borderId="27" fillId="16" fontId="8" numFmtId="14" xfId="0" applyAlignment="1" applyBorder="1" applyFont="1" applyNumberFormat="1">
      <alignment wrapText="1"/>
    </xf>
    <xf borderId="27" fillId="12" fontId="62" numFmtId="0" xfId="0" applyAlignment="1" applyBorder="1" applyFont="1">
      <alignment horizontal="center" wrapText="1"/>
    </xf>
    <xf borderId="32" fillId="4" fontId="9" numFmtId="0" xfId="0" applyAlignment="1" applyBorder="1" applyFont="1">
      <alignment horizontal="left" wrapText="1"/>
    </xf>
    <xf borderId="32" fillId="7" fontId="63" numFmtId="0" xfId="0" applyAlignment="1" applyBorder="1" applyFont="1">
      <alignment horizontal="center" wrapText="1"/>
    </xf>
    <xf borderId="27" fillId="12" fontId="63" numFmtId="0" xfId="0" applyAlignment="1" applyBorder="1" applyFont="1">
      <alignment horizontal="center" wrapText="1"/>
    </xf>
    <xf borderId="33" fillId="0" fontId="60" numFmtId="0" xfId="0" applyAlignment="1" applyBorder="1" applyFont="1">
      <alignment horizontal="left" wrapText="1"/>
    </xf>
    <xf borderId="34" fillId="4" fontId="9" numFmtId="0" xfId="0" applyAlignment="1" applyBorder="1" applyFont="1">
      <alignment horizontal="left" wrapText="1"/>
    </xf>
    <xf borderId="34" fillId="16" fontId="7" numFmtId="0" xfId="0" applyAlignment="1" applyBorder="1" applyFont="1">
      <alignment horizontal="center" wrapText="1"/>
    </xf>
    <xf borderId="34" fillId="16" fontId="63" numFmtId="0" xfId="0" applyAlignment="1" applyBorder="1" applyFont="1">
      <alignment horizontal="center" wrapText="1"/>
    </xf>
    <xf borderId="34" fillId="16" fontId="8" numFmtId="14" xfId="0" applyAlignment="1" applyBorder="1" applyFont="1" applyNumberFormat="1">
      <alignment wrapText="1"/>
    </xf>
    <xf borderId="34" fillId="16" fontId="8" numFmtId="0" xfId="0" applyAlignment="1" applyBorder="1" applyFont="1">
      <alignment wrapText="1"/>
    </xf>
    <xf borderId="34" fillId="16" fontId="8" numFmtId="0" xfId="0" applyAlignment="1" applyBorder="1" applyFont="1">
      <alignment wrapText="1"/>
    </xf>
    <xf borderId="34" fillId="16" fontId="8" numFmtId="164" xfId="0" applyAlignment="1" applyBorder="1" applyFont="1" applyNumberFormat="1">
      <alignment wrapText="1"/>
    </xf>
    <xf borderId="12" fillId="16" fontId="8" numFmtId="0" xfId="0" applyAlignment="1" applyBorder="1" applyFont="1">
      <alignment wrapText="1"/>
    </xf>
    <xf borderId="35" fillId="0" fontId="64" numFmtId="0" xfId="0" applyAlignment="1" applyBorder="1" applyFont="1">
      <alignment horizontal="left" wrapText="1"/>
    </xf>
    <xf borderId="36" fillId="4" fontId="65" numFmtId="0" xfId="0" applyAlignment="1" applyBorder="1" applyFont="1">
      <alignment horizontal="center" vertical="center" wrapText="1"/>
    </xf>
    <xf borderId="36" fillId="12" fontId="7" numFmtId="0" xfId="0" applyAlignment="1" applyBorder="1" applyFont="1">
      <alignment horizontal="center" vertical="top" wrapText="1"/>
    </xf>
    <xf borderId="36" fillId="12" fontId="7" numFmtId="0" xfId="0" applyAlignment="1" applyBorder="1" applyFont="1">
      <alignment horizontal="center" wrapText="1"/>
    </xf>
    <xf borderId="36" fillId="12" fontId="7" numFmtId="0" xfId="0" applyAlignment="1" applyBorder="1" applyFont="1">
      <alignment horizontal="center" wrapText="1"/>
    </xf>
    <xf borderId="36" fillId="12" fontId="62" numFmtId="0" xfId="0" applyAlignment="1" applyBorder="1" applyFont="1">
      <alignment horizontal="center" wrapText="1"/>
    </xf>
    <xf borderId="36" fillId="12" fontId="8" numFmtId="14" xfId="0" applyAlignment="1" applyBorder="1" applyFont="1" applyNumberFormat="1">
      <alignment wrapText="1"/>
    </xf>
    <xf borderId="36" fillId="12" fontId="8" numFmtId="0" xfId="0" applyAlignment="1" applyBorder="1" applyFont="1">
      <alignment wrapText="1"/>
    </xf>
    <xf borderId="36" fillId="12" fontId="8" numFmtId="0" xfId="0" applyAlignment="1" applyBorder="1" applyFont="1">
      <alignment wrapText="1"/>
    </xf>
    <xf borderId="36" fillId="12" fontId="8" numFmtId="164" xfId="0" applyAlignment="1" applyBorder="1" applyFont="1" applyNumberFormat="1">
      <alignment wrapText="1"/>
    </xf>
    <xf borderId="37" fillId="12" fontId="8" numFmtId="0" xfId="0" applyAlignment="1" applyBorder="1" applyFont="1">
      <alignment wrapText="1"/>
    </xf>
    <xf borderId="38" fillId="0" fontId="8" numFmtId="0" xfId="0" applyAlignment="1" applyBorder="1" applyFont="1">
      <alignment/>
    </xf>
    <xf borderId="30" fillId="4" fontId="9" numFmtId="0" xfId="0" applyAlignment="1" applyBorder="1" applyFont="1">
      <alignment horizontal="left"/>
    </xf>
    <xf borderId="30" fillId="16" fontId="8" numFmtId="0" xfId="0" applyAlignment="1" applyBorder="1" applyFont="1">
      <alignment horizontal="center" vertical="top"/>
    </xf>
    <xf borderId="30" fillId="16" fontId="8" numFmtId="0" xfId="0" applyAlignment="1" applyBorder="1" applyFont="1">
      <alignment horizontal="center" vertical="top"/>
    </xf>
    <xf borderId="30" fillId="16" fontId="8" numFmtId="0" xfId="0" applyAlignment="1" applyBorder="1" applyFont="1">
      <alignment/>
    </xf>
    <xf borderId="30" fillId="16" fontId="8" numFmtId="0" xfId="0" applyAlignment="1" applyBorder="1" applyFont="1">
      <alignment/>
    </xf>
    <xf borderId="30" fillId="16" fontId="8" numFmtId="164" xfId="0" applyAlignment="1" applyBorder="1" applyFont="1" applyNumberFormat="1">
      <alignment/>
    </xf>
    <xf borderId="13" fillId="16" fontId="8" numFmtId="0" xfId="0" applyAlignment="1" applyBorder="1" applyFont="1">
      <alignment/>
    </xf>
    <xf borderId="0" fillId="0" fontId="3" numFmtId="0" xfId="0" applyFont="1"/>
    <xf borderId="38" fillId="0" fontId="8" numFmtId="0" xfId="0" applyAlignment="1" applyBorder="1" applyFont="1">
      <alignment wrapText="1"/>
    </xf>
    <xf borderId="30" fillId="4" fontId="9" numFmtId="0" xfId="0" applyAlignment="1" applyBorder="1" applyFont="1">
      <alignment horizontal="left" vertical="center" wrapText="1"/>
    </xf>
    <xf borderId="30" fillId="12" fontId="8" numFmtId="0" xfId="0" applyAlignment="1" applyBorder="1" applyFont="1">
      <alignment wrapText="1"/>
    </xf>
    <xf borderId="30" fillId="12" fontId="8" numFmtId="0" xfId="0" applyAlignment="1" applyBorder="1" applyFont="1">
      <alignment horizontal="center" wrapText="1"/>
    </xf>
    <xf borderId="30" fillId="12" fontId="8" numFmtId="14" xfId="0" applyAlignment="1" applyBorder="1" applyFont="1" applyNumberFormat="1">
      <alignment wrapText="1"/>
    </xf>
    <xf borderId="30" fillId="12" fontId="8" numFmtId="0" xfId="0" applyAlignment="1" applyBorder="1" applyFont="1">
      <alignment wrapText="1"/>
    </xf>
    <xf borderId="30" fillId="12" fontId="8" numFmtId="164" xfId="0" applyAlignment="1" applyBorder="1" applyFont="1" applyNumberFormat="1">
      <alignment wrapText="1"/>
    </xf>
    <xf borderId="13" fillId="12" fontId="8" numFmtId="0" xfId="0" applyAlignment="1" applyBorder="1" applyFont="1">
      <alignment wrapText="1"/>
    </xf>
  </cellXfs>
  <cellStyles count="1">
    <cellStyle xfId="0" name="Normal" builtinId="0"/>
  </cellStyles>
  <dxfs count="2">
    <dxf>
      <font>
        <color rgb="FFC53929"/>
      </font>
      <fill>
        <patternFill patternType="none"/>
      </fill>
      <alignment/>
      <border>
        <left/>
        <right/>
        <top/>
        <bottom/>
      </border>
    </dxf>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comments" Target="../comments.xml"/><Relationship Id="rId2" Type="http://schemas.openxmlformats.org/officeDocument/2006/relationships/drawing" Target="../drawings/worksheetdrawing.xml"/><Relationship Id="rId3" Type="http://schemas.openxmlformats.org/officeDocument/2006/relationships/vmlDrawing" Target="../drawings/vmlDrawing.v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v3GzwGlI4TFND0PUZPv_1FMEWwciLfFZj8WpypcbdFI/edit?usp=sharing" TargetMode="External"/><Relationship Id="rId2" Type="http://schemas.openxmlformats.org/officeDocument/2006/relationships/hyperlink" Target="https://docs.google.com/document/d/1Y7sYGcorkyrItmHEYzs4uvXvQC-HigonjJSwO8TYCg0/edit?usp=sharing" TargetMode="External"/><Relationship Id="rId3" Type="http://schemas.openxmlformats.org/officeDocument/2006/relationships/hyperlink" Target="https://docs.google.com/document/d/1azRCLMRP8AWmCTaC6h_LKC9LAxIl92_sflRY_kLnjQY/edit?usp=sharing" TargetMode="External"/><Relationship Id="rId4" Type="http://schemas.openxmlformats.org/officeDocument/2006/relationships/hyperlink" Target="http://fabacademy.org/archives/2015/students/presentation.html" TargetMode="External"/><Relationship Id="rId5" Type="http://schemas.openxmlformats.org/officeDocument/2006/relationships/hyperlink" Target="https://docs.google.com/document/d/1ogWuYIng6z5A7yfxW_62MB6a-cllXKs4gIkdVYbeD3c/edit?usp=sharing" TargetMode="External"/><Relationship Id="rId6" Type="http://schemas.openxmlformats.org/officeDocument/2006/relationships/hyperlink" Target="https://docs.google.com/document/d/1ogWuYIng6z5A7yfxW_62MB6a-cllXKs4gIkdVYbeD3c/edit" TargetMode="External"/><Relationship Id="rId7" Type="http://schemas.openxmlformats.org/officeDocument/2006/relationships/hyperlink" Target="https://docs.google.com/document/d/1ogWuYIng6z5A7yfxW_62MB6a-cllXKs4gIkdVYbeD3c/edit" TargetMode="External"/><Relationship Id="rId8"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fabacademy.org/archives/2015/doc/index.html" TargetMode="External"/><Relationship Id="rId10" Type="http://schemas.openxmlformats.org/officeDocument/2006/relationships/hyperlink" Target="http://fabacademy.org/archives/content/tutorials/index.html" TargetMode="External"/><Relationship Id="rId13" Type="http://schemas.openxmlformats.org/officeDocument/2006/relationships/hyperlink" Target="http://academy.kaziunas.com/tutorials/html_basics.php" TargetMode="External"/><Relationship Id="rId12" Type="http://schemas.openxmlformats.org/officeDocument/2006/relationships/hyperlink" Target="http://fabacademy.org/archives/2014/tutorials/index.html" TargetMode="External"/><Relationship Id="rId1" Type="http://schemas.openxmlformats.org/officeDocument/2006/relationships/hyperlink" Target="http://fabacademy.org/class-schedule-2016/" TargetMode="External"/><Relationship Id="rId2" Type="http://schemas.openxmlformats.org/officeDocument/2006/relationships/hyperlink" Target="http://www.fabacademy.org/archive/" TargetMode="External"/><Relationship Id="rId3" Type="http://schemas.openxmlformats.org/officeDocument/2006/relationships/hyperlink" Target="http://fab.cba.mit.edu/about/fab/inv.html" TargetMode="External"/><Relationship Id="rId4" Type="http://schemas.openxmlformats.org/officeDocument/2006/relationships/hyperlink" Target="http://fab.cba.mit.edu/" TargetMode="External"/><Relationship Id="rId9" Type="http://schemas.openxmlformats.org/officeDocument/2006/relationships/hyperlink" Target="http://fabacademy.org/archives/2015/doc/mercurial_troubleshooting.html" TargetMode="External"/><Relationship Id="rId14" Type="http://schemas.openxmlformats.org/officeDocument/2006/relationships/drawing" Target="../drawings/worksheetdrawing3.xml"/><Relationship Id="rId5" Type="http://schemas.openxmlformats.org/officeDocument/2006/relationships/hyperlink" Target="http://fab.cba.mit.edu/classes/863.15/doc/tutorials/index.html" TargetMode="External"/><Relationship Id="rId6" Type="http://schemas.openxmlformats.org/officeDocument/2006/relationships/hyperlink" Target="http://fabacademy.org/archives/2015/doc/mercurial_basics_and_resources.html" TargetMode="External"/><Relationship Id="rId7" Type="http://schemas.openxmlformats.org/officeDocument/2006/relationships/hyperlink" Target="http://fabacademy.org/archives/2015/doc/mercurial_install_mac_prov.html" TargetMode="External"/><Relationship Id="rId8" Type="http://schemas.openxmlformats.org/officeDocument/2006/relationships/hyperlink" Target="http://fabacademy.org/archives/2015/doc/mercurial_install_windows_cygwin.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www.carbidedepot.com/" TargetMode="External"/><Relationship Id="rId22" Type="http://schemas.openxmlformats.org/officeDocument/2006/relationships/hyperlink" Target="http://www.smooth-on.com/" TargetMode="External"/><Relationship Id="rId21" Type="http://schemas.openxmlformats.org/officeDocument/2006/relationships/hyperlink" Target="http://www.carbidedepot.com/" TargetMode="External"/><Relationship Id="rId24" Type="http://schemas.openxmlformats.org/officeDocument/2006/relationships/hyperlink" Target="http://www.smooth-on.com/" TargetMode="External"/><Relationship Id="rId23" Type="http://schemas.openxmlformats.org/officeDocument/2006/relationships/hyperlink" Target="http://www.smooth-on.com/" TargetMode="External"/><Relationship Id="rId1" Type="http://schemas.openxmlformats.org/officeDocument/2006/relationships/hyperlink" Target="http://fab.cba.mit.edu/about/fab/inv.html" TargetMode="External"/><Relationship Id="rId2" Type="http://schemas.openxmlformats.org/officeDocument/2006/relationships/hyperlink" Target="http://www.mscdirect.com" TargetMode="External"/><Relationship Id="rId3" Type="http://schemas.openxmlformats.org/officeDocument/2006/relationships/hyperlink" Target="http://www.mscdirect.com" TargetMode="External"/><Relationship Id="rId4" Type="http://schemas.openxmlformats.org/officeDocument/2006/relationships/hyperlink" Target="http://www.mscdirect.com" TargetMode="External"/><Relationship Id="rId9" Type="http://schemas.openxmlformats.org/officeDocument/2006/relationships/hyperlink" Target="http://www.mscdirect.com" TargetMode="External"/><Relationship Id="rId26" Type="http://schemas.openxmlformats.org/officeDocument/2006/relationships/hyperlink" Target="http://www.smooth-on.com/" TargetMode="External"/><Relationship Id="rId25" Type="http://schemas.openxmlformats.org/officeDocument/2006/relationships/hyperlink" Target="http://www.smooth-on.com/" TargetMode="External"/><Relationship Id="rId28" Type="http://schemas.openxmlformats.org/officeDocument/2006/relationships/hyperlink" Target="http://www.dickblick.com/" TargetMode="External"/><Relationship Id="rId27" Type="http://schemas.openxmlformats.org/officeDocument/2006/relationships/hyperlink" Target="http://www.smooth-on.com/" TargetMode="External"/><Relationship Id="rId5" Type="http://schemas.openxmlformats.org/officeDocument/2006/relationships/hyperlink" Target="http://www.carbidedepot.com/" TargetMode="External"/><Relationship Id="rId6" Type="http://schemas.openxmlformats.org/officeDocument/2006/relationships/hyperlink" Target="http://www.mscdirect.com" TargetMode="External"/><Relationship Id="rId29" Type="http://schemas.openxmlformats.org/officeDocument/2006/relationships/drawing" Target="../drawings/worksheetdrawing6.xml"/><Relationship Id="rId7" Type="http://schemas.openxmlformats.org/officeDocument/2006/relationships/hyperlink" Target="http://www.mscdirect.com" TargetMode="External"/><Relationship Id="rId8" Type="http://schemas.openxmlformats.org/officeDocument/2006/relationships/hyperlink" Target="http://www.mscdirect.com" TargetMode="External"/><Relationship Id="rId11" Type="http://schemas.openxmlformats.org/officeDocument/2006/relationships/hyperlink" Target="http://www.mscdirect.com" TargetMode="External"/><Relationship Id="rId10" Type="http://schemas.openxmlformats.org/officeDocument/2006/relationships/hyperlink" Target="http://www.mscdirect.com" TargetMode="External"/><Relationship Id="rId13" Type="http://schemas.openxmlformats.org/officeDocument/2006/relationships/hyperlink" Target="http://www.mscdirect.com" TargetMode="External"/><Relationship Id="rId12" Type="http://schemas.openxmlformats.org/officeDocument/2006/relationships/hyperlink" Target="http://www.mscdirect.com" TargetMode="External"/><Relationship Id="rId15" Type="http://schemas.openxmlformats.org/officeDocument/2006/relationships/hyperlink" Target="http://www.carbidedepot.com/" TargetMode="External"/><Relationship Id="rId14" Type="http://schemas.openxmlformats.org/officeDocument/2006/relationships/hyperlink" Target="http://www.mscdirect.com" TargetMode="External"/><Relationship Id="rId17" Type="http://schemas.openxmlformats.org/officeDocument/2006/relationships/hyperlink" Target="http://www.carbidedepot.com/" TargetMode="External"/><Relationship Id="rId16" Type="http://schemas.openxmlformats.org/officeDocument/2006/relationships/hyperlink" Target="http://www.carbidedepot.com/" TargetMode="External"/><Relationship Id="rId19" Type="http://schemas.openxmlformats.org/officeDocument/2006/relationships/hyperlink" Target="http://www.carbidedepot.com/" TargetMode="External"/><Relationship Id="rId18" Type="http://schemas.openxmlformats.org/officeDocument/2006/relationships/hyperlink" Target="http://www.carbidedepot.co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academy.cba.mit.edu/classes/output_devices/index.html" TargetMode="External"/><Relationship Id="rId42" Type="http://schemas.openxmlformats.org/officeDocument/2006/relationships/hyperlink" Target="http://academy.cba.mit.edu/classes/output_devices/index.html" TargetMode="External"/><Relationship Id="rId41" Type="http://schemas.openxmlformats.org/officeDocument/2006/relationships/hyperlink" Target="http://academy.cba.mit.edu/classes/output_devices/index.html" TargetMode="External"/><Relationship Id="rId44" Type="http://schemas.openxmlformats.org/officeDocument/2006/relationships/hyperlink" Target="http://academy.cba.mit.edu/classes/output_devices/index.html" TargetMode="External"/><Relationship Id="rId43" Type="http://schemas.openxmlformats.org/officeDocument/2006/relationships/hyperlink" Target="http://academy.cba.mit.edu/classes/output_devices/index.html" TargetMode="External"/><Relationship Id="rId46" Type="http://schemas.openxmlformats.org/officeDocument/2006/relationships/hyperlink" Target="http://fab.cba.mit.edu/classes/863.10/people/jie.qi/jieweek10.html" TargetMode="External"/><Relationship Id="rId45" Type="http://schemas.openxmlformats.org/officeDocument/2006/relationships/hyperlink" Target="http://academy.cba.mit.edu/classes/output_devices/index.html" TargetMode="External"/><Relationship Id="rId1" Type="http://schemas.openxmlformats.org/officeDocument/2006/relationships/hyperlink" Target="http://www.carbidedepot.com/" TargetMode="External"/><Relationship Id="rId2" Type="http://schemas.openxmlformats.org/officeDocument/2006/relationships/hyperlink" Target="http://fab.cba.mit.edu/about/fab/inv.html" TargetMode="External"/><Relationship Id="rId3" Type="http://schemas.openxmlformats.org/officeDocument/2006/relationships/hyperlink" Target="http://www.globallaminates.com/" TargetMode="External"/><Relationship Id="rId4" Type="http://schemas.openxmlformats.org/officeDocument/2006/relationships/hyperlink" Target="http://www.budnickconverting.com" TargetMode="External"/><Relationship Id="rId9" Type="http://schemas.openxmlformats.org/officeDocument/2006/relationships/hyperlink" Target="http://www.ti.com/lit/ds/symlink/txb0104.pdf" TargetMode="External"/><Relationship Id="rId48" Type="http://schemas.openxmlformats.org/officeDocument/2006/relationships/hyperlink" Target="http://academy.cba.mit.edu/classes/networking_communications/index.html" TargetMode="External"/><Relationship Id="rId47" Type="http://schemas.openxmlformats.org/officeDocument/2006/relationships/hyperlink" Target="http://academy.cba.mit.edu/classes/networking_communications/index.html" TargetMode="External"/><Relationship Id="rId49" Type="http://schemas.openxmlformats.org/officeDocument/2006/relationships/hyperlink" Target="http://academy.cba.mit.edu/classes/networking_communications/index.html" TargetMode="External"/><Relationship Id="rId5" Type="http://schemas.openxmlformats.org/officeDocument/2006/relationships/hyperlink" Target="http://academy.cba.mit.edu/classes/electronics_production/index.html" TargetMode="External"/><Relationship Id="rId6" Type="http://schemas.openxmlformats.org/officeDocument/2006/relationships/hyperlink" Target="http://academy.cba.mit.edu/classes/electronics_production/index.html" TargetMode="External"/><Relationship Id="rId7" Type="http://schemas.openxmlformats.org/officeDocument/2006/relationships/hyperlink" Target="http://fab.cba.mit.edu/content/projects/fabisp/" TargetMode="External"/><Relationship Id="rId8" Type="http://schemas.openxmlformats.org/officeDocument/2006/relationships/hyperlink" Target="http://fab.cba.mit.edu/content/projects/fabispkey/index.html" TargetMode="External"/><Relationship Id="rId31" Type="http://schemas.openxmlformats.org/officeDocument/2006/relationships/hyperlink" Target="http://academy.cba.mit.edu/classes/input_devices/index.html" TargetMode="External"/><Relationship Id="rId30" Type="http://schemas.openxmlformats.org/officeDocument/2006/relationships/hyperlink" Target="http://academy.cba.mit.edu/classes/input_devices/index.html" TargetMode="External"/><Relationship Id="rId33" Type="http://schemas.openxmlformats.org/officeDocument/2006/relationships/hyperlink" Target="http://fab.cba.mit.edu/classes/863.10/people/matt.blackshaw/week8.html" TargetMode="External"/><Relationship Id="rId32" Type="http://schemas.openxmlformats.org/officeDocument/2006/relationships/hyperlink" Target="http://academy.cba.mit.edu/classes/input_devices/index.html" TargetMode="External"/><Relationship Id="rId35" Type="http://schemas.openxmlformats.org/officeDocument/2006/relationships/hyperlink" Target="http://www.jameco.com/webapp/wcs/stores/servlet/ProductDisplay?langId=-1&amp;storeId=10001&amp;catalogId=10001&amp;productId=1956784" TargetMode="External"/><Relationship Id="rId34" Type="http://schemas.openxmlformats.org/officeDocument/2006/relationships/hyperlink" Target="http://fab.cba.mit.edu/classes/863.11/people/matthew.keeter/multitouch/index.html" TargetMode="External"/><Relationship Id="rId37" Type="http://schemas.openxmlformats.org/officeDocument/2006/relationships/hyperlink" Target="http://academy.cba.mit.edu/classes/output_devices/index.html" TargetMode="External"/><Relationship Id="rId36" Type="http://schemas.openxmlformats.org/officeDocument/2006/relationships/hyperlink" Target="http://academy.cba.mit.edu/classes/output_devices/index.html" TargetMode="External"/><Relationship Id="rId39" Type="http://schemas.openxmlformats.org/officeDocument/2006/relationships/hyperlink" Target="http://academy.cba.mit.edu/classes/output_devices/index.html" TargetMode="External"/><Relationship Id="rId38" Type="http://schemas.openxmlformats.org/officeDocument/2006/relationships/hyperlink" Target="http://academy.cba.mit.edu/classes/output_devices/index.html" TargetMode="External"/><Relationship Id="rId20" Type="http://schemas.openxmlformats.org/officeDocument/2006/relationships/hyperlink" Target="http://academy.cba.mit.edu/classes/input_devices/index.html" TargetMode="External"/><Relationship Id="rId22" Type="http://schemas.openxmlformats.org/officeDocument/2006/relationships/hyperlink" Target="http://academy.cba.mit.edu/classes/input_devices/index.html" TargetMode="External"/><Relationship Id="rId21" Type="http://schemas.openxmlformats.org/officeDocument/2006/relationships/hyperlink" Target="http://academy.cba.mit.edu/classes/input_devices/index.html" TargetMode="External"/><Relationship Id="rId24" Type="http://schemas.openxmlformats.org/officeDocument/2006/relationships/hyperlink" Target="http://academy.cba.mit.edu/classes/input_devices/index.html" TargetMode="External"/><Relationship Id="rId23" Type="http://schemas.openxmlformats.org/officeDocument/2006/relationships/hyperlink" Target="http://academy.cba.mit.edu/classes/input_devices/index.html" TargetMode="External"/><Relationship Id="rId26" Type="http://schemas.openxmlformats.org/officeDocument/2006/relationships/hyperlink" Target="http://academy.cba.mit.edu/classes/input_devices/index.html" TargetMode="External"/><Relationship Id="rId25" Type="http://schemas.openxmlformats.org/officeDocument/2006/relationships/hyperlink" Target="http://academy.cba.mit.edu/classes/input_devices/index.html" TargetMode="External"/><Relationship Id="rId28" Type="http://schemas.openxmlformats.org/officeDocument/2006/relationships/hyperlink" Target="http://academy.cba.mit.edu/classes/input_devices/index.html" TargetMode="External"/><Relationship Id="rId27" Type="http://schemas.openxmlformats.org/officeDocument/2006/relationships/hyperlink" Target="http://academy.cba.mit.edu/classes/input_devices/index.html" TargetMode="External"/><Relationship Id="rId29" Type="http://schemas.openxmlformats.org/officeDocument/2006/relationships/hyperlink" Target="http://academy.cba.mit.edu/classes/input_devices/index.html" TargetMode="External"/><Relationship Id="rId51" Type="http://schemas.openxmlformats.org/officeDocument/2006/relationships/hyperlink" Target="http://fab.cba.mit.edu/content/projects/comm/hello_radio/" TargetMode="External"/><Relationship Id="rId50" Type="http://schemas.openxmlformats.org/officeDocument/2006/relationships/hyperlink" Target="http://fab.cba.mit.edu/content/projects/comm/hello_radio/" TargetMode="External"/><Relationship Id="rId52" Type="http://schemas.openxmlformats.org/officeDocument/2006/relationships/drawing" Target="../drawings/worksheetdrawing7.xml"/><Relationship Id="rId11" Type="http://schemas.openxmlformats.org/officeDocument/2006/relationships/hyperlink" Target="http://academy.cba.mit.edu/classes/embedded_programming/index.html" TargetMode="External"/><Relationship Id="rId10" Type="http://schemas.openxmlformats.org/officeDocument/2006/relationships/hyperlink" Target="http://fab.cba.mit.edu/classes/863.11/people/valentin.heun/2.htm" TargetMode="External"/><Relationship Id="rId13" Type="http://schemas.openxmlformats.org/officeDocument/2006/relationships/hyperlink" Target="http://fabacademy.org/archives/2015/doc/projects/fabkit-0.4.html" TargetMode="External"/><Relationship Id="rId12" Type="http://schemas.openxmlformats.org/officeDocument/2006/relationships/hyperlink" Target="http://fab.cba.mit.edu/content/projects/fabkit/" TargetMode="External"/><Relationship Id="rId15" Type="http://schemas.openxmlformats.org/officeDocument/2006/relationships/hyperlink" Target="http://blog.kaziunas.com/?p=4346" TargetMode="External"/><Relationship Id="rId14" Type="http://schemas.openxmlformats.org/officeDocument/2006/relationships/hyperlink" Target="http://makeyourbot.wikidot.com/fabio-1-1" TargetMode="External"/><Relationship Id="rId17" Type="http://schemas.openxmlformats.org/officeDocument/2006/relationships/hyperlink" Target="http://academy.cba.mit.edu/classes/embedded_programming/index.html" TargetMode="External"/><Relationship Id="rId16" Type="http://schemas.openxmlformats.org/officeDocument/2006/relationships/hyperlink" Target="http://academy.cba.mit.edu/classes/embedded_programming/hello.arduino.328P.png" TargetMode="External"/><Relationship Id="rId19" Type="http://schemas.openxmlformats.org/officeDocument/2006/relationships/hyperlink" Target="https://github.com/satshas/satshakit" TargetMode="External"/><Relationship Id="rId18" Type="http://schemas.openxmlformats.org/officeDocument/2006/relationships/hyperlink" Target="http://www.fabacademy.org/archives/2015/eu/students/ingrassia.daniele/index.html"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digikey.com/product-detail/en/LTST-C150CKT/160-1167-1-ND/269239" TargetMode="External"/><Relationship Id="rId42" Type="http://schemas.openxmlformats.org/officeDocument/2006/relationships/hyperlink" Target="http://www.jameco.com/webapp/wcs/stores/servlet/Product_10001_10001_139492_-1" TargetMode="External"/><Relationship Id="rId41" Type="http://schemas.openxmlformats.org/officeDocument/2006/relationships/hyperlink" Target="http://www.digikey.com/product-detail/en/CLV1A-FKB-CJ1M1F1BB7R4S3/CLV1A-FKB-CJ1M1F1BB7R4S3CT-ND/1987488" TargetMode="External"/><Relationship Id="rId44" Type="http://schemas.openxmlformats.org/officeDocument/2006/relationships/hyperlink" Target="http://www.digikey.com/product-search/en?vendor=0&amp;keywords=10X2-1727-ND" TargetMode="External"/><Relationship Id="rId43" Type="http://schemas.openxmlformats.org/officeDocument/2006/relationships/hyperlink" Target="http://www.jameco.com/webapp/wcs/stores/servlet/Product_10001_10001_1956784_-1" TargetMode="External"/><Relationship Id="rId46" Type="http://schemas.openxmlformats.org/officeDocument/2006/relationships/hyperlink" Target="https://www.sparkfun.com/products/8667" TargetMode="External"/><Relationship Id="rId45" Type="http://schemas.openxmlformats.org/officeDocument/2006/relationships/hyperlink" Target="http://www.digikey.com/product-search/en?vendor=0&amp;keywords=%0967-1781-ND" TargetMode="External"/><Relationship Id="rId1" Type="http://schemas.openxmlformats.org/officeDocument/2006/relationships/hyperlink" Target="http://www.carbidedepot.com/" TargetMode="External"/><Relationship Id="rId2" Type="http://schemas.openxmlformats.org/officeDocument/2006/relationships/hyperlink" Target="http://fab.cba.mit.edu/about/fab/inv.html" TargetMode="External"/><Relationship Id="rId3" Type="http://schemas.openxmlformats.org/officeDocument/2006/relationships/hyperlink" Target="http://www.globallaminates.com/" TargetMode="External"/><Relationship Id="rId4" Type="http://schemas.openxmlformats.org/officeDocument/2006/relationships/hyperlink" Target="http://www.budnickconverting.com" TargetMode="External"/><Relationship Id="rId9" Type="http://schemas.openxmlformats.org/officeDocument/2006/relationships/hyperlink" Target="http://www.digikey.com/product-detail/en/ECS-CR2-20.00-B-TR/XC1109CT-ND/813347" TargetMode="External"/><Relationship Id="rId48" Type="http://schemas.openxmlformats.org/officeDocument/2006/relationships/hyperlink" Target="http://www.digikey.com/product-detail/en/B3SN-3112P/SW262CT-ND/60835" TargetMode="External"/><Relationship Id="rId47" Type="http://schemas.openxmlformats.org/officeDocument/2006/relationships/hyperlink" Target="http://www.digikey.com/product-search/en?vendor=0&amp;keywords=GC0351M-ND" TargetMode="External"/><Relationship Id="rId49" Type="http://schemas.openxmlformats.org/officeDocument/2006/relationships/hyperlink" Target="http://www.digikey.com/product-search/en?lang=en&amp;site=US&amp;WT.z_homepage_link=hp_go_button&amp;KeyWords=CP-1453-ND&amp;x=0&amp;y=0" TargetMode="External"/><Relationship Id="rId5" Type="http://schemas.openxmlformats.org/officeDocument/2006/relationships/hyperlink" Target="http://www.digikey.com/product-detail/en/ATTINY44A-SSU/ATTINY44A-SSU-ND/1914708" TargetMode="External"/><Relationship Id="rId6" Type="http://schemas.openxmlformats.org/officeDocument/2006/relationships/hyperlink" Target="http://www.digikey.com/product-detail/en/ATTINY45V-10SU/ATTINY45V-10SU-ND/735468" TargetMode="External"/><Relationship Id="rId7" Type="http://schemas.openxmlformats.org/officeDocument/2006/relationships/hyperlink" Target="http://www.digikey.com/product-detail/en/ATXMEGA8E5-AUR/ATXMEGA8E5-AURCT-ND/4119404" TargetMode="External"/><Relationship Id="rId8" Type="http://schemas.openxmlformats.org/officeDocument/2006/relationships/hyperlink" Target="http://www.digikey.com/product-detail/en/NX5032GA-20.000000MHZ-LN-CD-1/644-1039-1-ND/1128911" TargetMode="External"/><Relationship Id="rId31" Type="http://schemas.openxmlformats.org/officeDocument/2006/relationships/hyperlink" Target="http://www.digikey.com/product-detail/en/NDS355AN/NDS355ANCT-ND/459000" TargetMode="External"/><Relationship Id="rId30" Type="http://schemas.openxmlformats.org/officeDocument/2006/relationships/hyperlink" Target="http://www.digikey.com/product-detail/en/A1302KLHLT-T/620-1021-1-ND/1006712" TargetMode="External"/><Relationship Id="rId33" Type="http://schemas.openxmlformats.org/officeDocument/2006/relationships/hyperlink" Target="http://www.digikey.com/product-detail/en/LM3480IM3-5.0%2FNOPB/LM3480IM3-5.0%2FNOPBCT-ND/270751" TargetMode="External"/><Relationship Id="rId32" Type="http://schemas.openxmlformats.org/officeDocument/2006/relationships/hyperlink" Target="http://www.digikey.com/product-detail/en/OP580/365-1162-1-ND/768529" TargetMode="External"/><Relationship Id="rId35" Type="http://schemas.openxmlformats.org/officeDocument/2006/relationships/hyperlink" Target="http://www.digikey.com/product-detail/es/MPU-6050/1428-1007-1-ND/4038010" TargetMode="External"/><Relationship Id="rId34" Type="http://schemas.openxmlformats.org/officeDocument/2006/relationships/hyperlink" Target="http://www.digikey.com/product-detail/en/LM2940IMP-5.0/LM2940IMP-5.0CT-ND/3701581" TargetMode="External"/><Relationship Id="rId37" Type="http://schemas.openxmlformats.org/officeDocument/2006/relationships/hyperlink" Target="http://www.ti.com/lit/ds/symlink/txb0104.pdf" TargetMode="External"/><Relationship Id="rId36" Type="http://schemas.openxmlformats.org/officeDocument/2006/relationships/hyperlink" Target="http://www.digikey.com/product-detail/es/HMC5843-TR/342-1071-6-ND/2403352" TargetMode="External"/><Relationship Id="rId39" Type="http://schemas.openxmlformats.org/officeDocument/2006/relationships/hyperlink" Target="http://www.digikey.com/product-detail/en/NHQ103B375T10/235-1109-1-ND/374827" TargetMode="External"/><Relationship Id="rId38" Type="http://schemas.openxmlformats.org/officeDocument/2006/relationships/hyperlink" Target="http://www.digikey.com/product-detail/en/PTS120601B1K00P100/PTS12061.0KCT-ND/1666194" TargetMode="External"/><Relationship Id="rId20" Type="http://schemas.openxmlformats.org/officeDocument/2006/relationships/hyperlink" Target="http://www.digikey.com/product-detail/en/RC1206FR-0710KL/311-10.0KFRCT-ND/731430" TargetMode="External"/><Relationship Id="rId22" Type="http://schemas.openxmlformats.org/officeDocument/2006/relationships/hyperlink" Target="http://www.digikey.com/product-detail/en/RC1206FR-07100RL/311-100FRCT-ND/731438" TargetMode="External"/><Relationship Id="rId21" Type="http://schemas.openxmlformats.org/officeDocument/2006/relationships/hyperlink" Target="http://www.digikey.com/product-detail/en/RC1206FR-07100KL/311-100KFRCT-ND/731439" TargetMode="External"/><Relationship Id="rId24" Type="http://schemas.openxmlformats.org/officeDocument/2006/relationships/hyperlink" Target="http://www.digikey.com/product-detail/en/RC1206FR-0749K9L/311-49.9KFRCT-ND/731890" TargetMode="External"/><Relationship Id="rId23" Type="http://schemas.openxmlformats.org/officeDocument/2006/relationships/hyperlink" Target="http://www.digikey.com/product-detail/en/RC1206FR-074K99L/311-4.99KFRCT-ND/731843" TargetMode="External"/><Relationship Id="rId26" Type="http://schemas.openxmlformats.org/officeDocument/2006/relationships/hyperlink" Target="http://fab.cba.mit.edu/content/projects/fabispkey/index.html" TargetMode="External"/><Relationship Id="rId25" Type="http://schemas.openxmlformats.org/officeDocument/2006/relationships/hyperlink" Target="http://www.digikey.com/product-detail/en/RC1206FR-07499RL/311-499FRCT-ND/731891" TargetMode="External"/><Relationship Id="rId28" Type="http://schemas.openxmlformats.org/officeDocument/2006/relationships/hyperlink" Target="http://www.digikey.com/product-detail/en/MMA8452QR1/MMA8452QR1TR-ND/2508917" TargetMode="External"/><Relationship Id="rId27" Type="http://schemas.openxmlformats.org/officeDocument/2006/relationships/hyperlink" Target="http://www.digikey.com/product-detail/en/LSM303DLHCTR/497-11918-1-ND/2757636" TargetMode="External"/><Relationship Id="rId29" Type="http://schemas.openxmlformats.org/officeDocument/2006/relationships/hyperlink" Target="http://www.digikey.com/product-detail/en/A4953ELJTR-T/620-1428-1-ND/2765622" TargetMode="External"/><Relationship Id="rId51" Type="http://schemas.openxmlformats.org/officeDocument/2006/relationships/hyperlink" Target="http://www.jameco.com/webapp/wcs/stores/servlet/Product_10001_10001_2120479_-1" TargetMode="External"/><Relationship Id="rId50" Type="http://schemas.openxmlformats.org/officeDocument/2006/relationships/hyperlink" Target="http://www.digikey.com/product-detail/en/UX60A-MB-5ST/H2961CT-ND/597540" TargetMode="External"/><Relationship Id="rId53" Type="http://schemas.openxmlformats.org/officeDocument/2006/relationships/hyperlink" Target="http://www.hobbyking.com/hobbyking/store/__31576__HK15138_Standard_Analog_Servo_38g_4_3kg_0_17s_EU_warehouse_.html" TargetMode="External"/><Relationship Id="rId52" Type="http://schemas.openxmlformats.org/officeDocument/2006/relationships/hyperlink" Target="http://www.jameco.com/webapp/wcs/stores/servlet/Product_10001_10001_238538_-1" TargetMode="External"/><Relationship Id="rId11" Type="http://schemas.openxmlformats.org/officeDocument/2006/relationships/hyperlink" Target="http://www.digikey.com/product-detail/en/BZT52C3V3-7-F/BZT52C3V3-FDICT-ND/717854" TargetMode="External"/><Relationship Id="rId55" Type="http://schemas.openxmlformats.org/officeDocument/2006/relationships/hyperlink" Target="http://www.jameco.com/webapp/wcs/stores/servlet/Product_10001_10001_1810099_-1" TargetMode="External"/><Relationship Id="rId10" Type="http://schemas.openxmlformats.org/officeDocument/2006/relationships/hyperlink" Target="http://www.digikey.com/product-detail/en/AWSCR-8.00CV-T/535-10004-1-ND/2001627" TargetMode="External"/><Relationship Id="rId54" Type="http://schemas.openxmlformats.org/officeDocument/2006/relationships/hyperlink" Target="http://www.hobbyking.com/hobbyking/store/__33401__HK_5320_Ultra_Micro_Digital_Servo_1_7g_0_05sec_0_075kg_EU_warehouse_.html" TargetMode="External"/><Relationship Id="rId13" Type="http://schemas.openxmlformats.org/officeDocument/2006/relationships/hyperlink" Target="http://www.digikey.com/product-detail/en/C3216X7R1H105K160AB/445-1423-1-ND/569089" TargetMode="External"/><Relationship Id="rId12" Type="http://schemas.openxmlformats.org/officeDocument/2006/relationships/hyperlink" Target="http://www.digikey.com/product-detail/en/C1206C104KARACTU/399-4674-1-ND/992199" TargetMode="External"/><Relationship Id="rId56" Type="http://schemas.openxmlformats.org/officeDocument/2006/relationships/drawing" Target="../drawings/worksheetdrawing8.xml"/><Relationship Id="rId15" Type="http://schemas.openxmlformats.org/officeDocument/2006/relationships/hyperlink" Target="http://www.digikey.com/product-detail/en/GMK316F106ZL-T/587-1352-1-ND/931129" TargetMode="External"/><Relationship Id="rId14" Type="http://schemas.openxmlformats.org/officeDocument/2006/relationships/hyperlink" Target="http://www.digikey.com/product-detail/en/CC1206JRNPO9BN100/311-1150-1-ND/303060" TargetMode="External"/><Relationship Id="rId17" Type="http://schemas.openxmlformats.org/officeDocument/2006/relationships/hyperlink" Target="http://www.digikey.com/product-detail/en/RC1206JR-070RL/311-0.0ERCT-ND/732131" TargetMode="External"/><Relationship Id="rId16" Type="http://schemas.openxmlformats.org/officeDocument/2006/relationships/hyperlink" Target="http://www.digikey.com/product-detail/en/C3216X5R1V226M160AC/445-8045-1-ND/2792165" TargetMode="External"/><Relationship Id="rId19" Type="http://schemas.openxmlformats.org/officeDocument/2006/relationships/hyperlink" Target="http://www.digikey.com/product-detail/en/RC1206FR-071ML/311-1.00MFRCT-ND/731335" TargetMode="External"/><Relationship Id="rId18" Type="http://schemas.openxmlformats.org/officeDocument/2006/relationships/hyperlink" Target="http://www.digikey.com/product-detail/en/RC1206FR-071KL/311-1.00KFRCT-ND/731334"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3.43"/>
    <col customWidth="1" min="2" max="2" width="26.86"/>
    <col customWidth="1" min="3" max="3" width="32.86"/>
    <col customWidth="1" min="4" max="4" width="21.14"/>
    <col customWidth="1" min="5" max="5" width="31.29"/>
    <col customWidth="1" min="6" max="6" width="29.57"/>
    <col customWidth="1" min="8" max="8" width="20.14"/>
    <col customWidth="1" min="9" max="9" width="21.14"/>
    <col customWidth="1" min="12" max="12" width="29.71"/>
  </cols>
  <sheetData>
    <row r="1" ht="18.75" customHeight="1">
      <c r="A1" s="1"/>
      <c r="B1" s="2" t="s">
        <v>0</v>
      </c>
      <c r="C1" s="3"/>
      <c r="D1" s="3"/>
      <c r="E1" s="4"/>
      <c r="F1" s="5"/>
      <c r="G1" s="6"/>
      <c r="H1" s="5"/>
      <c r="I1" s="5"/>
      <c r="J1" s="7"/>
      <c r="K1" s="7"/>
      <c r="L1" s="8"/>
      <c r="M1" s="8"/>
      <c r="N1" s="8"/>
      <c r="O1" s="8"/>
      <c r="P1" s="8"/>
      <c r="Q1" s="8"/>
      <c r="R1" s="8"/>
      <c r="S1" s="8"/>
      <c r="T1" s="8"/>
      <c r="U1" s="8"/>
      <c r="V1" s="8"/>
      <c r="W1" s="8"/>
      <c r="X1" s="8"/>
      <c r="Y1" s="8"/>
      <c r="Z1" s="8"/>
      <c r="AA1" s="8"/>
      <c r="AB1" s="8"/>
    </row>
    <row r="2" ht="18.75" customHeight="1">
      <c r="A2" s="1"/>
      <c r="B2" s="9" t="s">
        <v>1</v>
      </c>
      <c r="C2" s="10" t="s">
        <v>2</v>
      </c>
      <c r="D2" s="5"/>
      <c r="E2" s="5"/>
      <c r="F2" s="5"/>
      <c r="G2" s="6"/>
      <c r="H2" s="5"/>
      <c r="I2" s="5"/>
      <c r="J2" s="7"/>
      <c r="K2" s="7"/>
      <c r="L2" s="8"/>
      <c r="M2" s="8"/>
      <c r="N2" s="8"/>
      <c r="O2" s="8"/>
      <c r="P2" s="8"/>
      <c r="Q2" s="8"/>
      <c r="R2" s="8"/>
      <c r="S2" s="8"/>
      <c r="T2" s="8"/>
      <c r="U2" s="8"/>
      <c r="V2" s="8"/>
      <c r="W2" s="8"/>
      <c r="X2" s="8"/>
      <c r="Y2" s="8"/>
      <c r="Z2" s="8"/>
      <c r="AA2" s="8"/>
      <c r="AB2" s="8"/>
    </row>
    <row r="3" ht="36.75" customHeight="1">
      <c r="A3" s="11"/>
      <c r="B3" s="12" t="s">
        <v>3</v>
      </c>
      <c r="C3" s="12" t="s">
        <v>4</v>
      </c>
      <c r="D3" s="12" t="s">
        <v>5</v>
      </c>
      <c r="E3" s="12" t="s">
        <v>6</v>
      </c>
      <c r="F3" s="12" t="s">
        <v>7</v>
      </c>
      <c r="G3" s="13" t="s">
        <v>8</v>
      </c>
      <c r="H3" s="12" t="s">
        <v>9</v>
      </c>
      <c r="I3" s="14" t="s">
        <v>10</v>
      </c>
      <c r="J3" s="15"/>
      <c r="K3" s="15"/>
      <c r="L3" s="16"/>
      <c r="M3" s="16"/>
      <c r="N3" s="16"/>
      <c r="O3" s="16"/>
      <c r="P3" s="16"/>
      <c r="Q3" s="16"/>
      <c r="R3" s="16"/>
      <c r="S3" s="16"/>
      <c r="T3" s="16"/>
      <c r="U3" s="16"/>
      <c r="V3" s="16"/>
      <c r="W3" s="16"/>
      <c r="X3" s="16"/>
      <c r="Y3" s="16"/>
      <c r="Z3" s="16"/>
      <c r="AA3" s="16"/>
      <c r="AB3" s="16"/>
    </row>
    <row r="4">
      <c r="A4" s="17"/>
      <c r="B4" s="18" t="s">
        <v>11</v>
      </c>
      <c r="C4" s="19" t="s">
        <v>12</v>
      </c>
      <c r="D4" s="20"/>
      <c r="E4" s="21" t="s">
        <v>13</v>
      </c>
      <c r="F4" s="20"/>
      <c r="G4" s="22"/>
      <c r="H4" s="23" t="s">
        <v>14</v>
      </c>
      <c r="I4" s="24" t="s">
        <v>15</v>
      </c>
      <c r="J4" s="25"/>
      <c r="K4" s="25"/>
    </row>
    <row r="5" ht="78.75" customHeight="1">
      <c r="A5" s="17"/>
      <c r="B5" s="18" t="s">
        <v>16</v>
      </c>
      <c r="C5" s="23" t="s">
        <v>17</v>
      </c>
      <c r="D5" s="26"/>
      <c r="E5" s="27"/>
      <c r="F5" s="26"/>
      <c r="G5" s="28"/>
      <c r="H5" s="23" t="s">
        <v>18</v>
      </c>
      <c r="I5" s="24" t="s">
        <v>15</v>
      </c>
      <c r="J5" s="25"/>
      <c r="K5" s="25"/>
    </row>
    <row r="6">
      <c r="A6" s="17"/>
      <c r="B6" s="18" t="s">
        <v>19</v>
      </c>
      <c r="C6" s="19" t="s">
        <v>20</v>
      </c>
      <c r="D6" s="29" t="s">
        <v>21</v>
      </c>
      <c r="E6" s="30" t="s">
        <v>22</v>
      </c>
      <c r="F6" s="20"/>
      <c r="G6" s="31"/>
      <c r="H6" s="19" t="s">
        <v>14</v>
      </c>
      <c r="I6" s="24" t="s">
        <v>23</v>
      </c>
      <c r="J6" s="32"/>
      <c r="K6" s="32"/>
      <c r="L6" s="32"/>
    </row>
    <row r="7">
      <c r="A7" s="17"/>
      <c r="B7" s="18" t="s">
        <v>24</v>
      </c>
      <c r="C7" s="19" t="s">
        <v>25</v>
      </c>
      <c r="D7" s="33" t="s">
        <v>26</v>
      </c>
      <c r="E7" s="19" t="s">
        <v>27</v>
      </c>
      <c r="F7" s="34"/>
      <c r="G7" s="35"/>
      <c r="H7" s="19" t="s">
        <v>28</v>
      </c>
      <c r="I7" s="36" t="s">
        <v>29</v>
      </c>
      <c r="J7" s="37"/>
      <c r="K7" s="38"/>
    </row>
    <row r="8" ht="13.5" customHeight="1">
      <c r="A8" s="17"/>
      <c r="B8" s="18" t="s">
        <v>30</v>
      </c>
      <c r="C8" s="19" t="s">
        <v>31</v>
      </c>
      <c r="D8" s="29" t="s">
        <v>32</v>
      </c>
      <c r="E8" s="21" t="s">
        <v>33</v>
      </c>
      <c r="F8" s="33" t="s">
        <v>34</v>
      </c>
      <c r="G8" s="39" t="s">
        <v>35</v>
      </c>
      <c r="H8" s="19" t="s">
        <v>36</v>
      </c>
      <c r="I8" s="40" t="s">
        <v>37</v>
      </c>
      <c r="J8" s="41"/>
      <c r="K8" s="38"/>
    </row>
    <row r="9">
      <c r="A9" s="42"/>
      <c r="B9" s="18" t="s">
        <v>38</v>
      </c>
      <c r="C9" s="19" t="s">
        <v>39</v>
      </c>
      <c r="D9" s="33" t="s">
        <v>40</v>
      </c>
      <c r="E9" s="19" t="s">
        <v>41</v>
      </c>
      <c r="F9" s="33" t="s">
        <v>42</v>
      </c>
      <c r="G9" s="39" t="s">
        <v>43</v>
      </c>
      <c r="H9" s="43" t="s">
        <v>44</v>
      </c>
      <c r="I9" s="36" t="s">
        <v>29</v>
      </c>
      <c r="J9" s="25"/>
      <c r="K9" s="38"/>
    </row>
    <row r="10">
      <c r="A10" s="42"/>
      <c r="B10" s="18" t="s">
        <v>45</v>
      </c>
      <c r="C10" s="19" t="s">
        <v>46</v>
      </c>
      <c r="D10" s="29" t="s">
        <v>32</v>
      </c>
      <c r="E10" s="44" t="s">
        <v>47</v>
      </c>
      <c r="F10" s="33" t="s">
        <v>34</v>
      </c>
      <c r="G10" s="39" t="s">
        <v>48</v>
      </c>
      <c r="H10" s="19" t="s">
        <v>49</v>
      </c>
      <c r="I10" s="40" t="s">
        <v>37</v>
      </c>
      <c r="J10" s="37"/>
      <c r="K10" s="38"/>
    </row>
    <row r="11">
      <c r="A11" s="42"/>
      <c r="B11" s="18" t="s">
        <v>50</v>
      </c>
      <c r="C11" s="19" t="s">
        <v>51</v>
      </c>
      <c r="D11" s="29" t="s">
        <v>52</v>
      </c>
      <c r="E11" s="19" t="s">
        <v>53</v>
      </c>
      <c r="F11" s="33" t="s">
        <v>54</v>
      </c>
      <c r="G11" s="39" t="s">
        <v>55</v>
      </c>
      <c r="H11" s="19" t="s">
        <v>56</v>
      </c>
      <c r="I11" s="36" t="s">
        <v>29</v>
      </c>
      <c r="K11" s="38"/>
    </row>
    <row r="12">
      <c r="A12" s="42"/>
      <c r="B12" s="18" t="s">
        <v>57</v>
      </c>
      <c r="C12" s="19" t="s">
        <v>58</v>
      </c>
      <c r="D12" s="20"/>
      <c r="E12" s="44" t="s">
        <v>59</v>
      </c>
      <c r="F12" s="20"/>
      <c r="G12" s="31"/>
      <c r="H12" s="43" t="s">
        <v>60</v>
      </c>
      <c r="I12" s="40" t="s">
        <v>37</v>
      </c>
      <c r="J12" s="37"/>
      <c r="K12" s="38"/>
    </row>
    <row r="13">
      <c r="A13" s="42"/>
      <c r="B13" s="18" t="s">
        <v>61</v>
      </c>
      <c r="C13" s="19" t="s">
        <v>62</v>
      </c>
      <c r="D13" s="34"/>
      <c r="E13" s="19" t="s">
        <v>63</v>
      </c>
      <c r="F13" s="34"/>
      <c r="G13" s="35"/>
      <c r="H13" s="43" t="s">
        <v>64</v>
      </c>
      <c r="I13" s="36" t="s">
        <v>29</v>
      </c>
      <c r="J13" s="22"/>
      <c r="K13" s="38"/>
      <c r="L13" s="45"/>
    </row>
    <row r="14">
      <c r="A14" s="42"/>
      <c r="B14" s="18" t="s">
        <v>65</v>
      </c>
      <c r="C14" s="19" t="s">
        <v>66</v>
      </c>
      <c r="D14" s="34"/>
      <c r="E14" s="46"/>
      <c r="F14" s="34"/>
      <c r="G14" s="35"/>
      <c r="H14" s="47"/>
      <c r="I14" s="24" t="s">
        <v>23</v>
      </c>
      <c r="J14" s="37"/>
      <c r="K14" s="38"/>
      <c r="L14" s="38"/>
    </row>
    <row r="15">
      <c r="A15" s="42"/>
      <c r="B15" s="18" t="s">
        <v>67</v>
      </c>
      <c r="C15" s="19" t="s">
        <v>68</v>
      </c>
      <c r="D15" s="34"/>
      <c r="E15" s="19" t="s">
        <v>69</v>
      </c>
      <c r="F15" s="34"/>
      <c r="G15" s="35"/>
      <c r="H15" s="46"/>
      <c r="I15" s="40" t="s">
        <v>37</v>
      </c>
      <c r="J15" s="28"/>
      <c r="K15" s="38"/>
      <c r="L15" s="38"/>
    </row>
    <row r="16">
      <c r="A16" s="42"/>
      <c r="B16" s="18" t="s">
        <v>70</v>
      </c>
      <c r="C16" s="46"/>
      <c r="D16" s="34"/>
      <c r="E16" s="46"/>
      <c r="F16" s="34"/>
      <c r="G16" s="35"/>
      <c r="H16" s="47"/>
      <c r="I16" s="36" t="s">
        <v>29</v>
      </c>
      <c r="J16" s="28"/>
      <c r="K16" s="38"/>
      <c r="L16" s="38"/>
    </row>
    <row r="17">
      <c r="A17" s="42"/>
      <c r="B17" s="18" t="s">
        <v>71</v>
      </c>
      <c r="C17" s="19" t="s">
        <v>68</v>
      </c>
      <c r="D17" s="34"/>
      <c r="E17" s="19" t="s">
        <v>72</v>
      </c>
      <c r="F17" s="34"/>
      <c r="G17" s="35"/>
      <c r="H17" s="46"/>
      <c r="I17" s="40" t="s">
        <v>37</v>
      </c>
      <c r="J17" s="22"/>
      <c r="K17" s="38"/>
      <c r="L17" s="48"/>
    </row>
    <row r="18">
      <c r="A18" s="42"/>
      <c r="B18" s="18" t="s">
        <v>73</v>
      </c>
      <c r="C18" s="19" t="s">
        <v>74</v>
      </c>
      <c r="D18" s="34"/>
      <c r="E18" s="46"/>
      <c r="F18" s="34"/>
      <c r="G18" s="35"/>
      <c r="H18" s="46"/>
      <c r="I18" s="40" t="s">
        <v>37</v>
      </c>
      <c r="J18" s="28"/>
      <c r="K18" s="22"/>
      <c r="L18" s="38"/>
    </row>
    <row r="19">
      <c r="A19" s="42"/>
      <c r="B19" s="18" t="s">
        <v>75</v>
      </c>
      <c r="C19" s="19" t="s">
        <v>76</v>
      </c>
      <c r="D19" s="34"/>
      <c r="E19" s="46"/>
      <c r="F19" s="34"/>
      <c r="G19" s="35"/>
      <c r="H19" s="46"/>
      <c r="I19" s="49" t="s">
        <v>77</v>
      </c>
      <c r="J19" s="28"/>
      <c r="K19" s="22"/>
      <c r="L19" s="38"/>
    </row>
    <row r="20">
      <c r="A20" s="42"/>
      <c r="B20" s="18" t="s">
        <v>78</v>
      </c>
      <c r="C20" s="19" t="s">
        <v>79</v>
      </c>
      <c r="D20" s="34"/>
      <c r="E20" s="46"/>
      <c r="F20" s="34"/>
      <c r="G20" s="35"/>
      <c r="H20" s="47"/>
      <c r="I20" s="50" t="s">
        <v>15</v>
      </c>
      <c r="J20" s="28"/>
      <c r="K20" s="22"/>
      <c r="L20" s="38"/>
    </row>
    <row r="21">
      <c r="A21" s="42"/>
      <c r="B21" s="18" t="s">
        <v>80</v>
      </c>
      <c r="C21" s="19" t="s">
        <v>81</v>
      </c>
      <c r="D21" s="34"/>
      <c r="E21" s="46"/>
      <c r="F21" s="34"/>
      <c r="G21" s="35"/>
      <c r="H21" s="46"/>
      <c r="I21" s="50" t="s">
        <v>15</v>
      </c>
      <c r="J21" s="28"/>
      <c r="K21" s="22"/>
      <c r="L21" s="38"/>
    </row>
    <row r="22">
      <c r="A22" s="42"/>
      <c r="B22" s="18" t="s">
        <v>82</v>
      </c>
      <c r="C22" s="19" t="s">
        <v>83</v>
      </c>
      <c r="D22" s="34"/>
      <c r="E22" s="46"/>
      <c r="F22" s="34"/>
      <c r="G22" s="35"/>
      <c r="H22" s="46"/>
      <c r="I22" s="51" t="s">
        <v>84</v>
      </c>
      <c r="J22" s="28"/>
      <c r="K22" s="22"/>
      <c r="L22" s="38"/>
    </row>
    <row r="23">
      <c r="A23" s="42"/>
      <c r="B23" s="18" t="s">
        <v>85</v>
      </c>
      <c r="C23" s="46"/>
      <c r="D23" s="46"/>
      <c r="E23" s="46"/>
      <c r="F23" s="46"/>
      <c r="G23" s="35"/>
      <c r="H23" s="47"/>
      <c r="I23" s="52"/>
      <c r="J23" s="53"/>
      <c r="K23" s="54"/>
      <c r="L23" s="55"/>
    </row>
    <row r="24">
      <c r="A24" s="56"/>
      <c r="B24" s="57"/>
      <c r="C24" s="58"/>
      <c r="D24" s="58"/>
      <c r="E24" s="58"/>
      <c r="F24" s="58"/>
      <c r="G24" s="59"/>
      <c r="H24" s="60"/>
      <c r="I24" s="61"/>
      <c r="J24" s="62"/>
      <c r="K24" s="63"/>
      <c r="L24" s="64"/>
    </row>
    <row r="25">
      <c r="A25" s="56"/>
      <c r="B25" s="57"/>
      <c r="C25" s="58"/>
      <c r="D25" s="58"/>
      <c r="E25" s="58"/>
      <c r="F25" s="58"/>
      <c r="G25" s="59"/>
      <c r="H25" s="60"/>
      <c r="I25" s="61"/>
      <c r="J25" s="62"/>
      <c r="K25" s="63"/>
      <c r="L25" s="64"/>
    </row>
    <row r="26">
      <c r="A26" s="56"/>
      <c r="B26" s="57"/>
      <c r="C26" s="58"/>
      <c r="D26" s="58"/>
      <c r="E26" s="58"/>
      <c r="F26" s="58"/>
      <c r="G26" s="59"/>
      <c r="H26" s="65"/>
      <c r="I26" s="61"/>
      <c r="J26" s="62"/>
      <c r="K26" s="63"/>
      <c r="L26" s="64"/>
    </row>
    <row r="27">
      <c r="A27" s="56"/>
      <c r="B27" s="57"/>
      <c r="C27" s="66"/>
      <c r="D27" s="66"/>
      <c r="E27" s="58"/>
      <c r="F27" s="67"/>
      <c r="G27" s="68"/>
      <c r="H27" s="60"/>
      <c r="I27" s="61"/>
      <c r="J27" s="62"/>
      <c r="K27" s="63"/>
      <c r="L27" s="64"/>
    </row>
    <row r="28">
      <c r="A28" s="69"/>
      <c r="B28" s="69"/>
      <c r="C28" s="70"/>
      <c r="D28" s="70"/>
      <c r="E28" s="70"/>
      <c r="F28" s="70"/>
      <c r="H28" s="70"/>
      <c r="I28" s="71"/>
    </row>
    <row r="29">
      <c r="A29" s="69"/>
      <c r="B29" s="69"/>
      <c r="C29" s="70"/>
      <c r="D29" s="70"/>
      <c r="E29" s="70"/>
      <c r="F29" s="70"/>
      <c r="H29" s="70"/>
      <c r="I29" s="71"/>
    </row>
    <row r="30">
      <c r="A30" s="69"/>
      <c r="B30" s="69"/>
      <c r="C30" s="70"/>
      <c r="D30" s="70"/>
      <c r="E30" s="70"/>
      <c r="F30" s="70"/>
      <c r="H30" s="70"/>
      <c r="I30" s="71"/>
    </row>
    <row r="31">
      <c r="A31" s="69"/>
      <c r="B31" s="69"/>
      <c r="C31" s="70"/>
      <c r="D31" s="70"/>
      <c r="E31" s="70"/>
      <c r="F31" s="70"/>
      <c r="H31" s="70"/>
      <c r="I31" s="71"/>
    </row>
    <row r="32">
      <c r="A32" s="69"/>
      <c r="B32" s="69"/>
      <c r="C32" s="70"/>
      <c r="D32" s="70"/>
      <c r="E32" s="70"/>
      <c r="F32" s="70"/>
      <c r="H32" s="70"/>
      <c r="I32" s="71"/>
    </row>
    <row r="33">
      <c r="A33" s="69"/>
      <c r="B33" s="69"/>
      <c r="C33" s="70"/>
      <c r="D33" s="70"/>
      <c r="E33" s="70"/>
      <c r="F33" s="70"/>
      <c r="H33" s="70"/>
      <c r="I33" s="71"/>
    </row>
    <row r="34">
      <c r="A34" s="69"/>
      <c r="B34" s="69"/>
      <c r="C34" s="70"/>
      <c r="D34" s="70"/>
      <c r="E34" s="70"/>
      <c r="F34" s="70"/>
      <c r="H34" s="70"/>
      <c r="I34" s="71"/>
    </row>
    <row r="35">
      <c r="A35" s="69"/>
      <c r="B35" s="69"/>
      <c r="C35" s="70"/>
      <c r="D35" s="70"/>
      <c r="E35" s="70"/>
      <c r="F35" s="70"/>
      <c r="H35" s="70"/>
      <c r="I35" s="71"/>
    </row>
    <row r="36">
      <c r="A36" s="69"/>
      <c r="B36" s="69"/>
      <c r="C36" s="70"/>
      <c r="D36" s="70"/>
      <c r="E36" s="70"/>
      <c r="F36" s="70"/>
      <c r="H36" s="70"/>
      <c r="I36" s="71"/>
    </row>
    <row r="37">
      <c r="A37" s="69"/>
      <c r="B37" s="69"/>
      <c r="C37" s="70"/>
      <c r="D37" s="70"/>
      <c r="E37" s="70"/>
      <c r="F37" s="70"/>
      <c r="H37" s="70"/>
      <c r="I37" s="71"/>
    </row>
    <row r="38">
      <c r="A38" s="69"/>
      <c r="B38" s="69"/>
      <c r="C38" s="70"/>
      <c r="D38" s="70"/>
      <c r="E38" s="70"/>
      <c r="F38" s="70"/>
      <c r="H38" s="70"/>
      <c r="I38" s="71"/>
    </row>
    <row r="39">
      <c r="A39" s="69"/>
      <c r="B39" s="69"/>
      <c r="C39" s="70"/>
      <c r="D39" s="70"/>
      <c r="E39" s="70"/>
      <c r="F39" s="70"/>
      <c r="H39" s="70"/>
      <c r="I39" s="71"/>
    </row>
    <row r="40">
      <c r="A40" s="69"/>
      <c r="B40" s="69"/>
      <c r="C40" s="70"/>
      <c r="D40" s="70"/>
      <c r="E40" s="70"/>
      <c r="F40" s="70"/>
      <c r="H40" s="70"/>
      <c r="I40" s="71"/>
    </row>
    <row r="41">
      <c r="A41" s="69"/>
      <c r="B41" s="69"/>
      <c r="C41" s="70"/>
      <c r="D41" s="70"/>
      <c r="E41" s="70"/>
      <c r="F41" s="70"/>
      <c r="H41" s="70"/>
      <c r="I41" s="71"/>
    </row>
    <row r="42">
      <c r="A42" s="69"/>
      <c r="B42" s="69"/>
      <c r="C42" s="70"/>
      <c r="D42" s="70"/>
      <c r="E42" s="70"/>
      <c r="F42" s="70"/>
      <c r="H42" s="70"/>
      <c r="I42" s="71"/>
    </row>
    <row r="43">
      <c r="A43" s="69"/>
      <c r="B43" s="69"/>
      <c r="C43" s="70"/>
      <c r="D43" s="70"/>
      <c r="E43" s="70"/>
      <c r="F43" s="70"/>
      <c r="H43" s="70"/>
      <c r="I43" s="71"/>
    </row>
    <row r="44">
      <c r="A44" s="69"/>
      <c r="B44" s="69"/>
      <c r="C44" s="70"/>
      <c r="D44" s="70"/>
      <c r="E44" s="70"/>
      <c r="F44" s="70"/>
      <c r="H44" s="70"/>
      <c r="I44" s="71"/>
    </row>
    <row r="45">
      <c r="A45" s="69"/>
      <c r="B45" s="69"/>
      <c r="C45" s="70"/>
      <c r="D45" s="70"/>
      <c r="E45" s="70"/>
      <c r="F45" s="70"/>
      <c r="H45" s="70"/>
      <c r="I45" s="71"/>
    </row>
    <row r="46">
      <c r="A46" s="69"/>
      <c r="B46" s="69"/>
      <c r="C46" s="70"/>
      <c r="D46" s="70"/>
      <c r="E46" s="70"/>
      <c r="F46" s="70"/>
      <c r="H46" s="70"/>
      <c r="I46" s="71"/>
    </row>
    <row r="47">
      <c r="A47" s="69"/>
      <c r="B47" s="69"/>
      <c r="C47" s="70"/>
      <c r="D47" s="70"/>
      <c r="E47" s="70"/>
      <c r="F47" s="70"/>
      <c r="H47" s="70"/>
      <c r="I47" s="71"/>
    </row>
    <row r="48">
      <c r="A48" s="69"/>
      <c r="B48" s="69"/>
      <c r="C48" s="70"/>
      <c r="D48" s="70"/>
      <c r="E48" s="70"/>
      <c r="F48" s="70"/>
      <c r="H48" s="70"/>
      <c r="I48" s="71"/>
    </row>
    <row r="49">
      <c r="A49" s="69"/>
      <c r="B49" s="69"/>
      <c r="C49" s="70"/>
      <c r="D49" s="70"/>
      <c r="E49" s="70"/>
      <c r="F49" s="70"/>
      <c r="H49" s="70"/>
      <c r="I49" s="71"/>
    </row>
    <row r="50">
      <c r="A50" s="69"/>
      <c r="B50" s="69"/>
      <c r="C50" s="70"/>
      <c r="D50" s="70"/>
      <c r="E50" s="70"/>
      <c r="F50" s="70"/>
      <c r="H50" s="70"/>
      <c r="I50" s="71"/>
    </row>
    <row r="51">
      <c r="A51" s="69"/>
      <c r="B51" s="69"/>
      <c r="C51" s="70"/>
      <c r="D51" s="70"/>
      <c r="E51" s="70"/>
      <c r="F51" s="70"/>
      <c r="H51" s="70"/>
      <c r="I51" s="71"/>
    </row>
    <row r="52">
      <c r="A52" s="69"/>
      <c r="B52" s="69"/>
      <c r="C52" s="70"/>
      <c r="D52" s="70"/>
      <c r="E52" s="70"/>
      <c r="F52" s="70"/>
      <c r="H52" s="70"/>
      <c r="I52" s="71"/>
    </row>
    <row r="53">
      <c r="A53" s="69"/>
      <c r="B53" s="69"/>
      <c r="C53" s="70"/>
      <c r="D53" s="70"/>
      <c r="E53" s="70"/>
      <c r="F53" s="70"/>
      <c r="H53" s="70"/>
      <c r="I53" s="71"/>
    </row>
    <row r="54">
      <c r="A54" s="69"/>
      <c r="B54" s="69"/>
      <c r="C54" s="70"/>
      <c r="D54" s="70"/>
      <c r="E54" s="70"/>
      <c r="F54" s="70"/>
      <c r="H54" s="70"/>
      <c r="I54" s="71"/>
    </row>
    <row r="55">
      <c r="A55" s="69"/>
      <c r="B55" s="69"/>
      <c r="C55" s="70"/>
      <c r="D55" s="70"/>
      <c r="E55" s="70"/>
      <c r="F55" s="70"/>
      <c r="H55" s="70"/>
      <c r="I55" s="71"/>
    </row>
    <row r="56">
      <c r="A56" s="69"/>
      <c r="B56" s="69"/>
      <c r="C56" s="70"/>
      <c r="D56" s="70"/>
      <c r="E56" s="70"/>
      <c r="F56" s="70"/>
      <c r="H56" s="70"/>
      <c r="I56" s="71"/>
    </row>
    <row r="57">
      <c r="A57" s="69"/>
      <c r="B57" s="69"/>
      <c r="C57" s="70"/>
      <c r="D57" s="70"/>
      <c r="E57" s="70"/>
      <c r="F57" s="70"/>
      <c r="H57" s="70"/>
      <c r="I57" s="71"/>
    </row>
    <row r="58">
      <c r="A58" s="69"/>
      <c r="B58" s="69"/>
      <c r="C58" s="70"/>
      <c r="D58" s="70"/>
      <c r="E58" s="70"/>
      <c r="F58" s="70"/>
      <c r="H58" s="70"/>
      <c r="I58" s="71"/>
    </row>
    <row r="59">
      <c r="A59" s="69"/>
      <c r="B59" s="69"/>
      <c r="C59" s="70"/>
      <c r="D59" s="70"/>
      <c r="E59" s="70"/>
      <c r="F59" s="70"/>
      <c r="H59" s="70"/>
      <c r="I59" s="71"/>
    </row>
    <row r="60">
      <c r="A60" s="69"/>
      <c r="B60" s="69"/>
      <c r="C60" s="70"/>
      <c r="D60" s="70"/>
      <c r="E60" s="70"/>
      <c r="F60" s="70"/>
      <c r="H60" s="70"/>
      <c r="I60" s="71"/>
    </row>
    <row r="61">
      <c r="A61" s="69"/>
      <c r="B61" s="69"/>
      <c r="C61" s="70"/>
      <c r="D61" s="70"/>
      <c r="E61" s="70"/>
      <c r="F61" s="70"/>
      <c r="H61" s="70"/>
      <c r="I61" s="71"/>
    </row>
    <row r="62">
      <c r="A62" s="69"/>
      <c r="B62" s="69"/>
      <c r="C62" s="70"/>
      <c r="D62" s="70"/>
      <c r="E62" s="70"/>
      <c r="F62" s="70"/>
      <c r="H62" s="70"/>
      <c r="I62" s="71"/>
    </row>
    <row r="63">
      <c r="A63" s="69"/>
      <c r="B63" s="69"/>
      <c r="C63" s="70"/>
      <c r="D63" s="70"/>
      <c r="E63" s="70"/>
      <c r="F63" s="70"/>
      <c r="H63" s="70"/>
      <c r="I63" s="71"/>
    </row>
    <row r="64">
      <c r="A64" s="69"/>
      <c r="B64" s="69"/>
      <c r="C64" s="70"/>
      <c r="D64" s="70"/>
      <c r="E64" s="70"/>
      <c r="F64" s="70"/>
      <c r="H64" s="70"/>
      <c r="I64" s="71"/>
    </row>
    <row r="65">
      <c r="A65" s="69"/>
      <c r="B65" s="69"/>
      <c r="C65" s="70"/>
      <c r="D65" s="70"/>
      <c r="E65" s="70"/>
      <c r="F65" s="70"/>
      <c r="H65" s="70"/>
      <c r="I65" s="71"/>
    </row>
    <row r="66">
      <c r="A66" s="69"/>
      <c r="B66" s="69"/>
      <c r="C66" s="70"/>
      <c r="D66" s="70"/>
      <c r="E66" s="70"/>
      <c r="F66" s="70"/>
      <c r="H66" s="70"/>
      <c r="I66" s="71"/>
    </row>
    <row r="67">
      <c r="A67" s="69"/>
      <c r="B67" s="69"/>
      <c r="C67" s="70"/>
      <c r="D67" s="70"/>
      <c r="E67" s="70"/>
      <c r="F67" s="70"/>
      <c r="H67" s="70"/>
      <c r="I67" s="71"/>
    </row>
    <row r="68">
      <c r="A68" s="69"/>
      <c r="B68" s="69"/>
      <c r="C68" s="70"/>
      <c r="D68" s="70"/>
      <c r="E68" s="70"/>
      <c r="F68" s="70"/>
      <c r="H68" s="70"/>
      <c r="I68" s="71"/>
    </row>
    <row r="69">
      <c r="A69" s="69"/>
      <c r="B69" s="69"/>
      <c r="C69" s="70"/>
      <c r="D69" s="70"/>
      <c r="E69" s="70"/>
      <c r="F69" s="70"/>
      <c r="H69" s="70"/>
      <c r="I69" s="71"/>
    </row>
    <row r="70">
      <c r="A70" s="69"/>
      <c r="B70" s="69"/>
      <c r="C70" s="70"/>
      <c r="D70" s="70"/>
      <c r="E70" s="70"/>
      <c r="F70" s="70"/>
      <c r="H70" s="70"/>
      <c r="I70" s="71"/>
    </row>
    <row r="71">
      <c r="A71" s="69"/>
      <c r="B71" s="69"/>
      <c r="C71" s="70"/>
      <c r="D71" s="70"/>
      <c r="E71" s="70"/>
      <c r="F71" s="70"/>
      <c r="H71" s="70"/>
      <c r="I71" s="71"/>
    </row>
    <row r="72">
      <c r="A72" s="69"/>
      <c r="B72" s="69"/>
      <c r="C72" s="70"/>
      <c r="D72" s="70"/>
      <c r="E72" s="70"/>
      <c r="F72" s="70"/>
      <c r="H72" s="70"/>
      <c r="I72" s="71"/>
    </row>
    <row r="73">
      <c r="A73" s="69"/>
      <c r="B73" s="69"/>
      <c r="C73" s="70"/>
      <c r="D73" s="70"/>
      <c r="E73" s="70"/>
      <c r="F73" s="70"/>
      <c r="H73" s="70"/>
      <c r="I73" s="71"/>
    </row>
    <row r="74">
      <c r="A74" s="69"/>
      <c r="B74" s="69"/>
      <c r="C74" s="70"/>
      <c r="D74" s="70"/>
      <c r="E74" s="70"/>
      <c r="F74" s="70"/>
      <c r="H74" s="70"/>
      <c r="I74" s="71"/>
    </row>
    <row r="75">
      <c r="A75" s="69"/>
      <c r="B75" s="69"/>
      <c r="C75" s="70"/>
      <c r="D75" s="70"/>
      <c r="E75" s="70"/>
      <c r="F75" s="70"/>
      <c r="H75" s="70"/>
      <c r="I75" s="71"/>
    </row>
    <row r="76">
      <c r="A76" s="69"/>
      <c r="B76" s="69"/>
      <c r="C76" s="70"/>
      <c r="D76" s="70"/>
      <c r="E76" s="70"/>
      <c r="F76" s="70"/>
      <c r="H76" s="70"/>
      <c r="I76" s="71"/>
    </row>
    <row r="77">
      <c r="A77" s="69"/>
      <c r="B77" s="69"/>
      <c r="C77" s="70"/>
      <c r="D77" s="70"/>
      <c r="E77" s="70"/>
      <c r="F77" s="70"/>
      <c r="H77" s="70"/>
      <c r="I77" s="71"/>
    </row>
    <row r="78">
      <c r="A78" s="69"/>
      <c r="B78" s="69"/>
      <c r="C78" s="70"/>
      <c r="D78" s="70"/>
      <c r="E78" s="70"/>
      <c r="F78" s="70"/>
      <c r="H78" s="70"/>
      <c r="I78" s="71"/>
    </row>
    <row r="79">
      <c r="A79" s="69"/>
      <c r="B79" s="69"/>
      <c r="C79" s="70"/>
      <c r="D79" s="70"/>
      <c r="E79" s="70"/>
      <c r="F79" s="70"/>
      <c r="H79" s="70"/>
      <c r="I79" s="71"/>
    </row>
    <row r="80">
      <c r="A80" s="69"/>
      <c r="B80" s="69"/>
      <c r="C80" s="70"/>
      <c r="D80" s="70"/>
      <c r="E80" s="70"/>
      <c r="F80" s="70"/>
      <c r="H80" s="70"/>
      <c r="I80" s="71"/>
    </row>
    <row r="81">
      <c r="A81" s="69"/>
      <c r="B81" s="69"/>
      <c r="C81" s="70"/>
      <c r="D81" s="70"/>
      <c r="E81" s="70"/>
      <c r="F81" s="70"/>
      <c r="H81" s="70"/>
      <c r="I81" s="71"/>
    </row>
    <row r="82">
      <c r="A82" s="69"/>
      <c r="B82" s="69"/>
      <c r="C82" s="70"/>
      <c r="D82" s="70"/>
      <c r="E82" s="70"/>
      <c r="F82" s="70"/>
      <c r="H82" s="70"/>
      <c r="I82" s="71"/>
    </row>
    <row r="83">
      <c r="A83" s="69"/>
      <c r="B83" s="69"/>
      <c r="C83" s="70"/>
      <c r="D83" s="70"/>
      <c r="E83" s="70"/>
      <c r="F83" s="70"/>
      <c r="H83" s="70"/>
      <c r="I83" s="71"/>
    </row>
    <row r="84">
      <c r="A84" s="69"/>
      <c r="B84" s="69"/>
      <c r="C84" s="70"/>
      <c r="D84" s="70"/>
      <c r="E84" s="70"/>
      <c r="F84" s="70"/>
      <c r="H84" s="70"/>
      <c r="I84" s="71"/>
    </row>
    <row r="85">
      <c r="A85" s="69"/>
      <c r="B85" s="69"/>
      <c r="C85" s="70"/>
      <c r="D85" s="70"/>
      <c r="E85" s="70"/>
      <c r="F85" s="70"/>
      <c r="H85" s="70"/>
      <c r="I85" s="71"/>
    </row>
    <row r="86">
      <c r="A86" s="69"/>
      <c r="B86" s="69"/>
      <c r="C86" s="70"/>
      <c r="D86" s="70"/>
      <c r="E86" s="70"/>
      <c r="F86" s="70"/>
      <c r="H86" s="70"/>
      <c r="I86" s="71"/>
    </row>
    <row r="87">
      <c r="A87" s="69"/>
      <c r="B87" s="69"/>
      <c r="C87" s="70"/>
      <c r="D87" s="70"/>
      <c r="E87" s="70"/>
      <c r="F87" s="70"/>
      <c r="H87" s="70"/>
      <c r="I87" s="71"/>
    </row>
    <row r="88">
      <c r="A88" s="69"/>
      <c r="B88" s="69"/>
      <c r="C88" s="70"/>
      <c r="D88" s="70"/>
      <c r="E88" s="70"/>
      <c r="F88" s="70"/>
      <c r="H88" s="70"/>
      <c r="I88" s="71"/>
    </row>
    <row r="89">
      <c r="A89" s="69"/>
      <c r="B89" s="69"/>
      <c r="C89" s="70"/>
      <c r="D89" s="70"/>
      <c r="E89" s="70"/>
      <c r="F89" s="70"/>
      <c r="H89" s="70"/>
      <c r="I89" s="71"/>
    </row>
    <row r="90">
      <c r="A90" s="69"/>
      <c r="B90" s="69"/>
      <c r="C90" s="70"/>
      <c r="D90" s="70"/>
      <c r="E90" s="70"/>
      <c r="F90" s="70"/>
      <c r="H90" s="70"/>
      <c r="I90" s="71"/>
    </row>
    <row r="91">
      <c r="A91" s="69"/>
      <c r="B91" s="69"/>
      <c r="C91" s="70"/>
      <c r="D91" s="70"/>
      <c r="E91" s="70"/>
      <c r="F91" s="70"/>
      <c r="H91" s="70"/>
      <c r="I91" s="71"/>
    </row>
    <row r="92">
      <c r="A92" s="69"/>
      <c r="B92" s="69"/>
      <c r="C92" s="70"/>
      <c r="D92" s="70"/>
      <c r="E92" s="70"/>
      <c r="F92" s="70"/>
      <c r="H92" s="70"/>
      <c r="I92" s="71"/>
    </row>
    <row r="93">
      <c r="A93" s="69"/>
      <c r="B93" s="69"/>
      <c r="C93" s="70"/>
      <c r="D93" s="70"/>
      <c r="E93" s="70"/>
      <c r="F93" s="70"/>
      <c r="H93" s="70"/>
      <c r="I93" s="71"/>
    </row>
    <row r="94">
      <c r="A94" s="69"/>
      <c r="B94" s="69"/>
      <c r="C94" s="70"/>
      <c r="D94" s="70"/>
      <c r="E94" s="70"/>
      <c r="F94" s="70"/>
      <c r="H94" s="70"/>
      <c r="I94" s="71"/>
    </row>
    <row r="95">
      <c r="A95" s="69"/>
      <c r="B95" s="69"/>
      <c r="C95" s="70"/>
      <c r="D95" s="70"/>
      <c r="E95" s="70"/>
      <c r="F95" s="70"/>
      <c r="H95" s="70"/>
      <c r="I95" s="71"/>
    </row>
    <row r="96">
      <c r="A96" s="69"/>
      <c r="B96" s="69"/>
      <c r="C96" s="70"/>
      <c r="D96" s="70"/>
      <c r="E96" s="70"/>
      <c r="F96" s="70"/>
      <c r="H96" s="70"/>
      <c r="I96" s="71"/>
    </row>
    <row r="97">
      <c r="A97" s="69"/>
      <c r="B97" s="69"/>
      <c r="C97" s="70"/>
      <c r="D97" s="70"/>
      <c r="E97" s="70"/>
      <c r="F97" s="70"/>
      <c r="H97" s="70"/>
      <c r="I97" s="71"/>
    </row>
    <row r="98">
      <c r="A98" s="69"/>
      <c r="B98" s="69"/>
      <c r="C98" s="70"/>
      <c r="D98" s="70"/>
      <c r="E98" s="70"/>
      <c r="F98" s="70"/>
      <c r="H98" s="70"/>
      <c r="I98" s="71"/>
    </row>
    <row r="99">
      <c r="A99" s="69"/>
      <c r="B99" s="69"/>
      <c r="C99" s="70"/>
      <c r="D99" s="70"/>
      <c r="E99" s="70"/>
      <c r="F99" s="70"/>
      <c r="H99" s="70"/>
      <c r="I99" s="71"/>
    </row>
    <row r="100">
      <c r="A100" s="69"/>
      <c r="B100" s="69"/>
      <c r="C100" s="70"/>
      <c r="D100" s="70"/>
      <c r="E100" s="70"/>
      <c r="F100" s="70"/>
      <c r="H100" s="70"/>
      <c r="I100" s="71"/>
    </row>
    <row r="101">
      <c r="A101" s="69"/>
      <c r="B101" s="69"/>
      <c r="C101" s="70"/>
      <c r="D101" s="70"/>
      <c r="E101" s="70"/>
      <c r="F101" s="70"/>
      <c r="H101" s="70"/>
      <c r="I101" s="71"/>
    </row>
    <row r="102">
      <c r="A102" s="69"/>
      <c r="B102" s="69"/>
      <c r="C102" s="70"/>
      <c r="D102" s="70"/>
      <c r="E102" s="70"/>
      <c r="F102" s="70"/>
      <c r="H102" s="70"/>
      <c r="I102" s="71"/>
    </row>
    <row r="103">
      <c r="A103" s="69"/>
      <c r="B103" s="69"/>
      <c r="C103" s="70"/>
      <c r="D103" s="70"/>
      <c r="E103" s="70"/>
      <c r="F103" s="70"/>
      <c r="H103" s="70"/>
      <c r="I103" s="71"/>
    </row>
    <row r="104">
      <c r="A104" s="69"/>
      <c r="B104" s="69"/>
      <c r="C104" s="70"/>
      <c r="D104" s="70"/>
      <c r="E104" s="70"/>
      <c r="F104" s="70"/>
      <c r="H104" s="70"/>
      <c r="I104" s="71"/>
    </row>
    <row r="105">
      <c r="A105" s="69"/>
      <c r="B105" s="69"/>
      <c r="C105" s="70"/>
      <c r="D105" s="70"/>
      <c r="E105" s="70"/>
      <c r="F105" s="70"/>
      <c r="H105" s="70"/>
      <c r="I105" s="71"/>
    </row>
    <row r="106">
      <c r="A106" s="69"/>
      <c r="B106" s="69"/>
      <c r="C106" s="70"/>
      <c r="D106" s="70"/>
      <c r="E106" s="70"/>
      <c r="F106" s="70"/>
      <c r="H106" s="70"/>
      <c r="I106" s="71"/>
    </row>
    <row r="107">
      <c r="A107" s="69"/>
      <c r="B107" s="69"/>
      <c r="C107" s="70"/>
      <c r="D107" s="70"/>
      <c r="E107" s="70"/>
      <c r="F107" s="70"/>
      <c r="H107" s="70"/>
      <c r="I107" s="71"/>
    </row>
    <row r="108">
      <c r="A108" s="69"/>
      <c r="B108" s="69"/>
      <c r="C108" s="70"/>
      <c r="D108" s="70"/>
      <c r="E108" s="70"/>
      <c r="F108" s="70"/>
      <c r="H108" s="70"/>
      <c r="I108" s="71"/>
    </row>
    <row r="109">
      <c r="A109" s="69"/>
      <c r="B109" s="69"/>
      <c r="C109" s="70"/>
      <c r="D109" s="70"/>
      <c r="E109" s="70"/>
      <c r="F109" s="70"/>
      <c r="H109" s="70"/>
      <c r="I109" s="71"/>
    </row>
    <row r="110">
      <c r="A110" s="69"/>
      <c r="B110" s="69"/>
      <c r="C110" s="70"/>
      <c r="D110" s="70"/>
      <c r="E110" s="70"/>
      <c r="F110" s="70"/>
      <c r="H110" s="70"/>
      <c r="I110" s="71"/>
    </row>
    <row r="111">
      <c r="A111" s="69"/>
      <c r="B111" s="69"/>
      <c r="C111" s="70"/>
      <c r="D111" s="70"/>
      <c r="E111" s="70"/>
      <c r="F111" s="70"/>
      <c r="H111" s="70"/>
      <c r="I111" s="71"/>
    </row>
    <row r="112">
      <c r="A112" s="69"/>
      <c r="B112" s="69"/>
      <c r="C112" s="70"/>
      <c r="D112" s="70"/>
      <c r="E112" s="70"/>
      <c r="F112" s="70"/>
      <c r="H112" s="70"/>
      <c r="I112" s="71"/>
    </row>
    <row r="113">
      <c r="A113" s="69"/>
      <c r="B113" s="69"/>
      <c r="C113" s="70"/>
      <c r="D113" s="70"/>
      <c r="E113" s="70"/>
      <c r="F113" s="70"/>
      <c r="H113" s="70"/>
      <c r="I113" s="71"/>
    </row>
    <row r="114">
      <c r="A114" s="69"/>
      <c r="B114" s="69"/>
      <c r="C114" s="70"/>
      <c r="D114" s="70"/>
      <c r="E114" s="70"/>
      <c r="F114" s="70"/>
      <c r="H114" s="70"/>
      <c r="I114" s="71"/>
    </row>
    <row r="115">
      <c r="A115" s="69"/>
      <c r="B115" s="69"/>
      <c r="C115" s="70"/>
      <c r="D115" s="70"/>
      <c r="E115" s="70"/>
      <c r="F115" s="70"/>
      <c r="H115" s="70"/>
      <c r="I115" s="71"/>
    </row>
    <row r="116">
      <c r="A116" s="69"/>
      <c r="B116" s="69"/>
      <c r="C116" s="70"/>
      <c r="D116" s="70"/>
      <c r="E116" s="70"/>
      <c r="F116" s="70"/>
      <c r="H116" s="70"/>
      <c r="I116" s="71"/>
    </row>
    <row r="117">
      <c r="A117" s="69"/>
      <c r="B117" s="69"/>
      <c r="C117" s="70"/>
      <c r="D117" s="70"/>
      <c r="E117" s="70"/>
      <c r="F117" s="70"/>
      <c r="H117" s="70"/>
      <c r="I117" s="71"/>
    </row>
    <row r="118">
      <c r="A118" s="69"/>
      <c r="B118" s="69"/>
      <c r="C118" s="70"/>
      <c r="D118" s="70"/>
      <c r="E118" s="70"/>
      <c r="F118" s="70"/>
      <c r="H118" s="70"/>
      <c r="I118" s="71"/>
    </row>
    <row r="119">
      <c r="A119" s="69"/>
      <c r="B119" s="69"/>
      <c r="C119" s="70"/>
      <c r="D119" s="70"/>
      <c r="E119" s="70"/>
      <c r="F119" s="70"/>
      <c r="H119" s="70"/>
      <c r="I119" s="71"/>
    </row>
    <row r="120">
      <c r="A120" s="69"/>
      <c r="B120" s="69"/>
      <c r="C120" s="70"/>
      <c r="D120" s="70"/>
      <c r="E120" s="70"/>
      <c r="F120" s="70"/>
      <c r="H120" s="70"/>
      <c r="I120" s="71"/>
    </row>
    <row r="121">
      <c r="A121" s="69"/>
      <c r="B121" s="69"/>
      <c r="C121" s="70"/>
      <c r="D121" s="70"/>
      <c r="E121" s="70"/>
      <c r="F121" s="70"/>
      <c r="H121" s="70"/>
      <c r="I121" s="71"/>
    </row>
    <row r="122">
      <c r="A122" s="69"/>
      <c r="B122" s="69"/>
      <c r="C122" s="70"/>
      <c r="D122" s="70"/>
      <c r="E122" s="70"/>
      <c r="F122" s="70"/>
      <c r="H122" s="70"/>
      <c r="I122" s="71"/>
    </row>
    <row r="123">
      <c r="A123" s="69"/>
      <c r="B123" s="69"/>
      <c r="C123" s="70"/>
      <c r="D123" s="70"/>
      <c r="E123" s="70"/>
      <c r="F123" s="70"/>
      <c r="H123" s="70"/>
      <c r="I123" s="71"/>
    </row>
    <row r="124">
      <c r="A124" s="69"/>
      <c r="B124" s="69"/>
      <c r="C124" s="70"/>
      <c r="D124" s="70"/>
      <c r="E124" s="70"/>
      <c r="F124" s="70"/>
      <c r="H124" s="70"/>
      <c r="I124" s="71"/>
    </row>
    <row r="125">
      <c r="A125" s="69"/>
      <c r="B125" s="69"/>
      <c r="C125" s="70"/>
      <c r="D125" s="70"/>
      <c r="E125" s="70"/>
      <c r="F125" s="70"/>
      <c r="H125" s="70"/>
      <c r="I125" s="71"/>
    </row>
    <row r="126">
      <c r="A126" s="69"/>
      <c r="B126" s="69"/>
      <c r="C126" s="70"/>
      <c r="D126" s="70"/>
      <c r="E126" s="70"/>
      <c r="F126" s="70"/>
      <c r="H126" s="70"/>
      <c r="I126" s="71"/>
    </row>
    <row r="127">
      <c r="A127" s="69"/>
      <c r="B127" s="69"/>
      <c r="C127" s="70"/>
      <c r="D127" s="70"/>
      <c r="E127" s="70"/>
      <c r="F127" s="70"/>
      <c r="H127" s="70"/>
      <c r="I127" s="71"/>
    </row>
    <row r="128">
      <c r="A128" s="69"/>
      <c r="B128" s="69"/>
      <c r="C128" s="70"/>
      <c r="D128" s="70"/>
      <c r="E128" s="70"/>
      <c r="F128" s="70"/>
      <c r="H128" s="70"/>
      <c r="I128" s="71"/>
    </row>
    <row r="129">
      <c r="A129" s="69"/>
      <c r="B129" s="69"/>
      <c r="C129" s="70"/>
      <c r="D129" s="70"/>
      <c r="E129" s="70"/>
      <c r="F129" s="70"/>
      <c r="H129" s="70"/>
      <c r="I129" s="71"/>
    </row>
    <row r="130">
      <c r="A130" s="69"/>
      <c r="B130" s="69"/>
      <c r="C130" s="70"/>
      <c r="D130" s="70"/>
      <c r="E130" s="70"/>
      <c r="F130" s="70"/>
      <c r="H130" s="70"/>
      <c r="I130" s="71"/>
    </row>
    <row r="131">
      <c r="A131" s="69"/>
      <c r="B131" s="69"/>
      <c r="C131" s="70"/>
      <c r="D131" s="70"/>
      <c r="E131" s="70"/>
      <c r="F131" s="70"/>
      <c r="H131" s="70"/>
      <c r="I131" s="71"/>
    </row>
    <row r="132">
      <c r="A132" s="69"/>
      <c r="B132" s="69"/>
      <c r="C132" s="70"/>
      <c r="D132" s="70"/>
      <c r="E132" s="70"/>
      <c r="F132" s="70"/>
      <c r="H132" s="70"/>
      <c r="I132" s="71"/>
    </row>
    <row r="133">
      <c r="A133" s="69"/>
      <c r="B133" s="69"/>
      <c r="C133" s="70"/>
      <c r="D133" s="70"/>
      <c r="E133" s="70"/>
      <c r="F133" s="70"/>
      <c r="H133" s="70"/>
      <c r="I133" s="71"/>
    </row>
    <row r="134">
      <c r="A134" s="69"/>
      <c r="B134" s="69"/>
      <c r="C134" s="70"/>
      <c r="D134" s="70"/>
      <c r="E134" s="70"/>
      <c r="F134" s="70"/>
      <c r="H134" s="70"/>
      <c r="I134" s="71"/>
    </row>
    <row r="135">
      <c r="A135" s="69"/>
      <c r="B135" s="69"/>
      <c r="C135" s="70"/>
      <c r="D135" s="70"/>
      <c r="E135" s="70"/>
      <c r="F135" s="70"/>
      <c r="H135" s="70"/>
      <c r="I135" s="71"/>
    </row>
    <row r="136">
      <c r="A136" s="69"/>
      <c r="B136" s="69"/>
      <c r="C136" s="70"/>
      <c r="D136" s="70"/>
      <c r="E136" s="70"/>
      <c r="F136" s="70"/>
      <c r="H136" s="70"/>
      <c r="I136" s="71"/>
    </row>
    <row r="137">
      <c r="A137" s="69"/>
      <c r="B137" s="69"/>
      <c r="C137" s="70"/>
      <c r="D137" s="70"/>
      <c r="E137" s="70"/>
      <c r="F137" s="70"/>
      <c r="H137" s="70"/>
      <c r="I137" s="71"/>
    </row>
    <row r="138">
      <c r="A138" s="69"/>
      <c r="B138" s="69"/>
      <c r="C138" s="70"/>
      <c r="D138" s="70"/>
      <c r="E138" s="70"/>
      <c r="F138" s="70"/>
      <c r="H138" s="70"/>
      <c r="I138" s="71"/>
    </row>
    <row r="139">
      <c r="A139" s="69"/>
      <c r="B139" s="69"/>
      <c r="C139" s="70"/>
      <c r="D139" s="70"/>
      <c r="E139" s="70"/>
      <c r="F139" s="70"/>
      <c r="H139" s="70"/>
      <c r="I139" s="71"/>
    </row>
    <row r="140">
      <c r="A140" s="69"/>
      <c r="B140" s="69"/>
      <c r="C140" s="70"/>
      <c r="D140" s="70"/>
      <c r="E140" s="70"/>
      <c r="F140" s="70"/>
      <c r="H140" s="70"/>
      <c r="I140" s="71"/>
    </row>
    <row r="141">
      <c r="A141" s="69"/>
      <c r="B141" s="69"/>
      <c r="C141" s="70"/>
      <c r="D141" s="70"/>
      <c r="E141" s="70"/>
      <c r="F141" s="70"/>
      <c r="H141" s="70"/>
      <c r="I141" s="71"/>
    </row>
    <row r="142">
      <c r="A142" s="69"/>
      <c r="B142" s="69"/>
      <c r="C142" s="70"/>
      <c r="D142" s="70"/>
      <c r="E142" s="70"/>
      <c r="F142" s="70"/>
      <c r="H142" s="70"/>
      <c r="I142" s="71"/>
    </row>
    <row r="143">
      <c r="A143" s="69"/>
      <c r="B143" s="69"/>
      <c r="C143" s="70"/>
      <c r="D143" s="70"/>
      <c r="E143" s="70"/>
      <c r="F143" s="70"/>
      <c r="H143" s="70"/>
      <c r="I143" s="71"/>
    </row>
    <row r="144">
      <c r="A144" s="69"/>
      <c r="B144" s="69"/>
      <c r="C144" s="70"/>
      <c r="D144" s="70"/>
      <c r="E144" s="70"/>
      <c r="F144" s="70"/>
      <c r="H144" s="70"/>
      <c r="I144" s="71"/>
    </row>
    <row r="145">
      <c r="A145" s="69"/>
      <c r="B145" s="69"/>
      <c r="C145" s="70"/>
      <c r="D145" s="70"/>
      <c r="E145" s="70"/>
      <c r="F145" s="70"/>
      <c r="H145" s="70"/>
      <c r="I145" s="71"/>
    </row>
    <row r="146">
      <c r="A146" s="69"/>
      <c r="B146" s="69"/>
      <c r="C146" s="70"/>
      <c r="D146" s="70"/>
      <c r="E146" s="70"/>
      <c r="F146" s="70"/>
      <c r="H146" s="70"/>
      <c r="I146" s="71"/>
    </row>
    <row r="147">
      <c r="A147" s="69"/>
      <c r="B147" s="69"/>
      <c r="C147" s="70"/>
      <c r="D147" s="70"/>
      <c r="E147" s="70"/>
      <c r="F147" s="70"/>
      <c r="H147" s="70"/>
      <c r="I147" s="71"/>
    </row>
    <row r="148">
      <c r="A148" s="69"/>
      <c r="B148" s="69"/>
      <c r="C148" s="70"/>
      <c r="D148" s="70"/>
      <c r="E148" s="70"/>
      <c r="F148" s="70"/>
      <c r="H148" s="70"/>
      <c r="I148" s="71"/>
    </row>
    <row r="149">
      <c r="A149" s="69"/>
      <c r="B149" s="69"/>
      <c r="C149" s="70"/>
      <c r="D149" s="70"/>
      <c r="E149" s="70"/>
      <c r="F149" s="70"/>
      <c r="H149" s="70"/>
      <c r="I149" s="71"/>
    </row>
    <row r="150">
      <c r="A150" s="69"/>
      <c r="B150" s="69"/>
      <c r="C150" s="70"/>
      <c r="D150" s="70"/>
      <c r="E150" s="70"/>
      <c r="F150" s="70"/>
      <c r="H150" s="70"/>
      <c r="I150" s="71"/>
    </row>
    <row r="151">
      <c r="A151" s="69"/>
      <c r="B151" s="69"/>
      <c r="C151" s="70"/>
      <c r="D151" s="70"/>
      <c r="E151" s="70"/>
      <c r="F151" s="70"/>
      <c r="H151" s="70"/>
      <c r="I151" s="71"/>
    </row>
    <row r="152">
      <c r="A152" s="69"/>
      <c r="B152" s="69"/>
      <c r="C152" s="70"/>
      <c r="D152" s="70"/>
      <c r="E152" s="70"/>
      <c r="F152" s="70"/>
      <c r="H152" s="70"/>
      <c r="I152" s="71"/>
    </row>
    <row r="153">
      <c r="A153" s="69"/>
      <c r="B153" s="69"/>
      <c r="C153" s="70"/>
      <c r="D153" s="70"/>
      <c r="E153" s="70"/>
      <c r="F153" s="70"/>
      <c r="H153" s="70"/>
      <c r="I153" s="71"/>
    </row>
    <row r="154">
      <c r="A154" s="69"/>
      <c r="B154" s="69"/>
      <c r="C154" s="70"/>
      <c r="D154" s="70"/>
      <c r="E154" s="70"/>
      <c r="F154" s="70"/>
      <c r="H154" s="70"/>
      <c r="I154" s="71"/>
    </row>
    <row r="155">
      <c r="A155" s="69"/>
      <c r="B155" s="69"/>
      <c r="C155" s="70"/>
      <c r="D155" s="70"/>
      <c r="E155" s="70"/>
      <c r="F155" s="70"/>
      <c r="H155" s="70"/>
      <c r="I155" s="71"/>
    </row>
    <row r="156">
      <c r="A156" s="69"/>
      <c r="B156" s="69"/>
      <c r="C156" s="70"/>
      <c r="D156" s="70"/>
      <c r="E156" s="70"/>
      <c r="F156" s="70"/>
      <c r="H156" s="70"/>
      <c r="I156" s="71"/>
    </row>
    <row r="157">
      <c r="A157" s="69"/>
      <c r="B157" s="69"/>
      <c r="C157" s="70"/>
      <c r="D157" s="70"/>
      <c r="E157" s="70"/>
      <c r="F157" s="70"/>
      <c r="H157" s="70"/>
      <c r="I157" s="71"/>
    </row>
    <row r="158">
      <c r="A158" s="69"/>
      <c r="B158" s="69"/>
      <c r="C158" s="70"/>
      <c r="D158" s="70"/>
      <c r="E158" s="70"/>
      <c r="F158" s="70"/>
      <c r="H158" s="70"/>
      <c r="I158" s="71"/>
    </row>
    <row r="159">
      <c r="A159" s="69"/>
      <c r="B159" s="69"/>
      <c r="C159" s="70"/>
      <c r="D159" s="70"/>
      <c r="E159" s="70"/>
      <c r="F159" s="70"/>
      <c r="H159" s="70"/>
      <c r="I159" s="71"/>
    </row>
    <row r="160">
      <c r="A160" s="69"/>
      <c r="B160" s="69"/>
      <c r="C160" s="70"/>
      <c r="D160" s="70"/>
      <c r="E160" s="70"/>
      <c r="F160" s="70"/>
      <c r="H160" s="70"/>
      <c r="I160" s="71"/>
    </row>
    <row r="161">
      <c r="A161" s="69"/>
      <c r="B161" s="69"/>
      <c r="C161" s="70"/>
      <c r="D161" s="70"/>
      <c r="E161" s="70"/>
      <c r="F161" s="70"/>
      <c r="H161" s="70"/>
      <c r="I161" s="71"/>
    </row>
    <row r="162">
      <c r="A162" s="69"/>
      <c r="B162" s="69"/>
      <c r="C162" s="70"/>
      <c r="D162" s="70"/>
      <c r="E162" s="70"/>
      <c r="F162" s="70"/>
      <c r="H162" s="70"/>
      <c r="I162" s="71"/>
    </row>
    <row r="163">
      <c r="A163" s="69"/>
      <c r="B163" s="69"/>
      <c r="C163" s="70"/>
      <c r="D163" s="70"/>
      <c r="E163" s="70"/>
      <c r="F163" s="70"/>
      <c r="H163" s="70"/>
      <c r="I163" s="71"/>
    </row>
    <row r="164">
      <c r="A164" s="69"/>
      <c r="B164" s="69"/>
      <c r="C164" s="70"/>
      <c r="D164" s="70"/>
      <c r="E164" s="70"/>
      <c r="F164" s="70"/>
      <c r="H164" s="70"/>
      <c r="I164" s="71"/>
    </row>
    <row r="165">
      <c r="A165" s="69"/>
      <c r="B165" s="69"/>
      <c r="C165" s="70"/>
      <c r="D165" s="70"/>
      <c r="E165" s="70"/>
      <c r="F165" s="70"/>
      <c r="H165" s="70"/>
      <c r="I165" s="71"/>
    </row>
    <row r="166">
      <c r="A166" s="69"/>
      <c r="B166" s="69"/>
      <c r="C166" s="70"/>
      <c r="D166" s="70"/>
      <c r="E166" s="70"/>
      <c r="F166" s="70"/>
      <c r="H166" s="70"/>
      <c r="I166" s="71"/>
    </row>
    <row r="167">
      <c r="A167" s="69"/>
      <c r="B167" s="69"/>
      <c r="C167" s="70"/>
      <c r="D167" s="70"/>
      <c r="E167" s="70"/>
      <c r="F167" s="70"/>
      <c r="H167" s="70"/>
      <c r="I167" s="71"/>
    </row>
    <row r="168">
      <c r="A168" s="69"/>
      <c r="B168" s="69"/>
      <c r="C168" s="70"/>
      <c r="D168" s="70"/>
      <c r="E168" s="70"/>
      <c r="F168" s="70"/>
      <c r="H168" s="70"/>
      <c r="I168" s="71"/>
    </row>
    <row r="169">
      <c r="A169" s="69"/>
      <c r="B169" s="69"/>
      <c r="C169" s="70"/>
      <c r="D169" s="70"/>
      <c r="E169" s="70"/>
      <c r="F169" s="70"/>
      <c r="H169" s="70"/>
      <c r="I169" s="71"/>
    </row>
    <row r="170">
      <c r="A170" s="69"/>
      <c r="B170" s="69"/>
      <c r="C170" s="70"/>
      <c r="D170" s="70"/>
      <c r="E170" s="70"/>
      <c r="F170" s="70"/>
      <c r="H170" s="70"/>
      <c r="I170" s="71"/>
    </row>
    <row r="171">
      <c r="A171" s="69"/>
      <c r="B171" s="69"/>
      <c r="C171" s="70"/>
      <c r="D171" s="70"/>
      <c r="E171" s="70"/>
      <c r="F171" s="70"/>
      <c r="H171" s="70"/>
      <c r="I171" s="71"/>
    </row>
    <row r="172">
      <c r="A172" s="69"/>
      <c r="B172" s="69"/>
      <c r="C172" s="70"/>
      <c r="D172" s="70"/>
      <c r="E172" s="70"/>
      <c r="F172" s="70"/>
      <c r="H172" s="70"/>
      <c r="I172" s="71"/>
    </row>
    <row r="173">
      <c r="A173" s="69"/>
      <c r="B173" s="69"/>
      <c r="C173" s="70"/>
      <c r="D173" s="70"/>
      <c r="E173" s="70"/>
      <c r="F173" s="70"/>
      <c r="H173" s="70"/>
      <c r="I173" s="71"/>
    </row>
    <row r="174">
      <c r="A174" s="69"/>
      <c r="B174" s="69"/>
      <c r="C174" s="70"/>
      <c r="D174" s="70"/>
      <c r="E174" s="70"/>
      <c r="F174" s="70"/>
      <c r="H174" s="70"/>
      <c r="I174" s="71"/>
    </row>
    <row r="175">
      <c r="A175" s="69"/>
      <c r="B175" s="69"/>
      <c r="C175" s="70"/>
      <c r="D175" s="70"/>
      <c r="E175" s="70"/>
      <c r="F175" s="70"/>
      <c r="H175" s="70"/>
      <c r="I175" s="71"/>
    </row>
    <row r="176">
      <c r="A176" s="69"/>
      <c r="B176" s="69"/>
      <c r="C176" s="70"/>
      <c r="D176" s="70"/>
      <c r="E176" s="70"/>
      <c r="F176" s="70"/>
      <c r="H176" s="70"/>
      <c r="I176" s="71"/>
    </row>
    <row r="177">
      <c r="A177" s="69"/>
      <c r="B177" s="69"/>
      <c r="C177" s="70"/>
      <c r="D177" s="70"/>
      <c r="E177" s="70"/>
      <c r="F177" s="70"/>
      <c r="H177" s="70"/>
      <c r="I177" s="71"/>
    </row>
    <row r="178">
      <c r="A178" s="69"/>
      <c r="B178" s="69"/>
      <c r="C178" s="70"/>
      <c r="D178" s="70"/>
      <c r="E178" s="70"/>
      <c r="F178" s="70"/>
      <c r="H178" s="70"/>
      <c r="I178" s="71"/>
    </row>
    <row r="179">
      <c r="A179" s="69"/>
      <c r="B179" s="69"/>
      <c r="C179" s="70"/>
      <c r="D179" s="70"/>
      <c r="E179" s="70"/>
      <c r="F179" s="70"/>
      <c r="H179" s="70"/>
      <c r="I179" s="71"/>
    </row>
    <row r="180">
      <c r="A180" s="69"/>
      <c r="B180" s="69"/>
      <c r="C180" s="70"/>
      <c r="D180" s="70"/>
      <c r="E180" s="70"/>
      <c r="F180" s="70"/>
      <c r="H180" s="70"/>
      <c r="I180" s="71"/>
    </row>
    <row r="181">
      <c r="A181" s="69"/>
      <c r="B181" s="69"/>
      <c r="C181" s="70"/>
      <c r="D181" s="70"/>
      <c r="E181" s="70"/>
      <c r="F181" s="70"/>
      <c r="H181" s="70"/>
      <c r="I181" s="71"/>
    </row>
    <row r="182">
      <c r="A182" s="69"/>
      <c r="B182" s="69"/>
      <c r="C182" s="70"/>
      <c r="D182" s="70"/>
      <c r="E182" s="70"/>
      <c r="F182" s="70"/>
      <c r="H182" s="70"/>
      <c r="I182" s="71"/>
    </row>
    <row r="183">
      <c r="A183" s="69"/>
      <c r="B183" s="69"/>
      <c r="C183" s="70"/>
      <c r="D183" s="70"/>
      <c r="E183" s="70"/>
      <c r="F183" s="70"/>
      <c r="H183" s="70"/>
      <c r="I183" s="71"/>
    </row>
    <row r="184">
      <c r="A184" s="69"/>
      <c r="B184" s="69"/>
      <c r="C184" s="70"/>
      <c r="D184" s="70"/>
      <c r="E184" s="70"/>
      <c r="F184" s="70"/>
      <c r="H184" s="70"/>
      <c r="I184" s="71"/>
    </row>
    <row r="185">
      <c r="A185" s="69"/>
      <c r="B185" s="69"/>
      <c r="C185" s="70"/>
      <c r="D185" s="70"/>
      <c r="E185" s="70"/>
      <c r="F185" s="70"/>
      <c r="H185" s="70"/>
      <c r="I185" s="71"/>
    </row>
    <row r="186">
      <c r="A186" s="69"/>
      <c r="B186" s="69"/>
      <c r="C186" s="70"/>
      <c r="D186" s="70"/>
      <c r="E186" s="70"/>
      <c r="F186" s="70"/>
      <c r="H186" s="70"/>
      <c r="I186" s="71"/>
    </row>
    <row r="187">
      <c r="A187" s="69"/>
      <c r="B187" s="69"/>
      <c r="C187" s="70"/>
      <c r="D187" s="70"/>
      <c r="E187" s="70"/>
      <c r="F187" s="70"/>
      <c r="H187" s="70"/>
      <c r="I187" s="71"/>
    </row>
    <row r="188">
      <c r="A188" s="69"/>
      <c r="B188" s="69"/>
      <c r="C188" s="70"/>
      <c r="D188" s="70"/>
      <c r="E188" s="70"/>
      <c r="F188" s="70"/>
      <c r="H188" s="70"/>
      <c r="I188" s="71"/>
    </row>
    <row r="189">
      <c r="A189" s="69"/>
      <c r="B189" s="69"/>
      <c r="C189" s="70"/>
      <c r="D189" s="70"/>
      <c r="E189" s="70"/>
      <c r="F189" s="70"/>
      <c r="H189" s="70"/>
      <c r="I189" s="71"/>
    </row>
    <row r="190">
      <c r="A190" s="69"/>
      <c r="B190" s="69"/>
      <c r="C190" s="70"/>
      <c r="D190" s="70"/>
      <c r="E190" s="70"/>
      <c r="F190" s="70"/>
      <c r="H190" s="70"/>
      <c r="I190" s="71"/>
    </row>
    <row r="191">
      <c r="A191" s="69"/>
      <c r="B191" s="69"/>
      <c r="C191" s="70"/>
      <c r="D191" s="70"/>
      <c r="E191" s="70"/>
      <c r="F191" s="70"/>
      <c r="H191" s="70"/>
      <c r="I191" s="71"/>
    </row>
    <row r="192">
      <c r="A192" s="69"/>
      <c r="B192" s="69"/>
      <c r="C192" s="70"/>
      <c r="D192" s="70"/>
      <c r="E192" s="70"/>
      <c r="F192" s="70"/>
      <c r="H192" s="70"/>
      <c r="I192" s="71"/>
    </row>
    <row r="193">
      <c r="A193" s="69"/>
      <c r="B193" s="69"/>
      <c r="C193" s="70"/>
      <c r="D193" s="70"/>
      <c r="E193" s="70"/>
      <c r="F193" s="70"/>
      <c r="H193" s="70"/>
      <c r="I193" s="71"/>
    </row>
    <row r="194">
      <c r="A194" s="69"/>
      <c r="B194" s="69"/>
      <c r="C194" s="70"/>
      <c r="D194" s="70"/>
      <c r="E194" s="70"/>
      <c r="F194" s="70"/>
      <c r="H194" s="70"/>
      <c r="I194" s="71"/>
    </row>
    <row r="195">
      <c r="A195" s="69"/>
      <c r="B195" s="69"/>
      <c r="C195" s="70"/>
      <c r="D195" s="70"/>
      <c r="E195" s="70"/>
      <c r="F195" s="70"/>
      <c r="H195" s="70"/>
      <c r="I195" s="71"/>
    </row>
    <row r="196">
      <c r="A196" s="69"/>
      <c r="B196" s="69"/>
      <c r="C196" s="70"/>
      <c r="D196" s="70"/>
      <c r="E196" s="70"/>
      <c r="F196" s="70"/>
      <c r="H196" s="70"/>
      <c r="I196" s="71"/>
    </row>
    <row r="197">
      <c r="A197" s="69"/>
      <c r="B197" s="69"/>
      <c r="C197" s="70"/>
      <c r="D197" s="70"/>
      <c r="E197" s="70"/>
      <c r="F197" s="70"/>
      <c r="H197" s="70"/>
      <c r="I197" s="71"/>
    </row>
    <row r="198">
      <c r="A198" s="69"/>
      <c r="B198" s="69"/>
      <c r="C198" s="70"/>
      <c r="D198" s="70"/>
      <c r="E198" s="70"/>
      <c r="F198" s="70"/>
      <c r="H198" s="70"/>
      <c r="I198" s="71"/>
    </row>
    <row r="199">
      <c r="A199" s="69"/>
      <c r="B199" s="69"/>
      <c r="C199" s="70"/>
      <c r="D199" s="70"/>
      <c r="E199" s="70"/>
      <c r="F199" s="70"/>
      <c r="H199" s="70"/>
      <c r="I199" s="71"/>
    </row>
    <row r="200">
      <c r="A200" s="69"/>
      <c r="B200" s="69"/>
      <c r="C200" s="70"/>
      <c r="D200" s="70"/>
      <c r="E200" s="70"/>
      <c r="F200" s="70"/>
      <c r="H200" s="70"/>
      <c r="I200" s="71"/>
    </row>
    <row r="201">
      <c r="A201" s="69"/>
      <c r="B201" s="69"/>
      <c r="C201" s="70"/>
      <c r="D201" s="70"/>
      <c r="E201" s="70"/>
      <c r="F201" s="70"/>
      <c r="H201" s="70"/>
      <c r="I201" s="71"/>
    </row>
    <row r="202">
      <c r="A202" s="69"/>
      <c r="B202" s="69"/>
      <c r="C202" s="70"/>
      <c r="D202" s="70"/>
      <c r="E202" s="70"/>
      <c r="F202" s="70"/>
      <c r="H202" s="70"/>
      <c r="I202" s="71"/>
    </row>
    <row r="203">
      <c r="A203" s="69"/>
      <c r="B203" s="69"/>
      <c r="C203" s="70"/>
      <c r="D203" s="70"/>
      <c r="E203" s="70"/>
      <c r="F203" s="70"/>
      <c r="H203" s="70"/>
      <c r="I203" s="71"/>
    </row>
    <row r="204">
      <c r="A204" s="69"/>
      <c r="B204" s="69"/>
      <c r="C204" s="70"/>
      <c r="D204" s="70"/>
      <c r="E204" s="70"/>
      <c r="F204" s="70"/>
      <c r="H204" s="70"/>
      <c r="I204" s="71"/>
    </row>
    <row r="205">
      <c r="A205" s="69"/>
      <c r="B205" s="69"/>
      <c r="C205" s="70"/>
      <c r="D205" s="70"/>
      <c r="E205" s="70"/>
      <c r="F205" s="70"/>
      <c r="H205" s="70"/>
      <c r="I205" s="71"/>
    </row>
    <row r="206">
      <c r="A206" s="69"/>
      <c r="B206" s="69"/>
      <c r="C206" s="70"/>
      <c r="D206" s="70"/>
      <c r="E206" s="70"/>
      <c r="F206" s="70"/>
      <c r="H206" s="70"/>
      <c r="I206" s="71"/>
    </row>
    <row r="207">
      <c r="A207" s="69"/>
      <c r="B207" s="69"/>
      <c r="C207" s="70"/>
      <c r="D207" s="70"/>
      <c r="E207" s="70"/>
      <c r="F207" s="70"/>
      <c r="H207" s="70"/>
      <c r="I207" s="71"/>
    </row>
    <row r="208">
      <c r="A208" s="69"/>
      <c r="B208" s="69"/>
      <c r="C208" s="70"/>
      <c r="D208" s="70"/>
      <c r="E208" s="70"/>
      <c r="F208" s="70"/>
      <c r="H208" s="70"/>
      <c r="I208" s="71"/>
    </row>
    <row r="209">
      <c r="A209" s="69"/>
      <c r="B209" s="69"/>
      <c r="C209" s="70"/>
      <c r="D209" s="70"/>
      <c r="E209" s="70"/>
      <c r="F209" s="70"/>
      <c r="H209" s="70"/>
      <c r="I209" s="71"/>
    </row>
    <row r="210">
      <c r="A210" s="69"/>
      <c r="B210" s="69"/>
      <c r="C210" s="70"/>
      <c r="D210" s="70"/>
      <c r="E210" s="70"/>
      <c r="F210" s="70"/>
      <c r="H210" s="70"/>
      <c r="I210" s="71"/>
    </row>
    <row r="211">
      <c r="A211" s="69"/>
      <c r="B211" s="69"/>
      <c r="C211" s="70"/>
      <c r="D211" s="70"/>
      <c r="E211" s="70"/>
      <c r="F211" s="70"/>
      <c r="H211" s="70"/>
      <c r="I211" s="71"/>
    </row>
    <row r="212">
      <c r="A212" s="69"/>
      <c r="B212" s="69"/>
      <c r="C212" s="70"/>
      <c r="D212" s="70"/>
      <c r="E212" s="70"/>
      <c r="F212" s="70"/>
      <c r="H212" s="70"/>
      <c r="I212" s="71"/>
    </row>
    <row r="213">
      <c r="A213" s="69"/>
      <c r="B213" s="69"/>
      <c r="C213" s="70"/>
      <c r="D213" s="70"/>
      <c r="E213" s="70"/>
      <c r="F213" s="70"/>
      <c r="H213" s="70"/>
      <c r="I213" s="71"/>
    </row>
    <row r="214">
      <c r="A214" s="69"/>
      <c r="B214" s="69"/>
      <c r="C214" s="70"/>
      <c r="D214" s="70"/>
      <c r="E214" s="70"/>
      <c r="F214" s="70"/>
      <c r="H214" s="70"/>
      <c r="I214" s="71"/>
    </row>
    <row r="215">
      <c r="A215" s="69"/>
      <c r="B215" s="69"/>
      <c r="C215" s="70"/>
      <c r="D215" s="70"/>
      <c r="E215" s="70"/>
      <c r="F215" s="70"/>
      <c r="H215" s="70"/>
      <c r="I215" s="71"/>
    </row>
    <row r="216">
      <c r="A216" s="69"/>
      <c r="B216" s="69"/>
      <c r="C216" s="70"/>
      <c r="D216" s="70"/>
      <c r="E216" s="70"/>
      <c r="F216" s="70"/>
      <c r="H216" s="70"/>
      <c r="I216" s="71"/>
    </row>
    <row r="217">
      <c r="A217" s="69"/>
      <c r="B217" s="69"/>
      <c r="C217" s="70"/>
      <c r="D217" s="70"/>
      <c r="E217" s="70"/>
      <c r="F217" s="70"/>
      <c r="H217" s="70"/>
      <c r="I217" s="71"/>
    </row>
    <row r="218">
      <c r="A218" s="69"/>
      <c r="B218" s="69"/>
      <c r="C218" s="70"/>
      <c r="D218" s="70"/>
      <c r="E218" s="70"/>
      <c r="F218" s="70"/>
      <c r="H218" s="70"/>
      <c r="I218" s="71"/>
    </row>
    <row r="219">
      <c r="A219" s="69"/>
      <c r="B219" s="69"/>
      <c r="C219" s="70"/>
      <c r="D219" s="70"/>
      <c r="E219" s="70"/>
      <c r="F219" s="70"/>
      <c r="H219" s="70"/>
      <c r="I219" s="71"/>
    </row>
    <row r="220">
      <c r="A220" s="69"/>
      <c r="B220" s="69"/>
      <c r="C220" s="70"/>
      <c r="D220" s="70"/>
      <c r="E220" s="70"/>
      <c r="F220" s="70"/>
      <c r="H220" s="70"/>
      <c r="I220" s="71"/>
    </row>
    <row r="221">
      <c r="A221" s="69"/>
      <c r="B221" s="69"/>
      <c r="C221" s="70"/>
      <c r="D221" s="70"/>
      <c r="E221" s="70"/>
      <c r="F221" s="70"/>
      <c r="H221" s="70"/>
      <c r="I221" s="71"/>
    </row>
    <row r="222">
      <c r="A222" s="69"/>
      <c r="B222" s="69"/>
      <c r="C222" s="70"/>
      <c r="D222" s="70"/>
      <c r="E222" s="70"/>
      <c r="F222" s="70"/>
      <c r="H222" s="70"/>
      <c r="I222" s="71"/>
    </row>
    <row r="223">
      <c r="A223" s="69"/>
      <c r="B223" s="69"/>
      <c r="C223" s="70"/>
      <c r="D223" s="70"/>
      <c r="E223" s="70"/>
      <c r="F223" s="70"/>
      <c r="H223" s="70"/>
      <c r="I223" s="71"/>
    </row>
    <row r="224">
      <c r="A224" s="69"/>
      <c r="B224" s="69"/>
      <c r="C224" s="70"/>
      <c r="D224" s="70"/>
      <c r="E224" s="70"/>
      <c r="F224" s="70"/>
      <c r="H224" s="70"/>
      <c r="I224" s="71"/>
    </row>
    <row r="225">
      <c r="A225" s="69"/>
      <c r="B225" s="69"/>
      <c r="C225" s="70"/>
      <c r="D225" s="70"/>
      <c r="E225" s="70"/>
      <c r="F225" s="70"/>
      <c r="H225" s="70"/>
      <c r="I225" s="71"/>
    </row>
    <row r="226">
      <c r="A226" s="69"/>
      <c r="B226" s="69"/>
      <c r="C226" s="70"/>
      <c r="D226" s="70"/>
      <c r="E226" s="70"/>
      <c r="F226" s="70"/>
      <c r="H226" s="70"/>
      <c r="I226" s="71"/>
    </row>
    <row r="227">
      <c r="A227" s="69"/>
      <c r="B227" s="69"/>
      <c r="C227" s="70"/>
      <c r="D227" s="70"/>
      <c r="E227" s="70"/>
      <c r="F227" s="70"/>
      <c r="H227" s="70"/>
      <c r="I227" s="71"/>
    </row>
    <row r="228">
      <c r="A228" s="69"/>
      <c r="B228" s="69"/>
      <c r="C228" s="70"/>
      <c r="D228" s="70"/>
      <c r="E228" s="70"/>
      <c r="F228" s="70"/>
      <c r="H228" s="70"/>
      <c r="I228" s="71"/>
    </row>
    <row r="229">
      <c r="A229" s="69"/>
      <c r="B229" s="69"/>
      <c r="C229" s="70"/>
      <c r="D229" s="70"/>
      <c r="E229" s="70"/>
      <c r="F229" s="70"/>
      <c r="H229" s="70"/>
      <c r="I229" s="71"/>
    </row>
    <row r="230">
      <c r="A230" s="69"/>
      <c r="B230" s="69"/>
      <c r="C230" s="70"/>
      <c r="D230" s="70"/>
      <c r="E230" s="70"/>
      <c r="F230" s="70"/>
      <c r="H230" s="70"/>
      <c r="I230" s="71"/>
    </row>
    <row r="231">
      <c r="A231" s="69"/>
      <c r="B231" s="69"/>
      <c r="C231" s="70"/>
      <c r="D231" s="70"/>
      <c r="E231" s="70"/>
      <c r="F231" s="70"/>
      <c r="H231" s="70"/>
      <c r="I231" s="71"/>
    </row>
    <row r="232">
      <c r="A232" s="69"/>
      <c r="B232" s="69"/>
      <c r="C232" s="70"/>
      <c r="D232" s="70"/>
      <c r="E232" s="70"/>
      <c r="F232" s="70"/>
      <c r="H232" s="70"/>
      <c r="I232" s="71"/>
    </row>
    <row r="233">
      <c r="A233" s="69"/>
      <c r="B233" s="69"/>
      <c r="C233" s="70"/>
      <c r="D233" s="70"/>
      <c r="E233" s="70"/>
      <c r="F233" s="70"/>
      <c r="H233" s="70"/>
      <c r="I233" s="71"/>
    </row>
    <row r="234">
      <c r="A234" s="69"/>
      <c r="B234" s="69"/>
      <c r="C234" s="70"/>
      <c r="D234" s="70"/>
      <c r="E234" s="70"/>
      <c r="F234" s="70"/>
      <c r="H234" s="70"/>
      <c r="I234" s="71"/>
    </row>
    <row r="235">
      <c r="A235" s="69"/>
      <c r="B235" s="69"/>
      <c r="C235" s="70"/>
      <c r="D235" s="70"/>
      <c r="E235" s="70"/>
      <c r="F235" s="70"/>
      <c r="H235" s="70"/>
      <c r="I235" s="71"/>
    </row>
    <row r="236">
      <c r="A236" s="69"/>
      <c r="B236" s="69"/>
      <c r="C236" s="70"/>
      <c r="D236" s="70"/>
      <c r="E236" s="70"/>
      <c r="F236" s="70"/>
      <c r="H236" s="70"/>
      <c r="I236" s="71"/>
    </row>
    <row r="237">
      <c r="A237" s="69"/>
      <c r="B237" s="69"/>
      <c r="C237" s="70"/>
      <c r="D237" s="70"/>
      <c r="E237" s="70"/>
      <c r="F237" s="70"/>
      <c r="H237" s="70"/>
      <c r="I237" s="71"/>
    </row>
    <row r="238">
      <c r="A238" s="69"/>
      <c r="B238" s="69"/>
      <c r="C238" s="70"/>
      <c r="D238" s="70"/>
      <c r="E238" s="70"/>
      <c r="F238" s="70"/>
      <c r="H238" s="70"/>
      <c r="I238" s="71"/>
    </row>
    <row r="239">
      <c r="A239" s="69"/>
      <c r="B239" s="69"/>
      <c r="C239" s="70"/>
      <c r="D239" s="70"/>
      <c r="E239" s="70"/>
      <c r="F239" s="70"/>
      <c r="H239" s="70"/>
      <c r="I239" s="71"/>
    </row>
    <row r="240">
      <c r="A240" s="69"/>
      <c r="B240" s="69"/>
      <c r="C240" s="70"/>
      <c r="D240" s="70"/>
      <c r="E240" s="70"/>
      <c r="F240" s="70"/>
      <c r="H240" s="70"/>
      <c r="I240" s="71"/>
    </row>
    <row r="241">
      <c r="A241" s="69"/>
      <c r="B241" s="69"/>
      <c r="C241" s="70"/>
      <c r="D241" s="70"/>
      <c r="E241" s="70"/>
      <c r="F241" s="70"/>
      <c r="H241" s="70"/>
      <c r="I241" s="71"/>
    </row>
    <row r="242">
      <c r="A242" s="69"/>
      <c r="B242" s="69"/>
      <c r="C242" s="70"/>
      <c r="D242" s="70"/>
      <c r="E242" s="70"/>
      <c r="F242" s="70"/>
      <c r="H242" s="70"/>
      <c r="I242" s="71"/>
    </row>
    <row r="243">
      <c r="A243" s="69"/>
      <c r="B243" s="69"/>
      <c r="C243" s="70"/>
      <c r="D243" s="70"/>
      <c r="E243" s="70"/>
      <c r="F243" s="70"/>
      <c r="H243" s="70"/>
      <c r="I243" s="71"/>
    </row>
    <row r="244">
      <c r="A244" s="69"/>
      <c r="B244" s="69"/>
      <c r="C244" s="70"/>
      <c r="D244" s="70"/>
      <c r="E244" s="70"/>
      <c r="F244" s="70"/>
      <c r="H244" s="70"/>
      <c r="I244" s="71"/>
    </row>
    <row r="245">
      <c r="A245" s="69"/>
      <c r="B245" s="69"/>
      <c r="C245" s="70"/>
      <c r="D245" s="70"/>
      <c r="E245" s="70"/>
      <c r="F245" s="70"/>
      <c r="H245" s="70"/>
      <c r="I245" s="71"/>
    </row>
    <row r="246">
      <c r="A246" s="69"/>
      <c r="B246" s="69"/>
      <c r="C246" s="70"/>
      <c r="D246" s="70"/>
      <c r="E246" s="70"/>
      <c r="F246" s="70"/>
      <c r="H246" s="70"/>
      <c r="I246" s="71"/>
    </row>
    <row r="247">
      <c r="A247" s="69"/>
      <c r="B247" s="69"/>
      <c r="C247" s="70"/>
      <c r="D247" s="70"/>
      <c r="E247" s="70"/>
      <c r="F247" s="70"/>
      <c r="H247" s="70"/>
      <c r="I247" s="71"/>
    </row>
    <row r="248">
      <c r="A248" s="69"/>
      <c r="B248" s="69"/>
      <c r="C248" s="70"/>
      <c r="D248" s="70"/>
      <c r="E248" s="70"/>
      <c r="F248" s="70"/>
      <c r="H248" s="70"/>
      <c r="I248" s="71"/>
    </row>
    <row r="249">
      <c r="A249" s="69"/>
      <c r="B249" s="69"/>
      <c r="C249" s="70"/>
      <c r="D249" s="70"/>
      <c r="E249" s="70"/>
      <c r="F249" s="70"/>
      <c r="H249" s="70"/>
      <c r="I249" s="71"/>
    </row>
    <row r="250">
      <c r="A250" s="69"/>
      <c r="B250" s="69"/>
      <c r="C250" s="70"/>
      <c r="D250" s="70"/>
      <c r="E250" s="70"/>
      <c r="F250" s="70"/>
      <c r="H250" s="70"/>
      <c r="I250" s="71"/>
    </row>
    <row r="251">
      <c r="A251" s="69"/>
      <c r="B251" s="69"/>
      <c r="C251" s="70"/>
      <c r="D251" s="70"/>
      <c r="E251" s="70"/>
      <c r="F251" s="70"/>
      <c r="H251" s="70"/>
      <c r="I251" s="71"/>
    </row>
    <row r="252">
      <c r="A252" s="69"/>
      <c r="B252" s="69"/>
      <c r="C252" s="70"/>
      <c r="D252" s="70"/>
      <c r="E252" s="70"/>
      <c r="F252" s="70"/>
      <c r="H252" s="70"/>
      <c r="I252" s="71"/>
    </row>
    <row r="253">
      <c r="A253" s="69"/>
      <c r="B253" s="69"/>
      <c r="C253" s="70"/>
      <c r="D253" s="70"/>
      <c r="E253" s="70"/>
      <c r="F253" s="70"/>
      <c r="H253" s="70"/>
      <c r="I253" s="71"/>
    </row>
    <row r="254">
      <c r="A254" s="69"/>
      <c r="B254" s="69"/>
      <c r="C254" s="70"/>
      <c r="D254" s="70"/>
      <c r="E254" s="70"/>
      <c r="F254" s="70"/>
      <c r="H254" s="70"/>
      <c r="I254" s="71"/>
    </row>
    <row r="255">
      <c r="A255" s="69"/>
      <c r="B255" s="69"/>
      <c r="C255" s="70"/>
      <c r="D255" s="70"/>
      <c r="E255" s="70"/>
      <c r="F255" s="70"/>
      <c r="H255" s="70"/>
      <c r="I255" s="71"/>
    </row>
    <row r="256">
      <c r="A256" s="69"/>
      <c r="B256" s="69"/>
      <c r="C256" s="70"/>
      <c r="D256" s="70"/>
      <c r="E256" s="70"/>
      <c r="F256" s="70"/>
      <c r="H256" s="70"/>
      <c r="I256" s="71"/>
    </row>
    <row r="257">
      <c r="A257" s="69"/>
      <c r="B257" s="69"/>
      <c r="C257" s="70"/>
      <c r="D257" s="70"/>
      <c r="E257" s="70"/>
      <c r="F257" s="70"/>
      <c r="H257" s="70"/>
      <c r="I257" s="71"/>
    </row>
    <row r="258">
      <c r="A258" s="69"/>
      <c r="B258" s="69"/>
      <c r="C258" s="70"/>
      <c r="D258" s="70"/>
      <c r="E258" s="70"/>
      <c r="F258" s="70"/>
      <c r="H258" s="70"/>
      <c r="I258" s="71"/>
    </row>
    <row r="259">
      <c r="A259" s="69"/>
      <c r="B259" s="69"/>
      <c r="C259" s="70"/>
      <c r="D259" s="70"/>
      <c r="E259" s="70"/>
      <c r="F259" s="70"/>
      <c r="H259" s="70"/>
      <c r="I259" s="71"/>
    </row>
    <row r="260">
      <c r="A260" s="69"/>
      <c r="B260" s="69"/>
      <c r="C260" s="70"/>
      <c r="D260" s="70"/>
      <c r="E260" s="70"/>
      <c r="F260" s="70"/>
      <c r="H260" s="70"/>
      <c r="I260" s="71"/>
    </row>
    <row r="261">
      <c r="A261" s="69"/>
      <c r="B261" s="69"/>
      <c r="C261" s="70"/>
      <c r="D261" s="70"/>
      <c r="E261" s="70"/>
      <c r="F261" s="70"/>
      <c r="H261" s="70"/>
      <c r="I261" s="71"/>
    </row>
    <row r="262">
      <c r="A262" s="69"/>
      <c r="B262" s="69"/>
      <c r="C262" s="70"/>
      <c r="D262" s="70"/>
      <c r="E262" s="70"/>
      <c r="F262" s="70"/>
      <c r="H262" s="70"/>
      <c r="I262" s="71"/>
    </row>
    <row r="263">
      <c r="A263" s="69"/>
      <c r="B263" s="69"/>
      <c r="C263" s="70"/>
      <c r="D263" s="70"/>
      <c r="E263" s="70"/>
      <c r="F263" s="70"/>
      <c r="H263" s="70"/>
      <c r="I263" s="71"/>
    </row>
    <row r="264">
      <c r="A264" s="69"/>
      <c r="B264" s="69"/>
      <c r="C264" s="70"/>
      <c r="D264" s="70"/>
      <c r="E264" s="70"/>
      <c r="F264" s="70"/>
      <c r="H264" s="70"/>
      <c r="I264" s="71"/>
    </row>
    <row r="265">
      <c r="A265" s="69"/>
      <c r="B265" s="69"/>
      <c r="C265" s="70"/>
      <c r="D265" s="70"/>
      <c r="E265" s="70"/>
      <c r="F265" s="70"/>
      <c r="H265" s="70"/>
      <c r="I265" s="71"/>
    </row>
    <row r="266">
      <c r="A266" s="69"/>
      <c r="B266" s="69"/>
      <c r="C266" s="70"/>
      <c r="D266" s="70"/>
      <c r="E266" s="70"/>
      <c r="F266" s="70"/>
      <c r="H266" s="70"/>
      <c r="I266" s="71"/>
    </row>
    <row r="267">
      <c r="A267" s="69"/>
      <c r="B267" s="69"/>
      <c r="C267" s="70"/>
      <c r="D267" s="70"/>
      <c r="E267" s="70"/>
      <c r="F267" s="70"/>
      <c r="H267" s="70"/>
      <c r="I267" s="71"/>
    </row>
    <row r="268">
      <c r="A268" s="69"/>
      <c r="B268" s="69"/>
      <c r="C268" s="70"/>
      <c r="D268" s="70"/>
      <c r="E268" s="70"/>
      <c r="F268" s="70"/>
      <c r="H268" s="70"/>
      <c r="I268" s="71"/>
    </row>
    <row r="269">
      <c r="A269" s="69"/>
      <c r="B269" s="69"/>
      <c r="C269" s="70"/>
      <c r="D269" s="70"/>
      <c r="E269" s="70"/>
      <c r="F269" s="70"/>
      <c r="H269" s="70"/>
      <c r="I269" s="71"/>
    </row>
    <row r="270">
      <c r="A270" s="69"/>
      <c r="B270" s="69"/>
      <c r="C270" s="70"/>
      <c r="D270" s="70"/>
      <c r="E270" s="70"/>
      <c r="F270" s="70"/>
      <c r="H270" s="70"/>
      <c r="I270" s="71"/>
    </row>
    <row r="271">
      <c r="A271" s="69"/>
      <c r="B271" s="69"/>
      <c r="C271" s="70"/>
      <c r="D271" s="70"/>
      <c r="E271" s="70"/>
      <c r="F271" s="70"/>
      <c r="H271" s="70"/>
      <c r="I271" s="71"/>
    </row>
    <row r="272">
      <c r="A272" s="69"/>
      <c r="B272" s="69"/>
      <c r="C272" s="70"/>
      <c r="D272" s="70"/>
      <c r="E272" s="70"/>
      <c r="F272" s="70"/>
      <c r="H272" s="70"/>
      <c r="I272" s="71"/>
    </row>
    <row r="273">
      <c r="A273" s="69"/>
      <c r="B273" s="69"/>
      <c r="C273" s="70"/>
      <c r="D273" s="70"/>
      <c r="E273" s="70"/>
      <c r="F273" s="70"/>
      <c r="H273" s="70"/>
      <c r="I273" s="71"/>
    </row>
    <row r="274">
      <c r="A274" s="69"/>
      <c r="B274" s="69"/>
      <c r="C274" s="70"/>
      <c r="D274" s="70"/>
      <c r="E274" s="70"/>
      <c r="F274" s="70"/>
      <c r="H274" s="70"/>
      <c r="I274" s="71"/>
    </row>
    <row r="275">
      <c r="A275" s="69"/>
      <c r="B275" s="69"/>
      <c r="C275" s="70"/>
      <c r="D275" s="70"/>
      <c r="E275" s="70"/>
      <c r="F275" s="70"/>
      <c r="H275" s="70"/>
      <c r="I275" s="71"/>
    </row>
    <row r="276">
      <c r="A276" s="69"/>
      <c r="B276" s="69"/>
      <c r="C276" s="70"/>
      <c r="D276" s="70"/>
      <c r="E276" s="70"/>
      <c r="F276" s="70"/>
      <c r="H276" s="70"/>
      <c r="I276" s="71"/>
    </row>
    <row r="277">
      <c r="A277" s="69"/>
      <c r="B277" s="69"/>
      <c r="C277" s="70"/>
      <c r="D277" s="70"/>
      <c r="E277" s="70"/>
      <c r="F277" s="70"/>
      <c r="H277" s="70"/>
      <c r="I277" s="71"/>
    </row>
    <row r="278">
      <c r="A278" s="69"/>
      <c r="B278" s="69"/>
      <c r="C278" s="70"/>
      <c r="D278" s="70"/>
      <c r="E278" s="70"/>
      <c r="F278" s="70"/>
      <c r="H278" s="70"/>
      <c r="I278" s="71"/>
    </row>
    <row r="279">
      <c r="A279" s="69"/>
      <c r="B279" s="69"/>
      <c r="C279" s="70"/>
      <c r="D279" s="70"/>
      <c r="E279" s="70"/>
      <c r="F279" s="70"/>
      <c r="H279" s="70"/>
      <c r="I279" s="71"/>
    </row>
    <row r="280">
      <c r="A280" s="69"/>
      <c r="B280" s="69"/>
      <c r="C280" s="70"/>
      <c r="D280" s="70"/>
      <c r="E280" s="70"/>
      <c r="F280" s="70"/>
      <c r="H280" s="70"/>
      <c r="I280" s="71"/>
    </row>
    <row r="281">
      <c r="A281" s="69"/>
      <c r="B281" s="69"/>
      <c r="C281" s="70"/>
      <c r="D281" s="70"/>
      <c r="E281" s="70"/>
      <c r="F281" s="70"/>
      <c r="H281" s="70"/>
      <c r="I281" s="71"/>
    </row>
    <row r="282">
      <c r="A282" s="69"/>
      <c r="B282" s="69"/>
      <c r="C282" s="70"/>
      <c r="D282" s="70"/>
      <c r="E282" s="70"/>
      <c r="F282" s="70"/>
      <c r="H282" s="70"/>
      <c r="I282" s="71"/>
    </row>
    <row r="283">
      <c r="A283" s="69"/>
      <c r="B283" s="69"/>
      <c r="C283" s="70"/>
      <c r="D283" s="70"/>
      <c r="E283" s="70"/>
      <c r="F283" s="70"/>
      <c r="H283" s="70"/>
      <c r="I283" s="71"/>
    </row>
    <row r="284">
      <c r="A284" s="69"/>
      <c r="B284" s="69"/>
      <c r="C284" s="70"/>
      <c r="D284" s="70"/>
      <c r="E284" s="70"/>
      <c r="F284" s="70"/>
      <c r="H284" s="70"/>
      <c r="I284" s="71"/>
    </row>
    <row r="285">
      <c r="A285" s="69"/>
      <c r="B285" s="69"/>
      <c r="C285" s="70"/>
      <c r="D285" s="70"/>
      <c r="E285" s="70"/>
      <c r="F285" s="70"/>
      <c r="H285" s="70"/>
      <c r="I285" s="71"/>
    </row>
    <row r="286">
      <c r="A286" s="69"/>
      <c r="B286" s="69"/>
      <c r="C286" s="70"/>
      <c r="D286" s="70"/>
      <c r="E286" s="70"/>
      <c r="F286" s="70"/>
      <c r="H286" s="70"/>
      <c r="I286" s="71"/>
    </row>
    <row r="287">
      <c r="A287" s="69"/>
      <c r="B287" s="69"/>
      <c r="C287" s="70"/>
      <c r="D287" s="70"/>
      <c r="E287" s="70"/>
      <c r="F287" s="70"/>
      <c r="H287" s="70"/>
      <c r="I287" s="71"/>
    </row>
    <row r="288">
      <c r="A288" s="69"/>
      <c r="B288" s="69"/>
      <c r="C288" s="70"/>
      <c r="D288" s="70"/>
      <c r="E288" s="70"/>
      <c r="F288" s="70"/>
      <c r="H288" s="70"/>
      <c r="I288" s="71"/>
    </row>
    <row r="289">
      <c r="A289" s="69"/>
      <c r="B289" s="69"/>
      <c r="C289" s="70"/>
      <c r="D289" s="70"/>
      <c r="E289" s="70"/>
      <c r="F289" s="70"/>
      <c r="H289" s="70"/>
      <c r="I289" s="71"/>
    </row>
    <row r="290">
      <c r="A290" s="69"/>
      <c r="B290" s="69"/>
      <c r="C290" s="70"/>
      <c r="D290" s="70"/>
      <c r="E290" s="70"/>
      <c r="F290" s="70"/>
      <c r="H290" s="70"/>
      <c r="I290" s="71"/>
    </row>
    <row r="291">
      <c r="A291" s="69"/>
      <c r="B291" s="69"/>
      <c r="C291" s="70"/>
      <c r="D291" s="70"/>
      <c r="E291" s="70"/>
      <c r="F291" s="70"/>
      <c r="H291" s="70"/>
      <c r="I291" s="71"/>
    </row>
    <row r="292">
      <c r="A292" s="69"/>
      <c r="B292" s="69"/>
      <c r="C292" s="70"/>
      <c r="D292" s="70"/>
      <c r="E292" s="70"/>
      <c r="F292" s="70"/>
      <c r="H292" s="70"/>
      <c r="I292" s="71"/>
    </row>
    <row r="293">
      <c r="A293" s="69"/>
      <c r="B293" s="69"/>
      <c r="C293" s="70"/>
      <c r="D293" s="70"/>
      <c r="E293" s="70"/>
      <c r="F293" s="70"/>
      <c r="H293" s="70"/>
      <c r="I293" s="71"/>
    </row>
    <row r="294">
      <c r="A294" s="69"/>
      <c r="B294" s="69"/>
      <c r="C294" s="70"/>
      <c r="D294" s="70"/>
      <c r="E294" s="70"/>
      <c r="F294" s="70"/>
      <c r="H294" s="70"/>
      <c r="I294" s="71"/>
    </row>
    <row r="295">
      <c r="A295" s="69"/>
      <c r="B295" s="69"/>
      <c r="C295" s="70"/>
      <c r="D295" s="70"/>
      <c r="E295" s="70"/>
      <c r="F295" s="70"/>
      <c r="H295" s="70"/>
      <c r="I295" s="71"/>
    </row>
    <row r="296">
      <c r="A296" s="69"/>
      <c r="B296" s="69"/>
      <c r="C296" s="70"/>
      <c r="D296" s="70"/>
      <c r="E296" s="70"/>
      <c r="F296" s="70"/>
      <c r="H296" s="70"/>
      <c r="I296" s="71"/>
    </row>
    <row r="297">
      <c r="A297" s="69"/>
      <c r="B297" s="69"/>
      <c r="C297" s="70"/>
      <c r="D297" s="70"/>
      <c r="E297" s="70"/>
      <c r="F297" s="70"/>
      <c r="H297" s="70"/>
      <c r="I297" s="71"/>
    </row>
    <row r="298">
      <c r="A298" s="69"/>
      <c r="B298" s="69"/>
      <c r="C298" s="70"/>
      <c r="D298" s="70"/>
      <c r="E298" s="70"/>
      <c r="F298" s="70"/>
      <c r="H298" s="70"/>
      <c r="I298" s="71"/>
    </row>
    <row r="299">
      <c r="A299" s="69"/>
      <c r="B299" s="69"/>
      <c r="C299" s="70"/>
      <c r="D299" s="70"/>
      <c r="E299" s="70"/>
      <c r="F299" s="70"/>
      <c r="H299" s="70"/>
      <c r="I299" s="71"/>
    </row>
    <row r="300">
      <c r="A300" s="69"/>
      <c r="B300" s="69"/>
      <c r="C300" s="70"/>
      <c r="D300" s="70"/>
      <c r="E300" s="70"/>
      <c r="F300" s="70"/>
      <c r="H300" s="70"/>
      <c r="I300" s="71"/>
    </row>
    <row r="301">
      <c r="A301" s="69"/>
      <c r="B301" s="69"/>
      <c r="C301" s="70"/>
      <c r="D301" s="70"/>
      <c r="E301" s="70"/>
      <c r="F301" s="70"/>
      <c r="H301" s="70"/>
      <c r="I301" s="71"/>
    </row>
    <row r="302">
      <c r="A302" s="69"/>
      <c r="B302" s="69"/>
      <c r="C302" s="70"/>
      <c r="D302" s="70"/>
      <c r="E302" s="70"/>
      <c r="F302" s="70"/>
      <c r="H302" s="70"/>
      <c r="I302" s="71"/>
    </row>
    <row r="303">
      <c r="A303" s="69"/>
      <c r="B303" s="69"/>
      <c r="C303" s="70"/>
      <c r="D303" s="70"/>
      <c r="E303" s="70"/>
      <c r="F303" s="70"/>
      <c r="H303" s="70"/>
      <c r="I303" s="71"/>
    </row>
    <row r="304">
      <c r="A304" s="69"/>
      <c r="B304" s="69"/>
      <c r="C304" s="70"/>
      <c r="D304" s="70"/>
      <c r="E304" s="70"/>
      <c r="F304" s="70"/>
      <c r="H304" s="70"/>
      <c r="I304" s="71"/>
    </row>
    <row r="305">
      <c r="A305" s="69"/>
      <c r="B305" s="69"/>
      <c r="C305" s="70"/>
      <c r="D305" s="70"/>
      <c r="E305" s="70"/>
      <c r="F305" s="70"/>
      <c r="H305" s="70"/>
      <c r="I305" s="71"/>
    </row>
    <row r="306">
      <c r="A306" s="69"/>
      <c r="B306" s="69"/>
      <c r="C306" s="70"/>
      <c r="D306" s="70"/>
      <c r="E306" s="70"/>
      <c r="F306" s="70"/>
      <c r="H306" s="70"/>
      <c r="I306" s="71"/>
    </row>
    <row r="307">
      <c r="A307" s="69"/>
      <c r="B307" s="69"/>
      <c r="C307" s="70"/>
      <c r="D307" s="70"/>
      <c r="E307" s="70"/>
      <c r="F307" s="70"/>
      <c r="H307" s="70"/>
      <c r="I307" s="71"/>
    </row>
    <row r="308">
      <c r="A308" s="69"/>
      <c r="B308" s="69"/>
      <c r="C308" s="70"/>
      <c r="D308" s="70"/>
      <c r="E308" s="70"/>
      <c r="F308" s="70"/>
      <c r="H308" s="70"/>
      <c r="I308" s="71"/>
    </row>
    <row r="309">
      <c r="A309" s="69"/>
      <c r="B309" s="69"/>
      <c r="C309" s="70"/>
      <c r="D309" s="70"/>
      <c r="E309" s="70"/>
      <c r="F309" s="70"/>
      <c r="H309" s="70"/>
      <c r="I309" s="71"/>
    </row>
    <row r="310">
      <c r="A310" s="69"/>
      <c r="B310" s="69"/>
      <c r="C310" s="70"/>
      <c r="D310" s="70"/>
      <c r="E310" s="70"/>
      <c r="F310" s="70"/>
      <c r="H310" s="70"/>
      <c r="I310" s="71"/>
    </row>
    <row r="311">
      <c r="A311" s="69"/>
      <c r="B311" s="69"/>
      <c r="C311" s="70"/>
      <c r="D311" s="70"/>
      <c r="E311" s="70"/>
      <c r="F311" s="70"/>
      <c r="H311" s="70"/>
      <c r="I311" s="71"/>
    </row>
    <row r="312">
      <c r="A312" s="69"/>
      <c r="B312" s="69"/>
      <c r="C312" s="70"/>
      <c r="D312" s="70"/>
      <c r="E312" s="70"/>
      <c r="F312" s="70"/>
      <c r="H312" s="70"/>
      <c r="I312" s="71"/>
    </row>
    <row r="313">
      <c r="A313" s="69"/>
      <c r="B313" s="69"/>
      <c r="C313" s="70"/>
      <c r="D313" s="70"/>
      <c r="E313" s="70"/>
      <c r="F313" s="70"/>
      <c r="H313" s="70"/>
      <c r="I313" s="71"/>
    </row>
    <row r="314">
      <c r="A314" s="69"/>
      <c r="B314" s="69"/>
      <c r="C314" s="70"/>
      <c r="D314" s="70"/>
      <c r="E314" s="70"/>
      <c r="F314" s="70"/>
      <c r="H314" s="70"/>
      <c r="I314" s="71"/>
    </row>
    <row r="315">
      <c r="A315" s="69"/>
      <c r="B315" s="69"/>
      <c r="C315" s="70"/>
      <c r="D315" s="70"/>
      <c r="E315" s="70"/>
      <c r="F315" s="70"/>
      <c r="H315" s="70"/>
      <c r="I315" s="71"/>
    </row>
    <row r="316">
      <c r="A316" s="69"/>
      <c r="B316" s="69"/>
      <c r="C316" s="70"/>
      <c r="D316" s="70"/>
      <c r="E316" s="70"/>
      <c r="F316" s="70"/>
      <c r="H316" s="70"/>
      <c r="I316" s="71"/>
    </row>
    <row r="317">
      <c r="A317" s="69"/>
      <c r="B317" s="69"/>
      <c r="C317" s="70"/>
      <c r="D317" s="70"/>
      <c r="E317" s="70"/>
      <c r="F317" s="70"/>
      <c r="H317" s="70"/>
      <c r="I317" s="71"/>
    </row>
    <row r="318">
      <c r="A318" s="69"/>
      <c r="B318" s="69"/>
      <c r="C318" s="70"/>
      <c r="D318" s="70"/>
      <c r="E318" s="70"/>
      <c r="F318" s="70"/>
      <c r="H318" s="70"/>
      <c r="I318" s="71"/>
    </row>
    <row r="319">
      <c r="A319" s="69"/>
      <c r="B319" s="69"/>
      <c r="C319" s="70"/>
      <c r="D319" s="70"/>
      <c r="E319" s="70"/>
      <c r="F319" s="70"/>
      <c r="H319" s="70"/>
      <c r="I319" s="71"/>
    </row>
    <row r="320">
      <c r="A320" s="69"/>
      <c r="B320" s="69"/>
      <c r="C320" s="70"/>
      <c r="D320" s="70"/>
      <c r="E320" s="70"/>
      <c r="F320" s="70"/>
      <c r="H320" s="70"/>
      <c r="I320" s="71"/>
    </row>
    <row r="321">
      <c r="A321" s="69"/>
      <c r="B321" s="69"/>
      <c r="C321" s="70"/>
      <c r="D321" s="70"/>
      <c r="E321" s="70"/>
      <c r="F321" s="70"/>
      <c r="H321" s="70"/>
      <c r="I321" s="71"/>
    </row>
    <row r="322">
      <c r="A322" s="69"/>
      <c r="B322" s="69"/>
      <c r="C322" s="70"/>
      <c r="D322" s="70"/>
      <c r="E322" s="70"/>
      <c r="F322" s="70"/>
      <c r="H322" s="70"/>
      <c r="I322" s="71"/>
    </row>
    <row r="323">
      <c r="A323" s="69"/>
      <c r="B323" s="69"/>
      <c r="C323" s="70"/>
      <c r="D323" s="70"/>
      <c r="E323" s="70"/>
      <c r="F323" s="70"/>
      <c r="H323" s="70"/>
      <c r="I323" s="71"/>
    </row>
    <row r="324">
      <c r="A324" s="69"/>
      <c r="B324" s="69"/>
      <c r="C324" s="70"/>
      <c r="D324" s="70"/>
      <c r="E324" s="70"/>
      <c r="F324" s="70"/>
      <c r="H324" s="70"/>
      <c r="I324" s="71"/>
    </row>
    <row r="325">
      <c r="A325" s="69"/>
      <c r="B325" s="69"/>
      <c r="C325" s="70"/>
      <c r="D325" s="70"/>
      <c r="E325" s="70"/>
      <c r="F325" s="70"/>
      <c r="H325" s="70"/>
      <c r="I325" s="71"/>
    </row>
    <row r="326">
      <c r="A326" s="69"/>
      <c r="B326" s="69"/>
      <c r="C326" s="70"/>
      <c r="D326" s="70"/>
      <c r="E326" s="70"/>
      <c r="F326" s="70"/>
      <c r="H326" s="70"/>
      <c r="I326" s="71"/>
    </row>
    <row r="327">
      <c r="A327" s="69"/>
      <c r="B327" s="69"/>
      <c r="C327" s="70"/>
      <c r="D327" s="70"/>
      <c r="E327" s="70"/>
      <c r="F327" s="70"/>
      <c r="H327" s="70"/>
      <c r="I327" s="71"/>
    </row>
    <row r="328">
      <c r="A328" s="69"/>
      <c r="B328" s="69"/>
      <c r="C328" s="70"/>
      <c r="D328" s="70"/>
      <c r="E328" s="70"/>
      <c r="F328" s="70"/>
      <c r="H328" s="70"/>
      <c r="I328" s="71"/>
    </row>
    <row r="329">
      <c r="A329" s="69"/>
      <c r="B329" s="69"/>
      <c r="C329" s="70"/>
      <c r="D329" s="70"/>
      <c r="E329" s="70"/>
      <c r="F329" s="70"/>
      <c r="H329" s="70"/>
      <c r="I329" s="71"/>
    </row>
    <row r="330">
      <c r="A330" s="69"/>
      <c r="B330" s="69"/>
      <c r="C330" s="70"/>
      <c r="D330" s="70"/>
      <c r="E330" s="70"/>
      <c r="F330" s="70"/>
      <c r="H330" s="70"/>
      <c r="I330" s="71"/>
    </row>
    <row r="331">
      <c r="A331" s="69"/>
      <c r="B331" s="69"/>
      <c r="C331" s="70"/>
      <c r="D331" s="70"/>
      <c r="E331" s="70"/>
      <c r="F331" s="70"/>
      <c r="H331" s="70"/>
      <c r="I331" s="71"/>
    </row>
    <row r="332">
      <c r="A332" s="69"/>
      <c r="B332" s="69"/>
      <c r="C332" s="70"/>
      <c r="D332" s="70"/>
      <c r="E332" s="70"/>
      <c r="F332" s="70"/>
      <c r="H332" s="70"/>
      <c r="I332" s="71"/>
    </row>
    <row r="333">
      <c r="A333" s="69"/>
      <c r="B333" s="69"/>
      <c r="C333" s="70"/>
      <c r="D333" s="70"/>
      <c r="E333" s="70"/>
      <c r="F333" s="70"/>
      <c r="H333" s="70"/>
      <c r="I333" s="71"/>
    </row>
    <row r="334">
      <c r="A334" s="69"/>
      <c r="B334" s="69"/>
      <c r="C334" s="70"/>
      <c r="D334" s="70"/>
      <c r="E334" s="70"/>
      <c r="F334" s="70"/>
      <c r="H334" s="70"/>
      <c r="I334" s="71"/>
    </row>
    <row r="335">
      <c r="A335" s="69"/>
      <c r="B335" s="69"/>
      <c r="C335" s="70"/>
      <c r="D335" s="70"/>
      <c r="E335" s="70"/>
      <c r="F335" s="70"/>
      <c r="H335" s="70"/>
      <c r="I335" s="71"/>
    </row>
    <row r="336">
      <c r="A336" s="69"/>
      <c r="B336" s="69"/>
      <c r="C336" s="70"/>
      <c r="D336" s="70"/>
      <c r="E336" s="70"/>
      <c r="F336" s="70"/>
      <c r="H336" s="70"/>
      <c r="I336" s="71"/>
    </row>
    <row r="337">
      <c r="A337" s="69"/>
      <c r="B337" s="69"/>
      <c r="C337" s="70"/>
      <c r="D337" s="70"/>
      <c r="E337" s="70"/>
      <c r="F337" s="70"/>
      <c r="H337" s="70"/>
      <c r="I337" s="71"/>
    </row>
    <row r="338">
      <c r="A338" s="69"/>
      <c r="B338" s="69"/>
      <c r="C338" s="70"/>
      <c r="D338" s="70"/>
      <c r="E338" s="70"/>
      <c r="F338" s="70"/>
      <c r="H338" s="70"/>
      <c r="I338" s="71"/>
    </row>
    <row r="339">
      <c r="A339" s="69"/>
      <c r="B339" s="69"/>
      <c r="C339" s="70"/>
      <c r="D339" s="70"/>
      <c r="E339" s="70"/>
      <c r="F339" s="70"/>
      <c r="H339" s="70"/>
      <c r="I339" s="71"/>
    </row>
    <row r="340">
      <c r="A340" s="69"/>
      <c r="B340" s="69"/>
      <c r="C340" s="70"/>
      <c r="D340" s="70"/>
      <c r="E340" s="70"/>
      <c r="F340" s="70"/>
      <c r="H340" s="70"/>
      <c r="I340" s="71"/>
    </row>
    <row r="341">
      <c r="A341" s="69"/>
      <c r="B341" s="69"/>
      <c r="C341" s="70"/>
      <c r="D341" s="70"/>
      <c r="E341" s="70"/>
      <c r="F341" s="70"/>
      <c r="H341" s="70"/>
      <c r="I341" s="71"/>
    </row>
    <row r="342">
      <c r="A342" s="69"/>
      <c r="B342" s="69"/>
      <c r="C342" s="70"/>
      <c r="D342" s="70"/>
      <c r="E342" s="70"/>
      <c r="F342" s="70"/>
      <c r="H342" s="70"/>
      <c r="I342" s="71"/>
    </row>
    <row r="343">
      <c r="A343" s="69"/>
      <c r="B343" s="69"/>
      <c r="C343" s="70"/>
      <c r="D343" s="70"/>
      <c r="E343" s="70"/>
      <c r="F343" s="70"/>
      <c r="H343" s="70"/>
      <c r="I343" s="71"/>
    </row>
    <row r="344">
      <c r="A344" s="69"/>
      <c r="B344" s="69"/>
      <c r="C344" s="70"/>
      <c r="D344" s="70"/>
      <c r="E344" s="70"/>
      <c r="F344" s="70"/>
      <c r="H344" s="70"/>
      <c r="I344" s="71"/>
    </row>
    <row r="345">
      <c r="A345" s="69"/>
      <c r="B345" s="69"/>
      <c r="C345" s="70"/>
      <c r="D345" s="70"/>
      <c r="E345" s="70"/>
      <c r="F345" s="70"/>
      <c r="H345" s="70"/>
      <c r="I345" s="71"/>
    </row>
    <row r="346">
      <c r="A346" s="69"/>
      <c r="B346" s="69"/>
      <c r="C346" s="70"/>
      <c r="D346" s="70"/>
      <c r="E346" s="70"/>
      <c r="F346" s="70"/>
      <c r="H346" s="70"/>
      <c r="I346" s="71"/>
    </row>
    <row r="347">
      <c r="A347" s="69"/>
      <c r="B347" s="69"/>
      <c r="C347" s="70"/>
      <c r="D347" s="70"/>
      <c r="E347" s="70"/>
      <c r="F347" s="70"/>
      <c r="H347" s="70"/>
      <c r="I347" s="71"/>
    </row>
    <row r="348">
      <c r="A348" s="69"/>
      <c r="B348" s="69"/>
      <c r="C348" s="70"/>
      <c r="D348" s="70"/>
      <c r="E348" s="70"/>
      <c r="F348" s="70"/>
      <c r="H348" s="70"/>
      <c r="I348" s="71"/>
    </row>
    <row r="349">
      <c r="A349" s="69"/>
      <c r="B349" s="69"/>
      <c r="C349" s="70"/>
      <c r="D349" s="70"/>
      <c r="E349" s="70"/>
      <c r="F349" s="70"/>
      <c r="H349" s="70"/>
      <c r="I349" s="71"/>
    </row>
    <row r="350">
      <c r="A350" s="69"/>
      <c r="B350" s="69"/>
      <c r="C350" s="70"/>
      <c r="D350" s="70"/>
      <c r="E350" s="70"/>
      <c r="F350" s="70"/>
      <c r="H350" s="70"/>
      <c r="I350" s="71"/>
    </row>
    <row r="351">
      <c r="A351" s="69"/>
      <c r="B351" s="69"/>
      <c r="C351" s="70"/>
      <c r="D351" s="70"/>
      <c r="E351" s="70"/>
      <c r="F351" s="70"/>
      <c r="H351" s="70"/>
      <c r="I351" s="71"/>
    </row>
    <row r="352">
      <c r="A352" s="69"/>
      <c r="B352" s="69"/>
      <c r="C352" s="70"/>
      <c r="D352" s="70"/>
      <c r="E352" s="70"/>
      <c r="F352" s="70"/>
      <c r="H352" s="70"/>
      <c r="I352" s="71"/>
    </row>
    <row r="353">
      <c r="A353" s="69"/>
      <c r="B353" s="69"/>
      <c r="C353" s="70"/>
      <c r="D353" s="70"/>
      <c r="E353" s="70"/>
      <c r="F353" s="70"/>
      <c r="H353" s="70"/>
      <c r="I353" s="71"/>
    </row>
    <row r="354">
      <c r="A354" s="69"/>
      <c r="B354" s="69"/>
      <c r="C354" s="70"/>
      <c r="D354" s="70"/>
      <c r="E354" s="70"/>
      <c r="F354" s="70"/>
      <c r="H354" s="70"/>
      <c r="I354" s="71"/>
    </row>
    <row r="355">
      <c r="A355" s="69"/>
      <c r="B355" s="69"/>
      <c r="C355" s="70"/>
      <c r="D355" s="70"/>
      <c r="E355" s="70"/>
      <c r="F355" s="70"/>
      <c r="H355" s="70"/>
      <c r="I355" s="71"/>
    </row>
    <row r="356">
      <c r="A356" s="69"/>
      <c r="B356" s="69"/>
      <c r="C356" s="70"/>
      <c r="D356" s="70"/>
      <c r="E356" s="70"/>
      <c r="F356" s="70"/>
      <c r="H356" s="70"/>
      <c r="I356" s="71"/>
    </row>
    <row r="357">
      <c r="A357" s="69"/>
      <c r="B357" s="69"/>
      <c r="C357" s="70"/>
      <c r="D357" s="70"/>
      <c r="E357" s="70"/>
      <c r="F357" s="70"/>
      <c r="H357" s="70"/>
      <c r="I357" s="71"/>
    </row>
    <row r="358">
      <c r="A358" s="69"/>
      <c r="B358" s="69"/>
      <c r="C358" s="70"/>
      <c r="D358" s="70"/>
      <c r="E358" s="70"/>
      <c r="F358" s="70"/>
      <c r="H358" s="70"/>
      <c r="I358" s="71"/>
    </row>
    <row r="359">
      <c r="A359" s="69"/>
      <c r="B359" s="69"/>
      <c r="C359" s="70"/>
      <c r="D359" s="70"/>
      <c r="E359" s="70"/>
      <c r="F359" s="70"/>
      <c r="H359" s="70"/>
      <c r="I359" s="71"/>
    </row>
    <row r="360">
      <c r="A360" s="69"/>
      <c r="B360" s="69"/>
      <c r="C360" s="70"/>
      <c r="D360" s="70"/>
      <c r="E360" s="70"/>
      <c r="F360" s="70"/>
      <c r="H360" s="70"/>
      <c r="I360" s="71"/>
    </row>
    <row r="361">
      <c r="A361" s="69"/>
      <c r="B361" s="69"/>
      <c r="C361" s="70"/>
      <c r="D361" s="70"/>
      <c r="E361" s="70"/>
      <c r="F361" s="70"/>
      <c r="H361" s="70"/>
      <c r="I361" s="71"/>
    </row>
    <row r="362">
      <c r="A362" s="69"/>
      <c r="B362" s="69"/>
      <c r="C362" s="70"/>
      <c r="D362" s="70"/>
      <c r="E362" s="70"/>
      <c r="F362" s="70"/>
      <c r="H362" s="70"/>
      <c r="I362" s="71"/>
    </row>
    <row r="363">
      <c r="A363" s="69"/>
      <c r="B363" s="69"/>
      <c r="C363" s="70"/>
      <c r="D363" s="70"/>
      <c r="E363" s="70"/>
      <c r="F363" s="70"/>
      <c r="H363" s="70"/>
      <c r="I363" s="71"/>
    </row>
    <row r="364">
      <c r="A364" s="69"/>
      <c r="B364" s="69"/>
      <c r="C364" s="70"/>
      <c r="D364" s="70"/>
      <c r="E364" s="70"/>
      <c r="F364" s="70"/>
      <c r="H364" s="70"/>
      <c r="I364" s="71"/>
    </row>
    <row r="365">
      <c r="A365" s="69"/>
      <c r="B365" s="69"/>
      <c r="C365" s="70"/>
      <c r="D365" s="70"/>
      <c r="E365" s="70"/>
      <c r="F365" s="70"/>
      <c r="H365" s="70"/>
      <c r="I365" s="71"/>
    </row>
    <row r="366">
      <c r="A366" s="69"/>
      <c r="B366" s="69"/>
      <c r="C366" s="70"/>
      <c r="D366" s="70"/>
      <c r="E366" s="70"/>
      <c r="F366" s="70"/>
      <c r="H366" s="70"/>
      <c r="I366" s="71"/>
    </row>
    <row r="367">
      <c r="A367" s="69"/>
      <c r="B367" s="69"/>
      <c r="C367" s="70"/>
      <c r="D367" s="70"/>
      <c r="E367" s="70"/>
      <c r="F367" s="70"/>
      <c r="H367" s="70"/>
      <c r="I367" s="71"/>
    </row>
    <row r="368">
      <c r="A368" s="69"/>
      <c r="B368" s="69"/>
      <c r="C368" s="70"/>
      <c r="D368" s="70"/>
      <c r="E368" s="70"/>
      <c r="F368" s="70"/>
      <c r="H368" s="70"/>
      <c r="I368" s="71"/>
    </row>
    <row r="369">
      <c r="A369" s="69"/>
      <c r="B369" s="69"/>
      <c r="C369" s="70"/>
      <c r="D369" s="70"/>
      <c r="E369" s="70"/>
      <c r="F369" s="70"/>
      <c r="H369" s="70"/>
      <c r="I369" s="71"/>
    </row>
    <row r="370">
      <c r="A370" s="69"/>
      <c r="B370" s="69"/>
      <c r="C370" s="70"/>
      <c r="D370" s="70"/>
      <c r="E370" s="70"/>
      <c r="F370" s="70"/>
      <c r="H370" s="70"/>
      <c r="I370" s="71"/>
    </row>
    <row r="371">
      <c r="A371" s="69"/>
      <c r="B371" s="69"/>
      <c r="C371" s="70"/>
      <c r="D371" s="70"/>
      <c r="E371" s="70"/>
      <c r="F371" s="70"/>
      <c r="H371" s="70"/>
      <c r="I371" s="71"/>
    </row>
    <row r="372">
      <c r="A372" s="69"/>
      <c r="B372" s="69"/>
      <c r="C372" s="70"/>
      <c r="D372" s="70"/>
      <c r="E372" s="70"/>
      <c r="F372" s="70"/>
      <c r="H372" s="70"/>
      <c r="I372" s="71"/>
    </row>
    <row r="373">
      <c r="A373" s="69"/>
      <c r="B373" s="69"/>
      <c r="C373" s="70"/>
      <c r="D373" s="70"/>
      <c r="E373" s="70"/>
      <c r="F373" s="70"/>
      <c r="H373" s="70"/>
      <c r="I373" s="71"/>
    </row>
    <row r="374">
      <c r="A374" s="69"/>
      <c r="B374" s="69"/>
      <c r="C374" s="70"/>
      <c r="D374" s="70"/>
      <c r="E374" s="70"/>
      <c r="F374" s="70"/>
      <c r="H374" s="70"/>
      <c r="I374" s="71"/>
    </row>
    <row r="375">
      <c r="A375" s="69"/>
      <c r="B375" s="69"/>
      <c r="C375" s="70"/>
      <c r="D375" s="70"/>
      <c r="E375" s="70"/>
      <c r="F375" s="70"/>
      <c r="H375" s="70"/>
      <c r="I375" s="71"/>
    </row>
    <row r="376">
      <c r="A376" s="69"/>
      <c r="B376" s="69"/>
      <c r="C376" s="70"/>
      <c r="D376" s="70"/>
      <c r="E376" s="70"/>
      <c r="F376" s="70"/>
      <c r="H376" s="70"/>
      <c r="I376" s="71"/>
    </row>
    <row r="377">
      <c r="A377" s="69"/>
      <c r="B377" s="69"/>
      <c r="C377" s="70"/>
      <c r="D377" s="70"/>
      <c r="E377" s="70"/>
      <c r="F377" s="70"/>
      <c r="H377" s="70"/>
      <c r="I377" s="71"/>
    </row>
    <row r="378">
      <c r="A378" s="69"/>
      <c r="B378" s="69"/>
      <c r="C378" s="70"/>
      <c r="D378" s="70"/>
      <c r="E378" s="70"/>
      <c r="F378" s="70"/>
      <c r="H378" s="70"/>
      <c r="I378" s="71"/>
    </row>
    <row r="379">
      <c r="A379" s="69"/>
      <c r="B379" s="69"/>
      <c r="C379" s="70"/>
      <c r="D379" s="70"/>
      <c r="E379" s="70"/>
      <c r="F379" s="70"/>
      <c r="H379" s="70"/>
      <c r="I379" s="71"/>
    </row>
    <row r="380">
      <c r="A380" s="69"/>
      <c r="B380" s="69"/>
      <c r="C380" s="70"/>
      <c r="D380" s="70"/>
      <c r="E380" s="70"/>
      <c r="F380" s="70"/>
      <c r="H380" s="70"/>
      <c r="I380" s="71"/>
    </row>
    <row r="381">
      <c r="A381" s="69"/>
      <c r="B381" s="69"/>
      <c r="C381" s="70"/>
      <c r="D381" s="70"/>
      <c r="E381" s="70"/>
      <c r="F381" s="70"/>
      <c r="H381" s="70"/>
      <c r="I381" s="71"/>
    </row>
    <row r="382">
      <c r="A382" s="69"/>
      <c r="B382" s="69"/>
      <c r="C382" s="70"/>
      <c r="D382" s="70"/>
      <c r="E382" s="70"/>
      <c r="F382" s="70"/>
      <c r="H382" s="70"/>
      <c r="I382" s="71"/>
    </row>
    <row r="383">
      <c r="A383" s="69"/>
      <c r="B383" s="69"/>
      <c r="C383" s="70"/>
      <c r="D383" s="70"/>
      <c r="E383" s="70"/>
      <c r="F383" s="70"/>
      <c r="H383" s="70"/>
      <c r="I383" s="71"/>
    </row>
    <row r="384">
      <c r="A384" s="69"/>
      <c r="B384" s="69"/>
      <c r="C384" s="70"/>
      <c r="D384" s="70"/>
      <c r="E384" s="70"/>
      <c r="F384" s="70"/>
      <c r="H384" s="70"/>
      <c r="I384" s="71"/>
    </row>
    <row r="385">
      <c r="A385" s="69"/>
      <c r="B385" s="69"/>
      <c r="C385" s="70"/>
      <c r="D385" s="70"/>
      <c r="E385" s="70"/>
      <c r="F385" s="70"/>
      <c r="H385" s="70"/>
      <c r="I385" s="71"/>
    </row>
    <row r="386">
      <c r="A386" s="69"/>
      <c r="B386" s="69"/>
      <c r="C386" s="70"/>
      <c r="D386" s="70"/>
      <c r="E386" s="70"/>
      <c r="F386" s="70"/>
      <c r="H386" s="70"/>
      <c r="I386" s="71"/>
    </row>
    <row r="387">
      <c r="A387" s="69"/>
      <c r="B387" s="69"/>
      <c r="C387" s="70"/>
      <c r="D387" s="70"/>
      <c r="E387" s="70"/>
      <c r="F387" s="70"/>
      <c r="H387" s="70"/>
      <c r="I387" s="71"/>
    </row>
    <row r="388">
      <c r="A388" s="69"/>
      <c r="B388" s="69"/>
      <c r="C388" s="70"/>
      <c r="D388" s="70"/>
      <c r="E388" s="70"/>
      <c r="F388" s="70"/>
      <c r="H388" s="70"/>
      <c r="I388" s="71"/>
    </row>
    <row r="389">
      <c r="A389" s="69"/>
      <c r="B389" s="69"/>
      <c r="C389" s="70"/>
      <c r="D389" s="70"/>
      <c r="E389" s="70"/>
      <c r="F389" s="70"/>
      <c r="H389" s="70"/>
      <c r="I389" s="71"/>
    </row>
    <row r="390">
      <c r="A390" s="69"/>
      <c r="B390" s="69"/>
      <c r="C390" s="70"/>
      <c r="D390" s="70"/>
      <c r="E390" s="70"/>
      <c r="F390" s="70"/>
      <c r="H390" s="70"/>
      <c r="I390" s="71"/>
    </row>
    <row r="391">
      <c r="A391" s="69"/>
      <c r="B391" s="69"/>
      <c r="C391" s="70"/>
      <c r="D391" s="70"/>
      <c r="E391" s="70"/>
      <c r="F391" s="70"/>
      <c r="H391" s="70"/>
      <c r="I391" s="71"/>
    </row>
    <row r="392">
      <c r="A392" s="69"/>
      <c r="B392" s="69"/>
      <c r="C392" s="70"/>
      <c r="D392" s="70"/>
      <c r="E392" s="70"/>
      <c r="F392" s="70"/>
      <c r="H392" s="70"/>
      <c r="I392" s="71"/>
    </row>
    <row r="393">
      <c r="A393" s="69"/>
      <c r="B393" s="69"/>
      <c r="C393" s="70"/>
      <c r="D393" s="70"/>
      <c r="E393" s="70"/>
      <c r="F393" s="70"/>
      <c r="H393" s="70"/>
      <c r="I393" s="71"/>
    </row>
    <row r="394">
      <c r="A394" s="69"/>
      <c r="B394" s="69"/>
      <c r="C394" s="70"/>
      <c r="D394" s="70"/>
      <c r="E394" s="70"/>
      <c r="F394" s="70"/>
      <c r="H394" s="70"/>
      <c r="I394" s="71"/>
    </row>
    <row r="395">
      <c r="A395" s="69"/>
      <c r="B395" s="69"/>
      <c r="C395" s="70"/>
      <c r="D395" s="70"/>
      <c r="E395" s="70"/>
      <c r="F395" s="70"/>
      <c r="H395" s="70"/>
      <c r="I395" s="71"/>
    </row>
    <row r="396">
      <c r="A396" s="69"/>
      <c r="B396" s="69"/>
      <c r="C396" s="70"/>
      <c r="D396" s="70"/>
      <c r="E396" s="70"/>
      <c r="F396" s="70"/>
      <c r="H396" s="70"/>
      <c r="I396" s="71"/>
    </row>
    <row r="397">
      <c r="A397" s="69"/>
      <c r="B397" s="69"/>
      <c r="C397" s="70"/>
      <c r="D397" s="70"/>
      <c r="E397" s="70"/>
      <c r="F397" s="70"/>
      <c r="H397" s="70"/>
      <c r="I397" s="71"/>
    </row>
    <row r="398">
      <c r="A398" s="69"/>
      <c r="B398" s="69"/>
      <c r="C398" s="70"/>
      <c r="D398" s="70"/>
      <c r="E398" s="70"/>
      <c r="F398" s="70"/>
      <c r="H398" s="70"/>
      <c r="I398" s="71"/>
    </row>
    <row r="399">
      <c r="A399" s="69"/>
      <c r="B399" s="69"/>
      <c r="C399" s="70"/>
      <c r="D399" s="70"/>
      <c r="E399" s="70"/>
      <c r="F399" s="70"/>
      <c r="H399" s="70"/>
      <c r="I399" s="71"/>
    </row>
    <row r="400">
      <c r="A400" s="69"/>
      <c r="B400" s="69"/>
      <c r="C400" s="70"/>
      <c r="D400" s="70"/>
      <c r="E400" s="70"/>
      <c r="F400" s="70"/>
      <c r="H400" s="70"/>
      <c r="I400" s="71"/>
    </row>
    <row r="401">
      <c r="A401" s="69"/>
      <c r="B401" s="69"/>
      <c r="C401" s="70"/>
      <c r="D401" s="70"/>
      <c r="E401" s="70"/>
      <c r="F401" s="70"/>
      <c r="H401" s="70"/>
      <c r="I401" s="71"/>
    </row>
    <row r="402">
      <c r="A402" s="69"/>
      <c r="B402" s="69"/>
      <c r="C402" s="70"/>
      <c r="D402" s="70"/>
      <c r="E402" s="70"/>
      <c r="F402" s="70"/>
      <c r="H402" s="70"/>
      <c r="I402" s="71"/>
    </row>
    <row r="403">
      <c r="A403" s="69"/>
      <c r="B403" s="69"/>
      <c r="C403" s="70"/>
      <c r="D403" s="70"/>
      <c r="E403" s="70"/>
      <c r="F403" s="70"/>
      <c r="H403" s="70"/>
      <c r="I403" s="71"/>
    </row>
    <row r="404">
      <c r="A404" s="69"/>
      <c r="B404" s="69"/>
      <c r="C404" s="70"/>
      <c r="D404" s="70"/>
      <c r="E404" s="70"/>
      <c r="F404" s="70"/>
      <c r="H404" s="70"/>
      <c r="I404" s="71"/>
    </row>
    <row r="405">
      <c r="A405" s="69"/>
      <c r="B405" s="69"/>
      <c r="C405" s="70"/>
      <c r="D405" s="70"/>
      <c r="E405" s="70"/>
      <c r="F405" s="70"/>
      <c r="H405" s="70"/>
      <c r="I405" s="71"/>
    </row>
    <row r="406">
      <c r="A406" s="69"/>
      <c r="B406" s="69"/>
      <c r="C406" s="70"/>
      <c r="D406" s="70"/>
      <c r="E406" s="70"/>
      <c r="F406" s="70"/>
      <c r="H406" s="70"/>
      <c r="I406" s="71"/>
    </row>
    <row r="407">
      <c r="A407" s="69"/>
      <c r="B407" s="69"/>
      <c r="C407" s="70"/>
      <c r="D407" s="70"/>
      <c r="E407" s="70"/>
      <c r="F407" s="70"/>
      <c r="H407" s="70"/>
      <c r="I407" s="71"/>
    </row>
    <row r="408">
      <c r="A408" s="69"/>
      <c r="B408" s="69"/>
      <c r="C408" s="70"/>
      <c r="D408" s="70"/>
      <c r="E408" s="70"/>
      <c r="F408" s="70"/>
      <c r="H408" s="70"/>
      <c r="I408" s="71"/>
    </row>
    <row r="409">
      <c r="A409" s="69"/>
      <c r="B409" s="69"/>
      <c r="C409" s="70"/>
      <c r="D409" s="70"/>
      <c r="E409" s="70"/>
      <c r="F409" s="70"/>
      <c r="H409" s="70"/>
      <c r="I409" s="71"/>
    </row>
    <row r="410">
      <c r="A410" s="69"/>
      <c r="B410" s="69"/>
      <c r="C410" s="70"/>
      <c r="D410" s="70"/>
      <c r="E410" s="70"/>
      <c r="F410" s="70"/>
      <c r="H410" s="70"/>
      <c r="I410" s="71"/>
    </row>
    <row r="411">
      <c r="A411" s="69"/>
      <c r="B411" s="69"/>
      <c r="C411" s="70"/>
      <c r="D411" s="70"/>
      <c r="E411" s="70"/>
      <c r="F411" s="70"/>
      <c r="H411" s="70"/>
      <c r="I411" s="71"/>
    </row>
    <row r="412">
      <c r="A412" s="69"/>
      <c r="B412" s="69"/>
      <c r="C412" s="70"/>
      <c r="D412" s="70"/>
      <c r="E412" s="70"/>
      <c r="F412" s="70"/>
      <c r="H412" s="70"/>
      <c r="I412" s="71"/>
    </row>
    <row r="413">
      <c r="A413" s="69"/>
      <c r="B413" s="69"/>
      <c r="C413" s="70"/>
      <c r="D413" s="70"/>
      <c r="E413" s="70"/>
      <c r="F413" s="70"/>
      <c r="H413" s="70"/>
      <c r="I413" s="71"/>
    </row>
    <row r="414">
      <c r="A414" s="69"/>
      <c r="B414" s="69"/>
      <c r="C414" s="70"/>
      <c r="D414" s="70"/>
      <c r="E414" s="70"/>
      <c r="F414" s="70"/>
      <c r="H414" s="70"/>
      <c r="I414" s="71"/>
    </row>
    <row r="415">
      <c r="A415" s="69"/>
      <c r="B415" s="69"/>
      <c r="C415" s="70"/>
      <c r="D415" s="70"/>
      <c r="E415" s="70"/>
      <c r="F415" s="70"/>
      <c r="H415" s="70"/>
      <c r="I415" s="71"/>
    </row>
    <row r="416">
      <c r="A416" s="69"/>
      <c r="B416" s="69"/>
      <c r="C416" s="70"/>
      <c r="D416" s="70"/>
      <c r="E416" s="70"/>
      <c r="F416" s="70"/>
      <c r="H416" s="70"/>
      <c r="I416" s="71"/>
    </row>
    <row r="417">
      <c r="A417" s="69"/>
      <c r="B417" s="69"/>
      <c r="C417" s="70"/>
      <c r="D417" s="70"/>
      <c r="E417" s="70"/>
      <c r="F417" s="70"/>
      <c r="H417" s="70"/>
      <c r="I417" s="71"/>
    </row>
    <row r="418">
      <c r="A418" s="69"/>
      <c r="B418" s="69"/>
      <c r="C418" s="70"/>
      <c r="D418" s="70"/>
      <c r="E418" s="70"/>
      <c r="F418" s="70"/>
      <c r="H418" s="70"/>
      <c r="I418" s="71"/>
    </row>
    <row r="419">
      <c r="A419" s="69"/>
      <c r="B419" s="69"/>
      <c r="C419" s="70"/>
      <c r="D419" s="70"/>
      <c r="E419" s="70"/>
      <c r="F419" s="70"/>
      <c r="H419" s="70"/>
      <c r="I419" s="71"/>
    </row>
    <row r="420">
      <c r="A420" s="69"/>
      <c r="B420" s="69"/>
      <c r="C420" s="70"/>
      <c r="D420" s="70"/>
      <c r="E420" s="70"/>
      <c r="F420" s="70"/>
      <c r="H420" s="70"/>
      <c r="I420" s="71"/>
    </row>
    <row r="421">
      <c r="A421" s="69"/>
      <c r="B421" s="69"/>
      <c r="C421" s="70"/>
      <c r="D421" s="70"/>
      <c r="E421" s="70"/>
      <c r="F421" s="70"/>
      <c r="H421" s="70"/>
      <c r="I421" s="71"/>
    </row>
    <row r="422">
      <c r="A422" s="69"/>
      <c r="B422" s="69"/>
      <c r="C422" s="70"/>
      <c r="D422" s="70"/>
      <c r="E422" s="70"/>
      <c r="F422" s="70"/>
      <c r="H422" s="70"/>
      <c r="I422" s="71"/>
    </row>
    <row r="423">
      <c r="A423" s="69"/>
      <c r="B423" s="69"/>
      <c r="C423" s="70"/>
      <c r="D423" s="70"/>
      <c r="E423" s="70"/>
      <c r="F423" s="70"/>
      <c r="H423" s="70"/>
      <c r="I423" s="71"/>
    </row>
    <row r="424">
      <c r="A424" s="69"/>
      <c r="B424" s="69"/>
      <c r="C424" s="70"/>
      <c r="D424" s="70"/>
      <c r="E424" s="70"/>
      <c r="F424" s="70"/>
      <c r="H424" s="70"/>
      <c r="I424" s="71"/>
    </row>
    <row r="425">
      <c r="A425" s="69"/>
      <c r="B425" s="69"/>
      <c r="C425" s="70"/>
      <c r="D425" s="70"/>
      <c r="E425" s="70"/>
      <c r="F425" s="70"/>
      <c r="H425" s="70"/>
      <c r="I425" s="71"/>
    </row>
    <row r="426">
      <c r="A426" s="69"/>
      <c r="B426" s="69"/>
      <c r="C426" s="70"/>
      <c r="D426" s="70"/>
      <c r="E426" s="70"/>
      <c r="F426" s="70"/>
      <c r="H426" s="70"/>
      <c r="I426" s="71"/>
    </row>
    <row r="427">
      <c r="A427" s="69"/>
      <c r="B427" s="69"/>
      <c r="C427" s="70"/>
      <c r="D427" s="70"/>
      <c r="E427" s="70"/>
      <c r="F427" s="70"/>
      <c r="H427" s="70"/>
      <c r="I427" s="71"/>
    </row>
    <row r="428">
      <c r="A428" s="69"/>
      <c r="B428" s="69"/>
      <c r="C428" s="70"/>
      <c r="D428" s="70"/>
      <c r="E428" s="70"/>
      <c r="F428" s="70"/>
      <c r="H428" s="70"/>
      <c r="I428" s="71"/>
    </row>
    <row r="429">
      <c r="A429" s="69"/>
      <c r="B429" s="69"/>
      <c r="C429" s="70"/>
      <c r="D429" s="70"/>
      <c r="E429" s="70"/>
      <c r="F429" s="70"/>
      <c r="H429" s="70"/>
      <c r="I429" s="71"/>
    </row>
    <row r="430">
      <c r="A430" s="69"/>
      <c r="B430" s="69"/>
      <c r="C430" s="70"/>
      <c r="D430" s="70"/>
      <c r="E430" s="70"/>
      <c r="F430" s="70"/>
      <c r="H430" s="70"/>
      <c r="I430" s="71"/>
    </row>
    <row r="431">
      <c r="A431" s="69"/>
      <c r="B431" s="69"/>
      <c r="C431" s="70"/>
      <c r="D431" s="70"/>
      <c r="E431" s="70"/>
      <c r="F431" s="70"/>
      <c r="H431" s="70"/>
      <c r="I431" s="71"/>
    </row>
    <row r="432">
      <c r="A432" s="69"/>
      <c r="B432" s="69"/>
      <c r="C432" s="70"/>
      <c r="D432" s="70"/>
      <c r="E432" s="70"/>
      <c r="F432" s="70"/>
      <c r="H432" s="70"/>
      <c r="I432" s="71"/>
    </row>
    <row r="433">
      <c r="A433" s="69"/>
      <c r="B433" s="69"/>
      <c r="C433" s="70"/>
      <c r="D433" s="70"/>
      <c r="E433" s="70"/>
      <c r="F433" s="70"/>
      <c r="H433" s="70"/>
      <c r="I433" s="71"/>
    </row>
    <row r="434">
      <c r="A434" s="69"/>
      <c r="B434" s="69"/>
      <c r="C434" s="70"/>
      <c r="D434" s="70"/>
      <c r="E434" s="70"/>
      <c r="F434" s="70"/>
      <c r="H434" s="70"/>
      <c r="I434" s="71"/>
    </row>
    <row r="435">
      <c r="A435" s="69"/>
      <c r="B435" s="69"/>
      <c r="C435" s="70"/>
      <c r="D435" s="70"/>
      <c r="E435" s="70"/>
      <c r="F435" s="70"/>
      <c r="H435" s="70"/>
      <c r="I435" s="71"/>
    </row>
    <row r="436">
      <c r="A436" s="69"/>
      <c r="B436" s="69"/>
      <c r="C436" s="70"/>
      <c r="D436" s="70"/>
      <c r="E436" s="70"/>
      <c r="F436" s="70"/>
      <c r="H436" s="70"/>
      <c r="I436" s="71"/>
    </row>
    <row r="437">
      <c r="A437" s="69"/>
      <c r="B437" s="69"/>
      <c r="C437" s="70"/>
      <c r="D437" s="70"/>
      <c r="E437" s="70"/>
      <c r="F437" s="70"/>
      <c r="H437" s="70"/>
      <c r="I437" s="71"/>
    </row>
    <row r="438">
      <c r="A438" s="69"/>
      <c r="B438" s="69"/>
      <c r="C438" s="70"/>
      <c r="D438" s="70"/>
      <c r="E438" s="70"/>
      <c r="F438" s="70"/>
      <c r="H438" s="70"/>
      <c r="I438" s="71"/>
    </row>
    <row r="439">
      <c r="A439" s="69"/>
      <c r="B439" s="69"/>
      <c r="C439" s="70"/>
      <c r="D439" s="70"/>
      <c r="E439" s="70"/>
      <c r="F439" s="70"/>
      <c r="H439" s="70"/>
      <c r="I439" s="71"/>
    </row>
    <row r="440">
      <c r="A440" s="69"/>
      <c r="B440" s="69"/>
      <c r="C440" s="70"/>
      <c r="D440" s="70"/>
      <c r="E440" s="70"/>
      <c r="F440" s="70"/>
      <c r="H440" s="70"/>
      <c r="I440" s="71"/>
    </row>
    <row r="441">
      <c r="A441" s="69"/>
      <c r="B441" s="69"/>
      <c r="C441" s="70"/>
      <c r="D441" s="70"/>
      <c r="E441" s="70"/>
      <c r="F441" s="70"/>
      <c r="H441" s="70"/>
      <c r="I441" s="71"/>
    </row>
    <row r="442">
      <c r="A442" s="69"/>
      <c r="B442" s="69"/>
      <c r="C442" s="70"/>
      <c r="D442" s="70"/>
      <c r="E442" s="70"/>
      <c r="F442" s="70"/>
      <c r="H442" s="70"/>
      <c r="I442" s="71"/>
    </row>
    <row r="443">
      <c r="A443" s="69"/>
      <c r="B443" s="69"/>
      <c r="C443" s="70"/>
      <c r="D443" s="70"/>
      <c r="E443" s="70"/>
      <c r="F443" s="70"/>
      <c r="H443" s="70"/>
      <c r="I443" s="71"/>
    </row>
    <row r="444">
      <c r="A444" s="69"/>
      <c r="B444" s="69"/>
      <c r="C444" s="70"/>
      <c r="D444" s="70"/>
      <c r="E444" s="70"/>
      <c r="F444" s="70"/>
      <c r="H444" s="70"/>
      <c r="I444" s="71"/>
    </row>
    <row r="445">
      <c r="A445" s="69"/>
      <c r="B445" s="69"/>
      <c r="C445" s="70"/>
      <c r="D445" s="70"/>
      <c r="E445" s="70"/>
      <c r="F445" s="70"/>
      <c r="H445" s="70"/>
      <c r="I445" s="71"/>
    </row>
    <row r="446">
      <c r="A446" s="69"/>
      <c r="B446" s="69"/>
      <c r="C446" s="70"/>
      <c r="D446" s="70"/>
      <c r="E446" s="70"/>
      <c r="F446" s="70"/>
      <c r="H446" s="70"/>
      <c r="I446" s="71"/>
    </row>
    <row r="447">
      <c r="A447" s="69"/>
      <c r="B447" s="69"/>
      <c r="C447" s="70"/>
      <c r="D447" s="70"/>
      <c r="E447" s="70"/>
      <c r="F447" s="70"/>
      <c r="H447" s="70"/>
      <c r="I447" s="71"/>
    </row>
    <row r="448">
      <c r="A448" s="69"/>
      <c r="B448" s="69"/>
      <c r="C448" s="70"/>
      <c r="D448" s="70"/>
      <c r="E448" s="70"/>
      <c r="F448" s="70"/>
      <c r="H448" s="70"/>
      <c r="I448" s="71"/>
    </row>
    <row r="449">
      <c r="A449" s="69"/>
      <c r="B449" s="69"/>
      <c r="C449" s="70"/>
      <c r="D449" s="70"/>
      <c r="E449" s="70"/>
      <c r="F449" s="70"/>
      <c r="H449" s="70"/>
      <c r="I449" s="71"/>
    </row>
    <row r="450">
      <c r="A450" s="69"/>
      <c r="B450" s="69"/>
      <c r="C450" s="70"/>
      <c r="D450" s="70"/>
      <c r="E450" s="70"/>
      <c r="F450" s="70"/>
      <c r="H450" s="70"/>
      <c r="I450" s="71"/>
    </row>
    <row r="451">
      <c r="A451" s="69"/>
      <c r="B451" s="69"/>
      <c r="C451" s="70"/>
      <c r="D451" s="70"/>
      <c r="E451" s="70"/>
      <c r="F451" s="70"/>
      <c r="H451" s="70"/>
      <c r="I451" s="71"/>
    </row>
    <row r="452">
      <c r="A452" s="69"/>
      <c r="B452" s="69"/>
      <c r="C452" s="70"/>
      <c r="D452" s="70"/>
      <c r="E452" s="70"/>
      <c r="F452" s="70"/>
      <c r="H452" s="70"/>
      <c r="I452" s="71"/>
    </row>
    <row r="453">
      <c r="A453" s="69"/>
      <c r="B453" s="69"/>
      <c r="C453" s="70"/>
      <c r="D453" s="70"/>
      <c r="E453" s="70"/>
      <c r="F453" s="70"/>
      <c r="H453" s="70"/>
      <c r="I453" s="71"/>
    </row>
    <row r="454">
      <c r="A454" s="69"/>
      <c r="B454" s="69"/>
      <c r="C454" s="70"/>
      <c r="D454" s="70"/>
      <c r="E454" s="70"/>
      <c r="F454" s="70"/>
      <c r="H454" s="70"/>
      <c r="I454" s="71"/>
    </row>
    <row r="455">
      <c r="A455" s="69"/>
      <c r="B455" s="69"/>
      <c r="C455" s="70"/>
      <c r="D455" s="70"/>
      <c r="E455" s="70"/>
      <c r="F455" s="70"/>
      <c r="H455" s="70"/>
      <c r="I455" s="71"/>
    </row>
    <row r="456">
      <c r="A456" s="69"/>
      <c r="B456" s="69"/>
      <c r="C456" s="70"/>
      <c r="D456" s="70"/>
      <c r="E456" s="70"/>
      <c r="F456" s="70"/>
      <c r="H456" s="70"/>
      <c r="I456" s="71"/>
    </row>
    <row r="457">
      <c r="A457" s="69"/>
      <c r="B457" s="69"/>
      <c r="C457" s="70"/>
      <c r="D457" s="70"/>
      <c r="E457" s="70"/>
      <c r="F457" s="70"/>
      <c r="H457" s="70"/>
      <c r="I457" s="71"/>
    </row>
    <row r="458">
      <c r="A458" s="69"/>
      <c r="B458" s="69"/>
      <c r="C458" s="70"/>
      <c r="D458" s="70"/>
      <c r="E458" s="70"/>
      <c r="F458" s="70"/>
      <c r="H458" s="70"/>
      <c r="I458" s="71"/>
    </row>
    <row r="459">
      <c r="A459" s="69"/>
      <c r="B459" s="69"/>
      <c r="C459" s="70"/>
      <c r="D459" s="70"/>
      <c r="E459" s="70"/>
      <c r="F459" s="70"/>
      <c r="H459" s="70"/>
      <c r="I459" s="71"/>
    </row>
    <row r="460">
      <c r="A460" s="69"/>
      <c r="B460" s="69"/>
      <c r="C460" s="70"/>
      <c r="D460" s="70"/>
      <c r="E460" s="70"/>
      <c r="F460" s="70"/>
      <c r="H460" s="70"/>
      <c r="I460" s="71"/>
    </row>
    <row r="461">
      <c r="A461" s="69"/>
      <c r="B461" s="69"/>
      <c r="C461" s="70"/>
      <c r="D461" s="70"/>
      <c r="E461" s="70"/>
      <c r="F461" s="70"/>
      <c r="H461" s="70"/>
      <c r="I461" s="71"/>
    </row>
    <row r="462">
      <c r="A462" s="69"/>
      <c r="B462" s="69"/>
      <c r="C462" s="70"/>
      <c r="D462" s="70"/>
      <c r="E462" s="70"/>
      <c r="F462" s="70"/>
      <c r="H462" s="70"/>
      <c r="I462" s="71"/>
    </row>
    <row r="463">
      <c r="A463" s="69"/>
      <c r="B463" s="69"/>
      <c r="C463" s="70"/>
      <c r="D463" s="70"/>
      <c r="E463" s="70"/>
      <c r="F463" s="70"/>
      <c r="H463" s="70"/>
      <c r="I463" s="71"/>
    </row>
    <row r="464">
      <c r="A464" s="69"/>
      <c r="B464" s="69"/>
      <c r="C464" s="70"/>
      <c r="D464" s="70"/>
      <c r="E464" s="70"/>
      <c r="F464" s="70"/>
      <c r="H464" s="70"/>
      <c r="I464" s="71"/>
    </row>
    <row r="465">
      <c r="A465" s="69"/>
      <c r="B465" s="69"/>
      <c r="C465" s="70"/>
      <c r="D465" s="70"/>
      <c r="E465" s="70"/>
      <c r="F465" s="70"/>
      <c r="H465" s="70"/>
      <c r="I465" s="71"/>
    </row>
    <row r="466">
      <c r="A466" s="69"/>
      <c r="B466" s="69"/>
      <c r="C466" s="70"/>
      <c r="D466" s="70"/>
      <c r="E466" s="70"/>
      <c r="F466" s="70"/>
      <c r="H466" s="70"/>
      <c r="I466" s="71"/>
    </row>
    <row r="467">
      <c r="A467" s="69"/>
      <c r="B467" s="69"/>
      <c r="C467" s="70"/>
      <c r="D467" s="70"/>
      <c r="E467" s="70"/>
      <c r="F467" s="70"/>
      <c r="H467" s="70"/>
      <c r="I467" s="71"/>
    </row>
    <row r="468">
      <c r="A468" s="69"/>
      <c r="B468" s="69"/>
      <c r="C468" s="70"/>
      <c r="D468" s="70"/>
      <c r="E468" s="70"/>
      <c r="F468" s="70"/>
      <c r="H468" s="70"/>
      <c r="I468" s="71"/>
    </row>
    <row r="469">
      <c r="A469" s="69"/>
      <c r="B469" s="69"/>
      <c r="C469" s="70"/>
      <c r="D469" s="70"/>
      <c r="E469" s="70"/>
      <c r="F469" s="70"/>
      <c r="H469" s="70"/>
      <c r="I469" s="71"/>
    </row>
    <row r="470">
      <c r="A470" s="69"/>
      <c r="B470" s="69"/>
      <c r="C470" s="70"/>
      <c r="D470" s="70"/>
      <c r="E470" s="70"/>
      <c r="F470" s="70"/>
      <c r="H470" s="70"/>
      <c r="I470" s="71"/>
    </row>
    <row r="471">
      <c r="A471" s="69"/>
      <c r="B471" s="69"/>
      <c r="C471" s="70"/>
      <c r="D471" s="70"/>
      <c r="E471" s="70"/>
      <c r="F471" s="70"/>
      <c r="H471" s="70"/>
      <c r="I471" s="71"/>
    </row>
    <row r="472">
      <c r="A472" s="69"/>
      <c r="B472" s="69"/>
      <c r="C472" s="70"/>
      <c r="D472" s="70"/>
      <c r="E472" s="70"/>
      <c r="F472" s="70"/>
      <c r="H472" s="70"/>
      <c r="I472" s="71"/>
    </row>
    <row r="473">
      <c r="A473" s="69"/>
      <c r="B473" s="69"/>
      <c r="C473" s="70"/>
      <c r="D473" s="70"/>
      <c r="E473" s="70"/>
      <c r="F473" s="70"/>
      <c r="H473" s="70"/>
      <c r="I473" s="71"/>
    </row>
    <row r="474">
      <c r="A474" s="69"/>
      <c r="B474" s="69"/>
      <c r="C474" s="70"/>
      <c r="D474" s="70"/>
      <c r="E474" s="70"/>
      <c r="F474" s="70"/>
      <c r="H474" s="70"/>
      <c r="I474" s="71"/>
    </row>
    <row r="475">
      <c r="A475" s="69"/>
      <c r="B475" s="69"/>
      <c r="C475" s="70"/>
      <c r="D475" s="70"/>
      <c r="E475" s="70"/>
      <c r="F475" s="70"/>
      <c r="H475" s="70"/>
      <c r="I475" s="71"/>
    </row>
    <row r="476">
      <c r="A476" s="69"/>
      <c r="B476" s="69"/>
      <c r="C476" s="70"/>
      <c r="D476" s="70"/>
      <c r="E476" s="70"/>
      <c r="F476" s="70"/>
      <c r="H476" s="70"/>
      <c r="I476" s="71"/>
    </row>
    <row r="477">
      <c r="A477" s="69"/>
      <c r="B477" s="69"/>
      <c r="C477" s="70"/>
      <c r="D477" s="70"/>
      <c r="E477" s="70"/>
      <c r="F477" s="70"/>
      <c r="H477" s="70"/>
      <c r="I477" s="71"/>
    </row>
    <row r="478">
      <c r="A478" s="69"/>
      <c r="B478" s="69"/>
      <c r="C478" s="70"/>
      <c r="D478" s="70"/>
      <c r="E478" s="70"/>
      <c r="F478" s="70"/>
      <c r="H478" s="70"/>
      <c r="I478" s="71"/>
    </row>
    <row r="479">
      <c r="A479" s="69"/>
      <c r="B479" s="69"/>
      <c r="C479" s="70"/>
      <c r="D479" s="70"/>
      <c r="E479" s="70"/>
      <c r="F479" s="70"/>
      <c r="H479" s="70"/>
      <c r="I479" s="71"/>
    </row>
    <row r="480">
      <c r="A480" s="69"/>
      <c r="B480" s="69"/>
      <c r="C480" s="70"/>
      <c r="D480" s="70"/>
      <c r="E480" s="70"/>
      <c r="F480" s="70"/>
      <c r="H480" s="70"/>
      <c r="I480" s="71"/>
    </row>
    <row r="481">
      <c r="A481" s="69"/>
      <c r="B481" s="69"/>
      <c r="C481" s="70"/>
      <c r="D481" s="70"/>
      <c r="E481" s="70"/>
      <c r="F481" s="70"/>
      <c r="H481" s="70"/>
      <c r="I481" s="71"/>
    </row>
    <row r="482">
      <c r="A482" s="69"/>
      <c r="B482" s="69"/>
      <c r="C482" s="70"/>
      <c r="D482" s="70"/>
      <c r="E482" s="70"/>
      <c r="F482" s="70"/>
      <c r="H482" s="70"/>
      <c r="I482" s="71"/>
    </row>
    <row r="483">
      <c r="A483" s="69"/>
      <c r="B483" s="69"/>
      <c r="C483" s="70"/>
      <c r="D483" s="70"/>
      <c r="E483" s="70"/>
      <c r="F483" s="70"/>
      <c r="H483" s="70"/>
      <c r="I483" s="71"/>
    </row>
    <row r="484">
      <c r="A484" s="69"/>
      <c r="B484" s="69"/>
      <c r="C484" s="70"/>
      <c r="D484" s="70"/>
      <c r="E484" s="70"/>
      <c r="F484" s="70"/>
      <c r="H484" s="70"/>
      <c r="I484" s="71"/>
    </row>
    <row r="485">
      <c r="A485" s="69"/>
      <c r="B485" s="69"/>
      <c r="C485" s="70"/>
      <c r="D485" s="70"/>
      <c r="E485" s="70"/>
      <c r="F485" s="70"/>
      <c r="H485" s="70"/>
      <c r="I485" s="71"/>
    </row>
    <row r="486">
      <c r="A486" s="69"/>
      <c r="B486" s="69"/>
      <c r="C486" s="70"/>
      <c r="D486" s="70"/>
      <c r="E486" s="70"/>
      <c r="F486" s="70"/>
      <c r="H486" s="70"/>
      <c r="I486" s="71"/>
    </row>
    <row r="487">
      <c r="A487" s="69"/>
      <c r="B487" s="69"/>
      <c r="C487" s="70"/>
      <c r="D487" s="70"/>
      <c r="E487" s="70"/>
      <c r="F487" s="70"/>
      <c r="H487" s="70"/>
      <c r="I487" s="71"/>
    </row>
    <row r="488">
      <c r="A488" s="69"/>
      <c r="B488" s="69"/>
      <c r="C488" s="70"/>
      <c r="D488" s="70"/>
      <c r="E488" s="70"/>
      <c r="F488" s="70"/>
      <c r="H488" s="70"/>
      <c r="I488" s="71"/>
    </row>
    <row r="489">
      <c r="A489" s="69"/>
      <c r="B489" s="69"/>
      <c r="C489" s="70"/>
      <c r="D489" s="70"/>
      <c r="E489" s="70"/>
      <c r="F489" s="70"/>
      <c r="H489" s="70"/>
      <c r="I489" s="71"/>
    </row>
    <row r="490">
      <c r="A490" s="69"/>
      <c r="B490" s="69"/>
      <c r="C490" s="70"/>
      <c r="D490" s="70"/>
      <c r="E490" s="70"/>
      <c r="F490" s="70"/>
      <c r="H490" s="70"/>
      <c r="I490" s="71"/>
    </row>
    <row r="491">
      <c r="A491" s="69"/>
      <c r="B491" s="69"/>
      <c r="C491" s="70"/>
      <c r="D491" s="70"/>
      <c r="E491" s="70"/>
      <c r="F491" s="70"/>
      <c r="H491" s="70"/>
      <c r="I491" s="71"/>
    </row>
    <row r="492">
      <c r="A492" s="69"/>
      <c r="B492" s="69"/>
      <c r="C492" s="70"/>
      <c r="D492" s="70"/>
      <c r="E492" s="70"/>
      <c r="F492" s="70"/>
      <c r="H492" s="70"/>
      <c r="I492" s="71"/>
    </row>
    <row r="493">
      <c r="A493" s="69"/>
      <c r="B493" s="69"/>
      <c r="C493" s="70"/>
      <c r="D493" s="70"/>
      <c r="E493" s="70"/>
      <c r="F493" s="70"/>
      <c r="H493" s="70"/>
      <c r="I493" s="71"/>
    </row>
    <row r="494">
      <c r="A494" s="69"/>
      <c r="B494" s="69"/>
      <c r="C494" s="70"/>
      <c r="D494" s="70"/>
      <c r="E494" s="70"/>
      <c r="F494" s="70"/>
      <c r="H494" s="70"/>
      <c r="I494" s="71"/>
    </row>
    <row r="495">
      <c r="A495" s="69"/>
      <c r="B495" s="69"/>
      <c r="C495" s="70"/>
      <c r="D495" s="70"/>
      <c r="E495" s="70"/>
      <c r="F495" s="70"/>
      <c r="H495" s="70"/>
      <c r="I495" s="71"/>
    </row>
    <row r="496">
      <c r="A496" s="69"/>
      <c r="B496" s="69"/>
      <c r="C496" s="70"/>
      <c r="D496" s="70"/>
      <c r="E496" s="70"/>
      <c r="F496" s="70"/>
      <c r="H496" s="70"/>
      <c r="I496" s="71"/>
    </row>
    <row r="497">
      <c r="A497" s="69"/>
      <c r="B497" s="69"/>
      <c r="C497" s="70"/>
      <c r="D497" s="70"/>
      <c r="E497" s="70"/>
      <c r="F497" s="70"/>
      <c r="H497" s="70"/>
      <c r="I497" s="71"/>
    </row>
    <row r="498">
      <c r="A498" s="69"/>
      <c r="B498" s="69"/>
      <c r="C498" s="70"/>
      <c r="D498" s="70"/>
      <c r="E498" s="70"/>
      <c r="F498" s="70"/>
      <c r="H498" s="70"/>
      <c r="I498" s="71"/>
    </row>
    <row r="499">
      <c r="A499" s="69"/>
      <c r="B499" s="69"/>
      <c r="C499" s="70"/>
      <c r="D499" s="70"/>
      <c r="E499" s="70"/>
      <c r="F499" s="70"/>
      <c r="H499" s="70"/>
      <c r="I499" s="71"/>
    </row>
    <row r="500">
      <c r="A500" s="69"/>
      <c r="B500" s="69"/>
      <c r="C500" s="70"/>
      <c r="D500" s="70"/>
      <c r="E500" s="70"/>
      <c r="F500" s="70"/>
      <c r="H500" s="70"/>
      <c r="I500" s="71"/>
    </row>
    <row r="501">
      <c r="A501" s="69"/>
      <c r="B501" s="69"/>
      <c r="C501" s="70"/>
      <c r="D501" s="70"/>
      <c r="E501" s="70"/>
      <c r="F501" s="70"/>
      <c r="H501" s="70"/>
      <c r="I501" s="71"/>
    </row>
    <row r="502">
      <c r="A502" s="69"/>
      <c r="B502" s="69"/>
      <c r="C502" s="70"/>
      <c r="D502" s="70"/>
      <c r="E502" s="70"/>
      <c r="F502" s="70"/>
      <c r="H502" s="70"/>
      <c r="I502" s="71"/>
    </row>
    <row r="503">
      <c r="A503" s="69"/>
      <c r="B503" s="69"/>
      <c r="C503" s="70"/>
      <c r="D503" s="70"/>
      <c r="E503" s="70"/>
      <c r="F503" s="70"/>
      <c r="H503" s="70"/>
      <c r="I503" s="71"/>
    </row>
    <row r="504">
      <c r="A504" s="69"/>
      <c r="B504" s="69"/>
      <c r="C504" s="70"/>
      <c r="D504" s="70"/>
      <c r="E504" s="70"/>
      <c r="F504" s="70"/>
      <c r="H504" s="70"/>
      <c r="I504" s="71"/>
    </row>
    <row r="505">
      <c r="A505" s="69"/>
      <c r="B505" s="69"/>
      <c r="C505" s="70"/>
      <c r="D505" s="70"/>
      <c r="E505" s="70"/>
      <c r="F505" s="70"/>
      <c r="H505" s="70"/>
      <c r="I505" s="71"/>
    </row>
    <row r="506">
      <c r="A506" s="69"/>
      <c r="B506" s="69"/>
      <c r="C506" s="70"/>
      <c r="D506" s="70"/>
      <c r="E506" s="70"/>
      <c r="F506" s="70"/>
      <c r="H506" s="70"/>
      <c r="I506" s="71"/>
    </row>
    <row r="507">
      <c r="A507" s="69"/>
      <c r="B507" s="69"/>
      <c r="C507" s="70"/>
      <c r="D507" s="70"/>
      <c r="E507" s="70"/>
      <c r="F507" s="70"/>
      <c r="H507" s="70"/>
      <c r="I507" s="71"/>
    </row>
    <row r="508">
      <c r="A508" s="69"/>
      <c r="B508" s="69"/>
      <c r="C508" s="70"/>
      <c r="D508" s="70"/>
      <c r="E508" s="70"/>
      <c r="F508" s="70"/>
      <c r="H508" s="70"/>
      <c r="I508" s="71"/>
    </row>
    <row r="509">
      <c r="A509" s="69"/>
      <c r="B509" s="69"/>
      <c r="C509" s="70"/>
      <c r="D509" s="70"/>
      <c r="E509" s="70"/>
      <c r="F509" s="70"/>
      <c r="H509" s="70"/>
      <c r="I509" s="71"/>
    </row>
    <row r="510">
      <c r="A510" s="69"/>
      <c r="B510" s="69"/>
      <c r="C510" s="70"/>
      <c r="D510" s="70"/>
      <c r="E510" s="70"/>
      <c r="F510" s="70"/>
      <c r="H510" s="70"/>
      <c r="I510" s="71"/>
    </row>
    <row r="511">
      <c r="A511" s="69"/>
      <c r="B511" s="69"/>
      <c r="C511" s="70"/>
      <c r="D511" s="70"/>
      <c r="E511" s="70"/>
      <c r="F511" s="70"/>
      <c r="H511" s="70"/>
      <c r="I511" s="71"/>
    </row>
    <row r="512">
      <c r="A512" s="69"/>
      <c r="B512" s="69"/>
      <c r="C512" s="70"/>
      <c r="D512" s="70"/>
      <c r="E512" s="70"/>
      <c r="F512" s="70"/>
      <c r="H512" s="70"/>
      <c r="I512" s="71"/>
    </row>
    <row r="513">
      <c r="A513" s="69"/>
      <c r="B513" s="69"/>
      <c r="C513" s="70"/>
      <c r="D513" s="70"/>
      <c r="E513" s="70"/>
      <c r="F513" s="70"/>
      <c r="H513" s="70"/>
      <c r="I513" s="71"/>
    </row>
    <row r="514">
      <c r="A514" s="69"/>
      <c r="B514" s="69"/>
      <c r="C514" s="70"/>
      <c r="D514" s="70"/>
      <c r="E514" s="70"/>
      <c r="F514" s="70"/>
      <c r="H514" s="70"/>
      <c r="I514" s="71"/>
    </row>
    <row r="515">
      <c r="A515" s="69"/>
      <c r="B515" s="69"/>
      <c r="C515" s="70"/>
      <c r="D515" s="70"/>
      <c r="E515" s="70"/>
      <c r="F515" s="70"/>
      <c r="H515" s="70"/>
      <c r="I515" s="71"/>
    </row>
    <row r="516">
      <c r="A516" s="69"/>
      <c r="B516" s="69"/>
      <c r="C516" s="70"/>
      <c r="D516" s="70"/>
      <c r="E516" s="70"/>
      <c r="F516" s="70"/>
      <c r="H516" s="70"/>
      <c r="I516" s="71"/>
    </row>
    <row r="517">
      <c r="A517" s="69"/>
      <c r="B517" s="69"/>
      <c r="C517" s="70"/>
      <c r="D517" s="70"/>
      <c r="E517" s="70"/>
      <c r="F517" s="70"/>
      <c r="H517" s="70"/>
      <c r="I517" s="71"/>
    </row>
    <row r="518">
      <c r="A518" s="69"/>
      <c r="B518" s="69"/>
      <c r="C518" s="70"/>
      <c r="D518" s="70"/>
      <c r="E518" s="70"/>
      <c r="F518" s="70"/>
      <c r="H518" s="70"/>
      <c r="I518" s="71"/>
    </row>
    <row r="519">
      <c r="A519" s="69"/>
      <c r="B519" s="69"/>
      <c r="C519" s="70"/>
      <c r="D519" s="70"/>
      <c r="E519" s="70"/>
      <c r="F519" s="70"/>
      <c r="H519" s="70"/>
      <c r="I519" s="71"/>
    </row>
    <row r="520">
      <c r="A520" s="69"/>
      <c r="B520" s="69"/>
      <c r="C520" s="70"/>
      <c r="D520" s="70"/>
      <c r="E520" s="70"/>
      <c r="F520" s="70"/>
      <c r="H520" s="70"/>
      <c r="I520" s="71"/>
    </row>
    <row r="521">
      <c r="A521" s="69"/>
      <c r="B521" s="69"/>
      <c r="C521" s="70"/>
      <c r="D521" s="70"/>
      <c r="E521" s="70"/>
      <c r="F521" s="70"/>
      <c r="H521" s="70"/>
      <c r="I521" s="71"/>
    </row>
    <row r="522">
      <c r="A522" s="69"/>
      <c r="B522" s="69"/>
      <c r="C522" s="70"/>
      <c r="D522" s="70"/>
      <c r="E522" s="70"/>
      <c r="F522" s="70"/>
      <c r="H522" s="70"/>
      <c r="I522" s="71"/>
    </row>
    <row r="523">
      <c r="A523" s="69"/>
      <c r="B523" s="69"/>
      <c r="C523" s="70"/>
      <c r="D523" s="70"/>
      <c r="E523" s="70"/>
      <c r="F523" s="70"/>
      <c r="H523" s="70"/>
      <c r="I523" s="71"/>
    </row>
    <row r="524">
      <c r="A524" s="69"/>
      <c r="B524" s="69"/>
      <c r="C524" s="70"/>
      <c r="D524" s="70"/>
      <c r="E524" s="70"/>
      <c r="F524" s="70"/>
      <c r="H524" s="70"/>
      <c r="I524" s="71"/>
    </row>
    <row r="525">
      <c r="A525" s="69"/>
      <c r="B525" s="69"/>
      <c r="C525" s="70"/>
      <c r="D525" s="70"/>
      <c r="E525" s="70"/>
      <c r="F525" s="70"/>
      <c r="H525" s="70"/>
      <c r="I525" s="71"/>
    </row>
    <row r="526">
      <c r="A526" s="69"/>
      <c r="B526" s="69"/>
      <c r="C526" s="70"/>
      <c r="D526" s="70"/>
      <c r="E526" s="70"/>
      <c r="F526" s="70"/>
      <c r="H526" s="70"/>
      <c r="I526" s="71"/>
    </row>
    <row r="527">
      <c r="A527" s="69"/>
      <c r="B527" s="69"/>
      <c r="C527" s="70"/>
      <c r="D527" s="70"/>
      <c r="E527" s="70"/>
      <c r="F527" s="70"/>
      <c r="H527" s="70"/>
      <c r="I527" s="71"/>
    </row>
    <row r="528">
      <c r="A528" s="69"/>
      <c r="B528" s="69"/>
      <c r="C528" s="70"/>
      <c r="D528" s="70"/>
      <c r="E528" s="70"/>
      <c r="F528" s="70"/>
      <c r="H528" s="70"/>
      <c r="I528" s="71"/>
    </row>
    <row r="529">
      <c r="A529" s="69"/>
      <c r="B529" s="69"/>
      <c r="C529" s="70"/>
      <c r="D529" s="70"/>
      <c r="E529" s="70"/>
      <c r="F529" s="70"/>
      <c r="H529" s="70"/>
      <c r="I529" s="71"/>
    </row>
    <row r="530">
      <c r="A530" s="69"/>
      <c r="B530" s="69"/>
      <c r="C530" s="70"/>
      <c r="D530" s="70"/>
      <c r="E530" s="70"/>
      <c r="F530" s="70"/>
      <c r="H530" s="70"/>
      <c r="I530" s="71"/>
    </row>
    <row r="531">
      <c r="A531" s="69"/>
      <c r="B531" s="69"/>
      <c r="C531" s="70"/>
      <c r="D531" s="70"/>
      <c r="E531" s="70"/>
      <c r="F531" s="70"/>
      <c r="H531" s="70"/>
      <c r="I531" s="71"/>
    </row>
    <row r="532">
      <c r="A532" s="69"/>
      <c r="B532" s="69"/>
      <c r="C532" s="70"/>
      <c r="D532" s="70"/>
      <c r="E532" s="70"/>
      <c r="F532" s="70"/>
      <c r="H532" s="70"/>
      <c r="I532" s="71"/>
    </row>
    <row r="533">
      <c r="A533" s="69"/>
      <c r="B533" s="69"/>
      <c r="C533" s="70"/>
      <c r="D533" s="70"/>
      <c r="E533" s="70"/>
      <c r="F533" s="70"/>
      <c r="H533" s="70"/>
      <c r="I533" s="71"/>
    </row>
    <row r="534">
      <c r="A534" s="69"/>
      <c r="B534" s="69"/>
      <c r="C534" s="70"/>
      <c r="D534" s="70"/>
      <c r="E534" s="70"/>
      <c r="F534" s="70"/>
      <c r="H534" s="70"/>
      <c r="I534" s="71"/>
    </row>
    <row r="535">
      <c r="A535" s="69"/>
      <c r="B535" s="69"/>
      <c r="C535" s="70"/>
      <c r="D535" s="70"/>
      <c r="E535" s="70"/>
      <c r="F535" s="70"/>
      <c r="H535" s="70"/>
      <c r="I535" s="71"/>
    </row>
    <row r="536">
      <c r="A536" s="69"/>
      <c r="B536" s="69"/>
      <c r="C536" s="70"/>
      <c r="D536" s="70"/>
      <c r="E536" s="70"/>
      <c r="F536" s="70"/>
      <c r="H536" s="70"/>
      <c r="I536" s="71"/>
    </row>
    <row r="537">
      <c r="A537" s="69"/>
      <c r="B537" s="69"/>
      <c r="C537" s="70"/>
      <c r="D537" s="70"/>
      <c r="E537" s="70"/>
      <c r="F537" s="70"/>
      <c r="H537" s="70"/>
      <c r="I537" s="71"/>
    </row>
    <row r="538">
      <c r="A538" s="69"/>
      <c r="B538" s="69"/>
      <c r="C538" s="70"/>
      <c r="D538" s="70"/>
      <c r="E538" s="70"/>
      <c r="F538" s="70"/>
      <c r="H538" s="70"/>
      <c r="I538" s="71"/>
    </row>
    <row r="539">
      <c r="A539" s="69"/>
      <c r="B539" s="69"/>
      <c r="C539" s="70"/>
      <c r="D539" s="70"/>
      <c r="E539" s="70"/>
      <c r="F539" s="70"/>
      <c r="H539" s="70"/>
      <c r="I539" s="71"/>
    </row>
    <row r="540">
      <c r="A540" s="69"/>
      <c r="B540" s="69"/>
      <c r="C540" s="70"/>
      <c r="D540" s="70"/>
      <c r="E540" s="70"/>
      <c r="F540" s="70"/>
      <c r="H540" s="70"/>
      <c r="I540" s="71"/>
    </row>
    <row r="541">
      <c r="A541" s="69"/>
      <c r="B541" s="69"/>
      <c r="C541" s="70"/>
      <c r="D541" s="70"/>
      <c r="E541" s="70"/>
      <c r="F541" s="70"/>
      <c r="H541" s="70"/>
      <c r="I541" s="71"/>
    </row>
    <row r="542">
      <c r="A542" s="69"/>
      <c r="B542" s="69"/>
      <c r="C542" s="70"/>
      <c r="D542" s="70"/>
      <c r="E542" s="70"/>
      <c r="F542" s="70"/>
      <c r="H542" s="70"/>
      <c r="I542" s="71"/>
    </row>
    <row r="543">
      <c r="A543" s="69"/>
      <c r="B543" s="69"/>
      <c r="C543" s="70"/>
      <c r="D543" s="70"/>
      <c r="E543" s="70"/>
      <c r="F543" s="70"/>
      <c r="H543" s="70"/>
      <c r="I543" s="71"/>
    </row>
    <row r="544">
      <c r="A544" s="69"/>
      <c r="B544" s="69"/>
      <c r="C544" s="70"/>
      <c r="D544" s="70"/>
      <c r="E544" s="70"/>
      <c r="F544" s="70"/>
      <c r="H544" s="70"/>
      <c r="I544" s="71"/>
    </row>
    <row r="545">
      <c r="A545" s="69"/>
      <c r="B545" s="69"/>
      <c r="C545" s="70"/>
      <c r="D545" s="70"/>
      <c r="E545" s="70"/>
      <c r="F545" s="70"/>
      <c r="H545" s="70"/>
      <c r="I545" s="71"/>
    </row>
    <row r="546">
      <c r="A546" s="69"/>
      <c r="B546" s="69"/>
      <c r="C546" s="70"/>
      <c r="D546" s="70"/>
      <c r="E546" s="70"/>
      <c r="F546" s="70"/>
      <c r="H546" s="70"/>
      <c r="I546" s="71"/>
    </row>
    <row r="547">
      <c r="A547" s="69"/>
      <c r="B547" s="69"/>
      <c r="C547" s="70"/>
      <c r="D547" s="70"/>
      <c r="E547" s="70"/>
      <c r="F547" s="70"/>
      <c r="H547" s="70"/>
      <c r="I547" s="71"/>
    </row>
    <row r="548">
      <c r="A548" s="69"/>
      <c r="B548" s="69"/>
      <c r="C548" s="70"/>
      <c r="D548" s="70"/>
      <c r="E548" s="70"/>
      <c r="F548" s="70"/>
      <c r="H548" s="70"/>
      <c r="I548" s="71"/>
    </row>
    <row r="549">
      <c r="A549" s="69"/>
      <c r="B549" s="69"/>
      <c r="C549" s="70"/>
      <c r="D549" s="70"/>
      <c r="E549" s="70"/>
      <c r="F549" s="70"/>
      <c r="H549" s="70"/>
      <c r="I549" s="71"/>
    </row>
    <row r="550">
      <c r="A550" s="69"/>
      <c r="B550" s="69"/>
      <c r="C550" s="70"/>
      <c r="D550" s="70"/>
      <c r="E550" s="70"/>
      <c r="F550" s="70"/>
      <c r="H550" s="70"/>
      <c r="I550" s="71"/>
    </row>
    <row r="551">
      <c r="A551" s="69"/>
      <c r="B551" s="69"/>
      <c r="C551" s="70"/>
      <c r="D551" s="70"/>
      <c r="E551" s="70"/>
      <c r="F551" s="70"/>
      <c r="H551" s="70"/>
      <c r="I551" s="71"/>
    </row>
    <row r="552">
      <c r="A552" s="69"/>
      <c r="B552" s="69"/>
      <c r="C552" s="70"/>
      <c r="D552" s="70"/>
      <c r="E552" s="70"/>
      <c r="F552" s="70"/>
      <c r="H552" s="70"/>
      <c r="I552" s="71"/>
    </row>
    <row r="553">
      <c r="A553" s="69"/>
      <c r="B553" s="69"/>
      <c r="C553" s="70"/>
      <c r="D553" s="70"/>
      <c r="E553" s="70"/>
      <c r="F553" s="70"/>
      <c r="H553" s="70"/>
      <c r="I553" s="71"/>
    </row>
    <row r="554">
      <c r="A554" s="69"/>
      <c r="B554" s="69"/>
      <c r="C554" s="70"/>
      <c r="D554" s="70"/>
      <c r="E554" s="70"/>
      <c r="F554" s="70"/>
      <c r="H554" s="70"/>
      <c r="I554" s="71"/>
    </row>
    <row r="555">
      <c r="A555" s="69"/>
      <c r="B555" s="69"/>
      <c r="C555" s="70"/>
      <c r="D555" s="70"/>
      <c r="E555" s="70"/>
      <c r="F555" s="70"/>
      <c r="H555" s="70"/>
      <c r="I555" s="71"/>
    </row>
    <row r="556">
      <c r="A556" s="69"/>
      <c r="B556" s="69"/>
      <c r="C556" s="70"/>
      <c r="D556" s="70"/>
      <c r="E556" s="70"/>
      <c r="F556" s="70"/>
      <c r="H556" s="70"/>
      <c r="I556" s="71"/>
    </row>
    <row r="557">
      <c r="A557" s="69"/>
      <c r="B557" s="69"/>
      <c r="C557" s="70"/>
      <c r="D557" s="70"/>
      <c r="E557" s="70"/>
      <c r="F557" s="70"/>
      <c r="H557" s="70"/>
      <c r="I557" s="71"/>
    </row>
    <row r="558">
      <c r="A558" s="69"/>
      <c r="B558" s="69"/>
      <c r="C558" s="70"/>
      <c r="D558" s="70"/>
      <c r="E558" s="70"/>
      <c r="F558" s="70"/>
      <c r="H558" s="70"/>
      <c r="I558" s="71"/>
    </row>
    <row r="559">
      <c r="A559" s="69"/>
      <c r="B559" s="69"/>
      <c r="C559" s="70"/>
      <c r="D559" s="70"/>
      <c r="E559" s="70"/>
      <c r="F559" s="70"/>
      <c r="H559" s="70"/>
      <c r="I559" s="71"/>
    </row>
    <row r="560">
      <c r="A560" s="69"/>
      <c r="B560" s="69"/>
      <c r="C560" s="70"/>
      <c r="D560" s="70"/>
      <c r="E560" s="70"/>
      <c r="F560" s="70"/>
      <c r="H560" s="70"/>
      <c r="I560" s="71"/>
    </row>
    <row r="561">
      <c r="A561" s="69"/>
      <c r="B561" s="69"/>
      <c r="C561" s="70"/>
      <c r="D561" s="70"/>
      <c r="E561" s="70"/>
      <c r="F561" s="70"/>
      <c r="H561" s="70"/>
      <c r="I561" s="71"/>
    </row>
    <row r="562">
      <c r="A562" s="69"/>
      <c r="B562" s="69"/>
      <c r="C562" s="70"/>
      <c r="D562" s="70"/>
      <c r="E562" s="70"/>
      <c r="F562" s="70"/>
      <c r="H562" s="70"/>
      <c r="I562" s="71"/>
    </row>
    <row r="563">
      <c r="A563" s="69"/>
      <c r="B563" s="69"/>
      <c r="C563" s="70"/>
      <c r="D563" s="70"/>
      <c r="E563" s="70"/>
      <c r="F563" s="70"/>
      <c r="H563" s="70"/>
      <c r="I563" s="71"/>
    </row>
    <row r="564">
      <c r="A564" s="69"/>
      <c r="B564" s="69"/>
      <c r="C564" s="70"/>
      <c r="D564" s="70"/>
      <c r="E564" s="70"/>
      <c r="F564" s="70"/>
      <c r="H564" s="70"/>
      <c r="I564" s="71"/>
    </row>
    <row r="565">
      <c r="A565" s="69"/>
      <c r="B565" s="69"/>
      <c r="C565" s="70"/>
      <c r="D565" s="70"/>
      <c r="E565" s="70"/>
      <c r="F565" s="70"/>
      <c r="H565" s="70"/>
      <c r="I565" s="71"/>
    </row>
    <row r="566">
      <c r="A566" s="69"/>
      <c r="B566" s="69"/>
      <c r="C566" s="70"/>
      <c r="D566" s="70"/>
      <c r="E566" s="70"/>
      <c r="F566" s="70"/>
      <c r="H566" s="70"/>
      <c r="I566" s="71"/>
    </row>
    <row r="567">
      <c r="A567" s="69"/>
      <c r="B567" s="69"/>
      <c r="C567" s="70"/>
      <c r="D567" s="70"/>
      <c r="E567" s="70"/>
      <c r="F567" s="70"/>
      <c r="H567" s="70"/>
      <c r="I567" s="71"/>
    </row>
    <row r="568">
      <c r="A568" s="69"/>
      <c r="B568" s="69"/>
      <c r="C568" s="70"/>
      <c r="D568" s="70"/>
      <c r="E568" s="70"/>
      <c r="F568" s="70"/>
      <c r="H568" s="70"/>
      <c r="I568" s="71"/>
    </row>
    <row r="569">
      <c r="A569" s="69"/>
      <c r="B569" s="69"/>
      <c r="C569" s="70"/>
      <c r="D569" s="70"/>
      <c r="E569" s="70"/>
      <c r="F569" s="70"/>
      <c r="H569" s="70"/>
      <c r="I569" s="71"/>
    </row>
    <row r="570">
      <c r="A570" s="69"/>
      <c r="B570" s="69"/>
      <c r="C570" s="70"/>
      <c r="D570" s="70"/>
      <c r="E570" s="70"/>
      <c r="F570" s="70"/>
      <c r="H570" s="70"/>
      <c r="I570" s="71"/>
    </row>
    <row r="571">
      <c r="A571" s="69"/>
      <c r="B571" s="69"/>
      <c r="C571" s="70"/>
      <c r="D571" s="70"/>
      <c r="E571" s="70"/>
      <c r="F571" s="70"/>
      <c r="H571" s="70"/>
      <c r="I571" s="71"/>
    </row>
    <row r="572">
      <c r="A572" s="69"/>
      <c r="B572" s="69"/>
      <c r="C572" s="70"/>
      <c r="D572" s="70"/>
      <c r="E572" s="70"/>
      <c r="F572" s="70"/>
      <c r="H572" s="70"/>
      <c r="I572" s="71"/>
    </row>
    <row r="573">
      <c r="A573" s="69"/>
      <c r="B573" s="69"/>
      <c r="C573" s="70"/>
      <c r="D573" s="70"/>
      <c r="E573" s="70"/>
      <c r="F573" s="70"/>
      <c r="H573" s="70"/>
      <c r="I573" s="71"/>
    </row>
    <row r="574">
      <c r="A574" s="69"/>
      <c r="B574" s="69"/>
      <c r="C574" s="70"/>
      <c r="D574" s="70"/>
      <c r="E574" s="70"/>
      <c r="F574" s="70"/>
      <c r="H574" s="70"/>
      <c r="I574" s="71"/>
    </row>
    <row r="575">
      <c r="A575" s="69"/>
      <c r="B575" s="69"/>
      <c r="C575" s="70"/>
      <c r="D575" s="70"/>
      <c r="E575" s="70"/>
      <c r="F575" s="70"/>
      <c r="H575" s="70"/>
      <c r="I575" s="71"/>
    </row>
    <row r="576">
      <c r="A576" s="69"/>
      <c r="B576" s="69"/>
      <c r="C576" s="70"/>
      <c r="D576" s="70"/>
      <c r="E576" s="70"/>
      <c r="F576" s="70"/>
      <c r="H576" s="70"/>
      <c r="I576" s="71"/>
    </row>
    <row r="577">
      <c r="A577" s="69"/>
      <c r="B577" s="69"/>
      <c r="C577" s="70"/>
      <c r="D577" s="70"/>
      <c r="E577" s="70"/>
      <c r="F577" s="70"/>
      <c r="H577" s="70"/>
      <c r="I577" s="71"/>
    </row>
    <row r="578">
      <c r="A578" s="69"/>
      <c r="B578" s="69"/>
      <c r="C578" s="70"/>
      <c r="D578" s="70"/>
      <c r="E578" s="70"/>
      <c r="F578" s="70"/>
      <c r="H578" s="70"/>
      <c r="I578" s="71"/>
    </row>
    <row r="579">
      <c r="A579" s="69"/>
      <c r="B579" s="69"/>
      <c r="C579" s="70"/>
      <c r="D579" s="70"/>
      <c r="E579" s="70"/>
      <c r="F579" s="70"/>
      <c r="H579" s="70"/>
      <c r="I579" s="71"/>
    </row>
    <row r="580">
      <c r="A580" s="69"/>
      <c r="B580" s="69"/>
      <c r="C580" s="70"/>
      <c r="D580" s="70"/>
      <c r="E580" s="70"/>
      <c r="F580" s="70"/>
      <c r="H580" s="70"/>
      <c r="I580" s="71"/>
    </row>
    <row r="581">
      <c r="A581" s="69"/>
      <c r="B581" s="69"/>
      <c r="C581" s="70"/>
      <c r="D581" s="70"/>
      <c r="E581" s="70"/>
      <c r="F581" s="70"/>
      <c r="H581" s="70"/>
      <c r="I581" s="71"/>
    </row>
    <row r="582">
      <c r="A582" s="69"/>
      <c r="B582" s="69"/>
      <c r="C582" s="70"/>
      <c r="D582" s="70"/>
      <c r="E582" s="70"/>
      <c r="F582" s="70"/>
      <c r="H582" s="70"/>
      <c r="I582" s="71"/>
    </row>
    <row r="583">
      <c r="A583" s="69"/>
      <c r="B583" s="69"/>
      <c r="C583" s="70"/>
      <c r="D583" s="70"/>
      <c r="E583" s="70"/>
      <c r="F583" s="70"/>
      <c r="H583" s="70"/>
      <c r="I583" s="71"/>
    </row>
    <row r="584">
      <c r="A584" s="69"/>
      <c r="B584" s="69"/>
      <c r="C584" s="70"/>
      <c r="D584" s="70"/>
      <c r="E584" s="70"/>
      <c r="F584" s="70"/>
      <c r="H584" s="70"/>
      <c r="I584" s="71"/>
    </row>
    <row r="585">
      <c r="A585" s="69"/>
      <c r="B585" s="69"/>
      <c r="C585" s="70"/>
      <c r="D585" s="70"/>
      <c r="E585" s="70"/>
      <c r="F585" s="70"/>
      <c r="H585" s="70"/>
      <c r="I585" s="71"/>
    </row>
    <row r="586">
      <c r="A586" s="69"/>
      <c r="B586" s="69"/>
      <c r="C586" s="70"/>
      <c r="D586" s="70"/>
      <c r="E586" s="70"/>
      <c r="F586" s="70"/>
      <c r="H586" s="70"/>
      <c r="I586" s="71"/>
    </row>
    <row r="587">
      <c r="A587" s="69"/>
      <c r="B587" s="69"/>
      <c r="C587" s="70"/>
      <c r="D587" s="70"/>
      <c r="E587" s="70"/>
      <c r="F587" s="70"/>
      <c r="H587" s="70"/>
      <c r="I587" s="71"/>
    </row>
    <row r="588">
      <c r="A588" s="69"/>
      <c r="B588" s="69"/>
      <c r="C588" s="70"/>
      <c r="D588" s="70"/>
      <c r="E588" s="70"/>
      <c r="F588" s="70"/>
      <c r="H588" s="70"/>
      <c r="I588" s="71"/>
    </row>
    <row r="589">
      <c r="A589" s="69"/>
      <c r="B589" s="69"/>
      <c r="C589" s="70"/>
      <c r="D589" s="70"/>
      <c r="E589" s="70"/>
      <c r="F589" s="70"/>
      <c r="H589" s="70"/>
      <c r="I589" s="71"/>
    </row>
    <row r="590">
      <c r="A590" s="69"/>
      <c r="B590" s="69"/>
      <c r="C590" s="70"/>
      <c r="D590" s="70"/>
      <c r="E590" s="70"/>
      <c r="F590" s="70"/>
      <c r="H590" s="70"/>
      <c r="I590" s="71"/>
    </row>
    <row r="591">
      <c r="A591" s="69"/>
      <c r="B591" s="69"/>
      <c r="C591" s="70"/>
      <c r="D591" s="70"/>
      <c r="E591" s="70"/>
      <c r="F591" s="70"/>
      <c r="H591" s="70"/>
      <c r="I591" s="71"/>
    </row>
    <row r="592">
      <c r="A592" s="69"/>
      <c r="B592" s="69"/>
      <c r="C592" s="70"/>
      <c r="D592" s="70"/>
      <c r="E592" s="70"/>
      <c r="F592" s="70"/>
      <c r="H592" s="70"/>
      <c r="I592" s="71"/>
    </row>
    <row r="593">
      <c r="A593" s="69"/>
      <c r="B593" s="69"/>
      <c r="C593" s="70"/>
      <c r="D593" s="70"/>
      <c r="E593" s="70"/>
      <c r="F593" s="70"/>
      <c r="H593" s="70"/>
      <c r="I593" s="71"/>
    </row>
    <row r="594">
      <c r="A594" s="69"/>
      <c r="B594" s="69"/>
      <c r="C594" s="70"/>
      <c r="D594" s="70"/>
      <c r="E594" s="70"/>
      <c r="F594" s="70"/>
      <c r="H594" s="70"/>
      <c r="I594" s="71"/>
    </row>
    <row r="595">
      <c r="A595" s="69"/>
      <c r="B595" s="69"/>
      <c r="C595" s="70"/>
      <c r="D595" s="70"/>
      <c r="E595" s="70"/>
      <c r="F595" s="70"/>
      <c r="H595" s="70"/>
      <c r="I595" s="71"/>
    </row>
    <row r="596">
      <c r="A596" s="69"/>
      <c r="B596" s="69"/>
      <c r="C596" s="70"/>
      <c r="D596" s="70"/>
      <c r="E596" s="70"/>
      <c r="F596" s="70"/>
      <c r="H596" s="70"/>
      <c r="I596" s="71"/>
    </row>
    <row r="597">
      <c r="A597" s="69"/>
      <c r="B597" s="69"/>
      <c r="C597" s="70"/>
      <c r="D597" s="70"/>
      <c r="E597" s="70"/>
      <c r="F597" s="70"/>
      <c r="H597" s="70"/>
      <c r="I597" s="71"/>
    </row>
    <row r="598">
      <c r="A598" s="69"/>
      <c r="B598" s="69"/>
      <c r="C598" s="70"/>
      <c r="D598" s="70"/>
      <c r="E598" s="70"/>
      <c r="F598" s="70"/>
      <c r="H598" s="70"/>
      <c r="I598" s="71"/>
    </row>
    <row r="599">
      <c r="A599" s="69"/>
      <c r="B599" s="69"/>
      <c r="C599" s="70"/>
      <c r="D599" s="70"/>
      <c r="E599" s="70"/>
      <c r="F599" s="70"/>
      <c r="H599" s="70"/>
      <c r="I599" s="71"/>
    </row>
    <row r="600">
      <c r="A600" s="69"/>
      <c r="B600" s="69"/>
      <c r="C600" s="70"/>
      <c r="D600" s="70"/>
      <c r="E600" s="70"/>
      <c r="F600" s="70"/>
      <c r="H600" s="70"/>
      <c r="I600" s="71"/>
    </row>
    <row r="601">
      <c r="A601" s="69"/>
      <c r="B601" s="69"/>
      <c r="C601" s="70"/>
      <c r="D601" s="70"/>
      <c r="E601" s="70"/>
      <c r="F601" s="70"/>
      <c r="H601" s="70"/>
      <c r="I601" s="71"/>
    </row>
    <row r="602">
      <c r="A602" s="69"/>
      <c r="B602" s="69"/>
      <c r="C602" s="70"/>
      <c r="D602" s="70"/>
      <c r="E602" s="70"/>
      <c r="F602" s="70"/>
      <c r="H602" s="70"/>
      <c r="I602" s="71"/>
    </row>
    <row r="603">
      <c r="A603" s="69"/>
      <c r="B603" s="69"/>
      <c r="C603" s="70"/>
      <c r="D603" s="70"/>
      <c r="E603" s="70"/>
      <c r="F603" s="70"/>
      <c r="H603" s="70"/>
      <c r="I603" s="71"/>
    </row>
    <row r="604">
      <c r="A604" s="69"/>
      <c r="B604" s="69"/>
      <c r="C604" s="70"/>
      <c r="D604" s="70"/>
      <c r="E604" s="70"/>
      <c r="F604" s="70"/>
      <c r="H604" s="70"/>
      <c r="I604" s="71"/>
    </row>
    <row r="605">
      <c r="A605" s="69"/>
      <c r="B605" s="69"/>
      <c r="C605" s="70"/>
      <c r="D605" s="70"/>
      <c r="E605" s="70"/>
      <c r="F605" s="70"/>
      <c r="H605" s="70"/>
      <c r="I605" s="71"/>
    </row>
    <row r="606">
      <c r="A606" s="69"/>
      <c r="B606" s="69"/>
      <c r="C606" s="70"/>
      <c r="D606" s="70"/>
      <c r="E606" s="70"/>
      <c r="F606" s="70"/>
      <c r="H606" s="70"/>
      <c r="I606" s="71"/>
    </row>
    <row r="607">
      <c r="A607" s="69"/>
      <c r="B607" s="69"/>
      <c r="C607" s="70"/>
      <c r="D607" s="70"/>
      <c r="E607" s="70"/>
      <c r="F607" s="70"/>
      <c r="H607" s="70"/>
      <c r="I607" s="71"/>
    </row>
    <row r="608">
      <c r="A608" s="69"/>
      <c r="B608" s="69"/>
      <c r="C608" s="70"/>
      <c r="D608" s="70"/>
      <c r="E608" s="70"/>
      <c r="F608" s="70"/>
      <c r="H608" s="70"/>
      <c r="I608" s="71"/>
    </row>
    <row r="609">
      <c r="A609" s="69"/>
      <c r="B609" s="69"/>
      <c r="C609" s="70"/>
      <c r="D609" s="70"/>
      <c r="E609" s="70"/>
      <c r="F609" s="70"/>
      <c r="H609" s="70"/>
      <c r="I609" s="71"/>
    </row>
    <row r="610">
      <c r="A610" s="69"/>
      <c r="B610" s="69"/>
      <c r="C610" s="70"/>
      <c r="D610" s="70"/>
      <c r="E610" s="70"/>
      <c r="F610" s="70"/>
      <c r="H610" s="70"/>
      <c r="I610" s="71"/>
    </row>
    <row r="611">
      <c r="A611" s="69"/>
      <c r="B611" s="69"/>
      <c r="C611" s="70"/>
      <c r="D611" s="70"/>
      <c r="E611" s="70"/>
      <c r="F611" s="70"/>
      <c r="H611" s="70"/>
      <c r="I611" s="71"/>
    </row>
    <row r="612">
      <c r="A612" s="69"/>
      <c r="B612" s="69"/>
      <c r="C612" s="70"/>
      <c r="D612" s="70"/>
      <c r="E612" s="70"/>
      <c r="F612" s="70"/>
      <c r="H612" s="70"/>
      <c r="I612" s="71"/>
    </row>
    <row r="613">
      <c r="A613" s="69"/>
      <c r="B613" s="69"/>
      <c r="C613" s="70"/>
      <c r="D613" s="70"/>
      <c r="E613" s="70"/>
      <c r="F613" s="70"/>
      <c r="H613" s="70"/>
      <c r="I613" s="71"/>
    </row>
    <row r="614">
      <c r="A614" s="69"/>
      <c r="B614" s="69"/>
      <c r="C614" s="70"/>
      <c r="D614" s="70"/>
      <c r="E614" s="70"/>
      <c r="F614" s="70"/>
      <c r="H614" s="70"/>
      <c r="I614" s="71"/>
    </row>
    <row r="615">
      <c r="A615" s="69"/>
      <c r="B615" s="69"/>
      <c r="C615" s="70"/>
      <c r="D615" s="70"/>
      <c r="E615" s="70"/>
      <c r="F615" s="70"/>
      <c r="H615" s="70"/>
      <c r="I615" s="71"/>
    </row>
    <row r="616">
      <c r="A616" s="69"/>
      <c r="B616" s="69"/>
      <c r="C616" s="70"/>
      <c r="D616" s="70"/>
      <c r="E616" s="70"/>
      <c r="F616" s="70"/>
      <c r="H616" s="70"/>
      <c r="I616" s="71"/>
    </row>
    <row r="617">
      <c r="A617" s="69"/>
      <c r="B617" s="69"/>
      <c r="C617" s="70"/>
      <c r="D617" s="70"/>
      <c r="E617" s="70"/>
      <c r="F617" s="70"/>
      <c r="H617" s="70"/>
      <c r="I617" s="71"/>
    </row>
    <row r="618">
      <c r="A618" s="69"/>
      <c r="B618" s="69"/>
      <c r="C618" s="70"/>
      <c r="D618" s="70"/>
      <c r="E618" s="70"/>
      <c r="F618" s="70"/>
      <c r="H618" s="70"/>
      <c r="I618" s="71"/>
    </row>
    <row r="619">
      <c r="A619" s="69"/>
      <c r="B619" s="69"/>
      <c r="C619" s="70"/>
      <c r="D619" s="70"/>
      <c r="E619" s="70"/>
      <c r="F619" s="70"/>
      <c r="H619" s="70"/>
      <c r="I619" s="71"/>
    </row>
    <row r="620">
      <c r="A620" s="69"/>
      <c r="B620" s="69"/>
      <c r="C620" s="70"/>
      <c r="D620" s="70"/>
      <c r="E620" s="70"/>
      <c r="F620" s="70"/>
      <c r="H620" s="70"/>
      <c r="I620" s="71"/>
    </row>
    <row r="621">
      <c r="A621" s="69"/>
      <c r="B621" s="69"/>
      <c r="C621" s="70"/>
      <c r="D621" s="70"/>
      <c r="E621" s="70"/>
      <c r="F621" s="70"/>
      <c r="H621" s="70"/>
      <c r="I621" s="71"/>
    </row>
    <row r="622">
      <c r="A622" s="69"/>
      <c r="B622" s="69"/>
      <c r="C622" s="70"/>
      <c r="D622" s="70"/>
      <c r="E622" s="70"/>
      <c r="F622" s="70"/>
      <c r="H622" s="70"/>
      <c r="I622" s="71"/>
    </row>
    <row r="623">
      <c r="A623" s="69"/>
      <c r="B623" s="69"/>
      <c r="C623" s="70"/>
      <c r="D623" s="70"/>
      <c r="E623" s="70"/>
      <c r="F623" s="70"/>
      <c r="H623" s="70"/>
      <c r="I623" s="71"/>
    </row>
    <row r="624">
      <c r="A624" s="69"/>
      <c r="B624" s="69"/>
      <c r="C624" s="70"/>
      <c r="D624" s="70"/>
      <c r="E624" s="70"/>
      <c r="F624" s="70"/>
      <c r="H624" s="70"/>
      <c r="I624" s="71"/>
    </row>
    <row r="625">
      <c r="A625" s="69"/>
      <c r="B625" s="69"/>
      <c r="C625" s="70"/>
      <c r="D625" s="70"/>
      <c r="E625" s="70"/>
      <c r="F625" s="70"/>
      <c r="H625" s="70"/>
      <c r="I625" s="71"/>
    </row>
    <row r="626">
      <c r="A626" s="69"/>
      <c r="B626" s="69"/>
      <c r="C626" s="70"/>
      <c r="D626" s="70"/>
      <c r="E626" s="70"/>
      <c r="F626" s="70"/>
      <c r="H626" s="70"/>
      <c r="I626" s="71"/>
    </row>
    <row r="627">
      <c r="A627" s="69"/>
      <c r="B627" s="69"/>
      <c r="C627" s="70"/>
      <c r="D627" s="70"/>
      <c r="E627" s="70"/>
      <c r="F627" s="70"/>
      <c r="H627" s="70"/>
      <c r="I627" s="71"/>
    </row>
    <row r="628">
      <c r="A628" s="69"/>
      <c r="B628" s="69"/>
      <c r="C628" s="70"/>
      <c r="D628" s="70"/>
      <c r="E628" s="70"/>
      <c r="F628" s="70"/>
      <c r="H628" s="70"/>
      <c r="I628" s="71"/>
    </row>
    <row r="629">
      <c r="A629" s="69"/>
      <c r="B629" s="69"/>
      <c r="C629" s="70"/>
      <c r="D629" s="70"/>
      <c r="E629" s="70"/>
      <c r="F629" s="70"/>
      <c r="H629" s="70"/>
      <c r="I629" s="71"/>
    </row>
    <row r="630">
      <c r="A630" s="69"/>
      <c r="B630" s="69"/>
      <c r="C630" s="70"/>
      <c r="D630" s="70"/>
      <c r="E630" s="70"/>
      <c r="F630" s="70"/>
      <c r="H630" s="70"/>
      <c r="I630" s="71"/>
    </row>
    <row r="631">
      <c r="A631" s="69"/>
      <c r="B631" s="69"/>
      <c r="C631" s="70"/>
      <c r="D631" s="70"/>
      <c r="E631" s="70"/>
      <c r="F631" s="70"/>
      <c r="H631" s="70"/>
      <c r="I631" s="71"/>
    </row>
    <row r="632">
      <c r="A632" s="69"/>
      <c r="B632" s="69"/>
      <c r="C632" s="70"/>
      <c r="D632" s="70"/>
      <c r="E632" s="70"/>
      <c r="F632" s="70"/>
      <c r="H632" s="70"/>
      <c r="I632" s="71"/>
    </row>
    <row r="633">
      <c r="A633" s="69"/>
      <c r="B633" s="69"/>
      <c r="C633" s="70"/>
      <c r="D633" s="70"/>
      <c r="E633" s="70"/>
      <c r="F633" s="70"/>
      <c r="H633" s="70"/>
      <c r="I633" s="71"/>
    </row>
    <row r="634">
      <c r="A634" s="69"/>
      <c r="B634" s="69"/>
      <c r="C634" s="70"/>
      <c r="D634" s="70"/>
      <c r="E634" s="70"/>
      <c r="F634" s="70"/>
      <c r="H634" s="70"/>
      <c r="I634" s="71"/>
    </row>
    <row r="635">
      <c r="A635" s="69"/>
      <c r="B635" s="69"/>
      <c r="C635" s="70"/>
      <c r="D635" s="70"/>
      <c r="E635" s="70"/>
      <c r="F635" s="70"/>
      <c r="H635" s="70"/>
      <c r="I635" s="71"/>
    </row>
    <row r="636">
      <c r="A636" s="69"/>
      <c r="B636" s="69"/>
      <c r="C636" s="70"/>
      <c r="D636" s="70"/>
      <c r="E636" s="70"/>
      <c r="F636" s="70"/>
      <c r="H636" s="70"/>
      <c r="I636" s="71"/>
    </row>
    <row r="637">
      <c r="A637" s="69"/>
      <c r="B637" s="69"/>
      <c r="C637" s="70"/>
      <c r="D637" s="70"/>
      <c r="E637" s="70"/>
      <c r="F637" s="70"/>
      <c r="H637" s="70"/>
      <c r="I637" s="71"/>
    </row>
    <row r="638">
      <c r="A638" s="69"/>
      <c r="B638" s="69"/>
      <c r="C638" s="70"/>
      <c r="D638" s="70"/>
      <c r="E638" s="70"/>
      <c r="F638" s="70"/>
      <c r="H638" s="70"/>
      <c r="I638" s="71"/>
    </row>
    <row r="639">
      <c r="A639" s="69"/>
      <c r="B639" s="69"/>
      <c r="C639" s="70"/>
      <c r="D639" s="70"/>
      <c r="E639" s="70"/>
      <c r="F639" s="70"/>
      <c r="H639" s="70"/>
      <c r="I639" s="71"/>
    </row>
    <row r="640">
      <c r="A640" s="69"/>
      <c r="B640" s="69"/>
      <c r="C640" s="70"/>
      <c r="D640" s="70"/>
      <c r="E640" s="70"/>
      <c r="F640" s="70"/>
      <c r="H640" s="70"/>
      <c r="I640" s="71"/>
    </row>
    <row r="641">
      <c r="A641" s="69"/>
      <c r="B641" s="69"/>
      <c r="C641" s="70"/>
      <c r="D641" s="70"/>
      <c r="E641" s="70"/>
      <c r="F641" s="70"/>
      <c r="H641" s="70"/>
      <c r="I641" s="71"/>
    </row>
    <row r="642">
      <c r="A642" s="69"/>
      <c r="B642" s="69"/>
      <c r="C642" s="70"/>
      <c r="D642" s="70"/>
      <c r="E642" s="70"/>
      <c r="F642" s="70"/>
      <c r="H642" s="70"/>
      <c r="I642" s="71"/>
    </row>
    <row r="643">
      <c r="A643" s="69"/>
      <c r="B643" s="69"/>
      <c r="C643" s="70"/>
      <c r="D643" s="70"/>
      <c r="E643" s="70"/>
      <c r="F643" s="70"/>
      <c r="H643" s="70"/>
      <c r="I643" s="71"/>
    </row>
    <row r="644">
      <c r="A644" s="69"/>
      <c r="B644" s="69"/>
      <c r="C644" s="70"/>
      <c r="D644" s="70"/>
      <c r="E644" s="70"/>
      <c r="F644" s="70"/>
      <c r="H644" s="70"/>
      <c r="I644" s="71"/>
    </row>
    <row r="645">
      <c r="A645" s="69"/>
      <c r="B645" s="69"/>
      <c r="C645" s="70"/>
      <c r="D645" s="70"/>
      <c r="E645" s="70"/>
      <c r="F645" s="70"/>
      <c r="H645" s="70"/>
      <c r="I645" s="71"/>
    </row>
    <row r="646">
      <c r="A646" s="69"/>
      <c r="B646" s="69"/>
      <c r="C646" s="70"/>
      <c r="D646" s="70"/>
      <c r="E646" s="70"/>
      <c r="F646" s="70"/>
      <c r="H646" s="70"/>
      <c r="I646" s="71"/>
    </row>
    <row r="647">
      <c r="A647" s="69"/>
      <c r="B647" s="69"/>
      <c r="C647" s="70"/>
      <c r="D647" s="70"/>
      <c r="E647" s="70"/>
      <c r="F647" s="70"/>
      <c r="H647" s="70"/>
      <c r="I647" s="71"/>
    </row>
    <row r="648">
      <c r="A648" s="69"/>
      <c r="B648" s="69"/>
      <c r="C648" s="70"/>
      <c r="D648" s="70"/>
      <c r="E648" s="70"/>
      <c r="F648" s="70"/>
      <c r="H648" s="70"/>
      <c r="I648" s="71"/>
    </row>
    <row r="649">
      <c r="A649" s="69"/>
      <c r="B649" s="69"/>
      <c r="C649" s="70"/>
      <c r="D649" s="70"/>
      <c r="E649" s="70"/>
      <c r="F649" s="70"/>
      <c r="H649" s="70"/>
      <c r="I649" s="71"/>
    </row>
    <row r="650">
      <c r="A650" s="69"/>
      <c r="B650" s="69"/>
      <c r="C650" s="70"/>
      <c r="D650" s="70"/>
      <c r="E650" s="70"/>
      <c r="F650" s="70"/>
      <c r="H650" s="70"/>
      <c r="I650" s="71"/>
    </row>
    <row r="651">
      <c r="A651" s="69"/>
      <c r="B651" s="69"/>
      <c r="C651" s="70"/>
      <c r="D651" s="70"/>
      <c r="E651" s="70"/>
      <c r="F651" s="70"/>
      <c r="H651" s="70"/>
      <c r="I651" s="71"/>
    </row>
    <row r="652">
      <c r="A652" s="69"/>
      <c r="B652" s="69"/>
      <c r="C652" s="70"/>
      <c r="D652" s="70"/>
      <c r="E652" s="70"/>
      <c r="F652" s="70"/>
      <c r="H652" s="70"/>
      <c r="I652" s="71"/>
    </row>
    <row r="653">
      <c r="A653" s="69"/>
      <c r="B653" s="69"/>
      <c r="C653" s="70"/>
      <c r="D653" s="70"/>
      <c r="E653" s="70"/>
      <c r="F653" s="70"/>
      <c r="H653" s="70"/>
      <c r="I653" s="71"/>
    </row>
    <row r="654">
      <c r="A654" s="69"/>
      <c r="B654" s="69"/>
      <c r="C654" s="70"/>
      <c r="D654" s="70"/>
      <c r="E654" s="70"/>
      <c r="F654" s="70"/>
      <c r="H654" s="70"/>
      <c r="I654" s="71"/>
    </row>
    <row r="655">
      <c r="A655" s="69"/>
      <c r="B655" s="69"/>
      <c r="C655" s="70"/>
      <c r="D655" s="70"/>
      <c r="E655" s="70"/>
      <c r="F655" s="70"/>
      <c r="H655" s="70"/>
      <c r="I655" s="71"/>
    </row>
    <row r="656">
      <c r="A656" s="69"/>
      <c r="B656" s="69"/>
      <c r="C656" s="70"/>
      <c r="D656" s="70"/>
      <c r="E656" s="70"/>
      <c r="F656" s="70"/>
      <c r="H656" s="70"/>
      <c r="I656" s="71"/>
    </row>
    <row r="657">
      <c r="A657" s="69"/>
      <c r="B657" s="69"/>
      <c r="C657" s="70"/>
      <c r="D657" s="70"/>
      <c r="E657" s="70"/>
      <c r="F657" s="70"/>
      <c r="H657" s="70"/>
      <c r="I657" s="71"/>
    </row>
    <row r="658">
      <c r="A658" s="69"/>
      <c r="B658" s="69"/>
      <c r="C658" s="70"/>
      <c r="D658" s="70"/>
      <c r="E658" s="70"/>
      <c r="F658" s="70"/>
      <c r="H658" s="70"/>
      <c r="I658" s="71"/>
    </row>
    <row r="659">
      <c r="A659" s="69"/>
      <c r="B659" s="69"/>
      <c r="C659" s="70"/>
      <c r="D659" s="70"/>
      <c r="E659" s="70"/>
      <c r="F659" s="70"/>
      <c r="H659" s="70"/>
      <c r="I659" s="71"/>
    </row>
    <row r="660">
      <c r="A660" s="69"/>
      <c r="B660" s="69"/>
      <c r="C660" s="70"/>
      <c r="D660" s="70"/>
      <c r="E660" s="70"/>
      <c r="F660" s="70"/>
      <c r="H660" s="70"/>
      <c r="I660" s="71"/>
    </row>
    <row r="661">
      <c r="A661" s="69"/>
      <c r="B661" s="69"/>
      <c r="C661" s="70"/>
      <c r="D661" s="70"/>
      <c r="E661" s="70"/>
      <c r="F661" s="70"/>
      <c r="H661" s="70"/>
      <c r="I661" s="71"/>
    </row>
    <row r="662">
      <c r="A662" s="69"/>
      <c r="B662" s="69"/>
      <c r="C662" s="70"/>
      <c r="D662" s="70"/>
      <c r="E662" s="70"/>
      <c r="F662" s="70"/>
      <c r="H662" s="70"/>
      <c r="I662" s="71"/>
    </row>
    <row r="663">
      <c r="A663" s="69"/>
      <c r="B663" s="69"/>
      <c r="C663" s="70"/>
      <c r="D663" s="70"/>
      <c r="E663" s="70"/>
      <c r="F663" s="70"/>
      <c r="H663" s="70"/>
      <c r="I663" s="71"/>
    </row>
    <row r="664">
      <c r="A664" s="69"/>
      <c r="B664" s="69"/>
      <c r="C664" s="70"/>
      <c r="D664" s="70"/>
      <c r="E664" s="70"/>
      <c r="F664" s="70"/>
      <c r="H664" s="70"/>
      <c r="I664" s="71"/>
    </row>
    <row r="665">
      <c r="A665" s="69"/>
      <c r="B665" s="69"/>
      <c r="C665" s="70"/>
      <c r="D665" s="70"/>
      <c r="E665" s="70"/>
      <c r="F665" s="70"/>
      <c r="H665" s="70"/>
      <c r="I665" s="71"/>
    </row>
    <row r="666">
      <c r="A666" s="69"/>
      <c r="B666" s="69"/>
      <c r="C666" s="70"/>
      <c r="D666" s="70"/>
      <c r="E666" s="70"/>
      <c r="F666" s="70"/>
      <c r="H666" s="70"/>
      <c r="I666" s="71"/>
    </row>
    <row r="667">
      <c r="A667" s="69"/>
      <c r="B667" s="69"/>
      <c r="C667" s="70"/>
      <c r="D667" s="70"/>
      <c r="E667" s="70"/>
      <c r="F667" s="70"/>
      <c r="H667" s="70"/>
      <c r="I667" s="71"/>
    </row>
    <row r="668">
      <c r="A668" s="69"/>
      <c r="B668" s="69"/>
      <c r="C668" s="70"/>
      <c r="D668" s="70"/>
      <c r="E668" s="70"/>
      <c r="F668" s="70"/>
      <c r="H668" s="70"/>
      <c r="I668" s="71"/>
    </row>
    <row r="669">
      <c r="A669" s="69"/>
      <c r="B669" s="69"/>
      <c r="C669" s="70"/>
      <c r="D669" s="70"/>
      <c r="E669" s="70"/>
      <c r="F669" s="70"/>
      <c r="H669" s="70"/>
      <c r="I669" s="71"/>
    </row>
    <row r="670">
      <c r="A670" s="69"/>
      <c r="B670" s="69"/>
      <c r="C670" s="70"/>
      <c r="D670" s="70"/>
      <c r="E670" s="70"/>
      <c r="F670" s="70"/>
      <c r="H670" s="70"/>
      <c r="I670" s="71"/>
    </row>
    <row r="671">
      <c r="A671" s="69"/>
      <c r="B671" s="69"/>
      <c r="C671" s="70"/>
      <c r="D671" s="70"/>
      <c r="E671" s="70"/>
      <c r="F671" s="70"/>
      <c r="H671" s="70"/>
      <c r="I671" s="71"/>
    </row>
    <row r="672">
      <c r="A672" s="69"/>
      <c r="B672" s="69"/>
      <c r="C672" s="70"/>
      <c r="D672" s="70"/>
      <c r="E672" s="70"/>
      <c r="F672" s="70"/>
      <c r="H672" s="70"/>
      <c r="I672" s="71"/>
    </row>
    <row r="673">
      <c r="A673" s="69"/>
      <c r="B673" s="69"/>
      <c r="C673" s="70"/>
      <c r="D673" s="70"/>
      <c r="E673" s="70"/>
      <c r="F673" s="70"/>
      <c r="H673" s="70"/>
      <c r="I673" s="71"/>
    </row>
    <row r="674">
      <c r="A674" s="69"/>
      <c r="B674" s="69"/>
      <c r="C674" s="70"/>
      <c r="D674" s="70"/>
      <c r="E674" s="70"/>
      <c r="F674" s="70"/>
      <c r="H674" s="70"/>
      <c r="I674" s="71"/>
    </row>
    <row r="675">
      <c r="A675" s="69"/>
      <c r="B675" s="69"/>
      <c r="C675" s="70"/>
      <c r="D675" s="70"/>
      <c r="E675" s="70"/>
      <c r="F675" s="70"/>
      <c r="H675" s="70"/>
      <c r="I675" s="71"/>
    </row>
    <row r="676">
      <c r="A676" s="69"/>
      <c r="B676" s="69"/>
      <c r="C676" s="70"/>
      <c r="D676" s="70"/>
      <c r="E676" s="70"/>
      <c r="F676" s="70"/>
      <c r="H676" s="70"/>
      <c r="I676" s="71"/>
    </row>
    <row r="677">
      <c r="A677" s="69"/>
      <c r="B677" s="69"/>
      <c r="C677" s="70"/>
      <c r="D677" s="70"/>
      <c r="E677" s="70"/>
      <c r="F677" s="70"/>
      <c r="H677" s="70"/>
      <c r="I677" s="71"/>
    </row>
    <row r="678">
      <c r="A678" s="69"/>
      <c r="B678" s="69"/>
      <c r="C678" s="70"/>
      <c r="D678" s="70"/>
      <c r="E678" s="70"/>
      <c r="F678" s="70"/>
      <c r="H678" s="70"/>
      <c r="I678" s="71"/>
    </row>
    <row r="679">
      <c r="A679" s="69"/>
      <c r="B679" s="69"/>
      <c r="C679" s="70"/>
      <c r="D679" s="70"/>
      <c r="E679" s="70"/>
      <c r="F679" s="70"/>
      <c r="H679" s="70"/>
      <c r="I679" s="71"/>
    </row>
    <row r="680">
      <c r="A680" s="69"/>
      <c r="B680" s="69"/>
      <c r="C680" s="70"/>
      <c r="D680" s="70"/>
      <c r="E680" s="70"/>
      <c r="F680" s="70"/>
      <c r="H680" s="70"/>
      <c r="I680" s="71"/>
    </row>
    <row r="681">
      <c r="A681" s="69"/>
      <c r="B681" s="69"/>
      <c r="C681" s="70"/>
      <c r="D681" s="70"/>
      <c r="E681" s="70"/>
      <c r="F681" s="70"/>
      <c r="H681" s="70"/>
      <c r="I681" s="71"/>
    </row>
    <row r="682">
      <c r="A682" s="69"/>
      <c r="B682" s="69"/>
      <c r="C682" s="70"/>
      <c r="D682" s="70"/>
      <c r="E682" s="70"/>
      <c r="F682" s="70"/>
      <c r="H682" s="70"/>
      <c r="I682" s="71"/>
    </row>
    <row r="683">
      <c r="A683" s="69"/>
      <c r="B683" s="69"/>
      <c r="C683" s="70"/>
      <c r="D683" s="70"/>
      <c r="E683" s="70"/>
      <c r="F683" s="70"/>
      <c r="H683" s="70"/>
      <c r="I683" s="71"/>
    </row>
    <row r="684">
      <c r="A684" s="69"/>
      <c r="B684" s="69"/>
      <c r="C684" s="70"/>
      <c r="D684" s="70"/>
      <c r="E684" s="70"/>
      <c r="F684" s="70"/>
      <c r="H684" s="70"/>
      <c r="I684" s="71"/>
    </row>
    <row r="685">
      <c r="A685" s="69"/>
      <c r="B685" s="69"/>
      <c r="C685" s="70"/>
      <c r="D685" s="70"/>
      <c r="E685" s="70"/>
      <c r="F685" s="70"/>
      <c r="H685" s="70"/>
      <c r="I685" s="71"/>
    </row>
    <row r="686">
      <c r="A686" s="69"/>
      <c r="B686" s="69"/>
      <c r="C686" s="70"/>
      <c r="D686" s="70"/>
      <c r="E686" s="70"/>
      <c r="F686" s="70"/>
      <c r="H686" s="70"/>
      <c r="I686" s="71"/>
    </row>
    <row r="687">
      <c r="A687" s="69"/>
      <c r="B687" s="69"/>
      <c r="C687" s="70"/>
      <c r="D687" s="70"/>
      <c r="E687" s="70"/>
      <c r="F687" s="70"/>
      <c r="H687" s="70"/>
      <c r="I687" s="71"/>
    </row>
    <row r="688">
      <c r="A688" s="69"/>
      <c r="B688" s="69"/>
      <c r="C688" s="70"/>
      <c r="D688" s="70"/>
      <c r="E688" s="70"/>
      <c r="F688" s="70"/>
      <c r="H688" s="70"/>
      <c r="I688" s="71"/>
    </row>
    <row r="689">
      <c r="A689" s="69"/>
      <c r="B689" s="69"/>
      <c r="C689" s="70"/>
      <c r="D689" s="70"/>
      <c r="E689" s="70"/>
      <c r="F689" s="70"/>
      <c r="H689" s="70"/>
      <c r="I689" s="71"/>
    </row>
    <row r="690">
      <c r="A690" s="69"/>
      <c r="B690" s="69"/>
      <c r="C690" s="70"/>
      <c r="D690" s="70"/>
      <c r="E690" s="70"/>
      <c r="F690" s="70"/>
      <c r="H690" s="70"/>
      <c r="I690" s="71"/>
    </row>
    <row r="691">
      <c r="A691" s="69"/>
      <c r="B691" s="69"/>
      <c r="C691" s="70"/>
      <c r="D691" s="70"/>
      <c r="E691" s="70"/>
      <c r="F691" s="70"/>
      <c r="H691" s="70"/>
      <c r="I691" s="71"/>
    </row>
    <row r="692">
      <c r="A692" s="69"/>
      <c r="B692" s="69"/>
      <c r="C692" s="70"/>
      <c r="D692" s="70"/>
      <c r="E692" s="70"/>
      <c r="F692" s="70"/>
      <c r="H692" s="70"/>
      <c r="I692" s="71"/>
    </row>
    <row r="693">
      <c r="A693" s="69"/>
      <c r="B693" s="69"/>
      <c r="C693" s="70"/>
      <c r="D693" s="70"/>
      <c r="E693" s="70"/>
      <c r="F693" s="70"/>
      <c r="H693" s="70"/>
      <c r="I693" s="71"/>
    </row>
    <row r="694">
      <c r="A694" s="69"/>
      <c r="B694" s="69"/>
      <c r="C694" s="70"/>
      <c r="D694" s="70"/>
      <c r="E694" s="70"/>
      <c r="F694" s="70"/>
      <c r="H694" s="70"/>
      <c r="I694" s="71"/>
    </row>
    <row r="695">
      <c r="A695" s="69"/>
      <c r="B695" s="69"/>
      <c r="C695" s="70"/>
      <c r="D695" s="70"/>
      <c r="E695" s="70"/>
      <c r="F695" s="70"/>
      <c r="H695" s="70"/>
      <c r="I695" s="71"/>
    </row>
    <row r="696">
      <c r="A696" s="69"/>
      <c r="B696" s="69"/>
      <c r="C696" s="70"/>
      <c r="D696" s="70"/>
      <c r="E696" s="70"/>
      <c r="F696" s="70"/>
      <c r="H696" s="70"/>
      <c r="I696" s="71"/>
    </row>
    <row r="697">
      <c r="A697" s="69"/>
      <c r="B697" s="69"/>
      <c r="C697" s="70"/>
      <c r="D697" s="70"/>
      <c r="E697" s="70"/>
      <c r="F697" s="70"/>
      <c r="H697" s="70"/>
      <c r="I697" s="71"/>
    </row>
    <row r="698">
      <c r="A698" s="69"/>
      <c r="B698" s="69"/>
      <c r="C698" s="70"/>
      <c r="D698" s="70"/>
      <c r="E698" s="70"/>
      <c r="F698" s="70"/>
      <c r="H698" s="70"/>
      <c r="I698" s="71"/>
    </row>
    <row r="699">
      <c r="A699" s="69"/>
      <c r="B699" s="69"/>
      <c r="C699" s="70"/>
      <c r="D699" s="70"/>
      <c r="E699" s="70"/>
      <c r="F699" s="70"/>
      <c r="H699" s="70"/>
      <c r="I699" s="71"/>
    </row>
    <row r="700">
      <c r="A700" s="69"/>
      <c r="B700" s="69"/>
      <c r="C700" s="70"/>
      <c r="D700" s="70"/>
      <c r="E700" s="70"/>
      <c r="F700" s="70"/>
      <c r="H700" s="70"/>
      <c r="I700" s="71"/>
    </row>
    <row r="701">
      <c r="A701" s="69"/>
      <c r="B701" s="69"/>
      <c r="C701" s="70"/>
      <c r="D701" s="70"/>
      <c r="E701" s="70"/>
      <c r="F701" s="70"/>
      <c r="H701" s="70"/>
      <c r="I701" s="71"/>
    </row>
    <row r="702">
      <c r="A702" s="69"/>
      <c r="B702" s="69"/>
      <c r="C702" s="70"/>
      <c r="D702" s="70"/>
      <c r="E702" s="70"/>
      <c r="F702" s="70"/>
      <c r="H702" s="70"/>
      <c r="I702" s="71"/>
    </row>
    <row r="703">
      <c r="A703" s="69"/>
      <c r="B703" s="69"/>
      <c r="C703" s="70"/>
      <c r="D703" s="70"/>
      <c r="E703" s="70"/>
      <c r="F703" s="70"/>
      <c r="H703" s="70"/>
      <c r="I703" s="71"/>
    </row>
    <row r="704">
      <c r="A704" s="69"/>
      <c r="B704" s="69"/>
      <c r="C704" s="70"/>
      <c r="D704" s="70"/>
      <c r="E704" s="70"/>
      <c r="F704" s="70"/>
      <c r="H704" s="70"/>
      <c r="I704" s="71"/>
    </row>
    <row r="705">
      <c r="A705" s="69"/>
      <c r="B705" s="69"/>
      <c r="C705" s="70"/>
      <c r="D705" s="70"/>
      <c r="E705" s="70"/>
      <c r="F705" s="70"/>
      <c r="H705" s="70"/>
      <c r="I705" s="71"/>
    </row>
    <row r="706">
      <c r="A706" s="69"/>
      <c r="B706" s="69"/>
      <c r="C706" s="70"/>
      <c r="D706" s="70"/>
      <c r="E706" s="70"/>
      <c r="F706" s="70"/>
      <c r="H706" s="70"/>
      <c r="I706" s="71"/>
    </row>
    <row r="707">
      <c r="A707" s="69"/>
      <c r="B707" s="69"/>
      <c r="C707" s="70"/>
      <c r="D707" s="70"/>
      <c r="E707" s="70"/>
      <c r="F707" s="70"/>
      <c r="H707" s="70"/>
      <c r="I707" s="71"/>
    </row>
    <row r="708">
      <c r="A708" s="69"/>
      <c r="B708" s="69"/>
      <c r="C708" s="70"/>
      <c r="D708" s="70"/>
      <c r="E708" s="70"/>
      <c r="F708" s="70"/>
      <c r="H708" s="70"/>
      <c r="I708" s="71"/>
    </row>
    <row r="709">
      <c r="A709" s="69"/>
      <c r="B709" s="69"/>
      <c r="C709" s="70"/>
      <c r="D709" s="70"/>
      <c r="E709" s="70"/>
      <c r="F709" s="70"/>
      <c r="H709" s="70"/>
      <c r="I709" s="71"/>
    </row>
    <row r="710">
      <c r="A710" s="69"/>
      <c r="B710" s="69"/>
      <c r="C710" s="70"/>
      <c r="D710" s="70"/>
      <c r="E710" s="70"/>
      <c r="F710" s="70"/>
      <c r="H710" s="70"/>
      <c r="I710" s="71"/>
    </row>
    <row r="711">
      <c r="A711" s="69"/>
      <c r="B711" s="69"/>
      <c r="C711" s="70"/>
      <c r="D711" s="70"/>
      <c r="E711" s="70"/>
      <c r="F711" s="70"/>
      <c r="H711" s="70"/>
      <c r="I711" s="71"/>
    </row>
    <row r="712">
      <c r="A712" s="69"/>
      <c r="B712" s="69"/>
      <c r="C712" s="70"/>
      <c r="D712" s="70"/>
      <c r="E712" s="70"/>
      <c r="F712" s="70"/>
      <c r="H712" s="70"/>
      <c r="I712" s="71"/>
    </row>
    <row r="713">
      <c r="A713" s="69"/>
      <c r="B713" s="69"/>
      <c r="C713" s="70"/>
      <c r="D713" s="70"/>
      <c r="E713" s="70"/>
      <c r="F713" s="70"/>
      <c r="H713" s="70"/>
      <c r="I713" s="71"/>
    </row>
    <row r="714">
      <c r="A714" s="69"/>
      <c r="B714" s="69"/>
      <c r="C714" s="70"/>
      <c r="D714" s="70"/>
      <c r="E714" s="70"/>
      <c r="F714" s="70"/>
      <c r="H714" s="70"/>
      <c r="I714" s="71"/>
    </row>
    <row r="715">
      <c r="A715" s="69"/>
      <c r="B715" s="69"/>
      <c r="C715" s="70"/>
      <c r="D715" s="70"/>
      <c r="E715" s="70"/>
      <c r="F715" s="70"/>
      <c r="H715" s="70"/>
      <c r="I715" s="71"/>
    </row>
    <row r="716">
      <c r="A716" s="69"/>
      <c r="B716" s="69"/>
      <c r="C716" s="70"/>
      <c r="D716" s="70"/>
      <c r="E716" s="70"/>
      <c r="F716" s="70"/>
      <c r="H716" s="70"/>
      <c r="I716" s="71"/>
    </row>
    <row r="717">
      <c r="A717" s="69"/>
      <c r="B717" s="69"/>
      <c r="C717" s="70"/>
      <c r="D717" s="70"/>
      <c r="E717" s="70"/>
      <c r="F717" s="70"/>
      <c r="H717" s="70"/>
      <c r="I717" s="71"/>
    </row>
    <row r="718">
      <c r="A718" s="69"/>
      <c r="B718" s="69"/>
      <c r="C718" s="70"/>
      <c r="D718" s="70"/>
      <c r="E718" s="70"/>
      <c r="F718" s="70"/>
      <c r="H718" s="70"/>
      <c r="I718" s="71"/>
    </row>
    <row r="719">
      <c r="A719" s="69"/>
      <c r="B719" s="69"/>
      <c r="C719" s="70"/>
      <c r="D719" s="70"/>
      <c r="E719" s="70"/>
      <c r="F719" s="70"/>
      <c r="H719" s="70"/>
      <c r="I719" s="71"/>
    </row>
    <row r="720">
      <c r="A720" s="69"/>
      <c r="B720" s="69"/>
      <c r="C720" s="70"/>
      <c r="D720" s="70"/>
      <c r="E720" s="70"/>
      <c r="F720" s="70"/>
      <c r="H720" s="70"/>
      <c r="I720" s="71"/>
    </row>
    <row r="721">
      <c r="A721" s="69"/>
      <c r="B721" s="69"/>
      <c r="C721" s="70"/>
      <c r="D721" s="70"/>
      <c r="E721" s="70"/>
      <c r="F721" s="70"/>
      <c r="H721" s="70"/>
      <c r="I721" s="71"/>
    </row>
    <row r="722">
      <c r="A722" s="69"/>
      <c r="B722" s="69"/>
      <c r="C722" s="70"/>
      <c r="D722" s="70"/>
      <c r="E722" s="70"/>
      <c r="F722" s="70"/>
      <c r="H722" s="70"/>
      <c r="I722" s="71"/>
    </row>
    <row r="723">
      <c r="A723" s="69"/>
      <c r="B723" s="69"/>
      <c r="C723" s="70"/>
      <c r="D723" s="70"/>
      <c r="E723" s="70"/>
      <c r="F723" s="70"/>
      <c r="H723" s="70"/>
      <c r="I723" s="71"/>
    </row>
    <row r="724">
      <c r="A724" s="69"/>
      <c r="B724" s="69"/>
      <c r="C724" s="70"/>
      <c r="D724" s="70"/>
      <c r="E724" s="70"/>
      <c r="F724" s="70"/>
      <c r="H724" s="70"/>
      <c r="I724" s="71"/>
    </row>
    <row r="725">
      <c r="A725" s="69"/>
      <c r="B725" s="69"/>
      <c r="C725" s="70"/>
      <c r="D725" s="70"/>
      <c r="E725" s="70"/>
      <c r="F725" s="70"/>
      <c r="H725" s="70"/>
      <c r="I725" s="71"/>
    </row>
    <row r="726">
      <c r="A726" s="69"/>
      <c r="B726" s="69"/>
      <c r="C726" s="70"/>
      <c r="D726" s="70"/>
      <c r="E726" s="70"/>
      <c r="F726" s="70"/>
      <c r="H726" s="70"/>
      <c r="I726" s="71"/>
    </row>
    <row r="727">
      <c r="A727" s="69"/>
      <c r="B727" s="69"/>
      <c r="C727" s="70"/>
      <c r="D727" s="70"/>
      <c r="E727" s="70"/>
      <c r="F727" s="70"/>
      <c r="H727" s="70"/>
      <c r="I727" s="71"/>
    </row>
    <row r="728">
      <c r="A728" s="69"/>
      <c r="B728" s="69"/>
      <c r="C728" s="70"/>
      <c r="D728" s="70"/>
      <c r="E728" s="70"/>
      <c r="F728" s="70"/>
      <c r="H728" s="70"/>
      <c r="I728" s="71"/>
    </row>
    <row r="729">
      <c r="A729" s="69"/>
      <c r="B729" s="69"/>
      <c r="C729" s="70"/>
      <c r="D729" s="70"/>
      <c r="E729" s="70"/>
      <c r="F729" s="70"/>
      <c r="H729" s="70"/>
      <c r="I729" s="71"/>
    </row>
    <row r="730">
      <c r="A730" s="69"/>
      <c r="B730" s="69"/>
      <c r="C730" s="70"/>
      <c r="D730" s="70"/>
      <c r="E730" s="70"/>
      <c r="F730" s="70"/>
      <c r="H730" s="70"/>
      <c r="I730" s="71"/>
    </row>
    <row r="731">
      <c r="A731" s="69"/>
      <c r="B731" s="69"/>
      <c r="C731" s="70"/>
      <c r="D731" s="70"/>
      <c r="E731" s="70"/>
      <c r="F731" s="70"/>
      <c r="H731" s="70"/>
      <c r="I731" s="71"/>
    </row>
    <row r="732">
      <c r="A732" s="69"/>
      <c r="B732" s="69"/>
      <c r="C732" s="70"/>
      <c r="D732" s="70"/>
      <c r="E732" s="70"/>
      <c r="F732" s="70"/>
      <c r="H732" s="70"/>
      <c r="I732" s="71"/>
    </row>
    <row r="733">
      <c r="A733" s="69"/>
      <c r="B733" s="69"/>
      <c r="C733" s="70"/>
      <c r="D733" s="70"/>
      <c r="E733" s="70"/>
      <c r="F733" s="70"/>
      <c r="H733" s="70"/>
      <c r="I733" s="71"/>
    </row>
    <row r="734">
      <c r="A734" s="69"/>
      <c r="B734" s="69"/>
      <c r="C734" s="70"/>
      <c r="D734" s="70"/>
      <c r="E734" s="70"/>
      <c r="F734" s="70"/>
      <c r="H734" s="70"/>
      <c r="I734" s="71"/>
    </row>
    <row r="735">
      <c r="A735" s="69"/>
      <c r="B735" s="69"/>
      <c r="C735" s="70"/>
      <c r="D735" s="70"/>
      <c r="E735" s="70"/>
      <c r="F735" s="70"/>
      <c r="H735" s="70"/>
      <c r="I735" s="71"/>
    </row>
    <row r="736">
      <c r="A736" s="69"/>
      <c r="B736" s="69"/>
      <c r="C736" s="70"/>
      <c r="D736" s="70"/>
      <c r="E736" s="70"/>
      <c r="F736" s="70"/>
      <c r="H736" s="70"/>
      <c r="I736" s="71"/>
    </row>
    <row r="737">
      <c r="A737" s="69"/>
      <c r="B737" s="69"/>
      <c r="C737" s="70"/>
      <c r="D737" s="70"/>
      <c r="E737" s="70"/>
      <c r="F737" s="70"/>
      <c r="H737" s="70"/>
      <c r="I737" s="71"/>
    </row>
    <row r="738">
      <c r="A738" s="69"/>
      <c r="B738" s="69"/>
      <c r="C738" s="70"/>
      <c r="D738" s="70"/>
      <c r="E738" s="70"/>
      <c r="F738" s="70"/>
      <c r="H738" s="70"/>
      <c r="I738" s="71"/>
    </row>
    <row r="739">
      <c r="A739" s="69"/>
      <c r="B739" s="69"/>
      <c r="C739" s="70"/>
      <c r="D739" s="70"/>
      <c r="E739" s="70"/>
      <c r="F739" s="70"/>
      <c r="H739" s="70"/>
      <c r="I739" s="71"/>
    </row>
    <row r="740">
      <c r="A740" s="69"/>
      <c r="B740" s="69"/>
      <c r="C740" s="70"/>
      <c r="D740" s="70"/>
      <c r="E740" s="70"/>
      <c r="F740" s="70"/>
      <c r="H740" s="70"/>
      <c r="I740" s="71"/>
    </row>
    <row r="741">
      <c r="A741" s="69"/>
      <c r="B741" s="69"/>
      <c r="C741" s="70"/>
      <c r="D741" s="70"/>
      <c r="E741" s="70"/>
      <c r="F741" s="70"/>
      <c r="H741" s="70"/>
      <c r="I741" s="71"/>
    </row>
    <row r="742">
      <c r="A742" s="69"/>
      <c r="B742" s="69"/>
      <c r="C742" s="70"/>
      <c r="D742" s="70"/>
      <c r="E742" s="70"/>
      <c r="F742" s="70"/>
      <c r="H742" s="70"/>
      <c r="I742" s="71"/>
    </row>
    <row r="743">
      <c r="A743" s="69"/>
      <c r="B743" s="69"/>
      <c r="C743" s="70"/>
      <c r="D743" s="70"/>
      <c r="E743" s="70"/>
      <c r="F743" s="70"/>
      <c r="H743" s="70"/>
      <c r="I743" s="71"/>
    </row>
    <row r="744">
      <c r="A744" s="69"/>
      <c r="B744" s="69"/>
      <c r="C744" s="70"/>
      <c r="D744" s="70"/>
      <c r="E744" s="70"/>
      <c r="F744" s="70"/>
      <c r="H744" s="70"/>
      <c r="I744" s="71"/>
    </row>
    <row r="745">
      <c r="A745" s="69"/>
      <c r="B745" s="69"/>
      <c r="C745" s="70"/>
      <c r="D745" s="70"/>
      <c r="E745" s="70"/>
      <c r="F745" s="70"/>
      <c r="H745" s="70"/>
      <c r="I745" s="71"/>
    </row>
    <row r="746">
      <c r="A746" s="69"/>
      <c r="B746" s="69"/>
      <c r="C746" s="70"/>
      <c r="D746" s="70"/>
      <c r="E746" s="70"/>
      <c r="F746" s="70"/>
      <c r="H746" s="70"/>
      <c r="I746" s="71"/>
    </row>
    <row r="747">
      <c r="A747" s="69"/>
      <c r="B747" s="69"/>
      <c r="C747" s="70"/>
      <c r="D747" s="70"/>
      <c r="E747" s="70"/>
      <c r="F747" s="70"/>
      <c r="H747" s="70"/>
      <c r="I747" s="71"/>
    </row>
    <row r="748">
      <c r="A748" s="69"/>
      <c r="B748" s="69"/>
      <c r="C748" s="70"/>
      <c r="D748" s="70"/>
      <c r="E748" s="70"/>
      <c r="F748" s="70"/>
      <c r="H748" s="70"/>
      <c r="I748" s="71"/>
    </row>
    <row r="749">
      <c r="A749" s="69"/>
      <c r="B749" s="69"/>
      <c r="C749" s="70"/>
      <c r="D749" s="70"/>
      <c r="E749" s="70"/>
      <c r="F749" s="70"/>
      <c r="H749" s="70"/>
      <c r="I749" s="71"/>
    </row>
    <row r="750">
      <c r="A750" s="69"/>
      <c r="B750" s="69"/>
      <c r="C750" s="70"/>
      <c r="D750" s="70"/>
      <c r="E750" s="70"/>
      <c r="F750" s="70"/>
      <c r="H750" s="70"/>
      <c r="I750" s="71"/>
    </row>
    <row r="751">
      <c r="A751" s="69"/>
      <c r="B751" s="69"/>
      <c r="C751" s="70"/>
      <c r="D751" s="70"/>
      <c r="E751" s="70"/>
      <c r="F751" s="70"/>
      <c r="H751" s="70"/>
      <c r="I751" s="71"/>
    </row>
    <row r="752">
      <c r="A752" s="69"/>
      <c r="B752" s="69"/>
      <c r="C752" s="70"/>
      <c r="D752" s="70"/>
      <c r="E752" s="70"/>
      <c r="F752" s="70"/>
      <c r="H752" s="70"/>
      <c r="I752" s="71"/>
    </row>
    <row r="753">
      <c r="A753" s="69"/>
      <c r="B753" s="69"/>
      <c r="C753" s="70"/>
      <c r="D753" s="70"/>
      <c r="E753" s="70"/>
      <c r="F753" s="70"/>
      <c r="H753" s="70"/>
      <c r="I753" s="71"/>
    </row>
    <row r="754">
      <c r="A754" s="69"/>
      <c r="B754" s="69"/>
      <c r="C754" s="70"/>
      <c r="D754" s="70"/>
      <c r="E754" s="70"/>
      <c r="F754" s="70"/>
      <c r="H754" s="70"/>
      <c r="I754" s="71"/>
    </row>
    <row r="755">
      <c r="A755" s="69"/>
      <c r="B755" s="69"/>
      <c r="C755" s="70"/>
      <c r="D755" s="70"/>
      <c r="E755" s="70"/>
      <c r="F755" s="70"/>
      <c r="H755" s="70"/>
      <c r="I755" s="71"/>
    </row>
    <row r="756">
      <c r="A756" s="69"/>
      <c r="B756" s="69"/>
      <c r="C756" s="70"/>
      <c r="D756" s="70"/>
      <c r="E756" s="70"/>
      <c r="F756" s="70"/>
      <c r="H756" s="70"/>
      <c r="I756" s="71"/>
    </row>
    <row r="757">
      <c r="A757" s="69"/>
      <c r="B757" s="69"/>
      <c r="C757" s="70"/>
      <c r="D757" s="70"/>
      <c r="E757" s="70"/>
      <c r="F757" s="70"/>
      <c r="H757" s="70"/>
      <c r="I757" s="71"/>
    </row>
    <row r="758">
      <c r="A758" s="69"/>
      <c r="B758" s="69"/>
      <c r="C758" s="70"/>
      <c r="D758" s="70"/>
      <c r="E758" s="70"/>
      <c r="F758" s="70"/>
      <c r="H758" s="70"/>
      <c r="I758" s="71"/>
    </row>
    <row r="759">
      <c r="A759" s="69"/>
      <c r="B759" s="69"/>
      <c r="C759" s="70"/>
      <c r="D759" s="70"/>
      <c r="E759" s="70"/>
      <c r="F759" s="70"/>
      <c r="H759" s="70"/>
      <c r="I759" s="71"/>
    </row>
    <row r="760">
      <c r="A760" s="69"/>
      <c r="B760" s="69"/>
      <c r="C760" s="70"/>
      <c r="D760" s="70"/>
      <c r="E760" s="70"/>
      <c r="F760" s="70"/>
      <c r="H760" s="70"/>
      <c r="I760" s="71"/>
    </row>
    <row r="761">
      <c r="A761" s="69"/>
      <c r="B761" s="69"/>
      <c r="C761" s="70"/>
      <c r="D761" s="70"/>
      <c r="E761" s="70"/>
      <c r="F761" s="70"/>
      <c r="H761" s="70"/>
      <c r="I761" s="71"/>
    </row>
    <row r="762">
      <c r="A762" s="69"/>
      <c r="B762" s="69"/>
      <c r="C762" s="70"/>
      <c r="D762" s="70"/>
      <c r="E762" s="70"/>
      <c r="F762" s="70"/>
      <c r="H762" s="70"/>
      <c r="I762" s="71"/>
    </row>
    <row r="763">
      <c r="A763" s="69"/>
      <c r="B763" s="69"/>
      <c r="C763" s="70"/>
      <c r="D763" s="70"/>
      <c r="E763" s="70"/>
      <c r="F763" s="70"/>
      <c r="H763" s="70"/>
      <c r="I763" s="71"/>
    </row>
    <row r="764">
      <c r="A764" s="69"/>
      <c r="B764" s="69"/>
      <c r="C764" s="70"/>
      <c r="D764" s="70"/>
      <c r="E764" s="70"/>
      <c r="F764" s="70"/>
      <c r="H764" s="70"/>
      <c r="I764" s="71"/>
    </row>
    <row r="765">
      <c r="A765" s="69"/>
      <c r="B765" s="69"/>
      <c r="C765" s="70"/>
      <c r="D765" s="70"/>
      <c r="E765" s="70"/>
      <c r="F765" s="70"/>
      <c r="H765" s="70"/>
      <c r="I765" s="71"/>
    </row>
    <row r="766">
      <c r="A766" s="69"/>
      <c r="B766" s="69"/>
      <c r="C766" s="70"/>
      <c r="D766" s="70"/>
      <c r="E766" s="70"/>
      <c r="F766" s="70"/>
      <c r="H766" s="70"/>
      <c r="I766" s="71"/>
    </row>
    <row r="767">
      <c r="A767" s="69"/>
      <c r="B767" s="69"/>
      <c r="C767" s="70"/>
      <c r="D767" s="70"/>
      <c r="E767" s="70"/>
      <c r="F767" s="70"/>
      <c r="H767" s="70"/>
      <c r="I767" s="71"/>
    </row>
    <row r="768">
      <c r="A768" s="69"/>
      <c r="B768" s="69"/>
      <c r="C768" s="70"/>
      <c r="D768" s="70"/>
      <c r="E768" s="70"/>
      <c r="F768" s="70"/>
      <c r="H768" s="70"/>
      <c r="I768" s="71"/>
    </row>
    <row r="769">
      <c r="A769" s="69"/>
      <c r="B769" s="69"/>
      <c r="C769" s="70"/>
      <c r="D769" s="70"/>
      <c r="E769" s="70"/>
      <c r="F769" s="70"/>
      <c r="H769" s="70"/>
      <c r="I769" s="71"/>
    </row>
    <row r="770">
      <c r="A770" s="69"/>
      <c r="B770" s="69"/>
      <c r="C770" s="70"/>
      <c r="D770" s="70"/>
      <c r="E770" s="70"/>
      <c r="F770" s="70"/>
      <c r="H770" s="70"/>
      <c r="I770" s="71"/>
    </row>
    <row r="771">
      <c r="A771" s="69"/>
      <c r="B771" s="69"/>
      <c r="C771" s="70"/>
      <c r="D771" s="70"/>
      <c r="E771" s="70"/>
      <c r="F771" s="70"/>
      <c r="H771" s="70"/>
      <c r="I771" s="71"/>
    </row>
    <row r="772">
      <c r="A772" s="69"/>
      <c r="B772" s="69"/>
      <c r="C772" s="70"/>
      <c r="D772" s="70"/>
      <c r="E772" s="70"/>
      <c r="F772" s="70"/>
      <c r="H772" s="70"/>
      <c r="I772" s="71"/>
    </row>
    <row r="773">
      <c r="A773" s="69"/>
      <c r="B773" s="69"/>
      <c r="C773" s="70"/>
      <c r="D773" s="70"/>
      <c r="E773" s="70"/>
      <c r="F773" s="70"/>
      <c r="H773" s="70"/>
      <c r="I773" s="71"/>
    </row>
    <row r="774">
      <c r="A774" s="69"/>
      <c r="B774" s="69"/>
      <c r="C774" s="70"/>
      <c r="D774" s="70"/>
      <c r="E774" s="70"/>
      <c r="F774" s="70"/>
      <c r="H774" s="70"/>
      <c r="I774" s="71"/>
    </row>
    <row r="775">
      <c r="A775" s="69"/>
      <c r="B775" s="69"/>
      <c r="C775" s="70"/>
      <c r="D775" s="70"/>
      <c r="E775" s="70"/>
      <c r="F775" s="70"/>
      <c r="H775" s="70"/>
      <c r="I775" s="71"/>
    </row>
    <row r="776">
      <c r="A776" s="69"/>
      <c r="B776" s="69"/>
      <c r="C776" s="70"/>
      <c r="D776" s="70"/>
      <c r="E776" s="70"/>
      <c r="F776" s="70"/>
      <c r="H776" s="70"/>
      <c r="I776" s="71"/>
    </row>
    <row r="777">
      <c r="A777" s="69"/>
      <c r="B777" s="69"/>
      <c r="C777" s="70"/>
      <c r="D777" s="70"/>
      <c r="E777" s="70"/>
      <c r="F777" s="70"/>
      <c r="H777" s="70"/>
      <c r="I777" s="71"/>
    </row>
    <row r="778">
      <c r="A778" s="69"/>
      <c r="B778" s="69"/>
      <c r="C778" s="70"/>
      <c r="D778" s="70"/>
      <c r="E778" s="70"/>
      <c r="F778" s="70"/>
      <c r="H778" s="70"/>
      <c r="I778" s="71"/>
    </row>
    <row r="779">
      <c r="A779" s="69"/>
      <c r="B779" s="69"/>
      <c r="C779" s="70"/>
      <c r="D779" s="70"/>
      <c r="E779" s="70"/>
      <c r="F779" s="70"/>
      <c r="H779" s="70"/>
      <c r="I779" s="71"/>
    </row>
    <row r="780">
      <c r="A780" s="69"/>
      <c r="B780" s="69"/>
      <c r="C780" s="70"/>
      <c r="D780" s="70"/>
      <c r="E780" s="70"/>
      <c r="F780" s="70"/>
      <c r="H780" s="70"/>
      <c r="I780" s="71"/>
    </row>
    <row r="781">
      <c r="A781" s="69"/>
      <c r="B781" s="69"/>
      <c r="C781" s="70"/>
      <c r="D781" s="70"/>
      <c r="E781" s="70"/>
      <c r="F781" s="70"/>
      <c r="H781" s="70"/>
      <c r="I781" s="71"/>
    </row>
    <row r="782">
      <c r="A782" s="69"/>
      <c r="B782" s="69"/>
      <c r="C782" s="70"/>
      <c r="D782" s="70"/>
      <c r="E782" s="70"/>
      <c r="F782" s="70"/>
      <c r="H782" s="70"/>
      <c r="I782" s="71"/>
    </row>
    <row r="783">
      <c r="A783" s="69"/>
      <c r="B783" s="69"/>
      <c r="C783" s="70"/>
      <c r="D783" s="70"/>
      <c r="E783" s="70"/>
      <c r="F783" s="70"/>
      <c r="H783" s="70"/>
      <c r="I783" s="71"/>
    </row>
    <row r="784">
      <c r="A784" s="69"/>
      <c r="B784" s="69"/>
      <c r="C784" s="70"/>
      <c r="D784" s="70"/>
      <c r="E784" s="70"/>
      <c r="F784" s="70"/>
      <c r="H784" s="70"/>
      <c r="I784" s="71"/>
    </row>
    <row r="785">
      <c r="A785" s="69"/>
      <c r="B785" s="69"/>
      <c r="C785" s="70"/>
      <c r="D785" s="70"/>
      <c r="E785" s="70"/>
      <c r="F785" s="70"/>
      <c r="H785" s="70"/>
      <c r="I785" s="71"/>
    </row>
    <row r="786">
      <c r="A786" s="69"/>
      <c r="B786" s="69"/>
      <c r="C786" s="70"/>
      <c r="D786" s="70"/>
      <c r="E786" s="70"/>
      <c r="F786" s="70"/>
      <c r="H786" s="70"/>
      <c r="I786" s="71"/>
    </row>
    <row r="787">
      <c r="A787" s="69"/>
      <c r="B787" s="69"/>
      <c r="C787" s="70"/>
      <c r="D787" s="70"/>
      <c r="E787" s="70"/>
      <c r="F787" s="70"/>
      <c r="H787" s="70"/>
      <c r="I787" s="71"/>
    </row>
    <row r="788">
      <c r="A788" s="69"/>
      <c r="B788" s="69"/>
      <c r="C788" s="70"/>
      <c r="D788" s="70"/>
      <c r="E788" s="70"/>
      <c r="F788" s="70"/>
      <c r="H788" s="70"/>
      <c r="I788" s="71"/>
    </row>
    <row r="789">
      <c r="A789" s="69"/>
      <c r="B789" s="69"/>
      <c r="C789" s="70"/>
      <c r="D789" s="70"/>
      <c r="E789" s="70"/>
      <c r="F789" s="70"/>
      <c r="H789" s="70"/>
      <c r="I789" s="71"/>
    </row>
    <row r="790">
      <c r="A790" s="69"/>
      <c r="B790" s="69"/>
      <c r="C790" s="70"/>
      <c r="D790" s="70"/>
      <c r="E790" s="70"/>
      <c r="F790" s="70"/>
      <c r="H790" s="70"/>
      <c r="I790" s="71"/>
    </row>
    <row r="791">
      <c r="A791" s="69"/>
      <c r="B791" s="69"/>
      <c r="C791" s="70"/>
      <c r="D791" s="70"/>
      <c r="E791" s="70"/>
      <c r="F791" s="70"/>
      <c r="H791" s="70"/>
      <c r="I791" s="71"/>
    </row>
    <row r="792">
      <c r="A792" s="69"/>
      <c r="B792" s="69"/>
      <c r="C792" s="70"/>
      <c r="D792" s="70"/>
      <c r="E792" s="70"/>
      <c r="F792" s="70"/>
      <c r="H792" s="70"/>
      <c r="I792" s="71"/>
    </row>
    <row r="793">
      <c r="A793" s="69"/>
      <c r="B793" s="69"/>
      <c r="C793" s="70"/>
      <c r="D793" s="70"/>
      <c r="E793" s="70"/>
      <c r="F793" s="70"/>
      <c r="H793" s="70"/>
      <c r="I793" s="71"/>
    </row>
    <row r="794">
      <c r="A794" s="69"/>
      <c r="B794" s="69"/>
      <c r="C794" s="70"/>
      <c r="D794" s="70"/>
      <c r="E794" s="70"/>
      <c r="F794" s="70"/>
      <c r="H794" s="70"/>
      <c r="I794" s="71"/>
    </row>
    <row r="795">
      <c r="A795" s="69"/>
      <c r="B795" s="69"/>
      <c r="C795" s="70"/>
      <c r="D795" s="70"/>
      <c r="E795" s="70"/>
      <c r="F795" s="70"/>
      <c r="H795" s="70"/>
      <c r="I795" s="71"/>
    </row>
    <row r="796">
      <c r="A796" s="69"/>
      <c r="B796" s="69"/>
      <c r="C796" s="70"/>
      <c r="D796" s="70"/>
      <c r="E796" s="70"/>
      <c r="F796" s="70"/>
      <c r="H796" s="70"/>
      <c r="I796" s="71"/>
    </row>
    <row r="797">
      <c r="A797" s="69"/>
      <c r="B797" s="69"/>
      <c r="C797" s="70"/>
      <c r="D797" s="70"/>
      <c r="E797" s="70"/>
      <c r="F797" s="70"/>
      <c r="H797" s="70"/>
      <c r="I797" s="71"/>
    </row>
    <row r="798">
      <c r="A798" s="69"/>
      <c r="B798" s="69"/>
      <c r="C798" s="70"/>
      <c r="D798" s="70"/>
      <c r="E798" s="70"/>
      <c r="F798" s="70"/>
      <c r="H798" s="70"/>
      <c r="I798" s="71"/>
    </row>
    <row r="799">
      <c r="A799" s="69"/>
      <c r="B799" s="69"/>
      <c r="C799" s="70"/>
      <c r="D799" s="70"/>
      <c r="E799" s="70"/>
      <c r="F799" s="70"/>
      <c r="H799" s="70"/>
      <c r="I799" s="71"/>
    </row>
    <row r="800">
      <c r="A800" s="69"/>
      <c r="B800" s="69"/>
      <c r="C800" s="70"/>
      <c r="D800" s="70"/>
      <c r="E800" s="70"/>
      <c r="F800" s="70"/>
      <c r="H800" s="70"/>
      <c r="I800" s="71"/>
    </row>
    <row r="801">
      <c r="A801" s="69"/>
      <c r="B801" s="69"/>
      <c r="C801" s="70"/>
      <c r="D801" s="70"/>
      <c r="E801" s="70"/>
      <c r="F801" s="70"/>
      <c r="H801" s="70"/>
      <c r="I801" s="71"/>
    </row>
    <row r="802">
      <c r="A802" s="69"/>
      <c r="B802" s="69"/>
      <c r="C802" s="70"/>
      <c r="D802" s="70"/>
      <c r="E802" s="70"/>
      <c r="F802" s="70"/>
      <c r="H802" s="70"/>
      <c r="I802" s="71"/>
    </row>
    <row r="803">
      <c r="A803" s="69"/>
      <c r="B803" s="69"/>
      <c r="C803" s="70"/>
      <c r="D803" s="70"/>
      <c r="E803" s="70"/>
      <c r="F803" s="70"/>
      <c r="H803" s="70"/>
      <c r="I803" s="71"/>
    </row>
    <row r="804">
      <c r="A804" s="69"/>
      <c r="B804" s="69"/>
      <c r="C804" s="70"/>
      <c r="D804" s="70"/>
      <c r="E804" s="70"/>
      <c r="F804" s="70"/>
      <c r="H804" s="70"/>
      <c r="I804" s="71"/>
    </row>
    <row r="805">
      <c r="A805" s="69"/>
      <c r="B805" s="69"/>
      <c r="C805" s="70"/>
      <c r="D805" s="70"/>
      <c r="E805" s="70"/>
      <c r="F805" s="70"/>
      <c r="H805" s="70"/>
      <c r="I805" s="71"/>
    </row>
    <row r="806">
      <c r="A806" s="69"/>
      <c r="B806" s="69"/>
      <c r="C806" s="70"/>
      <c r="D806" s="70"/>
      <c r="E806" s="70"/>
      <c r="F806" s="70"/>
      <c r="H806" s="70"/>
      <c r="I806" s="71"/>
    </row>
    <row r="807">
      <c r="A807" s="69"/>
      <c r="B807" s="69"/>
      <c r="C807" s="70"/>
      <c r="D807" s="70"/>
      <c r="E807" s="70"/>
      <c r="F807" s="70"/>
      <c r="H807" s="70"/>
      <c r="I807" s="71"/>
    </row>
    <row r="808">
      <c r="A808" s="69"/>
      <c r="B808" s="69"/>
      <c r="C808" s="70"/>
      <c r="D808" s="70"/>
      <c r="E808" s="70"/>
      <c r="F808" s="70"/>
      <c r="H808" s="70"/>
      <c r="I808" s="71"/>
    </row>
    <row r="809">
      <c r="A809" s="69"/>
      <c r="B809" s="69"/>
      <c r="C809" s="70"/>
      <c r="D809" s="70"/>
      <c r="E809" s="70"/>
      <c r="F809" s="70"/>
      <c r="H809" s="70"/>
      <c r="I809" s="71"/>
    </row>
    <row r="810">
      <c r="A810" s="69"/>
      <c r="B810" s="69"/>
      <c r="C810" s="70"/>
      <c r="D810" s="70"/>
      <c r="E810" s="70"/>
      <c r="F810" s="70"/>
      <c r="H810" s="70"/>
      <c r="I810" s="71"/>
    </row>
    <row r="811">
      <c r="A811" s="69"/>
      <c r="B811" s="69"/>
      <c r="C811" s="70"/>
      <c r="D811" s="70"/>
      <c r="E811" s="70"/>
      <c r="F811" s="70"/>
      <c r="H811" s="70"/>
      <c r="I811" s="71"/>
    </row>
    <row r="812">
      <c r="A812" s="69"/>
      <c r="B812" s="69"/>
      <c r="C812" s="70"/>
      <c r="D812" s="70"/>
      <c r="E812" s="70"/>
      <c r="F812" s="70"/>
      <c r="H812" s="70"/>
      <c r="I812" s="71"/>
    </row>
    <row r="813">
      <c r="A813" s="69"/>
      <c r="B813" s="69"/>
      <c r="C813" s="70"/>
      <c r="D813" s="70"/>
      <c r="E813" s="70"/>
      <c r="F813" s="70"/>
      <c r="H813" s="70"/>
      <c r="I813" s="71"/>
    </row>
    <row r="814">
      <c r="A814" s="69"/>
      <c r="B814" s="69"/>
      <c r="C814" s="70"/>
      <c r="D814" s="70"/>
      <c r="E814" s="70"/>
      <c r="F814" s="70"/>
      <c r="H814" s="70"/>
      <c r="I814" s="71"/>
    </row>
    <row r="815">
      <c r="A815" s="69"/>
      <c r="B815" s="69"/>
      <c r="C815" s="70"/>
      <c r="D815" s="70"/>
      <c r="E815" s="70"/>
      <c r="F815" s="70"/>
      <c r="H815" s="70"/>
      <c r="I815" s="71"/>
    </row>
    <row r="816">
      <c r="A816" s="69"/>
      <c r="B816" s="69"/>
      <c r="C816" s="70"/>
      <c r="D816" s="70"/>
      <c r="E816" s="70"/>
      <c r="F816" s="70"/>
      <c r="H816" s="70"/>
      <c r="I816" s="71"/>
    </row>
    <row r="817">
      <c r="A817" s="69"/>
      <c r="B817" s="69"/>
      <c r="C817" s="70"/>
      <c r="D817" s="70"/>
      <c r="E817" s="70"/>
      <c r="F817" s="70"/>
      <c r="H817" s="70"/>
      <c r="I817" s="71"/>
    </row>
    <row r="818">
      <c r="A818" s="69"/>
      <c r="B818" s="69"/>
      <c r="C818" s="70"/>
      <c r="D818" s="70"/>
      <c r="E818" s="70"/>
      <c r="F818" s="70"/>
      <c r="H818" s="70"/>
      <c r="I818" s="71"/>
    </row>
    <row r="819">
      <c r="A819" s="69"/>
      <c r="B819" s="69"/>
      <c r="C819" s="70"/>
      <c r="D819" s="70"/>
      <c r="E819" s="70"/>
      <c r="F819" s="70"/>
      <c r="H819" s="70"/>
      <c r="I819" s="71"/>
    </row>
    <row r="820">
      <c r="A820" s="69"/>
      <c r="B820" s="69"/>
      <c r="C820" s="70"/>
      <c r="D820" s="70"/>
      <c r="E820" s="70"/>
      <c r="F820" s="70"/>
      <c r="H820" s="70"/>
      <c r="I820" s="71"/>
    </row>
    <row r="821">
      <c r="A821" s="69"/>
      <c r="B821" s="69"/>
      <c r="C821" s="70"/>
      <c r="D821" s="70"/>
      <c r="E821" s="70"/>
      <c r="F821" s="70"/>
      <c r="H821" s="70"/>
      <c r="I821" s="71"/>
    </row>
    <row r="822">
      <c r="A822" s="69"/>
      <c r="B822" s="69"/>
      <c r="C822" s="70"/>
      <c r="D822" s="70"/>
      <c r="E822" s="70"/>
      <c r="F822" s="70"/>
      <c r="H822" s="70"/>
      <c r="I822" s="71"/>
    </row>
    <row r="823">
      <c r="A823" s="69"/>
      <c r="B823" s="69"/>
      <c r="C823" s="70"/>
      <c r="D823" s="70"/>
      <c r="E823" s="70"/>
      <c r="F823" s="70"/>
      <c r="H823" s="70"/>
      <c r="I823" s="71"/>
    </row>
    <row r="824">
      <c r="A824" s="69"/>
      <c r="B824" s="69"/>
      <c r="C824" s="70"/>
      <c r="D824" s="70"/>
      <c r="E824" s="70"/>
      <c r="F824" s="70"/>
      <c r="H824" s="70"/>
      <c r="I824" s="71"/>
    </row>
    <row r="825">
      <c r="A825" s="69"/>
      <c r="B825" s="69"/>
      <c r="C825" s="70"/>
      <c r="D825" s="70"/>
      <c r="E825" s="70"/>
      <c r="F825" s="70"/>
      <c r="H825" s="70"/>
      <c r="I825" s="71"/>
    </row>
    <row r="826">
      <c r="A826" s="69"/>
      <c r="B826" s="69"/>
      <c r="C826" s="70"/>
      <c r="D826" s="70"/>
      <c r="E826" s="70"/>
      <c r="F826" s="70"/>
      <c r="H826" s="70"/>
      <c r="I826" s="71"/>
    </row>
    <row r="827">
      <c r="A827" s="69"/>
      <c r="B827" s="69"/>
      <c r="C827" s="70"/>
      <c r="D827" s="70"/>
      <c r="E827" s="70"/>
      <c r="F827" s="70"/>
      <c r="H827" s="70"/>
      <c r="I827" s="71"/>
    </row>
    <row r="828">
      <c r="A828" s="69"/>
      <c r="B828" s="69"/>
      <c r="C828" s="70"/>
      <c r="D828" s="70"/>
      <c r="E828" s="70"/>
      <c r="F828" s="70"/>
      <c r="H828" s="70"/>
      <c r="I828" s="71"/>
    </row>
    <row r="829">
      <c r="A829" s="69"/>
      <c r="B829" s="69"/>
      <c r="C829" s="70"/>
      <c r="D829" s="70"/>
      <c r="E829" s="70"/>
      <c r="F829" s="70"/>
      <c r="H829" s="70"/>
      <c r="I829" s="71"/>
    </row>
    <row r="830">
      <c r="A830" s="69"/>
      <c r="B830" s="69"/>
      <c r="C830" s="70"/>
      <c r="D830" s="70"/>
      <c r="E830" s="70"/>
      <c r="F830" s="70"/>
      <c r="H830" s="70"/>
      <c r="I830" s="71"/>
    </row>
    <row r="831">
      <c r="A831" s="69"/>
      <c r="B831" s="69"/>
      <c r="C831" s="70"/>
      <c r="D831" s="70"/>
      <c r="E831" s="70"/>
      <c r="F831" s="70"/>
      <c r="H831" s="70"/>
      <c r="I831" s="71"/>
    </row>
    <row r="832">
      <c r="A832" s="69"/>
      <c r="B832" s="69"/>
      <c r="C832" s="70"/>
      <c r="D832" s="70"/>
      <c r="E832" s="70"/>
      <c r="F832" s="70"/>
      <c r="H832" s="70"/>
      <c r="I832" s="71"/>
    </row>
    <row r="833">
      <c r="A833" s="69"/>
      <c r="B833" s="69"/>
      <c r="C833" s="70"/>
      <c r="D833" s="70"/>
      <c r="E833" s="70"/>
      <c r="F833" s="70"/>
      <c r="H833" s="70"/>
      <c r="I833" s="71"/>
    </row>
    <row r="834">
      <c r="A834" s="69"/>
      <c r="B834" s="69"/>
      <c r="C834" s="70"/>
      <c r="D834" s="70"/>
      <c r="E834" s="70"/>
      <c r="F834" s="70"/>
      <c r="H834" s="70"/>
      <c r="I834" s="71"/>
    </row>
    <row r="835">
      <c r="A835" s="69"/>
      <c r="B835" s="69"/>
      <c r="C835" s="70"/>
      <c r="D835" s="70"/>
      <c r="E835" s="70"/>
      <c r="F835" s="70"/>
      <c r="H835" s="70"/>
      <c r="I835" s="71"/>
    </row>
    <row r="836">
      <c r="A836" s="69"/>
      <c r="B836" s="69"/>
      <c r="C836" s="70"/>
      <c r="D836" s="70"/>
      <c r="E836" s="70"/>
      <c r="F836" s="70"/>
      <c r="H836" s="70"/>
      <c r="I836" s="71"/>
    </row>
    <row r="837">
      <c r="A837" s="69"/>
      <c r="B837" s="69"/>
      <c r="C837" s="70"/>
      <c r="D837" s="70"/>
      <c r="E837" s="70"/>
      <c r="F837" s="70"/>
      <c r="H837" s="70"/>
      <c r="I837" s="71"/>
    </row>
    <row r="838">
      <c r="A838" s="69"/>
      <c r="B838" s="69"/>
      <c r="C838" s="70"/>
      <c r="D838" s="70"/>
      <c r="E838" s="70"/>
      <c r="F838" s="70"/>
      <c r="H838" s="70"/>
      <c r="I838" s="71"/>
    </row>
    <row r="839">
      <c r="A839" s="69"/>
      <c r="B839" s="69"/>
      <c r="C839" s="70"/>
      <c r="D839" s="70"/>
      <c r="E839" s="70"/>
      <c r="F839" s="70"/>
      <c r="H839" s="70"/>
      <c r="I839" s="71"/>
    </row>
    <row r="840">
      <c r="A840" s="69"/>
      <c r="B840" s="69"/>
      <c r="C840" s="70"/>
      <c r="D840" s="70"/>
      <c r="E840" s="70"/>
      <c r="F840" s="70"/>
      <c r="H840" s="70"/>
      <c r="I840" s="71"/>
    </row>
    <row r="841">
      <c r="A841" s="69"/>
      <c r="B841" s="69"/>
      <c r="C841" s="70"/>
      <c r="D841" s="70"/>
      <c r="E841" s="70"/>
      <c r="F841" s="70"/>
      <c r="H841" s="70"/>
      <c r="I841" s="71"/>
    </row>
    <row r="842">
      <c r="A842" s="69"/>
      <c r="B842" s="69"/>
      <c r="C842" s="70"/>
      <c r="D842" s="70"/>
      <c r="E842" s="70"/>
      <c r="F842" s="70"/>
      <c r="H842" s="70"/>
      <c r="I842" s="71"/>
    </row>
    <row r="843">
      <c r="A843" s="69"/>
      <c r="B843" s="69"/>
      <c r="C843" s="70"/>
      <c r="D843" s="70"/>
      <c r="E843" s="70"/>
      <c r="F843" s="70"/>
      <c r="H843" s="70"/>
      <c r="I843" s="71"/>
    </row>
    <row r="844">
      <c r="A844" s="69"/>
      <c r="B844" s="69"/>
      <c r="C844" s="70"/>
      <c r="D844" s="70"/>
      <c r="E844" s="70"/>
      <c r="F844" s="70"/>
      <c r="H844" s="70"/>
      <c r="I844" s="71"/>
    </row>
    <row r="845">
      <c r="A845" s="69"/>
      <c r="B845" s="69"/>
      <c r="C845" s="70"/>
      <c r="D845" s="70"/>
      <c r="E845" s="70"/>
      <c r="F845" s="70"/>
      <c r="H845" s="70"/>
      <c r="I845" s="71"/>
    </row>
    <row r="846">
      <c r="A846" s="69"/>
      <c r="B846" s="69"/>
      <c r="C846" s="70"/>
      <c r="D846" s="70"/>
      <c r="E846" s="70"/>
      <c r="F846" s="70"/>
      <c r="H846" s="70"/>
      <c r="I846" s="71"/>
    </row>
    <row r="847">
      <c r="A847" s="69"/>
      <c r="B847" s="69"/>
      <c r="C847" s="70"/>
      <c r="D847" s="70"/>
      <c r="E847" s="70"/>
      <c r="F847" s="70"/>
      <c r="H847" s="70"/>
      <c r="I847" s="71"/>
    </row>
    <row r="848">
      <c r="A848" s="69"/>
      <c r="B848" s="69"/>
      <c r="C848" s="70"/>
      <c r="D848" s="70"/>
      <c r="E848" s="70"/>
      <c r="F848" s="70"/>
      <c r="H848" s="70"/>
      <c r="I848" s="71"/>
    </row>
    <row r="849">
      <c r="A849" s="69"/>
      <c r="B849" s="69"/>
      <c r="C849" s="70"/>
      <c r="D849" s="70"/>
      <c r="E849" s="70"/>
      <c r="F849" s="70"/>
      <c r="H849" s="70"/>
      <c r="I849" s="71"/>
    </row>
    <row r="850">
      <c r="A850" s="69"/>
      <c r="B850" s="69"/>
      <c r="C850" s="70"/>
      <c r="D850" s="70"/>
      <c r="E850" s="70"/>
      <c r="F850" s="70"/>
      <c r="H850" s="70"/>
      <c r="I850" s="71"/>
    </row>
    <row r="851">
      <c r="A851" s="69"/>
      <c r="B851" s="69"/>
      <c r="C851" s="70"/>
      <c r="D851" s="70"/>
      <c r="E851" s="70"/>
      <c r="F851" s="70"/>
      <c r="H851" s="70"/>
      <c r="I851" s="71"/>
    </row>
    <row r="852">
      <c r="A852" s="69"/>
      <c r="B852" s="69"/>
      <c r="C852" s="70"/>
      <c r="D852" s="70"/>
      <c r="E852" s="70"/>
      <c r="F852" s="70"/>
      <c r="H852" s="70"/>
      <c r="I852" s="71"/>
    </row>
    <row r="853">
      <c r="A853" s="69"/>
      <c r="B853" s="69"/>
      <c r="C853" s="70"/>
      <c r="D853" s="70"/>
      <c r="E853" s="70"/>
      <c r="F853" s="70"/>
      <c r="H853" s="70"/>
      <c r="I853" s="71"/>
    </row>
    <row r="854">
      <c r="A854" s="69"/>
      <c r="B854" s="69"/>
      <c r="C854" s="70"/>
      <c r="D854" s="70"/>
      <c r="E854" s="70"/>
      <c r="F854" s="70"/>
      <c r="H854" s="70"/>
      <c r="I854" s="71"/>
    </row>
    <row r="855">
      <c r="A855" s="69"/>
      <c r="B855" s="69"/>
      <c r="C855" s="70"/>
      <c r="D855" s="70"/>
      <c r="E855" s="70"/>
      <c r="F855" s="70"/>
      <c r="H855" s="70"/>
      <c r="I855" s="71"/>
    </row>
    <row r="856">
      <c r="A856" s="69"/>
      <c r="B856" s="69"/>
      <c r="C856" s="70"/>
      <c r="D856" s="70"/>
      <c r="E856" s="70"/>
      <c r="F856" s="70"/>
      <c r="H856" s="70"/>
      <c r="I856" s="71"/>
    </row>
    <row r="857">
      <c r="A857" s="69"/>
      <c r="B857" s="69"/>
      <c r="C857" s="70"/>
      <c r="D857" s="70"/>
      <c r="E857" s="70"/>
      <c r="F857" s="70"/>
      <c r="H857" s="70"/>
      <c r="I857" s="71"/>
    </row>
    <row r="858">
      <c r="A858" s="69"/>
      <c r="B858" s="69"/>
      <c r="C858" s="70"/>
      <c r="D858" s="70"/>
      <c r="E858" s="70"/>
      <c r="F858" s="70"/>
      <c r="H858" s="70"/>
      <c r="I858" s="71"/>
    </row>
    <row r="859">
      <c r="A859" s="69"/>
      <c r="B859" s="69"/>
      <c r="C859" s="70"/>
      <c r="D859" s="70"/>
      <c r="E859" s="70"/>
      <c r="F859" s="70"/>
      <c r="H859" s="70"/>
      <c r="I859" s="71"/>
    </row>
    <row r="860">
      <c r="A860" s="69"/>
      <c r="B860" s="69"/>
      <c r="C860" s="70"/>
      <c r="D860" s="70"/>
      <c r="E860" s="70"/>
      <c r="F860" s="70"/>
      <c r="H860" s="70"/>
      <c r="I860" s="71"/>
    </row>
    <row r="861">
      <c r="A861" s="69"/>
      <c r="B861" s="69"/>
      <c r="C861" s="70"/>
      <c r="D861" s="70"/>
      <c r="E861" s="70"/>
      <c r="F861" s="70"/>
      <c r="H861" s="70"/>
      <c r="I861" s="71"/>
    </row>
    <row r="862">
      <c r="A862" s="69"/>
      <c r="B862" s="69"/>
      <c r="C862" s="70"/>
      <c r="D862" s="70"/>
      <c r="E862" s="70"/>
      <c r="F862" s="70"/>
      <c r="H862" s="70"/>
      <c r="I862" s="71"/>
    </row>
    <row r="863">
      <c r="A863" s="69"/>
      <c r="B863" s="69"/>
      <c r="C863" s="70"/>
      <c r="D863" s="70"/>
      <c r="E863" s="70"/>
      <c r="F863" s="70"/>
      <c r="H863" s="70"/>
      <c r="I863" s="71"/>
    </row>
    <row r="864">
      <c r="A864" s="69"/>
      <c r="B864" s="69"/>
      <c r="C864" s="70"/>
      <c r="D864" s="70"/>
      <c r="E864" s="70"/>
      <c r="F864" s="70"/>
      <c r="H864" s="70"/>
      <c r="I864" s="71"/>
    </row>
    <row r="865">
      <c r="A865" s="69"/>
      <c r="B865" s="69"/>
      <c r="C865" s="70"/>
      <c r="D865" s="70"/>
      <c r="E865" s="70"/>
      <c r="F865" s="70"/>
      <c r="H865" s="70"/>
      <c r="I865" s="71"/>
    </row>
    <row r="866">
      <c r="A866" s="69"/>
      <c r="B866" s="69"/>
      <c r="C866" s="70"/>
      <c r="D866" s="70"/>
      <c r="E866" s="70"/>
      <c r="F866" s="70"/>
      <c r="H866" s="70"/>
      <c r="I866" s="71"/>
    </row>
    <row r="867">
      <c r="A867" s="69"/>
      <c r="B867" s="69"/>
      <c r="C867" s="70"/>
      <c r="D867" s="70"/>
      <c r="E867" s="70"/>
      <c r="F867" s="70"/>
      <c r="H867" s="70"/>
      <c r="I867" s="71"/>
    </row>
    <row r="868">
      <c r="A868" s="69"/>
      <c r="B868" s="69"/>
      <c r="C868" s="70"/>
      <c r="D868" s="70"/>
      <c r="E868" s="70"/>
      <c r="F868" s="70"/>
      <c r="H868" s="70"/>
      <c r="I868" s="71"/>
    </row>
    <row r="869">
      <c r="A869" s="69"/>
      <c r="B869" s="69"/>
      <c r="C869" s="70"/>
      <c r="D869" s="70"/>
      <c r="E869" s="70"/>
      <c r="F869" s="70"/>
      <c r="H869" s="70"/>
      <c r="I869" s="71"/>
    </row>
    <row r="870">
      <c r="A870" s="69"/>
      <c r="B870" s="69"/>
      <c r="C870" s="70"/>
      <c r="D870" s="70"/>
      <c r="E870" s="70"/>
      <c r="F870" s="70"/>
      <c r="H870" s="70"/>
      <c r="I870" s="71"/>
    </row>
    <row r="871">
      <c r="A871" s="69"/>
      <c r="B871" s="69"/>
      <c r="C871" s="70"/>
      <c r="D871" s="70"/>
      <c r="E871" s="70"/>
      <c r="F871" s="70"/>
      <c r="H871" s="70"/>
      <c r="I871" s="71"/>
    </row>
    <row r="872">
      <c r="A872" s="69"/>
      <c r="B872" s="69"/>
      <c r="C872" s="70"/>
      <c r="D872" s="70"/>
      <c r="E872" s="70"/>
      <c r="F872" s="70"/>
      <c r="H872" s="70"/>
      <c r="I872" s="71"/>
    </row>
    <row r="873">
      <c r="A873" s="69"/>
      <c r="B873" s="69"/>
      <c r="C873" s="70"/>
      <c r="D873" s="70"/>
      <c r="E873" s="70"/>
      <c r="F873" s="70"/>
      <c r="H873" s="70"/>
      <c r="I873" s="71"/>
    </row>
    <row r="874">
      <c r="A874" s="69"/>
      <c r="B874" s="69"/>
      <c r="C874" s="70"/>
      <c r="D874" s="70"/>
      <c r="E874" s="70"/>
      <c r="F874" s="70"/>
      <c r="H874" s="70"/>
      <c r="I874" s="71"/>
    </row>
    <row r="875">
      <c r="A875" s="69"/>
      <c r="B875" s="69"/>
      <c r="C875" s="70"/>
      <c r="D875" s="70"/>
      <c r="E875" s="70"/>
      <c r="F875" s="70"/>
      <c r="H875" s="70"/>
      <c r="I875" s="71"/>
    </row>
    <row r="876">
      <c r="A876" s="69"/>
      <c r="B876" s="69"/>
      <c r="C876" s="70"/>
      <c r="D876" s="70"/>
      <c r="E876" s="70"/>
      <c r="F876" s="70"/>
      <c r="H876" s="70"/>
      <c r="I876" s="71"/>
    </row>
    <row r="877">
      <c r="A877" s="69"/>
      <c r="B877" s="69"/>
      <c r="C877" s="70"/>
      <c r="D877" s="70"/>
      <c r="E877" s="70"/>
      <c r="F877" s="70"/>
      <c r="H877" s="70"/>
      <c r="I877" s="71"/>
    </row>
    <row r="878">
      <c r="A878" s="69"/>
      <c r="B878" s="69"/>
      <c r="C878" s="70"/>
      <c r="D878" s="70"/>
      <c r="E878" s="70"/>
      <c r="F878" s="70"/>
      <c r="H878" s="70"/>
      <c r="I878" s="71"/>
    </row>
    <row r="879">
      <c r="A879" s="69"/>
      <c r="B879" s="69"/>
      <c r="C879" s="70"/>
      <c r="D879" s="70"/>
      <c r="E879" s="70"/>
      <c r="F879" s="70"/>
      <c r="H879" s="70"/>
      <c r="I879" s="71"/>
    </row>
    <row r="880">
      <c r="A880" s="69"/>
      <c r="B880" s="69"/>
      <c r="C880" s="70"/>
      <c r="D880" s="70"/>
      <c r="E880" s="70"/>
      <c r="F880" s="70"/>
      <c r="H880" s="70"/>
      <c r="I880" s="71"/>
    </row>
    <row r="881">
      <c r="A881" s="69"/>
      <c r="B881" s="69"/>
      <c r="C881" s="70"/>
      <c r="D881" s="70"/>
      <c r="E881" s="70"/>
      <c r="F881" s="70"/>
      <c r="H881" s="70"/>
      <c r="I881" s="71"/>
    </row>
    <row r="882">
      <c r="A882" s="69"/>
      <c r="B882" s="69"/>
      <c r="C882" s="70"/>
      <c r="D882" s="70"/>
      <c r="E882" s="70"/>
      <c r="F882" s="70"/>
      <c r="H882" s="70"/>
      <c r="I882" s="71"/>
    </row>
    <row r="883">
      <c r="A883" s="69"/>
      <c r="B883" s="69"/>
      <c r="C883" s="70"/>
      <c r="D883" s="70"/>
      <c r="E883" s="70"/>
      <c r="F883" s="70"/>
      <c r="H883" s="70"/>
      <c r="I883" s="71"/>
    </row>
    <row r="884">
      <c r="A884" s="69"/>
      <c r="B884" s="69"/>
      <c r="C884" s="70"/>
      <c r="D884" s="70"/>
      <c r="E884" s="70"/>
      <c r="F884" s="70"/>
      <c r="H884" s="70"/>
      <c r="I884" s="71"/>
    </row>
    <row r="885">
      <c r="A885" s="69"/>
      <c r="B885" s="69"/>
      <c r="C885" s="70"/>
      <c r="D885" s="70"/>
      <c r="E885" s="70"/>
      <c r="F885" s="70"/>
      <c r="H885" s="70"/>
      <c r="I885" s="71"/>
    </row>
    <row r="886">
      <c r="A886" s="69"/>
      <c r="B886" s="69"/>
      <c r="C886" s="70"/>
      <c r="D886" s="70"/>
      <c r="E886" s="70"/>
      <c r="F886" s="70"/>
      <c r="H886" s="70"/>
      <c r="I886" s="71"/>
    </row>
    <row r="887">
      <c r="A887" s="69"/>
      <c r="B887" s="69"/>
      <c r="C887" s="70"/>
      <c r="D887" s="70"/>
      <c r="E887" s="70"/>
      <c r="F887" s="70"/>
      <c r="H887" s="70"/>
      <c r="I887" s="71"/>
    </row>
    <row r="888">
      <c r="A888" s="69"/>
      <c r="B888" s="69"/>
      <c r="C888" s="70"/>
      <c r="D888" s="70"/>
      <c r="E888" s="70"/>
      <c r="F888" s="70"/>
      <c r="H888" s="70"/>
      <c r="I888" s="71"/>
    </row>
    <row r="889">
      <c r="A889" s="69"/>
      <c r="B889" s="69"/>
      <c r="C889" s="70"/>
      <c r="D889" s="70"/>
      <c r="E889" s="70"/>
      <c r="F889" s="70"/>
      <c r="H889" s="70"/>
      <c r="I889" s="71"/>
    </row>
    <row r="890">
      <c r="A890" s="69"/>
      <c r="B890" s="69"/>
      <c r="C890" s="70"/>
      <c r="D890" s="70"/>
      <c r="E890" s="70"/>
      <c r="F890" s="70"/>
      <c r="H890" s="70"/>
      <c r="I890" s="71"/>
    </row>
    <row r="891">
      <c r="A891" s="69"/>
      <c r="B891" s="69"/>
      <c r="C891" s="70"/>
      <c r="D891" s="70"/>
      <c r="E891" s="70"/>
      <c r="F891" s="70"/>
      <c r="H891" s="70"/>
      <c r="I891" s="71"/>
    </row>
    <row r="892">
      <c r="A892" s="69"/>
      <c r="B892" s="69"/>
      <c r="C892" s="70"/>
      <c r="D892" s="70"/>
      <c r="E892" s="70"/>
      <c r="F892" s="70"/>
      <c r="H892" s="70"/>
      <c r="I892" s="71"/>
    </row>
    <row r="893">
      <c r="A893" s="69"/>
      <c r="B893" s="69"/>
      <c r="C893" s="70"/>
      <c r="D893" s="70"/>
      <c r="E893" s="70"/>
      <c r="F893" s="70"/>
      <c r="H893" s="70"/>
      <c r="I893" s="71"/>
    </row>
    <row r="894">
      <c r="A894" s="69"/>
      <c r="B894" s="69"/>
      <c r="C894" s="70"/>
      <c r="D894" s="70"/>
      <c r="E894" s="70"/>
      <c r="F894" s="70"/>
      <c r="H894" s="70"/>
      <c r="I894" s="71"/>
    </row>
    <row r="895">
      <c r="A895" s="69"/>
      <c r="B895" s="69"/>
      <c r="C895" s="70"/>
      <c r="D895" s="70"/>
      <c r="E895" s="70"/>
      <c r="F895" s="70"/>
      <c r="H895" s="70"/>
      <c r="I895" s="71"/>
    </row>
    <row r="896">
      <c r="A896" s="69"/>
      <c r="B896" s="69"/>
      <c r="C896" s="70"/>
      <c r="D896" s="70"/>
      <c r="E896" s="70"/>
      <c r="F896" s="70"/>
      <c r="H896" s="70"/>
      <c r="I896" s="71"/>
    </row>
    <row r="897">
      <c r="A897" s="69"/>
      <c r="B897" s="69"/>
      <c r="C897" s="70"/>
      <c r="D897" s="70"/>
      <c r="E897" s="70"/>
      <c r="F897" s="70"/>
      <c r="H897" s="70"/>
      <c r="I897" s="71"/>
    </row>
    <row r="898">
      <c r="A898" s="69"/>
      <c r="B898" s="69"/>
      <c r="C898" s="70"/>
      <c r="D898" s="70"/>
      <c r="E898" s="70"/>
      <c r="F898" s="70"/>
      <c r="H898" s="70"/>
      <c r="I898" s="71"/>
    </row>
    <row r="899">
      <c r="A899" s="69"/>
      <c r="B899" s="69"/>
      <c r="C899" s="70"/>
      <c r="D899" s="70"/>
      <c r="E899" s="70"/>
      <c r="F899" s="70"/>
      <c r="H899" s="70"/>
      <c r="I899" s="71"/>
    </row>
    <row r="900">
      <c r="A900" s="69"/>
      <c r="B900" s="69"/>
      <c r="C900" s="70"/>
      <c r="D900" s="70"/>
      <c r="E900" s="70"/>
      <c r="F900" s="70"/>
      <c r="H900" s="70"/>
      <c r="I900" s="71"/>
    </row>
    <row r="901">
      <c r="A901" s="69"/>
      <c r="B901" s="69"/>
      <c r="C901" s="70"/>
      <c r="D901" s="70"/>
      <c r="E901" s="70"/>
      <c r="F901" s="70"/>
      <c r="H901" s="70"/>
      <c r="I901" s="71"/>
    </row>
    <row r="902">
      <c r="A902" s="69"/>
      <c r="B902" s="69"/>
      <c r="C902" s="70"/>
      <c r="D902" s="70"/>
      <c r="E902" s="70"/>
      <c r="F902" s="70"/>
      <c r="H902" s="70"/>
      <c r="I902" s="71"/>
    </row>
    <row r="903">
      <c r="A903" s="69"/>
      <c r="B903" s="69"/>
      <c r="C903" s="70"/>
      <c r="D903" s="70"/>
      <c r="E903" s="70"/>
      <c r="F903" s="70"/>
      <c r="H903" s="70"/>
      <c r="I903" s="71"/>
    </row>
    <row r="904">
      <c r="A904" s="69"/>
      <c r="B904" s="69"/>
      <c r="C904" s="70"/>
      <c r="D904" s="70"/>
      <c r="E904" s="70"/>
      <c r="F904" s="70"/>
      <c r="H904" s="70"/>
      <c r="I904" s="71"/>
    </row>
    <row r="905">
      <c r="A905" s="69"/>
      <c r="B905" s="69"/>
      <c r="C905" s="70"/>
      <c r="D905" s="70"/>
      <c r="E905" s="70"/>
      <c r="F905" s="70"/>
      <c r="H905" s="70"/>
      <c r="I905" s="71"/>
    </row>
    <row r="906">
      <c r="A906" s="69"/>
      <c r="B906" s="69"/>
      <c r="C906" s="70"/>
      <c r="D906" s="70"/>
      <c r="E906" s="70"/>
      <c r="F906" s="70"/>
      <c r="H906" s="70"/>
      <c r="I906" s="71"/>
    </row>
    <row r="907">
      <c r="A907" s="69"/>
      <c r="B907" s="69"/>
      <c r="C907" s="70"/>
      <c r="D907" s="70"/>
      <c r="E907" s="70"/>
      <c r="F907" s="70"/>
      <c r="H907" s="70"/>
      <c r="I907" s="71"/>
    </row>
    <row r="908">
      <c r="A908" s="69"/>
      <c r="B908" s="69"/>
      <c r="C908" s="70"/>
      <c r="D908" s="70"/>
      <c r="E908" s="70"/>
      <c r="F908" s="70"/>
      <c r="H908" s="70"/>
      <c r="I908" s="71"/>
    </row>
    <row r="909">
      <c r="A909" s="69"/>
      <c r="B909" s="69"/>
      <c r="C909" s="70"/>
      <c r="D909" s="70"/>
      <c r="E909" s="70"/>
      <c r="F909" s="70"/>
      <c r="H909" s="70"/>
      <c r="I909" s="71"/>
    </row>
    <row r="910">
      <c r="A910" s="69"/>
      <c r="B910" s="69"/>
      <c r="C910" s="70"/>
      <c r="D910" s="70"/>
      <c r="E910" s="70"/>
      <c r="F910" s="70"/>
      <c r="H910" s="70"/>
      <c r="I910" s="71"/>
    </row>
    <row r="911">
      <c r="A911" s="69"/>
      <c r="B911" s="69"/>
      <c r="C911" s="70"/>
      <c r="D911" s="70"/>
      <c r="E911" s="70"/>
      <c r="F911" s="70"/>
      <c r="H911" s="70"/>
      <c r="I911" s="71"/>
    </row>
    <row r="912">
      <c r="A912" s="69"/>
      <c r="B912" s="69"/>
      <c r="C912" s="70"/>
      <c r="D912" s="70"/>
      <c r="E912" s="70"/>
      <c r="F912" s="70"/>
      <c r="H912" s="70"/>
      <c r="I912" s="71"/>
    </row>
    <row r="913">
      <c r="A913" s="69"/>
      <c r="B913" s="69"/>
      <c r="C913" s="70"/>
      <c r="D913" s="70"/>
      <c r="E913" s="70"/>
      <c r="F913" s="70"/>
      <c r="H913" s="70"/>
      <c r="I913" s="71"/>
    </row>
    <row r="914">
      <c r="A914" s="69"/>
      <c r="B914" s="69"/>
      <c r="C914" s="70"/>
      <c r="D914" s="70"/>
      <c r="E914" s="70"/>
      <c r="F914" s="70"/>
      <c r="H914" s="70"/>
      <c r="I914" s="71"/>
    </row>
    <row r="915">
      <c r="A915" s="69"/>
      <c r="B915" s="69"/>
      <c r="C915" s="70"/>
      <c r="D915" s="70"/>
      <c r="E915" s="70"/>
      <c r="F915" s="70"/>
      <c r="H915" s="70"/>
      <c r="I915" s="71"/>
    </row>
    <row r="916">
      <c r="A916" s="69"/>
      <c r="B916" s="69"/>
      <c r="C916" s="70"/>
      <c r="D916" s="70"/>
      <c r="E916" s="70"/>
      <c r="F916" s="70"/>
      <c r="H916" s="70"/>
      <c r="I916" s="71"/>
    </row>
    <row r="917">
      <c r="A917" s="69"/>
      <c r="B917" s="69"/>
      <c r="C917" s="70"/>
      <c r="D917" s="70"/>
      <c r="E917" s="70"/>
      <c r="F917" s="70"/>
      <c r="H917" s="70"/>
      <c r="I917" s="71"/>
    </row>
    <row r="918">
      <c r="A918" s="69"/>
      <c r="B918" s="69"/>
      <c r="C918" s="70"/>
      <c r="D918" s="70"/>
      <c r="E918" s="70"/>
      <c r="F918" s="70"/>
      <c r="H918" s="70"/>
      <c r="I918" s="71"/>
    </row>
    <row r="919">
      <c r="A919" s="69"/>
      <c r="B919" s="69"/>
      <c r="C919" s="70"/>
      <c r="D919" s="70"/>
      <c r="E919" s="70"/>
      <c r="F919" s="70"/>
      <c r="H919" s="70"/>
      <c r="I919" s="71"/>
    </row>
    <row r="920">
      <c r="A920" s="69"/>
      <c r="B920" s="69"/>
      <c r="C920" s="70"/>
      <c r="D920" s="70"/>
      <c r="E920" s="70"/>
      <c r="F920" s="70"/>
      <c r="H920" s="70"/>
      <c r="I920" s="71"/>
    </row>
    <row r="921">
      <c r="A921" s="69"/>
      <c r="B921" s="69"/>
      <c r="C921" s="70"/>
      <c r="D921" s="70"/>
      <c r="E921" s="70"/>
      <c r="F921" s="70"/>
      <c r="H921" s="70"/>
      <c r="I921" s="71"/>
    </row>
    <row r="922">
      <c r="A922" s="69"/>
      <c r="B922" s="69"/>
      <c r="C922" s="70"/>
      <c r="D922" s="70"/>
      <c r="E922" s="70"/>
      <c r="F922" s="70"/>
      <c r="H922" s="70"/>
      <c r="I922" s="71"/>
    </row>
    <row r="923">
      <c r="A923" s="69"/>
      <c r="B923" s="69"/>
      <c r="C923" s="70"/>
      <c r="D923" s="70"/>
      <c r="E923" s="70"/>
      <c r="F923" s="70"/>
      <c r="H923" s="70"/>
      <c r="I923" s="71"/>
    </row>
    <row r="924">
      <c r="A924" s="69"/>
      <c r="B924" s="69"/>
      <c r="C924" s="70"/>
      <c r="D924" s="70"/>
      <c r="E924" s="70"/>
      <c r="F924" s="70"/>
      <c r="H924" s="70"/>
      <c r="I924" s="71"/>
    </row>
    <row r="925">
      <c r="A925" s="69"/>
      <c r="B925" s="69"/>
      <c r="C925" s="70"/>
      <c r="D925" s="70"/>
      <c r="E925" s="70"/>
      <c r="F925" s="70"/>
      <c r="H925" s="70"/>
      <c r="I925" s="71"/>
    </row>
    <row r="926">
      <c r="A926" s="69"/>
      <c r="B926" s="69"/>
      <c r="C926" s="70"/>
      <c r="D926" s="70"/>
      <c r="E926" s="70"/>
      <c r="F926" s="70"/>
      <c r="H926" s="70"/>
      <c r="I926" s="71"/>
    </row>
    <row r="927">
      <c r="A927" s="69"/>
      <c r="B927" s="69"/>
      <c r="C927" s="70"/>
      <c r="D927" s="70"/>
      <c r="E927" s="70"/>
      <c r="F927" s="70"/>
      <c r="H927" s="70"/>
      <c r="I927" s="71"/>
    </row>
    <row r="928">
      <c r="A928" s="69"/>
      <c r="B928" s="69"/>
      <c r="C928" s="70"/>
      <c r="D928" s="70"/>
      <c r="E928" s="70"/>
      <c r="F928" s="70"/>
      <c r="H928" s="70"/>
      <c r="I928" s="71"/>
    </row>
    <row r="929">
      <c r="A929" s="69"/>
      <c r="B929" s="69"/>
      <c r="C929" s="70"/>
      <c r="D929" s="70"/>
      <c r="E929" s="70"/>
      <c r="F929" s="70"/>
      <c r="H929" s="70"/>
      <c r="I929" s="71"/>
    </row>
    <row r="930">
      <c r="A930" s="69"/>
      <c r="B930" s="69"/>
      <c r="C930" s="70"/>
      <c r="D930" s="70"/>
      <c r="E930" s="70"/>
      <c r="F930" s="70"/>
      <c r="H930" s="70"/>
      <c r="I930" s="71"/>
    </row>
    <row r="931">
      <c r="A931" s="69"/>
      <c r="B931" s="69"/>
      <c r="C931" s="70"/>
      <c r="D931" s="70"/>
      <c r="E931" s="70"/>
      <c r="F931" s="70"/>
      <c r="H931" s="70"/>
      <c r="I931" s="71"/>
    </row>
    <row r="932">
      <c r="A932" s="69"/>
      <c r="B932" s="69"/>
      <c r="C932" s="70"/>
      <c r="D932" s="70"/>
      <c r="E932" s="70"/>
      <c r="F932" s="70"/>
      <c r="H932" s="70"/>
      <c r="I932" s="71"/>
    </row>
    <row r="933">
      <c r="A933" s="69"/>
      <c r="B933" s="69"/>
      <c r="C933" s="70"/>
      <c r="D933" s="70"/>
      <c r="E933" s="70"/>
      <c r="F933" s="70"/>
      <c r="H933" s="70"/>
      <c r="I933" s="71"/>
    </row>
    <row r="934">
      <c r="A934" s="69"/>
      <c r="B934" s="69"/>
      <c r="C934" s="70"/>
      <c r="D934" s="70"/>
      <c r="E934" s="70"/>
      <c r="F934" s="70"/>
      <c r="H934" s="70"/>
      <c r="I934" s="71"/>
    </row>
    <row r="935">
      <c r="A935" s="69"/>
      <c r="B935" s="69"/>
      <c r="C935" s="70"/>
      <c r="D935" s="70"/>
      <c r="E935" s="70"/>
      <c r="F935" s="70"/>
      <c r="H935" s="70"/>
      <c r="I935" s="71"/>
    </row>
    <row r="936">
      <c r="A936" s="69"/>
      <c r="B936" s="69"/>
      <c r="C936" s="70"/>
      <c r="D936" s="70"/>
      <c r="E936" s="70"/>
      <c r="F936" s="70"/>
      <c r="H936" s="70"/>
      <c r="I936" s="71"/>
    </row>
    <row r="937">
      <c r="A937" s="69"/>
      <c r="B937" s="69"/>
      <c r="C937" s="70"/>
      <c r="D937" s="70"/>
      <c r="E937" s="70"/>
      <c r="F937" s="70"/>
      <c r="H937" s="70"/>
      <c r="I937" s="71"/>
    </row>
    <row r="938">
      <c r="A938" s="69"/>
      <c r="B938" s="69"/>
      <c r="C938" s="70"/>
      <c r="D938" s="70"/>
      <c r="E938" s="70"/>
      <c r="F938" s="70"/>
      <c r="H938" s="70"/>
      <c r="I938" s="71"/>
    </row>
    <row r="939">
      <c r="A939" s="69"/>
      <c r="B939" s="69"/>
      <c r="C939" s="70"/>
      <c r="D939" s="70"/>
      <c r="E939" s="70"/>
      <c r="F939" s="70"/>
      <c r="H939" s="70"/>
      <c r="I939" s="71"/>
    </row>
    <row r="940">
      <c r="A940" s="69"/>
      <c r="B940" s="69"/>
      <c r="C940" s="70"/>
      <c r="D940" s="70"/>
      <c r="E940" s="70"/>
      <c r="F940" s="70"/>
      <c r="H940" s="70"/>
      <c r="I940" s="71"/>
    </row>
    <row r="941">
      <c r="A941" s="69"/>
      <c r="B941" s="69"/>
      <c r="C941" s="70"/>
      <c r="D941" s="70"/>
      <c r="E941" s="70"/>
      <c r="F941" s="70"/>
      <c r="H941" s="70"/>
      <c r="I941" s="71"/>
    </row>
    <row r="942">
      <c r="A942" s="69"/>
      <c r="B942" s="69"/>
      <c r="C942" s="70"/>
      <c r="D942" s="70"/>
      <c r="E942" s="70"/>
      <c r="F942" s="70"/>
      <c r="H942" s="70"/>
      <c r="I942" s="71"/>
    </row>
    <row r="943">
      <c r="A943" s="69"/>
      <c r="B943" s="69"/>
      <c r="C943" s="70"/>
      <c r="D943" s="70"/>
      <c r="E943" s="70"/>
      <c r="F943" s="70"/>
      <c r="H943" s="70"/>
      <c r="I943" s="71"/>
    </row>
    <row r="944">
      <c r="A944" s="69"/>
      <c r="B944" s="69"/>
      <c r="C944" s="70"/>
      <c r="D944" s="70"/>
      <c r="E944" s="70"/>
      <c r="F944" s="70"/>
      <c r="H944" s="70"/>
      <c r="I944" s="71"/>
    </row>
    <row r="945">
      <c r="A945" s="69"/>
      <c r="B945" s="69"/>
      <c r="C945" s="70"/>
      <c r="D945" s="70"/>
      <c r="E945" s="70"/>
      <c r="F945" s="70"/>
      <c r="H945" s="70"/>
      <c r="I945" s="71"/>
    </row>
    <row r="946">
      <c r="A946" s="69"/>
      <c r="B946" s="69"/>
      <c r="C946" s="70"/>
      <c r="D946" s="70"/>
      <c r="E946" s="70"/>
      <c r="F946" s="70"/>
      <c r="H946" s="70"/>
      <c r="I946" s="71"/>
    </row>
    <row r="947">
      <c r="A947" s="69"/>
      <c r="B947" s="69"/>
      <c r="C947" s="70"/>
      <c r="D947" s="70"/>
      <c r="E947" s="70"/>
      <c r="F947" s="70"/>
      <c r="H947" s="70"/>
      <c r="I947" s="71"/>
    </row>
    <row r="948">
      <c r="A948" s="69"/>
      <c r="B948" s="69"/>
      <c r="C948" s="70"/>
      <c r="D948" s="70"/>
      <c r="E948" s="70"/>
      <c r="F948" s="70"/>
      <c r="H948" s="70"/>
      <c r="I948" s="71"/>
    </row>
    <row r="949">
      <c r="A949" s="69"/>
      <c r="B949" s="69"/>
      <c r="C949" s="70"/>
      <c r="D949" s="70"/>
      <c r="E949" s="70"/>
      <c r="F949" s="70"/>
      <c r="H949" s="70"/>
      <c r="I949" s="71"/>
    </row>
    <row r="950">
      <c r="A950" s="69"/>
      <c r="B950" s="69"/>
      <c r="C950" s="70"/>
      <c r="D950" s="70"/>
      <c r="E950" s="70"/>
      <c r="F950" s="70"/>
      <c r="H950" s="70"/>
      <c r="I950" s="71"/>
    </row>
    <row r="951">
      <c r="A951" s="69"/>
      <c r="B951" s="69"/>
      <c r="C951" s="70"/>
      <c r="D951" s="70"/>
      <c r="E951" s="70"/>
      <c r="F951" s="70"/>
      <c r="H951" s="70"/>
      <c r="I951" s="71"/>
    </row>
    <row r="952">
      <c r="A952" s="69"/>
      <c r="B952" s="69"/>
      <c r="C952" s="70"/>
      <c r="D952" s="70"/>
      <c r="E952" s="70"/>
      <c r="F952" s="70"/>
      <c r="H952" s="70"/>
      <c r="I952" s="71"/>
    </row>
    <row r="953">
      <c r="A953" s="69"/>
      <c r="B953" s="69"/>
      <c r="C953" s="70"/>
      <c r="D953" s="70"/>
      <c r="E953" s="70"/>
      <c r="F953" s="70"/>
      <c r="H953" s="70"/>
      <c r="I953" s="71"/>
    </row>
    <row r="954">
      <c r="A954" s="69"/>
      <c r="B954" s="69"/>
      <c r="C954" s="70"/>
      <c r="D954" s="70"/>
      <c r="E954" s="70"/>
      <c r="F954" s="70"/>
      <c r="H954" s="70"/>
      <c r="I954" s="71"/>
    </row>
    <row r="955">
      <c r="A955" s="69"/>
      <c r="B955" s="69"/>
      <c r="C955" s="70"/>
      <c r="D955" s="70"/>
      <c r="E955" s="70"/>
      <c r="F955" s="70"/>
      <c r="H955" s="70"/>
      <c r="I955" s="71"/>
    </row>
    <row r="956">
      <c r="A956" s="69"/>
      <c r="B956" s="69"/>
      <c r="C956" s="70"/>
      <c r="D956" s="70"/>
      <c r="E956" s="70"/>
      <c r="F956" s="70"/>
      <c r="H956" s="70"/>
      <c r="I956" s="71"/>
    </row>
    <row r="957">
      <c r="A957" s="69"/>
      <c r="B957" s="69"/>
      <c r="C957" s="70"/>
      <c r="D957" s="70"/>
      <c r="E957" s="70"/>
      <c r="F957" s="70"/>
      <c r="H957" s="70"/>
      <c r="I957" s="71"/>
    </row>
    <row r="958">
      <c r="A958" s="69"/>
      <c r="B958" s="69"/>
      <c r="C958" s="70"/>
      <c r="D958" s="70"/>
      <c r="E958" s="70"/>
      <c r="F958" s="70"/>
      <c r="H958" s="70"/>
      <c r="I958" s="71"/>
    </row>
    <row r="959">
      <c r="A959" s="69"/>
      <c r="B959" s="69"/>
      <c r="C959" s="70"/>
      <c r="D959" s="70"/>
      <c r="E959" s="70"/>
      <c r="F959" s="70"/>
      <c r="H959" s="70"/>
      <c r="I959" s="71"/>
    </row>
    <row r="960">
      <c r="A960" s="69"/>
      <c r="B960" s="69"/>
      <c r="C960" s="70"/>
      <c r="D960" s="70"/>
      <c r="E960" s="70"/>
      <c r="F960" s="70"/>
      <c r="H960" s="70"/>
      <c r="I960" s="71"/>
    </row>
    <row r="961">
      <c r="A961" s="69"/>
      <c r="B961" s="69"/>
      <c r="C961" s="70"/>
      <c r="D961" s="70"/>
      <c r="E961" s="70"/>
      <c r="F961" s="70"/>
      <c r="H961" s="70"/>
      <c r="I961" s="71"/>
    </row>
    <row r="962">
      <c r="A962" s="69"/>
      <c r="B962" s="69"/>
      <c r="C962" s="70"/>
      <c r="D962" s="70"/>
      <c r="E962" s="70"/>
      <c r="F962" s="70"/>
      <c r="H962" s="70"/>
      <c r="I962" s="71"/>
    </row>
    <row r="963">
      <c r="A963" s="69"/>
      <c r="B963" s="69"/>
      <c r="C963" s="70"/>
      <c r="D963" s="70"/>
      <c r="E963" s="70"/>
      <c r="F963" s="70"/>
      <c r="H963" s="70"/>
      <c r="I963" s="71"/>
    </row>
    <row r="964">
      <c r="A964" s="69"/>
      <c r="B964" s="69"/>
      <c r="C964" s="70"/>
      <c r="D964" s="70"/>
      <c r="E964" s="70"/>
      <c r="F964" s="70"/>
      <c r="H964" s="70"/>
      <c r="I964" s="71"/>
    </row>
    <row r="965">
      <c r="A965" s="69"/>
      <c r="B965" s="69"/>
      <c r="C965" s="70"/>
      <c r="D965" s="70"/>
      <c r="E965" s="70"/>
      <c r="F965" s="70"/>
      <c r="H965" s="70"/>
      <c r="I965" s="71"/>
    </row>
    <row r="966">
      <c r="A966" s="69"/>
      <c r="B966" s="69"/>
      <c r="C966" s="70"/>
      <c r="D966" s="70"/>
      <c r="E966" s="70"/>
      <c r="F966" s="70"/>
      <c r="H966" s="70"/>
      <c r="I966" s="71"/>
    </row>
    <row r="967">
      <c r="A967" s="69"/>
      <c r="B967" s="69"/>
      <c r="C967" s="70"/>
      <c r="D967" s="70"/>
      <c r="E967" s="70"/>
      <c r="F967" s="70"/>
      <c r="H967" s="70"/>
      <c r="I967" s="71"/>
    </row>
    <row r="968">
      <c r="A968" s="69"/>
      <c r="B968" s="69"/>
      <c r="C968" s="70"/>
      <c r="D968" s="70"/>
      <c r="E968" s="70"/>
      <c r="F968" s="70"/>
      <c r="H968" s="70"/>
      <c r="I968" s="71"/>
    </row>
    <row r="969">
      <c r="A969" s="69"/>
      <c r="B969" s="69"/>
      <c r="C969" s="70"/>
      <c r="D969" s="70"/>
      <c r="E969" s="70"/>
      <c r="F969" s="70"/>
      <c r="H969" s="70"/>
      <c r="I969" s="71"/>
    </row>
    <row r="970">
      <c r="A970" s="69"/>
      <c r="B970" s="69"/>
      <c r="C970" s="70"/>
      <c r="D970" s="70"/>
      <c r="E970" s="70"/>
      <c r="F970" s="70"/>
      <c r="H970" s="70"/>
      <c r="I970" s="71"/>
    </row>
    <row r="971">
      <c r="A971" s="69"/>
      <c r="B971" s="69"/>
      <c r="C971" s="70"/>
      <c r="D971" s="70"/>
      <c r="E971" s="70"/>
      <c r="F971" s="70"/>
      <c r="H971" s="70"/>
      <c r="I971" s="71"/>
    </row>
    <row r="972">
      <c r="A972" s="69"/>
      <c r="B972" s="69"/>
      <c r="C972" s="70"/>
      <c r="D972" s="70"/>
      <c r="E972" s="70"/>
      <c r="F972" s="70"/>
      <c r="H972" s="70"/>
      <c r="I972" s="71"/>
    </row>
    <row r="973">
      <c r="A973" s="69"/>
      <c r="B973" s="69"/>
      <c r="C973" s="70"/>
      <c r="D973" s="70"/>
      <c r="E973" s="70"/>
      <c r="F973" s="70"/>
      <c r="H973" s="70"/>
      <c r="I973" s="71"/>
    </row>
    <row r="974">
      <c r="A974" s="69"/>
      <c r="B974" s="69"/>
      <c r="C974" s="70"/>
      <c r="D974" s="70"/>
      <c r="E974" s="70"/>
      <c r="F974" s="70"/>
      <c r="H974" s="70"/>
      <c r="I974" s="71"/>
    </row>
    <row r="975">
      <c r="A975" s="69"/>
      <c r="B975" s="69"/>
      <c r="C975" s="70"/>
      <c r="D975" s="70"/>
      <c r="E975" s="70"/>
      <c r="F975" s="70"/>
      <c r="H975" s="70"/>
      <c r="I975" s="71"/>
    </row>
    <row r="976">
      <c r="A976" s="69"/>
      <c r="B976" s="69"/>
      <c r="C976" s="70"/>
      <c r="D976" s="70"/>
      <c r="E976" s="70"/>
      <c r="F976" s="70"/>
      <c r="H976" s="70"/>
      <c r="I976" s="71"/>
    </row>
    <row r="977">
      <c r="A977" s="69"/>
      <c r="B977" s="69"/>
      <c r="C977" s="70"/>
      <c r="D977" s="70"/>
      <c r="E977" s="70"/>
      <c r="F977" s="70"/>
      <c r="H977" s="70"/>
      <c r="I977" s="71"/>
    </row>
    <row r="978">
      <c r="A978" s="69"/>
      <c r="B978" s="69"/>
      <c r="C978" s="70"/>
      <c r="D978" s="70"/>
      <c r="E978" s="70"/>
      <c r="F978" s="70"/>
      <c r="H978" s="70"/>
      <c r="I978" s="71"/>
    </row>
    <row r="979">
      <c r="A979" s="69"/>
      <c r="B979" s="69"/>
      <c r="C979" s="70"/>
      <c r="D979" s="70"/>
      <c r="E979" s="70"/>
      <c r="F979" s="70"/>
      <c r="H979" s="70"/>
      <c r="I979" s="71"/>
    </row>
    <row r="980">
      <c r="A980" s="69"/>
      <c r="B980" s="69"/>
      <c r="C980" s="70"/>
      <c r="D980" s="70"/>
      <c r="E980" s="70"/>
      <c r="F980" s="70"/>
      <c r="H980" s="70"/>
      <c r="I980" s="71"/>
    </row>
    <row r="981">
      <c r="A981" s="69"/>
      <c r="B981" s="69"/>
      <c r="C981" s="70"/>
      <c r="D981" s="70"/>
      <c r="E981" s="70"/>
      <c r="F981" s="70"/>
      <c r="H981" s="70"/>
      <c r="I981" s="71"/>
    </row>
    <row r="982">
      <c r="A982" s="69"/>
      <c r="B982" s="69"/>
      <c r="C982" s="70"/>
      <c r="D982" s="70"/>
      <c r="E982" s="70"/>
      <c r="F982" s="70"/>
      <c r="H982" s="70"/>
      <c r="I982" s="71"/>
    </row>
    <row r="983">
      <c r="A983" s="69"/>
      <c r="B983" s="69"/>
      <c r="C983" s="70"/>
      <c r="D983" s="70"/>
      <c r="E983" s="70"/>
      <c r="F983" s="70"/>
      <c r="H983" s="70"/>
      <c r="I983" s="71"/>
    </row>
    <row r="984">
      <c r="A984" s="69"/>
      <c r="B984" s="69"/>
      <c r="C984" s="70"/>
      <c r="D984" s="70"/>
      <c r="E984" s="70"/>
      <c r="F984" s="70"/>
      <c r="H984" s="70"/>
      <c r="I984" s="71"/>
    </row>
    <row r="985">
      <c r="A985" s="69"/>
      <c r="B985" s="69"/>
      <c r="C985" s="70"/>
      <c r="D985" s="70"/>
      <c r="E985" s="70"/>
      <c r="F985" s="70"/>
      <c r="H985" s="70"/>
      <c r="I985" s="71"/>
    </row>
    <row r="986">
      <c r="A986" s="69"/>
      <c r="B986" s="69"/>
      <c r="C986" s="70"/>
      <c r="D986" s="70"/>
      <c r="E986" s="70"/>
      <c r="F986" s="70"/>
      <c r="H986" s="70"/>
      <c r="I986" s="71"/>
    </row>
    <row r="987">
      <c r="A987" s="69"/>
      <c r="B987" s="69"/>
      <c r="C987" s="70"/>
      <c r="D987" s="70"/>
      <c r="E987" s="70"/>
      <c r="F987" s="70"/>
      <c r="H987" s="70"/>
      <c r="I987" s="71"/>
    </row>
    <row r="988">
      <c r="A988" s="69"/>
      <c r="B988" s="69"/>
      <c r="C988" s="70"/>
      <c r="D988" s="70"/>
      <c r="E988" s="70"/>
      <c r="F988" s="70"/>
      <c r="H988" s="70"/>
      <c r="I988" s="71"/>
    </row>
    <row r="989">
      <c r="A989" s="69"/>
      <c r="B989" s="69"/>
      <c r="C989" s="70"/>
      <c r="D989" s="70"/>
      <c r="E989" s="70"/>
      <c r="F989" s="70"/>
      <c r="H989" s="70"/>
      <c r="I989" s="71"/>
    </row>
    <row r="990">
      <c r="A990" s="69"/>
      <c r="B990" s="69"/>
      <c r="C990" s="70"/>
      <c r="D990" s="70"/>
      <c r="E990" s="70"/>
      <c r="F990" s="70"/>
      <c r="H990" s="70"/>
      <c r="I990" s="71"/>
    </row>
    <row r="991">
      <c r="A991" s="69"/>
      <c r="B991" s="69"/>
      <c r="C991" s="70"/>
      <c r="D991" s="70"/>
      <c r="E991" s="70"/>
      <c r="F991" s="70"/>
      <c r="H991" s="70"/>
      <c r="I991" s="71"/>
    </row>
    <row r="992">
      <c r="A992" s="69"/>
      <c r="B992" s="69"/>
      <c r="C992" s="70"/>
      <c r="D992" s="70"/>
      <c r="E992" s="70"/>
      <c r="F992" s="70"/>
      <c r="H992" s="70"/>
      <c r="I992" s="71"/>
    </row>
    <row r="993">
      <c r="A993" s="69"/>
      <c r="B993" s="69"/>
      <c r="C993" s="70"/>
      <c r="D993" s="70"/>
      <c r="E993" s="70"/>
      <c r="F993" s="70"/>
      <c r="H993" s="70"/>
      <c r="I993" s="71"/>
    </row>
    <row r="994">
      <c r="A994" s="69"/>
      <c r="B994" s="69"/>
      <c r="C994" s="70"/>
      <c r="D994" s="70"/>
      <c r="E994" s="70"/>
      <c r="F994" s="70"/>
      <c r="H994" s="70"/>
      <c r="I994" s="71"/>
    </row>
    <row r="995">
      <c r="A995" s="69"/>
      <c r="B995" s="69"/>
      <c r="C995" s="70"/>
      <c r="D995" s="70"/>
      <c r="E995" s="70"/>
      <c r="F995" s="70"/>
      <c r="H995" s="70"/>
      <c r="I995" s="71"/>
    </row>
    <row r="996">
      <c r="A996" s="69"/>
      <c r="B996" s="69"/>
      <c r="C996" s="70"/>
      <c r="D996" s="70"/>
      <c r="E996" s="70"/>
      <c r="F996" s="70"/>
      <c r="H996" s="70"/>
      <c r="I996" s="71"/>
    </row>
    <row r="997">
      <c r="A997" s="69"/>
      <c r="B997" s="69"/>
      <c r="C997" s="70"/>
      <c r="D997" s="70"/>
      <c r="E997" s="70"/>
      <c r="F997" s="70"/>
      <c r="H997" s="70"/>
      <c r="I997" s="71"/>
    </row>
    <row r="998">
      <c r="A998" s="69"/>
      <c r="B998" s="69"/>
      <c r="C998" s="70"/>
      <c r="D998" s="70"/>
      <c r="E998" s="70"/>
      <c r="F998" s="70"/>
      <c r="H998" s="70"/>
      <c r="I998" s="71"/>
    </row>
    <row r="999">
      <c r="A999" s="69"/>
      <c r="B999" s="69"/>
      <c r="C999" s="70"/>
      <c r="D999" s="70"/>
      <c r="E999" s="70"/>
      <c r="F999" s="70"/>
      <c r="H999" s="70"/>
      <c r="I999" s="71"/>
    </row>
    <row r="1000">
      <c r="A1000" s="69"/>
      <c r="B1000" s="69"/>
      <c r="C1000" s="70"/>
      <c r="D1000" s="70"/>
      <c r="E1000" s="70"/>
      <c r="F1000" s="70"/>
      <c r="H1000" s="70"/>
      <c r="I1000" s="71"/>
    </row>
    <row r="1001">
      <c r="A1001" s="69"/>
      <c r="B1001" s="69"/>
      <c r="C1001" s="70"/>
      <c r="D1001" s="70"/>
      <c r="E1001" s="70"/>
      <c r="F1001" s="70"/>
      <c r="H1001" s="70"/>
      <c r="I1001" s="71"/>
    </row>
    <row r="1002">
      <c r="A1002" s="69"/>
      <c r="B1002" s="69"/>
      <c r="C1002" s="70"/>
      <c r="D1002" s="70"/>
      <c r="E1002" s="70"/>
      <c r="F1002" s="70"/>
      <c r="H1002" s="70"/>
      <c r="I1002" s="71"/>
    </row>
  </sheetData>
  <drawing r:id="rId2"/>
  <legacyDrawing r:id="rId3"/>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43"/>
    <col customWidth="1" min="2" max="2" width="19.43"/>
    <col customWidth="1" min="11" max="11" width="29.71"/>
  </cols>
  <sheetData>
    <row r="1">
      <c r="A1" s="72"/>
      <c r="B1" s="72"/>
      <c r="C1" s="72"/>
      <c r="D1" s="72"/>
      <c r="E1" s="72"/>
      <c r="F1" s="72"/>
      <c r="G1" s="72"/>
      <c r="H1" s="72"/>
      <c r="I1" s="72"/>
      <c r="J1" s="72"/>
      <c r="K1" s="73"/>
    </row>
    <row r="2">
      <c r="A2" s="74" t="s">
        <v>86</v>
      </c>
      <c r="F2" s="75"/>
      <c r="G2" s="75"/>
      <c r="H2" s="75"/>
      <c r="I2" s="75"/>
      <c r="J2" s="75"/>
      <c r="K2" s="73"/>
    </row>
    <row r="3">
      <c r="A3" s="25"/>
      <c r="B3" s="25"/>
      <c r="C3" s="76"/>
      <c r="D3" s="76"/>
      <c r="E3" s="76"/>
      <c r="F3" s="76"/>
      <c r="G3" s="76"/>
      <c r="H3" s="76"/>
      <c r="I3" s="76"/>
      <c r="J3" s="76"/>
    </row>
    <row r="4">
      <c r="A4" s="25"/>
      <c r="B4" s="77" t="s">
        <v>87</v>
      </c>
      <c r="C4" s="78" t="s">
        <v>88</v>
      </c>
      <c r="D4" s="79" t="s">
        <v>89</v>
      </c>
      <c r="E4" s="79" t="s">
        <v>90</v>
      </c>
      <c r="F4" s="79" t="s">
        <v>91</v>
      </c>
      <c r="G4" s="79" t="s">
        <v>92</v>
      </c>
      <c r="H4" s="79" t="s">
        <v>93</v>
      </c>
      <c r="I4" s="78" t="s">
        <v>94</v>
      </c>
      <c r="J4" s="78" t="s">
        <v>95</v>
      </c>
      <c r="K4" s="80" t="s">
        <v>96</v>
      </c>
    </row>
    <row r="5">
      <c r="A5" s="81">
        <v>62.0</v>
      </c>
      <c r="B5" s="82"/>
      <c r="C5" s="83"/>
      <c r="D5" s="84"/>
      <c r="E5" s="84"/>
      <c r="F5" s="85"/>
      <c r="G5" s="85"/>
      <c r="H5" s="84" t="s">
        <v>97</v>
      </c>
      <c r="I5" s="86"/>
      <c r="J5" s="87">
        <v>5000.0</v>
      </c>
      <c r="K5" s="88"/>
    </row>
    <row r="6" ht="13.5" customHeight="1">
      <c r="A6" s="89">
        <v>133.0</v>
      </c>
      <c r="B6" s="90"/>
      <c r="C6" s="91"/>
      <c r="D6" s="92"/>
      <c r="E6" s="92"/>
      <c r="F6" s="93"/>
      <c r="G6" s="93"/>
      <c r="H6" s="92"/>
      <c r="I6" s="94"/>
      <c r="J6" s="87"/>
      <c r="K6" s="88"/>
    </row>
    <row r="7">
      <c r="A7" s="89">
        <v>132.0</v>
      </c>
      <c r="B7" s="95"/>
      <c r="C7" s="91"/>
      <c r="D7" s="92"/>
      <c r="E7" s="92"/>
      <c r="F7" s="93"/>
      <c r="G7" s="96"/>
      <c r="H7" s="92"/>
      <c r="I7" s="97"/>
      <c r="J7" s="87"/>
      <c r="K7" s="88"/>
    </row>
    <row r="8">
      <c r="A8" s="81">
        <v>208.0</v>
      </c>
      <c r="B8" s="82"/>
      <c r="C8" s="83"/>
      <c r="D8" s="84"/>
      <c r="E8" s="84"/>
      <c r="F8" s="85"/>
      <c r="G8" s="85"/>
      <c r="H8" s="84"/>
      <c r="I8" s="86"/>
      <c r="J8" s="87"/>
      <c r="K8" s="88"/>
    </row>
    <row r="9">
      <c r="A9" s="81">
        <v>201.0</v>
      </c>
      <c r="B9" s="90"/>
      <c r="C9" s="83"/>
      <c r="D9" s="84"/>
      <c r="E9" s="84"/>
      <c r="F9" s="85"/>
      <c r="G9" s="85"/>
      <c r="H9" s="84"/>
      <c r="I9" s="98"/>
      <c r="J9" s="87"/>
      <c r="K9" s="88"/>
    </row>
    <row r="10">
      <c r="A10" s="81">
        <v>190.0</v>
      </c>
      <c r="B10" s="82"/>
      <c r="C10" s="83"/>
      <c r="D10" s="84"/>
      <c r="E10" s="84"/>
      <c r="F10" s="85"/>
      <c r="G10" s="99"/>
      <c r="H10" s="84"/>
      <c r="I10" s="86"/>
      <c r="J10" s="87"/>
      <c r="K10" s="88"/>
    </row>
    <row r="11">
      <c r="A11" s="81">
        <v>183.0</v>
      </c>
      <c r="B11" s="95"/>
      <c r="C11" s="83"/>
      <c r="D11" s="84"/>
      <c r="E11" s="84"/>
      <c r="F11" s="85"/>
      <c r="G11" s="99"/>
      <c r="H11" s="84"/>
      <c r="I11" s="100"/>
      <c r="J11" s="87"/>
      <c r="K11" s="84"/>
    </row>
    <row r="12">
      <c r="A12" s="81">
        <v>176.0</v>
      </c>
      <c r="B12" s="101"/>
      <c r="C12" s="83"/>
      <c r="D12" s="84"/>
      <c r="E12" s="84"/>
      <c r="F12" s="85"/>
      <c r="G12" s="99"/>
      <c r="H12" s="84"/>
      <c r="I12" s="86"/>
      <c r="J12" s="87"/>
      <c r="K12" s="87"/>
    </row>
    <row r="13">
      <c r="A13" s="81">
        <v>175.0</v>
      </c>
      <c r="B13" s="82"/>
      <c r="C13" s="83"/>
      <c r="D13" s="84"/>
      <c r="E13" s="84"/>
      <c r="F13" s="85"/>
      <c r="G13" s="85"/>
      <c r="H13" s="84"/>
      <c r="I13" s="86"/>
      <c r="J13" s="87"/>
      <c r="K13" s="87"/>
    </row>
    <row r="14">
      <c r="A14" s="89">
        <v>213.0</v>
      </c>
      <c r="B14" s="101"/>
      <c r="C14" s="102"/>
      <c r="D14" s="84"/>
      <c r="E14" s="103"/>
      <c r="F14" s="93"/>
      <c r="G14" s="96"/>
      <c r="H14" s="84"/>
      <c r="I14" s="104"/>
      <c r="J14" s="87"/>
      <c r="K14" s="87"/>
    </row>
    <row r="15">
      <c r="A15" s="105"/>
      <c r="B15" s="106"/>
      <c r="C15" s="107"/>
      <c r="D15" s="108"/>
      <c r="E15" s="109"/>
      <c r="F15" s="109"/>
      <c r="G15" s="110"/>
      <c r="H15" s="111"/>
      <c r="I15" s="112"/>
      <c r="J15" s="113"/>
      <c r="K15" s="114"/>
    </row>
    <row r="16">
      <c r="A16" s="59"/>
      <c r="B16" s="115"/>
      <c r="C16" s="116"/>
      <c r="D16" s="111"/>
      <c r="E16" s="111"/>
      <c r="F16" s="117"/>
      <c r="G16" s="118"/>
      <c r="H16" s="111"/>
      <c r="I16" s="112"/>
      <c r="J16" s="113"/>
      <c r="K16" s="113"/>
    </row>
    <row r="17">
      <c r="A17" s="68"/>
      <c r="B17" s="119"/>
      <c r="C17" s="120"/>
      <c r="D17" s="121"/>
      <c r="E17" s="92"/>
      <c r="F17" s="122"/>
      <c r="G17" s="123"/>
      <c r="H17" s="84"/>
      <c r="I17" s="86"/>
      <c r="J17" s="87"/>
      <c r="K17" s="87"/>
    </row>
    <row r="18">
      <c r="A18" s="68"/>
      <c r="B18" s="124"/>
      <c r="C18" s="120"/>
      <c r="D18" s="121"/>
      <c r="E18" s="92"/>
      <c r="F18" s="122"/>
      <c r="G18" s="123"/>
      <c r="H18" s="84"/>
      <c r="I18" s="86"/>
      <c r="J18" s="87"/>
      <c r="K18" s="87"/>
    </row>
    <row r="19">
      <c r="A19" s="59"/>
      <c r="B19" s="125"/>
      <c r="C19" s="125"/>
      <c r="D19" s="125"/>
      <c r="E19" s="125"/>
      <c r="F19" s="59"/>
      <c r="G19" s="59"/>
      <c r="H19" s="125"/>
      <c r="I19" s="62"/>
      <c r="J19" s="63"/>
      <c r="K19" s="64"/>
    </row>
    <row r="20">
      <c r="A20" s="59"/>
      <c r="B20" s="125"/>
      <c r="C20" s="125"/>
      <c r="D20" s="125"/>
      <c r="E20" s="125"/>
      <c r="F20" s="59"/>
      <c r="G20" s="59"/>
      <c r="H20" s="125"/>
      <c r="I20" s="62"/>
      <c r="J20" s="63"/>
      <c r="K20" s="64"/>
    </row>
    <row r="21">
      <c r="A21" s="59"/>
      <c r="B21" s="125"/>
      <c r="C21" s="125"/>
      <c r="D21" s="125"/>
      <c r="E21" s="125"/>
      <c r="F21" s="59"/>
      <c r="G21" s="126"/>
      <c r="H21" s="125"/>
      <c r="I21" s="62"/>
      <c r="J21" s="63"/>
      <c r="K21" s="64"/>
    </row>
    <row r="22">
      <c r="A22" s="59"/>
      <c r="B22" s="125"/>
      <c r="C22" s="125"/>
      <c r="D22" s="125"/>
      <c r="E22" s="125"/>
      <c r="F22" s="59"/>
      <c r="G22" s="126"/>
      <c r="H22" s="125"/>
      <c r="I22" s="62"/>
      <c r="J22" s="63"/>
      <c r="K22" s="64"/>
    </row>
    <row r="23">
      <c r="A23" s="59"/>
      <c r="B23" s="125"/>
      <c r="C23" s="125"/>
      <c r="D23" s="125"/>
      <c r="E23" s="125"/>
      <c r="F23" s="59"/>
      <c r="G23" s="126"/>
      <c r="H23" s="125"/>
      <c r="I23" s="62"/>
      <c r="J23" s="63"/>
      <c r="K23" s="64"/>
    </row>
    <row r="24">
      <c r="A24" s="59"/>
      <c r="B24" s="125"/>
      <c r="C24" s="125"/>
      <c r="D24" s="125"/>
      <c r="E24" s="125"/>
      <c r="F24" s="59"/>
      <c r="G24" s="59"/>
      <c r="H24" s="125"/>
      <c r="I24" s="62"/>
      <c r="J24" s="63"/>
      <c r="K24" s="64"/>
    </row>
    <row r="25">
      <c r="A25" s="68"/>
      <c r="B25" s="127"/>
      <c r="C25" s="127"/>
      <c r="D25" s="125"/>
      <c r="E25" s="128"/>
      <c r="F25" s="68"/>
      <c r="G25" s="129"/>
      <c r="H25" s="125"/>
      <c r="I25" s="62"/>
      <c r="J25" s="63"/>
      <c r="K25" s="64"/>
    </row>
  </sheetData>
  <mergeCells count="1">
    <mergeCell ref="A2:E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s>
  <sheetData>
    <row r="1">
      <c r="A1" t="s">
        <v>751</v>
      </c>
      <c r="B1" s="9" t="s">
        <v>752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6.0"/>
    <col customWidth="1" min="2" max="2" width="74.71"/>
    <col customWidth="1" min="11" max="11" width="29.71"/>
  </cols>
  <sheetData>
    <row r="1">
      <c r="A1" s="130" t="s">
        <v>98</v>
      </c>
      <c r="B1" s="131" t="s">
        <v>99</v>
      </c>
      <c r="C1" s="22"/>
      <c r="D1" s="22"/>
      <c r="E1" s="22"/>
      <c r="F1" s="22"/>
      <c r="G1" s="22"/>
      <c r="H1" s="22"/>
      <c r="I1" s="22"/>
      <c r="J1" s="22"/>
    </row>
    <row r="2">
      <c r="A2" s="132"/>
      <c r="B2" s="133"/>
      <c r="C2" s="134"/>
      <c r="D2" s="134"/>
      <c r="E2" s="134"/>
      <c r="F2" s="25"/>
      <c r="G2" s="25"/>
      <c r="H2" s="25"/>
      <c r="I2" s="25"/>
      <c r="J2" s="25"/>
    </row>
    <row r="3">
      <c r="A3" s="135" t="s">
        <v>100</v>
      </c>
      <c r="B3" s="136" t="s">
        <v>101</v>
      </c>
      <c r="C3" s="25"/>
      <c r="D3" s="25"/>
      <c r="E3" s="25"/>
      <c r="F3" s="25"/>
      <c r="G3" s="25"/>
      <c r="H3" s="25"/>
      <c r="I3" s="25"/>
      <c r="J3" s="25"/>
    </row>
    <row r="4">
      <c r="A4" s="135" t="s">
        <v>102</v>
      </c>
      <c r="B4" s="137" t="s">
        <v>103</v>
      </c>
      <c r="C4" s="138"/>
      <c r="D4" s="32"/>
      <c r="E4" s="32"/>
      <c r="F4" s="32"/>
      <c r="G4" s="32"/>
      <c r="H4" s="32"/>
      <c r="I4" s="138"/>
      <c r="J4" s="138"/>
      <c r="K4" s="32"/>
    </row>
    <row r="5">
      <c r="A5" s="139" t="s">
        <v>104</v>
      </c>
      <c r="B5" s="137" t="s">
        <v>105</v>
      </c>
      <c r="C5" s="140"/>
      <c r="D5" s="45"/>
      <c r="E5" s="45"/>
      <c r="F5" s="141"/>
      <c r="G5" s="141"/>
      <c r="H5" s="45"/>
      <c r="I5" s="142"/>
      <c r="J5" s="38"/>
    </row>
    <row r="6" ht="13.5" customHeight="1">
      <c r="A6" s="139" t="s">
        <v>106</v>
      </c>
      <c r="B6" s="143" t="s">
        <v>107</v>
      </c>
      <c r="C6" s="144"/>
      <c r="D6" s="145"/>
      <c r="E6" s="145"/>
      <c r="F6" s="146"/>
      <c r="G6" s="146"/>
      <c r="H6" s="145"/>
      <c r="I6" s="41"/>
      <c r="J6" s="38"/>
    </row>
    <row r="7">
      <c r="A7" s="147"/>
      <c r="B7" s="137"/>
      <c r="C7" s="144"/>
      <c r="D7" s="145"/>
      <c r="E7" s="145"/>
      <c r="F7" s="146"/>
      <c r="G7" s="148"/>
      <c r="H7" s="145"/>
      <c r="I7" s="25"/>
      <c r="J7" s="38"/>
    </row>
    <row r="8">
      <c r="A8" s="149" t="s">
        <v>108</v>
      </c>
      <c r="B8" s="137" t="s">
        <v>109</v>
      </c>
      <c r="C8" s="144"/>
      <c r="D8" s="145"/>
      <c r="E8" s="145"/>
      <c r="F8" s="146"/>
      <c r="G8" s="148"/>
      <c r="H8" s="145"/>
      <c r="I8" s="25"/>
      <c r="J8" s="38"/>
    </row>
    <row r="9">
      <c r="A9" s="150"/>
      <c r="B9" s="143"/>
      <c r="C9" s="140"/>
      <c r="D9" s="45"/>
      <c r="E9" s="45"/>
      <c r="F9" s="141"/>
      <c r="G9" s="141"/>
      <c r="H9" s="45"/>
      <c r="I9" s="41"/>
      <c r="J9" s="38"/>
    </row>
    <row r="10">
      <c r="A10" s="150" t="s">
        <v>110</v>
      </c>
      <c r="B10" s="143" t="s">
        <v>111</v>
      </c>
      <c r="C10" s="140"/>
      <c r="D10" s="45"/>
      <c r="E10" s="45"/>
      <c r="F10" s="141"/>
      <c r="G10" s="141"/>
      <c r="H10" s="45"/>
      <c r="I10" s="41"/>
      <c r="J10" s="38"/>
    </row>
    <row r="11">
      <c r="A11" s="151" t="s">
        <v>112</v>
      </c>
      <c r="B11" s="137" t="s">
        <v>113</v>
      </c>
      <c r="C11" s="140"/>
      <c r="D11" s="45"/>
      <c r="E11" s="45"/>
      <c r="F11" s="141"/>
      <c r="G11" s="141"/>
      <c r="H11" s="45"/>
      <c r="J11" s="38"/>
    </row>
    <row r="12">
      <c r="A12" s="81"/>
      <c r="B12" s="140"/>
      <c r="C12" s="140"/>
      <c r="D12" s="45"/>
      <c r="E12" s="45"/>
      <c r="F12" s="141"/>
      <c r="G12" s="152"/>
      <c r="H12" s="45"/>
      <c r="J12" s="38"/>
    </row>
    <row r="13">
      <c r="A13" s="81"/>
      <c r="B13" s="140"/>
      <c r="C13" s="140"/>
      <c r="D13" s="45"/>
      <c r="E13" s="45"/>
      <c r="F13" s="141"/>
      <c r="G13" s="152"/>
      <c r="H13" s="45"/>
      <c r="I13" s="22"/>
      <c r="J13" s="38"/>
      <c r="K13" s="45"/>
    </row>
    <row r="14">
      <c r="A14" s="81"/>
      <c r="B14" s="140"/>
      <c r="C14" s="140"/>
      <c r="D14" s="45"/>
      <c r="E14" s="45"/>
      <c r="F14" s="141"/>
      <c r="G14" s="152"/>
      <c r="H14" s="45"/>
      <c r="I14" s="28"/>
      <c r="J14" s="38"/>
      <c r="K14" s="38"/>
    </row>
    <row r="15">
      <c r="A15" s="81"/>
      <c r="B15" s="140"/>
      <c r="C15" s="140"/>
      <c r="D15" s="45"/>
      <c r="E15" s="45"/>
      <c r="F15" s="141"/>
      <c r="G15" s="141"/>
      <c r="H15" s="45"/>
      <c r="I15" s="28"/>
      <c r="J15" s="38"/>
      <c r="K15" s="38"/>
    </row>
    <row r="16">
      <c r="A16" s="89"/>
      <c r="B16" s="153"/>
      <c r="C16" s="153"/>
      <c r="D16" s="45"/>
      <c r="E16" s="154"/>
      <c r="F16" s="146"/>
      <c r="G16" s="148"/>
      <c r="H16" s="45"/>
      <c r="I16" s="28"/>
      <c r="J16" s="38"/>
      <c r="K16" s="38"/>
    </row>
    <row r="17">
      <c r="A17" s="155"/>
      <c r="B17" s="156"/>
      <c r="C17" s="156"/>
      <c r="D17" s="157"/>
      <c r="E17" s="158"/>
      <c r="F17" s="158"/>
      <c r="G17" s="31"/>
      <c r="H17" s="45"/>
      <c r="I17" s="22"/>
      <c r="J17" s="38"/>
      <c r="K17" s="48"/>
    </row>
    <row r="18">
      <c r="A18" s="141"/>
      <c r="B18" s="45"/>
      <c r="C18" s="45"/>
      <c r="D18" s="45"/>
      <c r="E18" s="45"/>
      <c r="F18" s="141"/>
      <c r="G18" s="141"/>
      <c r="H18" s="45"/>
      <c r="I18" s="28"/>
      <c r="J18" s="22"/>
      <c r="K18" s="38"/>
    </row>
    <row r="19">
      <c r="A19" s="159"/>
      <c r="B19" s="160"/>
      <c r="C19" s="160"/>
      <c r="D19" s="160"/>
      <c r="E19" s="160"/>
      <c r="F19" s="159"/>
      <c r="G19" s="159"/>
      <c r="H19" s="160"/>
      <c r="I19" s="53"/>
      <c r="J19" s="54"/>
      <c r="K19" s="55"/>
    </row>
    <row r="20">
      <c r="A20" s="68"/>
      <c r="B20" s="161"/>
      <c r="C20" s="161"/>
      <c r="D20" s="161"/>
      <c r="E20" s="161"/>
      <c r="F20" s="68"/>
      <c r="G20" s="129"/>
      <c r="H20" s="161"/>
      <c r="I20" s="62"/>
      <c r="J20" s="63"/>
      <c r="K20" s="64"/>
    </row>
    <row r="21">
      <c r="A21" s="59"/>
      <c r="B21" s="125"/>
      <c r="C21" s="125"/>
      <c r="D21" s="125"/>
      <c r="E21" s="125"/>
      <c r="F21" s="59"/>
      <c r="G21" s="59"/>
      <c r="H21" s="125"/>
      <c r="I21" s="62"/>
      <c r="J21" s="63"/>
      <c r="K21" s="64"/>
    </row>
    <row r="22">
      <c r="A22" s="59"/>
      <c r="B22" s="125"/>
      <c r="C22" s="125"/>
      <c r="D22" s="125"/>
      <c r="E22" s="125"/>
      <c r="F22" s="59"/>
      <c r="G22" s="59"/>
      <c r="H22" s="125"/>
      <c r="I22" s="62"/>
      <c r="J22" s="63"/>
      <c r="K22" s="64"/>
    </row>
    <row r="23">
      <c r="A23" s="59"/>
      <c r="B23" s="125"/>
      <c r="C23" s="125"/>
      <c r="D23" s="125"/>
      <c r="E23" s="125"/>
      <c r="F23" s="59"/>
      <c r="G23" s="126"/>
      <c r="H23" s="125"/>
      <c r="I23" s="62"/>
      <c r="J23" s="63"/>
      <c r="K23" s="64"/>
    </row>
    <row r="24">
      <c r="A24" s="59"/>
      <c r="B24" s="125"/>
      <c r="C24" s="125"/>
      <c r="D24" s="125"/>
      <c r="E24" s="125"/>
      <c r="F24" s="59"/>
      <c r="G24" s="126"/>
      <c r="H24" s="125"/>
      <c r="I24" s="62"/>
      <c r="J24" s="63"/>
      <c r="K24" s="64"/>
    </row>
    <row r="25">
      <c r="A25" s="59"/>
      <c r="B25" s="125"/>
      <c r="C25" s="125"/>
      <c r="D25" s="125"/>
      <c r="E25" s="125"/>
      <c r="F25" s="59"/>
      <c r="G25" s="126"/>
      <c r="H25" s="125"/>
      <c r="I25" s="62"/>
      <c r="J25" s="63"/>
      <c r="K25" s="64"/>
    </row>
    <row r="26">
      <c r="A26" s="59"/>
      <c r="B26" s="125"/>
      <c r="C26" s="125"/>
      <c r="D26" s="125"/>
      <c r="E26" s="125"/>
      <c r="F26" s="59"/>
      <c r="G26" s="59"/>
      <c r="H26" s="125"/>
      <c r="I26" s="62"/>
      <c r="J26" s="63"/>
      <c r="K26" s="64"/>
    </row>
    <row r="27">
      <c r="A27" s="68"/>
      <c r="B27" s="127"/>
      <c r="C27" s="127"/>
      <c r="D27" s="125"/>
      <c r="E27" s="128"/>
      <c r="F27" s="68"/>
      <c r="G27" s="129"/>
      <c r="H27" s="125"/>
      <c r="I27" s="62"/>
      <c r="J27" s="63"/>
      <c r="K27" s="64"/>
    </row>
  </sheetData>
  <hyperlinks>
    <hyperlink r:id="rId1" ref="B3"/>
    <hyperlink r:id="rId2" ref="B4"/>
    <hyperlink r:id="rId3" ref="B5"/>
    <hyperlink r:id="rId4" ref="B6"/>
    <hyperlink r:id="rId5" ref="B8"/>
    <hyperlink r:id="rId6" location="heading=h.uwelyaum4atf" ref="B10"/>
    <hyperlink r:id="rId7" location="heading=h.63wfblushvav" ref="B11"/>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4.43" defaultRowHeight="15.75"/>
  <cols>
    <col customWidth="1" min="2" max="2" width="15.57"/>
    <col customWidth="1" min="3" max="3" width="3.43"/>
    <col customWidth="1" min="4" max="4" width="24.71"/>
  </cols>
  <sheetData>
    <row r="1">
      <c r="A1" s="162" t="s">
        <v>114</v>
      </c>
      <c r="B1" s="163"/>
      <c r="C1" s="163"/>
      <c r="D1" s="164"/>
      <c r="E1" s="22"/>
    </row>
    <row r="2">
      <c r="A2" s="165"/>
      <c r="B2" s="166"/>
      <c r="C2" s="166"/>
    </row>
    <row r="3">
      <c r="A3" s="22"/>
      <c r="B3" s="167" t="s">
        <v>115</v>
      </c>
      <c r="C3" s="168"/>
      <c r="D3" s="169" t="s">
        <v>116</v>
      </c>
      <c r="E3" s="170" t="s">
        <v>117</v>
      </c>
    </row>
    <row r="4">
      <c r="D4" s="171" t="s">
        <v>118</v>
      </c>
      <c r="E4" s="170" t="s">
        <v>119</v>
      </c>
    </row>
    <row r="5">
      <c r="D5" s="169" t="s">
        <v>120</v>
      </c>
      <c r="E5" s="172" t="s">
        <v>121</v>
      </c>
    </row>
    <row r="6">
      <c r="D6" s="169" t="s">
        <v>122</v>
      </c>
      <c r="E6" s="170" t="s">
        <v>123</v>
      </c>
    </row>
    <row r="8">
      <c r="B8" s="173" t="s">
        <v>124</v>
      </c>
      <c r="C8" s="174"/>
      <c r="D8" s="175" t="s">
        <v>125</v>
      </c>
      <c r="E8" s="176" t="s">
        <v>126</v>
      </c>
    </row>
    <row r="9">
      <c r="D9" s="9"/>
      <c r="E9" s="9"/>
    </row>
    <row r="10">
      <c r="D10" s="175" t="s">
        <v>127</v>
      </c>
      <c r="E10" s="176" t="s">
        <v>128</v>
      </c>
    </row>
    <row r="11">
      <c r="E11" s="176" t="s">
        <v>129</v>
      </c>
    </row>
    <row r="12">
      <c r="E12" s="176" t="s">
        <v>130</v>
      </c>
    </row>
    <row r="13">
      <c r="E13" s="176" t="s">
        <v>131</v>
      </c>
    </row>
    <row r="14">
      <c r="D14" s="9"/>
      <c r="E14" s="9"/>
    </row>
    <row r="15">
      <c r="D15" s="175" t="s">
        <v>132</v>
      </c>
      <c r="E15" s="176" t="s">
        <v>133</v>
      </c>
    </row>
    <row r="16">
      <c r="D16" s="175" t="s">
        <v>134</v>
      </c>
      <c r="E16" s="176" t="s">
        <v>135</v>
      </c>
    </row>
    <row r="17">
      <c r="D17" s="175" t="s">
        <v>136</v>
      </c>
      <c r="E17" s="176" t="s">
        <v>137</v>
      </c>
    </row>
    <row r="18">
      <c r="D18" s="175" t="s">
        <v>138</v>
      </c>
      <c r="E18" s="176" t="s">
        <v>139</v>
      </c>
    </row>
  </sheetData>
  <hyperlinks>
    <hyperlink r:id="rId1" ref="E3"/>
    <hyperlink r:id="rId2" ref="E4"/>
    <hyperlink r:id="rId3" ref="E5"/>
    <hyperlink r:id="rId4" location="top" ref="E6"/>
    <hyperlink r:id="rId5" ref="E8"/>
    <hyperlink r:id="rId6" ref="E10"/>
    <hyperlink r:id="rId7" ref="E11"/>
    <hyperlink r:id="rId8" ref="E12"/>
    <hyperlink r:id="rId9" ref="E13"/>
    <hyperlink r:id="rId10" ref="E15"/>
    <hyperlink r:id="rId11" ref="E16"/>
    <hyperlink r:id="rId12" ref="E17"/>
    <hyperlink r:id="rId13" ref="E18"/>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4.43" defaultRowHeight="15.75"/>
  <cols>
    <col customWidth="1" min="5" max="5" width="9.71"/>
    <col customWidth="1" min="6" max="6" width="9.86"/>
    <col customWidth="1" min="10" max="10" width="12.0"/>
    <col customWidth="1" min="11" max="11" width="12.71"/>
    <col customWidth="1" min="12" max="12" width="9.57"/>
    <col customWidth="1" min="13" max="13" width="8.0"/>
  </cols>
  <sheetData>
    <row r="1">
      <c r="A1" s="158"/>
      <c r="B1" s="22"/>
      <c r="C1" s="22"/>
      <c r="D1" s="22"/>
      <c r="E1" s="22"/>
      <c r="F1" s="22"/>
      <c r="G1" s="22"/>
      <c r="H1" s="22"/>
      <c r="I1" s="22"/>
      <c r="J1" s="22"/>
      <c r="K1" s="22"/>
      <c r="L1" s="22"/>
      <c r="M1" s="22"/>
      <c r="N1" s="22"/>
      <c r="O1" s="22"/>
    </row>
    <row r="2">
      <c r="A2" s="25"/>
      <c r="B2" s="177" t="s">
        <v>140</v>
      </c>
      <c r="E2" s="25"/>
      <c r="F2" s="25"/>
      <c r="G2" s="25"/>
      <c r="H2" s="25"/>
      <c r="I2" s="25"/>
      <c r="J2" s="25"/>
      <c r="K2" s="25"/>
      <c r="L2" s="25"/>
      <c r="M2" s="25"/>
      <c r="N2" s="25"/>
      <c r="O2" s="25"/>
    </row>
    <row r="3">
      <c r="A3" s="25"/>
      <c r="B3" s="76"/>
      <c r="C3" s="76"/>
      <c r="D3" s="76"/>
      <c r="E3" s="76"/>
      <c r="F3" s="76"/>
      <c r="G3" s="76"/>
      <c r="H3" s="76"/>
      <c r="I3" s="76"/>
      <c r="J3" s="25"/>
      <c r="K3" s="25"/>
      <c r="L3" s="25"/>
      <c r="M3" s="25"/>
      <c r="N3" s="25"/>
      <c r="O3" s="25"/>
    </row>
    <row r="4">
      <c r="A4" s="178"/>
      <c r="B4" s="179" t="s">
        <v>141</v>
      </c>
      <c r="C4" s="79" t="s">
        <v>142</v>
      </c>
      <c r="D4" s="180" t="s">
        <v>143</v>
      </c>
      <c r="E4" s="79" t="s">
        <v>144</v>
      </c>
      <c r="F4" s="79" t="s">
        <v>145</v>
      </c>
      <c r="G4" s="180" t="s">
        <v>146</v>
      </c>
      <c r="H4" s="78" t="s">
        <v>147</v>
      </c>
      <c r="I4" s="179" t="s">
        <v>141</v>
      </c>
      <c r="J4" s="181"/>
      <c r="K4" s="181"/>
      <c r="L4" s="32"/>
      <c r="M4" s="32"/>
      <c r="N4" s="181"/>
      <c r="O4" s="181"/>
    </row>
    <row r="5">
      <c r="A5" s="182"/>
      <c r="B5" s="182"/>
      <c r="C5" s="182"/>
      <c r="D5" s="182"/>
      <c r="E5" s="182"/>
      <c r="F5" s="182"/>
      <c r="G5" s="182"/>
      <c r="H5" s="182"/>
      <c r="I5" s="182"/>
      <c r="J5" s="25"/>
      <c r="K5" s="25"/>
      <c r="L5" s="25"/>
      <c r="M5" s="25"/>
      <c r="N5" s="25"/>
      <c r="O5" s="25"/>
    </row>
    <row r="6" ht="86.25" customHeight="1">
      <c r="A6" s="183" t="s">
        <v>148</v>
      </c>
      <c r="B6" s="184" t="s">
        <v>149</v>
      </c>
      <c r="C6" s="185" t="s">
        <v>150</v>
      </c>
      <c r="D6" s="185" t="s">
        <v>151</v>
      </c>
      <c r="E6" s="186" t="s">
        <v>152</v>
      </c>
      <c r="F6" s="187"/>
      <c r="G6" s="188" t="s">
        <v>153</v>
      </c>
      <c r="H6" s="185" t="s">
        <v>154</v>
      </c>
      <c r="I6" s="184" t="s">
        <v>155</v>
      </c>
      <c r="J6" s="41"/>
      <c r="K6" s="189"/>
      <c r="L6" s="32"/>
      <c r="N6" s="189"/>
      <c r="O6" s="189"/>
    </row>
    <row r="7" ht="18.0" customHeight="1">
      <c r="A7" s="190"/>
      <c r="B7" s="182"/>
      <c r="C7" s="182"/>
      <c r="D7" s="182"/>
      <c r="E7" s="191"/>
      <c r="F7" s="191"/>
      <c r="G7" s="182"/>
      <c r="H7" s="182"/>
      <c r="I7" s="182"/>
      <c r="J7" s="25"/>
      <c r="K7" s="25"/>
      <c r="L7" s="192"/>
      <c r="M7" s="192"/>
      <c r="N7" s="25"/>
      <c r="O7" s="25"/>
    </row>
    <row r="8" ht="78.0" customHeight="1">
      <c r="A8" s="183" t="s">
        <v>156</v>
      </c>
      <c r="B8" s="193" t="s">
        <v>157</v>
      </c>
      <c r="C8" s="194" t="s">
        <v>158</v>
      </c>
      <c r="D8" s="194" t="s">
        <v>159</v>
      </c>
      <c r="E8" s="195" t="s">
        <v>160</v>
      </c>
      <c r="F8" s="196"/>
      <c r="G8" s="194" t="s">
        <v>159</v>
      </c>
      <c r="H8" s="197" t="s">
        <v>161</v>
      </c>
      <c r="I8" s="193" t="s">
        <v>162</v>
      </c>
      <c r="J8" s="189"/>
      <c r="K8" s="189"/>
      <c r="L8" s="32"/>
      <c r="N8" s="189"/>
      <c r="O8" s="25"/>
    </row>
    <row r="9">
      <c r="H9" s="9"/>
    </row>
  </sheetData>
  <mergeCells count="5">
    <mergeCell ref="E6:F6"/>
    <mergeCell ref="E8:F8"/>
    <mergeCell ref="L6:M6"/>
    <mergeCell ref="L8:M8"/>
    <mergeCell ref="B2:D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3.43"/>
    <col customWidth="1" min="2" max="2" width="26.86"/>
    <col customWidth="1" min="3" max="3" width="12.43"/>
    <col customWidth="1" min="4" max="4" width="13.29"/>
    <col customWidth="1" min="5" max="5" width="31.29"/>
    <col customWidth="1" min="6" max="6" width="19.57"/>
    <col customWidth="1" min="8" max="8" width="20.14"/>
    <col customWidth="1" min="11" max="11" width="29.71"/>
  </cols>
  <sheetData>
    <row r="1" ht="18.75" customHeight="1">
      <c r="A1" s="1"/>
      <c r="B1" s="2" t="s">
        <v>163</v>
      </c>
      <c r="C1" s="3"/>
      <c r="D1" s="198"/>
      <c r="E1" s="4"/>
      <c r="F1" s="5"/>
      <c r="H1" s="5"/>
      <c r="I1" s="7"/>
      <c r="J1" s="7"/>
      <c r="K1" s="8"/>
      <c r="L1" s="8"/>
      <c r="M1" s="8"/>
      <c r="N1" s="8"/>
      <c r="O1" s="8"/>
      <c r="P1" s="8"/>
      <c r="Q1" s="8"/>
      <c r="R1" s="8"/>
      <c r="S1" s="8"/>
      <c r="T1" s="8"/>
      <c r="U1" s="8"/>
      <c r="V1" s="8"/>
      <c r="W1" s="8"/>
      <c r="X1" s="8"/>
      <c r="Y1" s="8"/>
      <c r="Z1" s="8"/>
      <c r="AA1" s="8"/>
    </row>
    <row r="2" ht="18.75" customHeight="1">
      <c r="A2" s="1"/>
      <c r="B2" s="9" t="s">
        <v>1</v>
      </c>
      <c r="C2" s="10" t="s">
        <v>2</v>
      </c>
      <c r="D2" s="6"/>
      <c r="E2" s="5"/>
      <c r="F2" s="5"/>
      <c r="H2" s="5"/>
      <c r="I2" s="7"/>
      <c r="J2" s="7"/>
      <c r="K2" s="8"/>
      <c r="L2" s="8"/>
      <c r="M2" s="8"/>
      <c r="N2" s="8"/>
      <c r="O2" s="8"/>
      <c r="P2" s="8"/>
      <c r="Q2" s="8"/>
      <c r="R2" s="8"/>
      <c r="S2" s="8"/>
      <c r="T2" s="8"/>
      <c r="U2" s="8"/>
      <c r="V2" s="8"/>
      <c r="W2" s="8"/>
      <c r="X2" s="8"/>
      <c r="Y2" s="8"/>
      <c r="Z2" s="8"/>
      <c r="AA2" s="8"/>
    </row>
    <row r="3" ht="36.75" customHeight="1">
      <c r="A3" s="12"/>
      <c r="B3" s="199" t="s">
        <v>164</v>
      </c>
      <c r="C3" s="199" t="s">
        <v>165</v>
      </c>
      <c r="D3" s="13" t="s">
        <v>8</v>
      </c>
      <c r="E3" s="199" t="s">
        <v>166</v>
      </c>
      <c r="F3" s="199" t="s">
        <v>10</v>
      </c>
      <c r="G3" s="200"/>
      <c r="H3" s="12"/>
      <c r="I3" s="15"/>
      <c r="J3" s="15"/>
      <c r="K3" s="16"/>
      <c r="L3" s="16"/>
      <c r="M3" s="16"/>
      <c r="N3" s="16"/>
      <c r="O3" s="16"/>
      <c r="P3" s="16"/>
      <c r="Q3" s="16"/>
      <c r="R3" s="16"/>
      <c r="S3" s="16"/>
      <c r="T3" s="16"/>
      <c r="U3" s="16"/>
      <c r="V3" s="16"/>
      <c r="W3" s="16"/>
      <c r="X3" s="16"/>
      <c r="Y3" s="16"/>
      <c r="Z3" s="16"/>
      <c r="AA3" s="16"/>
    </row>
    <row r="4" ht="30.0" customHeight="1">
      <c r="A4" s="17"/>
      <c r="B4" s="18"/>
      <c r="C4" s="19"/>
      <c r="D4" s="201"/>
      <c r="E4" s="21"/>
      <c r="F4" s="202"/>
      <c r="H4" s="23"/>
      <c r="I4" s="25"/>
      <c r="J4" s="25"/>
    </row>
    <row r="5" ht="30.0" customHeight="1">
      <c r="A5" s="17"/>
      <c r="B5" s="18"/>
      <c r="C5" s="23"/>
      <c r="D5" s="203"/>
      <c r="E5" s="27"/>
      <c r="F5" s="204"/>
      <c r="H5" s="23"/>
      <c r="I5" s="25"/>
      <c r="J5" s="25"/>
    </row>
    <row r="6" ht="30.0" customHeight="1">
      <c r="A6" s="17"/>
      <c r="B6" s="18"/>
      <c r="C6" s="19"/>
      <c r="D6" s="205"/>
      <c r="E6" s="30"/>
      <c r="F6" s="202"/>
      <c r="H6" s="19"/>
      <c r="I6" s="32"/>
      <c r="J6" s="32"/>
      <c r="K6" s="32"/>
    </row>
    <row r="7" ht="30.0" customHeight="1">
      <c r="A7" s="17"/>
      <c r="B7" s="18"/>
      <c r="C7" s="19"/>
      <c r="D7" s="206"/>
      <c r="E7" s="19"/>
      <c r="F7" s="207"/>
      <c r="H7" s="19"/>
      <c r="I7" s="37"/>
      <c r="J7" s="38"/>
    </row>
    <row r="8" ht="30.0" customHeight="1">
      <c r="A8" s="17"/>
      <c r="B8" s="18"/>
      <c r="C8" s="19"/>
      <c r="D8" s="208"/>
      <c r="E8" s="21"/>
      <c r="F8" s="209"/>
      <c r="H8" s="19"/>
      <c r="I8" s="41"/>
      <c r="J8" s="38"/>
    </row>
    <row r="9" ht="30.0" customHeight="1">
      <c r="A9" s="42"/>
      <c r="B9" s="18"/>
      <c r="C9" s="19"/>
      <c r="D9" s="208"/>
      <c r="E9" s="19"/>
      <c r="F9" s="209"/>
      <c r="H9" s="43"/>
      <c r="I9" s="25"/>
      <c r="J9" s="38"/>
    </row>
    <row r="10" ht="30.0" customHeight="1">
      <c r="A10" s="42"/>
      <c r="B10" s="18"/>
      <c r="C10" s="19"/>
      <c r="D10" s="208"/>
      <c r="E10" s="44"/>
      <c r="F10" s="209"/>
      <c r="H10" s="19"/>
      <c r="I10" s="37"/>
      <c r="J10" s="38"/>
    </row>
    <row r="11" ht="30.0" customHeight="1">
      <c r="A11" s="42"/>
      <c r="B11" s="18"/>
      <c r="C11" s="19"/>
      <c r="D11" s="208"/>
      <c r="E11" s="19"/>
      <c r="F11" s="209"/>
      <c r="H11" s="19"/>
      <c r="J11" s="38"/>
    </row>
    <row r="12" ht="30.0" customHeight="1">
      <c r="A12" s="42"/>
      <c r="B12" s="18"/>
      <c r="C12" s="19"/>
      <c r="D12" s="205"/>
      <c r="E12" s="44"/>
      <c r="F12" s="202"/>
      <c r="H12" s="43"/>
      <c r="I12" s="37"/>
      <c r="J12" s="38"/>
    </row>
    <row r="13" ht="30.0" customHeight="1">
      <c r="A13" s="42"/>
      <c r="B13" s="210" t="s">
        <v>167</v>
      </c>
      <c r="C13" s="19"/>
      <c r="D13" s="35"/>
      <c r="E13" s="19"/>
      <c r="F13" s="207"/>
      <c r="H13" s="43"/>
      <c r="I13" s="22"/>
      <c r="J13" s="38"/>
      <c r="K13" s="45"/>
    </row>
    <row r="14" ht="30.0" customHeight="1">
      <c r="A14" s="42"/>
      <c r="B14" s="17"/>
      <c r="C14" s="19"/>
      <c r="D14" s="35"/>
      <c r="E14" s="46"/>
      <c r="F14" s="207"/>
      <c r="H14" s="47"/>
      <c r="I14" s="37"/>
      <c r="J14" s="38"/>
      <c r="K14" s="38"/>
    </row>
    <row r="15" ht="30.0" customHeight="1">
      <c r="A15" s="42"/>
      <c r="B15" s="17"/>
      <c r="C15" s="19"/>
      <c r="D15" s="35"/>
      <c r="E15" s="19"/>
      <c r="F15" s="207"/>
      <c r="H15" s="46"/>
      <c r="I15" s="28"/>
      <c r="J15" s="38"/>
      <c r="K15" s="38"/>
    </row>
    <row r="16" ht="30.0" customHeight="1">
      <c r="A16" s="42"/>
      <c r="B16" s="17"/>
      <c r="C16" s="46"/>
      <c r="D16" s="35"/>
      <c r="E16" s="46"/>
      <c r="F16" s="207"/>
      <c r="H16" s="47"/>
      <c r="I16" s="28"/>
      <c r="J16" s="38"/>
      <c r="K16" s="38"/>
    </row>
    <row r="17" ht="30.0" customHeight="1">
      <c r="A17" s="42"/>
      <c r="B17" s="17"/>
      <c r="C17" s="19"/>
      <c r="D17" s="35"/>
      <c r="E17" s="19"/>
      <c r="F17" s="207"/>
      <c r="H17" s="46"/>
      <c r="I17" s="22"/>
      <c r="J17" s="38"/>
      <c r="K17" s="48"/>
    </row>
    <row r="18" ht="30.0" customHeight="1">
      <c r="A18" s="42"/>
      <c r="B18" s="17"/>
      <c r="C18" s="19"/>
      <c r="D18" s="35"/>
      <c r="E18" s="46"/>
      <c r="F18" s="207"/>
      <c r="H18" s="46"/>
      <c r="I18" s="28"/>
      <c r="J18" s="22"/>
      <c r="K18" s="38"/>
    </row>
    <row r="19" ht="30.0" customHeight="1">
      <c r="A19" s="42"/>
      <c r="B19" s="17"/>
      <c r="C19" s="19"/>
      <c r="D19" s="35"/>
      <c r="E19" s="46"/>
      <c r="F19" s="207"/>
      <c r="H19" s="46"/>
      <c r="I19" s="28"/>
      <c r="J19" s="22"/>
      <c r="K19" s="38"/>
    </row>
    <row r="20" ht="30.0" customHeight="1">
      <c r="A20" s="42"/>
      <c r="B20" s="17"/>
      <c r="C20" s="19"/>
      <c r="D20" s="35"/>
      <c r="E20" s="46"/>
      <c r="F20" s="207"/>
      <c r="H20" s="47"/>
      <c r="I20" s="28"/>
      <c r="J20" s="22"/>
      <c r="K20" s="38"/>
    </row>
    <row r="21" ht="30.0" customHeight="1">
      <c r="A21" s="42"/>
      <c r="B21" s="17"/>
      <c r="C21" s="19"/>
      <c r="D21" s="35"/>
      <c r="E21" s="46"/>
      <c r="F21" s="207"/>
      <c r="H21" s="46"/>
      <c r="I21" s="28"/>
      <c r="J21" s="22"/>
      <c r="K21" s="38"/>
    </row>
    <row r="22" ht="30.0" customHeight="1">
      <c r="A22" s="42"/>
      <c r="B22" s="17"/>
      <c r="C22" s="19"/>
      <c r="D22" s="35"/>
      <c r="E22" s="46"/>
      <c r="F22" s="207"/>
      <c r="H22" s="46"/>
      <c r="I22" s="28"/>
      <c r="J22" s="22"/>
      <c r="K22" s="38"/>
    </row>
    <row r="23" ht="30.0" customHeight="1">
      <c r="A23" s="42"/>
      <c r="B23" s="17"/>
      <c r="C23" s="46"/>
      <c r="D23" s="35"/>
      <c r="E23" s="46"/>
      <c r="F23" s="207"/>
      <c r="H23" s="47"/>
      <c r="I23" s="53"/>
      <c r="J23" s="54"/>
      <c r="K23" s="55"/>
    </row>
    <row r="24" ht="30.0" customHeight="1">
      <c r="A24" s="56"/>
      <c r="B24" s="57"/>
      <c r="C24" s="58"/>
      <c r="D24" s="59"/>
      <c r="E24" s="58"/>
      <c r="F24" s="58"/>
      <c r="H24" s="60"/>
      <c r="I24" s="62"/>
      <c r="J24" s="63"/>
      <c r="K24" s="64"/>
    </row>
    <row r="25" ht="30.0" customHeight="1">
      <c r="A25" s="56"/>
      <c r="B25" s="57"/>
      <c r="C25" s="58"/>
      <c r="D25" s="59"/>
      <c r="E25" s="58"/>
      <c r="F25" s="58"/>
      <c r="H25" s="60"/>
      <c r="I25" s="62"/>
      <c r="J25" s="63"/>
      <c r="K25" s="64"/>
    </row>
    <row r="26" ht="30.0" customHeight="1">
      <c r="A26" s="56"/>
      <c r="B26" s="57"/>
      <c r="C26" s="58"/>
      <c r="D26" s="59"/>
      <c r="E26" s="58"/>
      <c r="F26" s="58"/>
      <c r="H26" s="65"/>
      <c r="I26" s="62"/>
      <c r="J26" s="63"/>
      <c r="K26" s="64"/>
    </row>
    <row r="27">
      <c r="A27" s="56"/>
      <c r="B27" s="57"/>
      <c r="C27" s="66"/>
      <c r="D27" s="68"/>
      <c r="E27" s="58"/>
      <c r="F27" s="67"/>
      <c r="H27" s="60"/>
      <c r="I27" s="62"/>
      <c r="J27" s="63"/>
      <c r="K27" s="64"/>
    </row>
    <row r="28">
      <c r="A28" s="69"/>
      <c r="B28" s="69"/>
      <c r="C28" s="70"/>
      <c r="E28" s="70"/>
      <c r="F28" s="70"/>
      <c r="H28" s="70"/>
    </row>
    <row r="29">
      <c r="A29" s="69"/>
      <c r="B29" s="69"/>
      <c r="C29" s="70"/>
      <c r="E29" s="70"/>
      <c r="F29" s="70"/>
      <c r="H29" s="70"/>
    </row>
    <row r="30">
      <c r="A30" s="69"/>
      <c r="B30" s="69"/>
      <c r="C30" s="70"/>
      <c r="E30" s="70"/>
      <c r="F30" s="70"/>
      <c r="H30" s="70"/>
    </row>
    <row r="31">
      <c r="A31" s="69"/>
      <c r="B31" s="69"/>
      <c r="C31" s="70"/>
      <c r="E31" s="70"/>
      <c r="F31" s="70"/>
      <c r="H31" s="70"/>
    </row>
    <row r="32">
      <c r="A32" s="69"/>
      <c r="B32" s="69"/>
      <c r="C32" s="70"/>
      <c r="E32" s="70"/>
      <c r="F32" s="70"/>
      <c r="H32" s="70"/>
    </row>
    <row r="33">
      <c r="A33" s="69"/>
      <c r="B33" s="69"/>
      <c r="C33" s="70"/>
      <c r="E33" s="70"/>
      <c r="F33" s="70"/>
      <c r="H33" s="70"/>
    </row>
    <row r="34">
      <c r="A34" s="69"/>
      <c r="B34" s="69"/>
      <c r="C34" s="70"/>
      <c r="E34" s="70"/>
      <c r="F34" s="70"/>
      <c r="H34" s="70"/>
    </row>
    <row r="35">
      <c r="A35" s="69"/>
      <c r="B35" s="69"/>
      <c r="C35" s="70"/>
      <c r="E35" s="70"/>
      <c r="F35" s="70"/>
      <c r="H35" s="70"/>
    </row>
    <row r="36">
      <c r="A36" s="69"/>
      <c r="B36" s="69"/>
      <c r="C36" s="70"/>
      <c r="E36" s="70"/>
      <c r="F36" s="70"/>
      <c r="H36" s="70"/>
    </row>
    <row r="37">
      <c r="A37" s="69"/>
      <c r="B37" s="69"/>
      <c r="C37" s="70"/>
      <c r="E37" s="70"/>
      <c r="F37" s="70"/>
      <c r="H37" s="70"/>
    </row>
    <row r="38">
      <c r="A38" s="69"/>
      <c r="B38" s="69"/>
      <c r="C38" s="70"/>
      <c r="E38" s="70"/>
      <c r="F38" s="70"/>
      <c r="H38" s="70"/>
    </row>
    <row r="39">
      <c r="A39" s="69"/>
      <c r="B39" s="69"/>
      <c r="C39" s="70"/>
      <c r="E39" s="70"/>
      <c r="F39" s="70"/>
      <c r="H39" s="70"/>
    </row>
    <row r="40">
      <c r="A40" s="69"/>
      <c r="B40" s="69"/>
      <c r="C40" s="70"/>
      <c r="E40" s="70"/>
      <c r="F40" s="70"/>
      <c r="H40" s="70"/>
    </row>
    <row r="41">
      <c r="A41" s="69"/>
      <c r="B41" s="69"/>
      <c r="C41" s="70"/>
      <c r="E41" s="70"/>
      <c r="F41" s="70"/>
      <c r="H41" s="70"/>
    </row>
    <row r="42">
      <c r="A42" s="69"/>
      <c r="B42" s="69"/>
      <c r="C42" s="70"/>
      <c r="E42" s="70"/>
      <c r="F42" s="70"/>
      <c r="H42" s="70"/>
    </row>
    <row r="43">
      <c r="A43" s="69"/>
      <c r="B43" s="69"/>
      <c r="C43" s="70"/>
      <c r="E43" s="70"/>
      <c r="F43" s="70"/>
      <c r="H43" s="70"/>
    </row>
    <row r="44">
      <c r="A44" s="69"/>
      <c r="B44" s="69"/>
      <c r="C44" s="70"/>
      <c r="E44" s="70"/>
      <c r="F44" s="70"/>
      <c r="H44" s="70"/>
    </row>
    <row r="45">
      <c r="A45" s="69"/>
      <c r="B45" s="69"/>
      <c r="C45" s="70"/>
      <c r="E45" s="70"/>
      <c r="F45" s="70"/>
      <c r="H45" s="70"/>
    </row>
    <row r="46">
      <c r="A46" s="69"/>
      <c r="B46" s="69"/>
      <c r="C46" s="70"/>
      <c r="E46" s="70"/>
      <c r="F46" s="70"/>
      <c r="H46" s="70"/>
    </row>
    <row r="47">
      <c r="A47" s="69"/>
      <c r="B47" s="69"/>
      <c r="C47" s="70"/>
      <c r="E47" s="70"/>
      <c r="F47" s="70"/>
      <c r="H47" s="70"/>
    </row>
    <row r="48">
      <c r="A48" s="69"/>
      <c r="B48" s="69"/>
      <c r="C48" s="70"/>
      <c r="E48" s="70"/>
      <c r="F48" s="70"/>
      <c r="H48" s="70"/>
    </row>
    <row r="49">
      <c r="A49" s="69"/>
      <c r="B49" s="69"/>
      <c r="C49" s="70"/>
      <c r="E49" s="70"/>
      <c r="F49" s="70"/>
      <c r="H49" s="70"/>
    </row>
    <row r="50">
      <c r="A50" s="69"/>
      <c r="B50" s="69"/>
      <c r="C50" s="70"/>
      <c r="E50" s="70"/>
      <c r="F50" s="70"/>
      <c r="H50" s="70"/>
    </row>
    <row r="51">
      <c r="A51" s="69"/>
      <c r="B51" s="69"/>
      <c r="C51" s="70"/>
      <c r="E51" s="70"/>
      <c r="F51" s="70"/>
      <c r="H51" s="70"/>
    </row>
    <row r="52">
      <c r="A52" s="69"/>
      <c r="B52" s="69"/>
      <c r="C52" s="70"/>
      <c r="E52" s="70"/>
      <c r="F52" s="70"/>
      <c r="H52" s="70"/>
    </row>
    <row r="53">
      <c r="A53" s="69"/>
      <c r="B53" s="69"/>
      <c r="C53" s="70"/>
      <c r="E53" s="70"/>
      <c r="F53" s="70"/>
      <c r="H53" s="70"/>
    </row>
    <row r="54">
      <c r="A54" s="69"/>
      <c r="B54" s="69"/>
      <c r="C54" s="70"/>
      <c r="E54" s="70"/>
      <c r="F54" s="70"/>
      <c r="H54" s="70"/>
    </row>
    <row r="55">
      <c r="A55" s="69"/>
      <c r="B55" s="69"/>
      <c r="C55" s="70"/>
      <c r="E55" s="70"/>
      <c r="F55" s="70"/>
      <c r="H55" s="70"/>
    </row>
    <row r="56">
      <c r="A56" s="69"/>
      <c r="B56" s="69"/>
      <c r="C56" s="70"/>
      <c r="E56" s="70"/>
      <c r="F56" s="70"/>
      <c r="H56" s="70"/>
    </row>
    <row r="57">
      <c r="A57" s="69"/>
      <c r="B57" s="69"/>
      <c r="C57" s="70"/>
      <c r="E57" s="70"/>
      <c r="F57" s="70"/>
      <c r="H57" s="70"/>
    </row>
    <row r="58">
      <c r="A58" s="69"/>
      <c r="B58" s="69"/>
      <c r="C58" s="70"/>
      <c r="E58" s="70"/>
      <c r="F58" s="70"/>
      <c r="H58" s="70"/>
    </row>
    <row r="59">
      <c r="A59" s="69"/>
      <c r="B59" s="69"/>
      <c r="C59" s="70"/>
      <c r="E59" s="70"/>
      <c r="F59" s="70"/>
      <c r="H59" s="70"/>
    </row>
    <row r="60">
      <c r="A60" s="69"/>
      <c r="B60" s="69"/>
      <c r="C60" s="70"/>
      <c r="E60" s="70"/>
      <c r="F60" s="70"/>
      <c r="H60" s="70"/>
    </row>
    <row r="61">
      <c r="A61" s="69"/>
      <c r="B61" s="69"/>
      <c r="C61" s="70"/>
      <c r="E61" s="70"/>
      <c r="F61" s="70"/>
      <c r="H61" s="70"/>
    </row>
    <row r="62">
      <c r="A62" s="69"/>
      <c r="B62" s="69"/>
      <c r="C62" s="70"/>
      <c r="E62" s="70"/>
      <c r="F62" s="70"/>
      <c r="H62" s="70"/>
    </row>
    <row r="63">
      <c r="A63" s="69"/>
      <c r="B63" s="69"/>
      <c r="C63" s="70"/>
      <c r="E63" s="70"/>
      <c r="F63" s="70"/>
      <c r="H63" s="70"/>
    </row>
    <row r="64">
      <c r="A64" s="69"/>
      <c r="B64" s="69"/>
      <c r="C64" s="70"/>
      <c r="E64" s="70"/>
      <c r="F64" s="70"/>
      <c r="H64" s="70"/>
    </row>
    <row r="65">
      <c r="A65" s="69"/>
      <c r="B65" s="69"/>
      <c r="C65" s="70"/>
      <c r="E65" s="70"/>
      <c r="F65" s="70"/>
      <c r="H65" s="70"/>
    </row>
    <row r="66">
      <c r="A66" s="69"/>
      <c r="B66" s="69"/>
      <c r="C66" s="70"/>
      <c r="E66" s="70"/>
      <c r="F66" s="70"/>
      <c r="H66" s="70"/>
    </row>
    <row r="67">
      <c r="A67" s="69"/>
      <c r="B67" s="69"/>
      <c r="C67" s="70"/>
      <c r="E67" s="70"/>
      <c r="F67" s="70"/>
      <c r="H67" s="70"/>
    </row>
    <row r="68">
      <c r="A68" s="69"/>
      <c r="B68" s="69"/>
      <c r="C68" s="70"/>
      <c r="E68" s="70"/>
      <c r="F68" s="70"/>
      <c r="H68" s="70"/>
    </row>
    <row r="69">
      <c r="A69" s="69"/>
      <c r="B69" s="69"/>
      <c r="C69" s="70"/>
      <c r="E69" s="70"/>
      <c r="F69" s="70"/>
      <c r="H69" s="70"/>
    </row>
    <row r="70">
      <c r="A70" s="69"/>
      <c r="B70" s="69"/>
      <c r="C70" s="70"/>
      <c r="E70" s="70"/>
      <c r="F70" s="70"/>
      <c r="H70" s="70"/>
    </row>
    <row r="71">
      <c r="A71" s="69"/>
      <c r="B71" s="69"/>
      <c r="C71" s="70"/>
      <c r="E71" s="70"/>
      <c r="F71" s="70"/>
      <c r="H71" s="70"/>
    </row>
    <row r="72">
      <c r="A72" s="69"/>
      <c r="B72" s="69"/>
      <c r="C72" s="70"/>
      <c r="E72" s="70"/>
      <c r="F72" s="70"/>
      <c r="H72" s="70"/>
    </row>
    <row r="73">
      <c r="A73" s="69"/>
      <c r="B73" s="69"/>
      <c r="C73" s="70"/>
      <c r="E73" s="70"/>
      <c r="F73" s="70"/>
      <c r="H73" s="70"/>
    </row>
    <row r="74">
      <c r="A74" s="69"/>
      <c r="B74" s="69"/>
      <c r="C74" s="70"/>
      <c r="E74" s="70"/>
      <c r="F74" s="70"/>
      <c r="H74" s="70"/>
    </row>
    <row r="75">
      <c r="A75" s="69"/>
      <c r="B75" s="69"/>
      <c r="C75" s="70"/>
      <c r="E75" s="70"/>
      <c r="F75" s="70"/>
      <c r="H75" s="70"/>
    </row>
    <row r="76">
      <c r="A76" s="69"/>
      <c r="B76" s="69"/>
      <c r="C76" s="70"/>
      <c r="E76" s="70"/>
      <c r="F76" s="70"/>
      <c r="H76" s="70"/>
    </row>
    <row r="77">
      <c r="A77" s="69"/>
      <c r="B77" s="69"/>
      <c r="C77" s="70"/>
      <c r="E77" s="70"/>
      <c r="F77" s="70"/>
      <c r="H77" s="70"/>
    </row>
    <row r="78">
      <c r="A78" s="69"/>
      <c r="B78" s="69"/>
      <c r="C78" s="70"/>
      <c r="E78" s="70"/>
      <c r="F78" s="70"/>
      <c r="H78" s="70"/>
    </row>
    <row r="79">
      <c r="A79" s="69"/>
      <c r="B79" s="69"/>
      <c r="C79" s="70"/>
      <c r="E79" s="70"/>
      <c r="F79" s="70"/>
      <c r="H79" s="70"/>
    </row>
    <row r="80">
      <c r="A80" s="69"/>
      <c r="B80" s="69"/>
      <c r="C80" s="70"/>
      <c r="E80" s="70"/>
      <c r="F80" s="70"/>
      <c r="H80" s="70"/>
    </row>
    <row r="81">
      <c r="A81" s="69"/>
      <c r="B81" s="69"/>
      <c r="C81" s="70"/>
      <c r="E81" s="70"/>
      <c r="F81" s="70"/>
      <c r="H81" s="70"/>
    </row>
    <row r="82">
      <c r="A82" s="69"/>
      <c r="B82" s="69"/>
      <c r="C82" s="70"/>
      <c r="E82" s="70"/>
      <c r="F82" s="70"/>
      <c r="H82" s="70"/>
    </row>
    <row r="83">
      <c r="A83" s="69"/>
      <c r="B83" s="69"/>
      <c r="C83" s="70"/>
      <c r="E83" s="70"/>
      <c r="F83" s="70"/>
      <c r="H83" s="70"/>
    </row>
    <row r="84">
      <c r="A84" s="69"/>
      <c r="B84" s="69"/>
      <c r="C84" s="70"/>
      <c r="E84" s="70"/>
      <c r="F84" s="70"/>
      <c r="H84" s="70"/>
    </row>
    <row r="85">
      <c r="A85" s="69"/>
      <c r="B85" s="69"/>
      <c r="C85" s="70"/>
      <c r="E85" s="70"/>
      <c r="F85" s="70"/>
      <c r="H85" s="70"/>
    </row>
    <row r="86">
      <c r="A86" s="69"/>
      <c r="B86" s="69"/>
      <c r="C86" s="70"/>
      <c r="E86" s="70"/>
      <c r="F86" s="70"/>
      <c r="H86" s="70"/>
    </row>
    <row r="87">
      <c r="A87" s="69"/>
      <c r="B87" s="69"/>
      <c r="C87" s="70"/>
      <c r="E87" s="70"/>
      <c r="F87" s="70"/>
      <c r="H87" s="70"/>
    </row>
    <row r="88">
      <c r="A88" s="69"/>
      <c r="B88" s="69"/>
      <c r="C88" s="70"/>
      <c r="E88" s="70"/>
      <c r="F88" s="70"/>
      <c r="H88" s="70"/>
    </row>
    <row r="89">
      <c r="A89" s="69"/>
      <c r="B89" s="69"/>
      <c r="C89" s="70"/>
      <c r="E89" s="70"/>
      <c r="F89" s="70"/>
      <c r="H89" s="70"/>
    </row>
    <row r="90">
      <c r="A90" s="69"/>
      <c r="B90" s="69"/>
      <c r="C90" s="70"/>
      <c r="E90" s="70"/>
      <c r="F90" s="70"/>
      <c r="H90" s="70"/>
    </row>
    <row r="91">
      <c r="A91" s="69"/>
      <c r="B91" s="69"/>
      <c r="C91" s="70"/>
      <c r="E91" s="70"/>
      <c r="F91" s="70"/>
      <c r="H91" s="70"/>
    </row>
    <row r="92">
      <c r="A92" s="69"/>
      <c r="B92" s="69"/>
      <c r="C92" s="70"/>
      <c r="E92" s="70"/>
      <c r="F92" s="70"/>
      <c r="H92" s="70"/>
    </row>
    <row r="93">
      <c r="A93" s="69"/>
      <c r="B93" s="69"/>
      <c r="C93" s="70"/>
      <c r="E93" s="70"/>
      <c r="F93" s="70"/>
      <c r="H93" s="70"/>
    </row>
    <row r="94">
      <c r="A94" s="69"/>
      <c r="B94" s="69"/>
      <c r="C94" s="70"/>
      <c r="E94" s="70"/>
      <c r="F94" s="70"/>
      <c r="H94" s="70"/>
    </row>
    <row r="95">
      <c r="A95" s="69"/>
      <c r="B95" s="69"/>
      <c r="C95" s="70"/>
      <c r="E95" s="70"/>
      <c r="F95" s="70"/>
      <c r="H95" s="70"/>
    </row>
    <row r="96">
      <c r="A96" s="69"/>
      <c r="B96" s="69"/>
      <c r="C96" s="70"/>
      <c r="E96" s="70"/>
      <c r="F96" s="70"/>
      <c r="H96" s="70"/>
    </row>
    <row r="97">
      <c r="A97" s="69"/>
      <c r="B97" s="69"/>
      <c r="C97" s="70"/>
      <c r="E97" s="70"/>
      <c r="F97" s="70"/>
      <c r="H97" s="70"/>
    </row>
    <row r="98">
      <c r="A98" s="69"/>
      <c r="B98" s="69"/>
      <c r="C98" s="70"/>
      <c r="E98" s="70"/>
      <c r="F98" s="70"/>
      <c r="H98" s="70"/>
    </row>
    <row r="99">
      <c r="A99" s="69"/>
      <c r="B99" s="69"/>
      <c r="C99" s="70"/>
      <c r="E99" s="70"/>
      <c r="F99" s="70"/>
      <c r="H99" s="70"/>
    </row>
    <row r="100">
      <c r="A100" s="69"/>
      <c r="B100" s="69"/>
      <c r="C100" s="70"/>
      <c r="E100" s="70"/>
      <c r="F100" s="70"/>
      <c r="H100" s="70"/>
    </row>
    <row r="101">
      <c r="A101" s="69"/>
      <c r="B101" s="69"/>
      <c r="C101" s="70"/>
      <c r="E101" s="70"/>
      <c r="F101" s="70"/>
      <c r="H101" s="70"/>
    </row>
    <row r="102">
      <c r="A102" s="69"/>
      <c r="B102" s="69"/>
      <c r="C102" s="70"/>
      <c r="E102" s="70"/>
      <c r="F102" s="70"/>
      <c r="H102" s="70"/>
    </row>
    <row r="103">
      <c r="A103" s="69"/>
      <c r="B103" s="69"/>
      <c r="C103" s="70"/>
      <c r="E103" s="70"/>
      <c r="F103" s="70"/>
      <c r="H103" s="70"/>
    </row>
    <row r="104">
      <c r="A104" s="69"/>
      <c r="B104" s="69"/>
      <c r="C104" s="70"/>
      <c r="E104" s="70"/>
      <c r="F104" s="70"/>
      <c r="H104" s="70"/>
    </row>
    <row r="105">
      <c r="A105" s="69"/>
      <c r="B105" s="69"/>
      <c r="C105" s="70"/>
      <c r="E105" s="70"/>
      <c r="F105" s="70"/>
      <c r="H105" s="70"/>
    </row>
    <row r="106">
      <c r="A106" s="69"/>
      <c r="B106" s="69"/>
      <c r="C106" s="70"/>
      <c r="E106" s="70"/>
      <c r="F106" s="70"/>
      <c r="H106" s="70"/>
    </row>
    <row r="107">
      <c r="A107" s="69"/>
      <c r="B107" s="69"/>
      <c r="C107" s="70"/>
      <c r="E107" s="70"/>
      <c r="F107" s="70"/>
      <c r="H107" s="70"/>
    </row>
    <row r="108">
      <c r="A108" s="69"/>
      <c r="B108" s="69"/>
      <c r="C108" s="70"/>
      <c r="E108" s="70"/>
      <c r="F108" s="70"/>
      <c r="H108" s="70"/>
    </row>
    <row r="109">
      <c r="A109" s="69"/>
      <c r="B109" s="69"/>
      <c r="C109" s="70"/>
      <c r="E109" s="70"/>
      <c r="F109" s="70"/>
      <c r="H109" s="70"/>
    </row>
    <row r="110">
      <c r="A110" s="69"/>
      <c r="B110" s="69"/>
      <c r="C110" s="70"/>
      <c r="E110" s="70"/>
      <c r="F110" s="70"/>
      <c r="H110" s="70"/>
    </row>
    <row r="111">
      <c r="A111" s="69"/>
      <c r="B111" s="69"/>
      <c r="C111" s="70"/>
      <c r="E111" s="70"/>
      <c r="F111" s="70"/>
      <c r="H111" s="70"/>
    </row>
    <row r="112">
      <c r="A112" s="69"/>
      <c r="B112" s="69"/>
      <c r="C112" s="70"/>
      <c r="E112" s="70"/>
      <c r="F112" s="70"/>
      <c r="H112" s="70"/>
    </row>
    <row r="113">
      <c r="A113" s="69"/>
      <c r="B113" s="69"/>
      <c r="C113" s="70"/>
      <c r="E113" s="70"/>
      <c r="F113" s="70"/>
      <c r="H113" s="70"/>
    </row>
    <row r="114">
      <c r="A114" s="69"/>
      <c r="B114" s="69"/>
      <c r="C114" s="70"/>
      <c r="E114" s="70"/>
      <c r="F114" s="70"/>
      <c r="H114" s="70"/>
    </row>
    <row r="115">
      <c r="A115" s="69"/>
      <c r="B115" s="69"/>
      <c r="C115" s="70"/>
      <c r="E115" s="70"/>
      <c r="F115" s="70"/>
      <c r="H115" s="70"/>
    </row>
    <row r="116">
      <c r="A116" s="69"/>
      <c r="B116" s="69"/>
      <c r="C116" s="70"/>
      <c r="E116" s="70"/>
      <c r="F116" s="70"/>
      <c r="H116" s="70"/>
    </row>
    <row r="117">
      <c r="A117" s="69"/>
      <c r="B117" s="69"/>
      <c r="C117" s="70"/>
      <c r="E117" s="70"/>
      <c r="F117" s="70"/>
      <c r="H117" s="70"/>
    </row>
    <row r="118">
      <c r="A118" s="69"/>
      <c r="B118" s="69"/>
      <c r="C118" s="70"/>
      <c r="E118" s="70"/>
      <c r="F118" s="70"/>
      <c r="H118" s="70"/>
    </row>
    <row r="119">
      <c r="A119" s="69"/>
      <c r="B119" s="69"/>
      <c r="C119" s="70"/>
      <c r="E119" s="70"/>
      <c r="F119" s="70"/>
      <c r="H119" s="70"/>
    </row>
    <row r="120">
      <c r="A120" s="69"/>
      <c r="B120" s="69"/>
      <c r="C120" s="70"/>
      <c r="E120" s="70"/>
      <c r="F120" s="70"/>
      <c r="H120" s="70"/>
    </row>
    <row r="121">
      <c r="A121" s="69"/>
      <c r="B121" s="69"/>
      <c r="C121" s="70"/>
      <c r="E121" s="70"/>
      <c r="F121" s="70"/>
      <c r="H121" s="70"/>
    </row>
    <row r="122">
      <c r="A122" s="69"/>
      <c r="B122" s="69"/>
      <c r="C122" s="70"/>
      <c r="E122" s="70"/>
      <c r="F122" s="70"/>
      <c r="H122" s="70"/>
    </row>
    <row r="123">
      <c r="A123" s="69"/>
      <c r="B123" s="69"/>
      <c r="C123" s="70"/>
      <c r="E123" s="70"/>
      <c r="F123" s="70"/>
      <c r="H123" s="70"/>
    </row>
    <row r="124">
      <c r="A124" s="69"/>
      <c r="B124" s="69"/>
      <c r="C124" s="70"/>
      <c r="E124" s="70"/>
      <c r="F124" s="70"/>
      <c r="H124" s="70"/>
    </row>
    <row r="125">
      <c r="A125" s="69"/>
      <c r="B125" s="69"/>
      <c r="C125" s="70"/>
      <c r="E125" s="70"/>
      <c r="F125" s="70"/>
      <c r="H125" s="70"/>
    </row>
    <row r="126">
      <c r="A126" s="69"/>
      <c r="B126" s="69"/>
      <c r="C126" s="70"/>
      <c r="E126" s="70"/>
      <c r="F126" s="70"/>
      <c r="H126" s="70"/>
    </row>
    <row r="127">
      <c r="A127" s="69"/>
      <c r="B127" s="69"/>
      <c r="C127" s="70"/>
      <c r="E127" s="70"/>
      <c r="F127" s="70"/>
      <c r="H127" s="70"/>
    </row>
    <row r="128">
      <c r="A128" s="69"/>
      <c r="B128" s="69"/>
      <c r="C128" s="70"/>
      <c r="E128" s="70"/>
      <c r="F128" s="70"/>
      <c r="H128" s="70"/>
    </row>
    <row r="129">
      <c r="A129" s="69"/>
      <c r="B129" s="69"/>
      <c r="C129" s="70"/>
      <c r="E129" s="70"/>
      <c r="F129" s="70"/>
      <c r="H129" s="70"/>
    </row>
    <row r="130">
      <c r="A130" s="69"/>
      <c r="B130" s="69"/>
      <c r="C130" s="70"/>
      <c r="E130" s="70"/>
      <c r="F130" s="70"/>
      <c r="H130" s="70"/>
    </row>
    <row r="131">
      <c r="A131" s="69"/>
      <c r="B131" s="69"/>
      <c r="C131" s="70"/>
      <c r="E131" s="70"/>
      <c r="F131" s="70"/>
      <c r="H131" s="70"/>
    </row>
    <row r="132">
      <c r="A132" s="69"/>
      <c r="B132" s="69"/>
      <c r="C132" s="70"/>
      <c r="E132" s="70"/>
      <c r="F132" s="70"/>
      <c r="H132" s="70"/>
    </row>
    <row r="133">
      <c r="A133" s="69"/>
      <c r="B133" s="69"/>
      <c r="C133" s="70"/>
      <c r="E133" s="70"/>
      <c r="F133" s="70"/>
      <c r="H133" s="70"/>
    </row>
    <row r="134">
      <c r="A134" s="69"/>
      <c r="B134" s="69"/>
      <c r="C134" s="70"/>
      <c r="E134" s="70"/>
      <c r="F134" s="70"/>
      <c r="H134" s="70"/>
    </row>
    <row r="135">
      <c r="A135" s="69"/>
      <c r="B135" s="69"/>
      <c r="C135" s="70"/>
      <c r="E135" s="70"/>
      <c r="F135" s="70"/>
      <c r="H135" s="70"/>
    </row>
    <row r="136">
      <c r="A136" s="69"/>
      <c r="B136" s="69"/>
      <c r="C136" s="70"/>
      <c r="E136" s="70"/>
      <c r="F136" s="70"/>
      <c r="H136" s="70"/>
    </row>
    <row r="137">
      <c r="A137" s="69"/>
      <c r="B137" s="69"/>
      <c r="C137" s="70"/>
      <c r="E137" s="70"/>
      <c r="F137" s="70"/>
      <c r="H137" s="70"/>
    </row>
    <row r="138">
      <c r="A138" s="69"/>
      <c r="B138" s="69"/>
      <c r="C138" s="70"/>
      <c r="E138" s="70"/>
      <c r="F138" s="70"/>
      <c r="H138" s="70"/>
    </row>
    <row r="139">
      <c r="A139" s="69"/>
      <c r="B139" s="69"/>
      <c r="C139" s="70"/>
      <c r="E139" s="70"/>
      <c r="F139" s="70"/>
      <c r="H139" s="70"/>
    </row>
    <row r="140">
      <c r="A140" s="69"/>
      <c r="B140" s="69"/>
      <c r="C140" s="70"/>
      <c r="E140" s="70"/>
      <c r="F140" s="70"/>
      <c r="H140" s="70"/>
    </row>
    <row r="141">
      <c r="A141" s="69"/>
      <c r="B141" s="69"/>
      <c r="C141" s="70"/>
      <c r="E141" s="70"/>
      <c r="F141" s="70"/>
      <c r="H141" s="70"/>
    </row>
    <row r="142">
      <c r="A142" s="69"/>
      <c r="B142" s="69"/>
      <c r="C142" s="70"/>
      <c r="E142" s="70"/>
      <c r="F142" s="70"/>
      <c r="H142" s="70"/>
    </row>
    <row r="143">
      <c r="A143" s="69"/>
      <c r="B143" s="69"/>
      <c r="C143" s="70"/>
      <c r="E143" s="70"/>
      <c r="F143" s="70"/>
      <c r="H143" s="70"/>
    </row>
    <row r="144">
      <c r="A144" s="69"/>
      <c r="B144" s="69"/>
      <c r="C144" s="70"/>
      <c r="E144" s="70"/>
      <c r="F144" s="70"/>
      <c r="H144" s="70"/>
    </row>
    <row r="145">
      <c r="A145" s="69"/>
      <c r="B145" s="69"/>
      <c r="C145" s="70"/>
      <c r="E145" s="70"/>
      <c r="F145" s="70"/>
      <c r="H145" s="70"/>
    </row>
    <row r="146">
      <c r="A146" s="69"/>
      <c r="B146" s="69"/>
      <c r="C146" s="70"/>
      <c r="E146" s="70"/>
      <c r="F146" s="70"/>
      <c r="H146" s="70"/>
    </row>
    <row r="147">
      <c r="A147" s="69"/>
      <c r="B147" s="69"/>
      <c r="C147" s="70"/>
      <c r="E147" s="70"/>
      <c r="F147" s="70"/>
      <c r="H147" s="70"/>
    </row>
    <row r="148">
      <c r="A148" s="69"/>
      <c r="B148" s="69"/>
      <c r="C148" s="70"/>
      <c r="E148" s="70"/>
      <c r="F148" s="70"/>
      <c r="H148" s="70"/>
    </row>
    <row r="149">
      <c r="A149" s="69"/>
      <c r="B149" s="69"/>
      <c r="C149" s="70"/>
      <c r="E149" s="70"/>
      <c r="F149" s="70"/>
      <c r="H149" s="70"/>
    </row>
    <row r="150">
      <c r="A150" s="69"/>
      <c r="B150" s="69"/>
      <c r="C150" s="70"/>
      <c r="E150" s="70"/>
      <c r="F150" s="70"/>
      <c r="H150" s="70"/>
    </row>
    <row r="151">
      <c r="A151" s="69"/>
      <c r="B151" s="69"/>
      <c r="C151" s="70"/>
      <c r="E151" s="70"/>
      <c r="F151" s="70"/>
      <c r="H151" s="70"/>
    </row>
    <row r="152">
      <c r="A152" s="69"/>
      <c r="B152" s="69"/>
      <c r="C152" s="70"/>
      <c r="E152" s="70"/>
      <c r="F152" s="70"/>
      <c r="H152" s="70"/>
    </row>
    <row r="153">
      <c r="A153" s="69"/>
      <c r="B153" s="69"/>
      <c r="C153" s="70"/>
      <c r="E153" s="70"/>
      <c r="F153" s="70"/>
      <c r="H153" s="70"/>
    </row>
    <row r="154">
      <c r="A154" s="69"/>
      <c r="B154" s="69"/>
      <c r="C154" s="70"/>
      <c r="E154" s="70"/>
      <c r="F154" s="70"/>
      <c r="H154" s="70"/>
    </row>
    <row r="155">
      <c r="A155" s="69"/>
      <c r="B155" s="69"/>
      <c r="C155" s="70"/>
      <c r="E155" s="70"/>
      <c r="F155" s="70"/>
      <c r="H155" s="70"/>
    </row>
    <row r="156">
      <c r="A156" s="69"/>
      <c r="B156" s="69"/>
      <c r="C156" s="70"/>
      <c r="E156" s="70"/>
      <c r="F156" s="70"/>
      <c r="H156" s="70"/>
    </row>
    <row r="157">
      <c r="A157" s="69"/>
      <c r="B157" s="69"/>
      <c r="C157" s="70"/>
      <c r="E157" s="70"/>
      <c r="F157" s="70"/>
      <c r="H157" s="70"/>
    </row>
    <row r="158">
      <c r="A158" s="69"/>
      <c r="B158" s="69"/>
      <c r="C158" s="70"/>
      <c r="E158" s="70"/>
      <c r="F158" s="70"/>
      <c r="H158" s="70"/>
    </row>
    <row r="159">
      <c r="A159" s="69"/>
      <c r="B159" s="69"/>
      <c r="C159" s="70"/>
      <c r="E159" s="70"/>
      <c r="F159" s="70"/>
      <c r="H159" s="70"/>
    </row>
    <row r="160">
      <c r="A160" s="69"/>
      <c r="B160" s="69"/>
      <c r="C160" s="70"/>
      <c r="E160" s="70"/>
      <c r="F160" s="70"/>
      <c r="H160" s="70"/>
    </row>
    <row r="161">
      <c r="A161" s="69"/>
      <c r="B161" s="69"/>
      <c r="C161" s="70"/>
      <c r="E161" s="70"/>
      <c r="F161" s="70"/>
      <c r="H161" s="70"/>
    </row>
    <row r="162">
      <c r="A162" s="69"/>
      <c r="B162" s="69"/>
      <c r="C162" s="70"/>
      <c r="E162" s="70"/>
      <c r="F162" s="70"/>
      <c r="H162" s="70"/>
    </row>
    <row r="163">
      <c r="A163" s="69"/>
      <c r="B163" s="69"/>
      <c r="C163" s="70"/>
      <c r="E163" s="70"/>
      <c r="F163" s="70"/>
      <c r="H163" s="70"/>
    </row>
    <row r="164">
      <c r="A164" s="69"/>
      <c r="B164" s="69"/>
      <c r="C164" s="70"/>
      <c r="E164" s="70"/>
      <c r="F164" s="70"/>
      <c r="H164" s="70"/>
    </row>
    <row r="165">
      <c r="A165" s="69"/>
      <c r="B165" s="69"/>
      <c r="C165" s="70"/>
      <c r="E165" s="70"/>
      <c r="F165" s="70"/>
      <c r="H165" s="70"/>
    </row>
    <row r="166">
      <c r="A166" s="69"/>
      <c r="B166" s="69"/>
      <c r="C166" s="70"/>
      <c r="E166" s="70"/>
      <c r="F166" s="70"/>
      <c r="H166" s="70"/>
    </row>
    <row r="167">
      <c r="A167" s="69"/>
      <c r="B167" s="69"/>
      <c r="C167" s="70"/>
      <c r="E167" s="70"/>
      <c r="F167" s="70"/>
      <c r="H167" s="70"/>
    </row>
    <row r="168">
      <c r="A168" s="69"/>
      <c r="B168" s="69"/>
      <c r="C168" s="70"/>
      <c r="E168" s="70"/>
      <c r="F168" s="70"/>
      <c r="H168" s="70"/>
    </row>
    <row r="169">
      <c r="A169" s="69"/>
      <c r="B169" s="69"/>
      <c r="C169" s="70"/>
      <c r="E169" s="70"/>
      <c r="F169" s="70"/>
      <c r="H169" s="70"/>
    </row>
    <row r="170">
      <c r="A170" s="69"/>
      <c r="B170" s="69"/>
      <c r="C170" s="70"/>
      <c r="E170" s="70"/>
      <c r="F170" s="70"/>
      <c r="H170" s="70"/>
    </row>
    <row r="171">
      <c r="A171" s="69"/>
      <c r="B171" s="69"/>
      <c r="C171" s="70"/>
      <c r="E171" s="70"/>
      <c r="F171" s="70"/>
      <c r="H171" s="70"/>
    </row>
    <row r="172">
      <c r="A172" s="69"/>
      <c r="B172" s="69"/>
      <c r="C172" s="70"/>
      <c r="E172" s="70"/>
      <c r="F172" s="70"/>
      <c r="H172" s="70"/>
    </row>
    <row r="173">
      <c r="A173" s="69"/>
      <c r="B173" s="69"/>
      <c r="C173" s="70"/>
      <c r="E173" s="70"/>
      <c r="F173" s="70"/>
      <c r="H173" s="70"/>
    </row>
    <row r="174">
      <c r="A174" s="69"/>
      <c r="B174" s="69"/>
      <c r="C174" s="70"/>
      <c r="E174" s="70"/>
      <c r="F174" s="70"/>
      <c r="H174" s="70"/>
    </row>
    <row r="175">
      <c r="A175" s="69"/>
      <c r="B175" s="69"/>
      <c r="C175" s="70"/>
      <c r="E175" s="70"/>
      <c r="F175" s="70"/>
      <c r="H175" s="70"/>
    </row>
    <row r="176">
      <c r="A176" s="69"/>
      <c r="B176" s="69"/>
      <c r="C176" s="70"/>
      <c r="E176" s="70"/>
      <c r="F176" s="70"/>
      <c r="H176" s="70"/>
    </row>
    <row r="177">
      <c r="A177" s="69"/>
      <c r="B177" s="69"/>
      <c r="C177" s="70"/>
      <c r="E177" s="70"/>
      <c r="F177" s="70"/>
      <c r="H177" s="70"/>
    </row>
    <row r="178">
      <c r="A178" s="69"/>
      <c r="B178" s="69"/>
      <c r="C178" s="70"/>
      <c r="E178" s="70"/>
      <c r="F178" s="70"/>
      <c r="H178" s="70"/>
    </row>
    <row r="179">
      <c r="A179" s="69"/>
      <c r="B179" s="69"/>
      <c r="C179" s="70"/>
      <c r="E179" s="70"/>
      <c r="F179" s="70"/>
      <c r="H179" s="70"/>
    </row>
    <row r="180">
      <c r="A180" s="69"/>
      <c r="B180" s="69"/>
      <c r="C180" s="70"/>
      <c r="E180" s="70"/>
      <c r="F180" s="70"/>
      <c r="H180" s="70"/>
    </row>
    <row r="181">
      <c r="A181" s="69"/>
      <c r="B181" s="69"/>
      <c r="C181" s="70"/>
      <c r="E181" s="70"/>
      <c r="F181" s="70"/>
      <c r="H181" s="70"/>
    </row>
    <row r="182">
      <c r="A182" s="69"/>
      <c r="B182" s="69"/>
      <c r="C182" s="70"/>
      <c r="E182" s="70"/>
      <c r="F182" s="70"/>
      <c r="H182" s="70"/>
    </row>
    <row r="183">
      <c r="A183" s="69"/>
      <c r="B183" s="69"/>
      <c r="C183" s="70"/>
      <c r="E183" s="70"/>
      <c r="F183" s="70"/>
      <c r="H183" s="70"/>
    </row>
    <row r="184">
      <c r="A184" s="69"/>
      <c r="B184" s="69"/>
      <c r="C184" s="70"/>
      <c r="E184" s="70"/>
      <c r="F184" s="70"/>
      <c r="H184" s="70"/>
    </row>
    <row r="185">
      <c r="A185" s="69"/>
      <c r="B185" s="69"/>
      <c r="C185" s="70"/>
      <c r="E185" s="70"/>
      <c r="F185" s="70"/>
      <c r="H185" s="70"/>
    </row>
    <row r="186">
      <c r="A186" s="69"/>
      <c r="B186" s="69"/>
      <c r="C186" s="70"/>
      <c r="E186" s="70"/>
      <c r="F186" s="70"/>
      <c r="H186" s="70"/>
    </row>
    <row r="187">
      <c r="A187" s="69"/>
      <c r="B187" s="69"/>
      <c r="C187" s="70"/>
      <c r="E187" s="70"/>
      <c r="F187" s="70"/>
      <c r="H187" s="70"/>
    </row>
    <row r="188">
      <c r="A188" s="69"/>
      <c r="B188" s="69"/>
      <c r="C188" s="70"/>
      <c r="E188" s="70"/>
      <c r="F188" s="70"/>
      <c r="H188" s="70"/>
    </row>
    <row r="189">
      <c r="A189" s="69"/>
      <c r="B189" s="69"/>
      <c r="C189" s="70"/>
      <c r="E189" s="70"/>
      <c r="F189" s="70"/>
      <c r="H189" s="70"/>
    </row>
    <row r="190">
      <c r="A190" s="69"/>
      <c r="B190" s="69"/>
      <c r="C190" s="70"/>
      <c r="E190" s="70"/>
      <c r="F190" s="70"/>
      <c r="H190" s="70"/>
    </row>
    <row r="191">
      <c r="A191" s="69"/>
      <c r="B191" s="69"/>
      <c r="C191" s="70"/>
      <c r="E191" s="70"/>
      <c r="F191" s="70"/>
      <c r="H191" s="70"/>
    </row>
    <row r="192">
      <c r="A192" s="69"/>
      <c r="B192" s="69"/>
      <c r="C192" s="70"/>
      <c r="E192" s="70"/>
      <c r="F192" s="70"/>
      <c r="H192" s="70"/>
    </row>
    <row r="193">
      <c r="A193" s="69"/>
      <c r="B193" s="69"/>
      <c r="C193" s="70"/>
      <c r="E193" s="70"/>
      <c r="F193" s="70"/>
      <c r="H193" s="70"/>
    </row>
    <row r="194">
      <c r="A194" s="69"/>
      <c r="B194" s="69"/>
      <c r="C194" s="70"/>
      <c r="E194" s="70"/>
      <c r="F194" s="70"/>
      <c r="H194" s="70"/>
    </row>
    <row r="195">
      <c r="A195" s="69"/>
      <c r="B195" s="69"/>
      <c r="C195" s="70"/>
      <c r="E195" s="70"/>
      <c r="F195" s="70"/>
      <c r="H195" s="70"/>
    </row>
    <row r="196">
      <c r="A196" s="69"/>
      <c r="B196" s="69"/>
      <c r="C196" s="70"/>
      <c r="E196" s="70"/>
      <c r="F196" s="70"/>
      <c r="H196" s="70"/>
    </row>
    <row r="197">
      <c r="A197" s="69"/>
      <c r="B197" s="69"/>
      <c r="C197" s="70"/>
      <c r="E197" s="70"/>
      <c r="F197" s="70"/>
      <c r="H197" s="70"/>
    </row>
    <row r="198">
      <c r="A198" s="69"/>
      <c r="B198" s="69"/>
      <c r="C198" s="70"/>
      <c r="E198" s="70"/>
      <c r="F198" s="70"/>
      <c r="H198" s="70"/>
    </row>
    <row r="199">
      <c r="A199" s="69"/>
      <c r="B199" s="69"/>
      <c r="C199" s="70"/>
      <c r="E199" s="70"/>
      <c r="F199" s="70"/>
      <c r="H199" s="70"/>
    </row>
    <row r="200">
      <c r="A200" s="69"/>
      <c r="B200" s="69"/>
      <c r="C200" s="70"/>
      <c r="E200" s="70"/>
      <c r="F200" s="70"/>
      <c r="H200" s="70"/>
    </row>
    <row r="201">
      <c r="A201" s="69"/>
      <c r="B201" s="69"/>
      <c r="C201" s="70"/>
      <c r="E201" s="70"/>
      <c r="F201" s="70"/>
      <c r="H201" s="70"/>
    </row>
    <row r="202">
      <c r="A202" s="69"/>
      <c r="B202" s="69"/>
      <c r="C202" s="70"/>
      <c r="E202" s="70"/>
      <c r="F202" s="70"/>
      <c r="H202" s="70"/>
    </row>
    <row r="203">
      <c r="A203" s="69"/>
      <c r="B203" s="69"/>
      <c r="C203" s="70"/>
      <c r="E203" s="70"/>
      <c r="F203" s="70"/>
      <c r="H203" s="70"/>
    </row>
    <row r="204">
      <c r="A204" s="69"/>
      <c r="B204" s="69"/>
      <c r="C204" s="70"/>
      <c r="E204" s="70"/>
      <c r="F204" s="70"/>
      <c r="H204" s="70"/>
    </row>
    <row r="205">
      <c r="A205" s="69"/>
      <c r="B205" s="69"/>
      <c r="C205" s="70"/>
      <c r="E205" s="70"/>
      <c r="F205" s="70"/>
      <c r="H205" s="70"/>
    </row>
    <row r="206">
      <c r="A206" s="69"/>
      <c r="B206" s="69"/>
      <c r="C206" s="70"/>
      <c r="E206" s="70"/>
      <c r="F206" s="70"/>
      <c r="H206" s="70"/>
    </row>
    <row r="207">
      <c r="A207" s="69"/>
      <c r="B207" s="69"/>
      <c r="C207" s="70"/>
      <c r="E207" s="70"/>
      <c r="F207" s="70"/>
      <c r="H207" s="70"/>
    </row>
    <row r="208">
      <c r="A208" s="69"/>
      <c r="B208" s="69"/>
      <c r="C208" s="70"/>
      <c r="E208" s="70"/>
      <c r="F208" s="70"/>
      <c r="H208" s="70"/>
    </row>
    <row r="209">
      <c r="A209" s="69"/>
      <c r="B209" s="69"/>
      <c r="C209" s="70"/>
      <c r="E209" s="70"/>
      <c r="F209" s="70"/>
      <c r="H209" s="70"/>
    </row>
    <row r="210">
      <c r="A210" s="69"/>
      <c r="B210" s="69"/>
      <c r="C210" s="70"/>
      <c r="E210" s="70"/>
      <c r="F210" s="70"/>
      <c r="H210" s="70"/>
    </row>
    <row r="211">
      <c r="A211" s="69"/>
      <c r="B211" s="69"/>
      <c r="C211" s="70"/>
      <c r="E211" s="70"/>
      <c r="F211" s="70"/>
      <c r="H211" s="70"/>
    </row>
    <row r="212">
      <c r="A212" s="69"/>
      <c r="B212" s="69"/>
      <c r="C212" s="70"/>
      <c r="E212" s="70"/>
      <c r="F212" s="70"/>
      <c r="H212" s="70"/>
    </row>
    <row r="213">
      <c r="A213" s="69"/>
      <c r="B213" s="69"/>
      <c r="C213" s="70"/>
      <c r="E213" s="70"/>
      <c r="F213" s="70"/>
      <c r="H213" s="70"/>
    </row>
    <row r="214">
      <c r="A214" s="69"/>
      <c r="B214" s="69"/>
      <c r="C214" s="70"/>
      <c r="E214" s="70"/>
      <c r="F214" s="70"/>
      <c r="H214" s="70"/>
    </row>
    <row r="215">
      <c r="A215" s="69"/>
      <c r="B215" s="69"/>
      <c r="C215" s="70"/>
      <c r="E215" s="70"/>
      <c r="F215" s="70"/>
      <c r="H215" s="70"/>
    </row>
    <row r="216">
      <c r="A216" s="69"/>
      <c r="B216" s="69"/>
      <c r="C216" s="70"/>
      <c r="E216" s="70"/>
      <c r="F216" s="70"/>
      <c r="H216" s="70"/>
    </row>
    <row r="217">
      <c r="A217" s="69"/>
      <c r="B217" s="69"/>
      <c r="C217" s="70"/>
      <c r="E217" s="70"/>
      <c r="F217" s="70"/>
      <c r="H217" s="70"/>
    </row>
    <row r="218">
      <c r="A218" s="69"/>
      <c r="B218" s="69"/>
      <c r="C218" s="70"/>
      <c r="E218" s="70"/>
      <c r="F218" s="70"/>
      <c r="H218" s="70"/>
    </row>
    <row r="219">
      <c r="A219" s="69"/>
      <c r="B219" s="69"/>
      <c r="C219" s="70"/>
      <c r="E219" s="70"/>
      <c r="F219" s="70"/>
      <c r="H219" s="70"/>
    </row>
    <row r="220">
      <c r="A220" s="69"/>
      <c r="B220" s="69"/>
      <c r="C220" s="70"/>
      <c r="E220" s="70"/>
      <c r="F220" s="70"/>
      <c r="H220" s="70"/>
    </row>
    <row r="221">
      <c r="A221" s="69"/>
      <c r="B221" s="69"/>
      <c r="C221" s="70"/>
      <c r="E221" s="70"/>
      <c r="F221" s="70"/>
      <c r="H221" s="70"/>
    </row>
    <row r="222">
      <c r="A222" s="69"/>
      <c r="B222" s="69"/>
      <c r="C222" s="70"/>
      <c r="E222" s="70"/>
      <c r="F222" s="70"/>
      <c r="H222" s="70"/>
    </row>
    <row r="223">
      <c r="A223" s="69"/>
      <c r="B223" s="69"/>
      <c r="C223" s="70"/>
      <c r="E223" s="70"/>
      <c r="F223" s="70"/>
      <c r="H223" s="70"/>
    </row>
    <row r="224">
      <c r="A224" s="69"/>
      <c r="B224" s="69"/>
      <c r="C224" s="70"/>
      <c r="E224" s="70"/>
      <c r="F224" s="70"/>
      <c r="H224" s="70"/>
    </row>
    <row r="225">
      <c r="A225" s="69"/>
      <c r="B225" s="69"/>
      <c r="C225" s="70"/>
      <c r="E225" s="70"/>
      <c r="F225" s="70"/>
      <c r="H225" s="70"/>
    </row>
    <row r="226">
      <c r="A226" s="69"/>
      <c r="B226" s="69"/>
      <c r="C226" s="70"/>
      <c r="E226" s="70"/>
      <c r="F226" s="70"/>
      <c r="H226" s="70"/>
    </row>
    <row r="227">
      <c r="A227" s="69"/>
      <c r="B227" s="69"/>
      <c r="C227" s="70"/>
      <c r="E227" s="70"/>
      <c r="F227" s="70"/>
      <c r="H227" s="70"/>
    </row>
    <row r="228">
      <c r="A228" s="69"/>
      <c r="B228" s="69"/>
      <c r="C228" s="70"/>
      <c r="E228" s="70"/>
      <c r="F228" s="70"/>
      <c r="H228" s="70"/>
    </row>
    <row r="229">
      <c r="A229" s="69"/>
      <c r="B229" s="69"/>
      <c r="C229" s="70"/>
      <c r="E229" s="70"/>
      <c r="F229" s="70"/>
      <c r="H229" s="70"/>
    </row>
    <row r="230">
      <c r="A230" s="69"/>
      <c r="B230" s="69"/>
      <c r="C230" s="70"/>
      <c r="E230" s="70"/>
      <c r="F230" s="70"/>
      <c r="H230" s="70"/>
    </row>
    <row r="231">
      <c r="A231" s="69"/>
      <c r="B231" s="69"/>
      <c r="C231" s="70"/>
      <c r="E231" s="70"/>
      <c r="F231" s="70"/>
      <c r="H231" s="70"/>
    </row>
    <row r="232">
      <c r="A232" s="69"/>
      <c r="B232" s="69"/>
      <c r="C232" s="70"/>
      <c r="E232" s="70"/>
      <c r="F232" s="70"/>
      <c r="H232" s="70"/>
    </row>
    <row r="233">
      <c r="A233" s="69"/>
      <c r="B233" s="69"/>
      <c r="C233" s="70"/>
      <c r="E233" s="70"/>
      <c r="F233" s="70"/>
      <c r="H233" s="70"/>
    </row>
    <row r="234">
      <c r="A234" s="69"/>
      <c r="B234" s="69"/>
      <c r="C234" s="70"/>
      <c r="E234" s="70"/>
      <c r="F234" s="70"/>
      <c r="H234" s="70"/>
    </row>
    <row r="235">
      <c r="A235" s="69"/>
      <c r="B235" s="69"/>
      <c r="C235" s="70"/>
      <c r="E235" s="70"/>
      <c r="F235" s="70"/>
      <c r="H235" s="70"/>
    </row>
    <row r="236">
      <c r="A236" s="69"/>
      <c r="B236" s="69"/>
      <c r="C236" s="70"/>
      <c r="E236" s="70"/>
      <c r="F236" s="70"/>
      <c r="H236" s="70"/>
    </row>
    <row r="237">
      <c r="A237" s="69"/>
      <c r="B237" s="69"/>
      <c r="C237" s="70"/>
      <c r="E237" s="70"/>
      <c r="F237" s="70"/>
      <c r="H237" s="70"/>
    </row>
    <row r="238">
      <c r="A238" s="69"/>
      <c r="B238" s="69"/>
      <c r="C238" s="70"/>
      <c r="E238" s="70"/>
      <c r="F238" s="70"/>
      <c r="H238" s="70"/>
    </row>
    <row r="239">
      <c r="A239" s="69"/>
      <c r="B239" s="69"/>
      <c r="C239" s="70"/>
      <c r="E239" s="70"/>
      <c r="F239" s="70"/>
      <c r="H239" s="70"/>
    </row>
    <row r="240">
      <c r="A240" s="69"/>
      <c r="B240" s="69"/>
      <c r="C240" s="70"/>
      <c r="E240" s="70"/>
      <c r="F240" s="70"/>
      <c r="H240" s="70"/>
    </row>
    <row r="241">
      <c r="A241" s="69"/>
      <c r="B241" s="69"/>
      <c r="C241" s="70"/>
      <c r="E241" s="70"/>
      <c r="F241" s="70"/>
      <c r="H241" s="70"/>
    </row>
    <row r="242">
      <c r="A242" s="69"/>
      <c r="B242" s="69"/>
      <c r="C242" s="70"/>
      <c r="E242" s="70"/>
      <c r="F242" s="70"/>
      <c r="H242" s="70"/>
    </row>
    <row r="243">
      <c r="A243" s="69"/>
      <c r="B243" s="69"/>
      <c r="C243" s="70"/>
      <c r="E243" s="70"/>
      <c r="F243" s="70"/>
      <c r="H243" s="70"/>
    </row>
    <row r="244">
      <c r="A244" s="69"/>
      <c r="B244" s="69"/>
      <c r="C244" s="70"/>
      <c r="E244" s="70"/>
      <c r="F244" s="70"/>
      <c r="H244" s="70"/>
    </row>
    <row r="245">
      <c r="A245" s="69"/>
      <c r="B245" s="69"/>
      <c r="C245" s="70"/>
      <c r="E245" s="70"/>
      <c r="F245" s="70"/>
      <c r="H245" s="70"/>
    </row>
    <row r="246">
      <c r="A246" s="69"/>
      <c r="B246" s="69"/>
      <c r="C246" s="70"/>
      <c r="E246" s="70"/>
      <c r="F246" s="70"/>
      <c r="H246" s="70"/>
    </row>
    <row r="247">
      <c r="A247" s="69"/>
      <c r="B247" s="69"/>
      <c r="C247" s="70"/>
      <c r="E247" s="70"/>
      <c r="F247" s="70"/>
      <c r="H247" s="70"/>
    </row>
    <row r="248">
      <c r="A248" s="69"/>
      <c r="B248" s="69"/>
      <c r="C248" s="70"/>
      <c r="E248" s="70"/>
      <c r="F248" s="70"/>
      <c r="H248" s="70"/>
    </row>
    <row r="249">
      <c r="A249" s="69"/>
      <c r="B249" s="69"/>
      <c r="C249" s="70"/>
      <c r="E249" s="70"/>
      <c r="F249" s="70"/>
      <c r="H249" s="70"/>
    </row>
    <row r="250">
      <c r="A250" s="69"/>
      <c r="B250" s="69"/>
      <c r="C250" s="70"/>
      <c r="E250" s="70"/>
      <c r="F250" s="70"/>
      <c r="H250" s="70"/>
    </row>
    <row r="251">
      <c r="A251" s="69"/>
      <c r="B251" s="69"/>
      <c r="C251" s="70"/>
      <c r="E251" s="70"/>
      <c r="F251" s="70"/>
      <c r="H251" s="70"/>
    </row>
    <row r="252">
      <c r="A252" s="69"/>
      <c r="B252" s="69"/>
      <c r="C252" s="70"/>
      <c r="E252" s="70"/>
      <c r="F252" s="70"/>
      <c r="H252" s="70"/>
    </row>
    <row r="253">
      <c r="A253" s="69"/>
      <c r="B253" s="69"/>
      <c r="C253" s="70"/>
      <c r="E253" s="70"/>
      <c r="F253" s="70"/>
      <c r="H253" s="70"/>
    </row>
    <row r="254">
      <c r="A254" s="69"/>
      <c r="B254" s="69"/>
      <c r="C254" s="70"/>
      <c r="E254" s="70"/>
      <c r="F254" s="70"/>
      <c r="H254" s="70"/>
    </row>
    <row r="255">
      <c r="A255" s="69"/>
      <c r="B255" s="69"/>
      <c r="C255" s="70"/>
      <c r="E255" s="70"/>
      <c r="F255" s="70"/>
      <c r="H255" s="70"/>
    </row>
    <row r="256">
      <c r="A256" s="69"/>
      <c r="B256" s="69"/>
      <c r="C256" s="70"/>
      <c r="E256" s="70"/>
      <c r="F256" s="70"/>
      <c r="H256" s="70"/>
    </row>
    <row r="257">
      <c r="A257" s="69"/>
      <c r="B257" s="69"/>
      <c r="C257" s="70"/>
      <c r="E257" s="70"/>
      <c r="F257" s="70"/>
      <c r="H257" s="70"/>
    </row>
    <row r="258">
      <c r="A258" s="69"/>
      <c r="B258" s="69"/>
      <c r="C258" s="70"/>
      <c r="E258" s="70"/>
      <c r="F258" s="70"/>
      <c r="H258" s="70"/>
    </row>
    <row r="259">
      <c r="A259" s="69"/>
      <c r="B259" s="69"/>
      <c r="C259" s="70"/>
      <c r="E259" s="70"/>
      <c r="F259" s="70"/>
      <c r="H259" s="70"/>
    </row>
    <row r="260">
      <c r="A260" s="69"/>
      <c r="B260" s="69"/>
      <c r="C260" s="70"/>
      <c r="E260" s="70"/>
      <c r="F260" s="70"/>
      <c r="H260" s="70"/>
    </row>
    <row r="261">
      <c r="A261" s="69"/>
      <c r="B261" s="69"/>
      <c r="C261" s="70"/>
      <c r="E261" s="70"/>
      <c r="F261" s="70"/>
      <c r="H261" s="70"/>
    </row>
    <row r="262">
      <c r="A262" s="69"/>
      <c r="B262" s="69"/>
      <c r="C262" s="70"/>
      <c r="E262" s="70"/>
      <c r="F262" s="70"/>
      <c r="H262" s="70"/>
    </row>
    <row r="263">
      <c r="A263" s="69"/>
      <c r="B263" s="69"/>
      <c r="C263" s="70"/>
      <c r="E263" s="70"/>
      <c r="F263" s="70"/>
      <c r="H263" s="70"/>
    </row>
    <row r="264">
      <c r="A264" s="69"/>
      <c r="B264" s="69"/>
      <c r="C264" s="70"/>
      <c r="E264" s="70"/>
      <c r="F264" s="70"/>
      <c r="H264" s="70"/>
    </row>
    <row r="265">
      <c r="A265" s="69"/>
      <c r="B265" s="69"/>
      <c r="C265" s="70"/>
      <c r="E265" s="70"/>
      <c r="F265" s="70"/>
      <c r="H265" s="70"/>
    </row>
    <row r="266">
      <c r="A266" s="69"/>
      <c r="B266" s="69"/>
      <c r="C266" s="70"/>
      <c r="E266" s="70"/>
      <c r="F266" s="70"/>
      <c r="H266" s="70"/>
    </row>
    <row r="267">
      <c r="A267" s="69"/>
      <c r="B267" s="69"/>
      <c r="C267" s="70"/>
      <c r="E267" s="70"/>
      <c r="F267" s="70"/>
      <c r="H267" s="70"/>
    </row>
    <row r="268">
      <c r="A268" s="69"/>
      <c r="B268" s="69"/>
      <c r="C268" s="70"/>
      <c r="E268" s="70"/>
      <c r="F268" s="70"/>
      <c r="H268" s="70"/>
    </row>
    <row r="269">
      <c r="A269" s="69"/>
      <c r="B269" s="69"/>
      <c r="C269" s="70"/>
      <c r="E269" s="70"/>
      <c r="F269" s="70"/>
      <c r="H269" s="70"/>
    </row>
    <row r="270">
      <c r="A270" s="69"/>
      <c r="B270" s="69"/>
      <c r="C270" s="70"/>
      <c r="E270" s="70"/>
      <c r="F270" s="70"/>
      <c r="H270" s="70"/>
    </row>
    <row r="271">
      <c r="A271" s="69"/>
      <c r="B271" s="69"/>
      <c r="C271" s="70"/>
      <c r="E271" s="70"/>
      <c r="F271" s="70"/>
      <c r="H271" s="70"/>
    </row>
    <row r="272">
      <c r="A272" s="69"/>
      <c r="B272" s="69"/>
      <c r="C272" s="70"/>
      <c r="E272" s="70"/>
      <c r="F272" s="70"/>
      <c r="H272" s="70"/>
    </row>
    <row r="273">
      <c r="A273" s="69"/>
      <c r="B273" s="69"/>
      <c r="C273" s="70"/>
      <c r="E273" s="70"/>
      <c r="F273" s="70"/>
      <c r="H273" s="70"/>
    </row>
    <row r="274">
      <c r="A274" s="69"/>
      <c r="B274" s="69"/>
      <c r="C274" s="70"/>
      <c r="E274" s="70"/>
      <c r="F274" s="70"/>
      <c r="H274" s="70"/>
    </row>
    <row r="275">
      <c r="A275" s="69"/>
      <c r="B275" s="69"/>
      <c r="C275" s="70"/>
      <c r="E275" s="70"/>
      <c r="F275" s="70"/>
      <c r="H275" s="70"/>
    </row>
    <row r="276">
      <c r="A276" s="69"/>
      <c r="B276" s="69"/>
      <c r="C276" s="70"/>
      <c r="E276" s="70"/>
      <c r="F276" s="70"/>
      <c r="H276" s="70"/>
    </row>
    <row r="277">
      <c r="A277" s="69"/>
      <c r="B277" s="69"/>
      <c r="C277" s="70"/>
      <c r="E277" s="70"/>
      <c r="F277" s="70"/>
      <c r="H277" s="70"/>
    </row>
    <row r="278">
      <c r="A278" s="69"/>
      <c r="B278" s="69"/>
      <c r="C278" s="70"/>
      <c r="E278" s="70"/>
      <c r="F278" s="70"/>
      <c r="H278" s="70"/>
    </row>
    <row r="279">
      <c r="A279" s="69"/>
      <c r="B279" s="69"/>
      <c r="C279" s="70"/>
      <c r="E279" s="70"/>
      <c r="F279" s="70"/>
      <c r="H279" s="70"/>
    </row>
    <row r="280">
      <c r="A280" s="69"/>
      <c r="B280" s="69"/>
      <c r="C280" s="70"/>
      <c r="E280" s="70"/>
      <c r="F280" s="70"/>
      <c r="H280" s="70"/>
    </row>
    <row r="281">
      <c r="A281" s="69"/>
      <c r="B281" s="69"/>
      <c r="C281" s="70"/>
      <c r="E281" s="70"/>
      <c r="F281" s="70"/>
      <c r="H281" s="70"/>
    </row>
    <row r="282">
      <c r="A282" s="69"/>
      <c r="B282" s="69"/>
      <c r="C282" s="70"/>
      <c r="E282" s="70"/>
      <c r="F282" s="70"/>
      <c r="H282" s="70"/>
    </row>
    <row r="283">
      <c r="A283" s="69"/>
      <c r="B283" s="69"/>
      <c r="C283" s="70"/>
      <c r="E283" s="70"/>
      <c r="F283" s="70"/>
      <c r="H283" s="70"/>
    </row>
    <row r="284">
      <c r="A284" s="69"/>
      <c r="B284" s="69"/>
      <c r="C284" s="70"/>
      <c r="E284" s="70"/>
      <c r="F284" s="70"/>
      <c r="H284" s="70"/>
    </row>
    <row r="285">
      <c r="A285" s="69"/>
      <c r="B285" s="69"/>
      <c r="C285" s="70"/>
      <c r="E285" s="70"/>
      <c r="F285" s="70"/>
      <c r="H285" s="70"/>
    </row>
    <row r="286">
      <c r="A286" s="69"/>
      <c r="B286" s="69"/>
      <c r="C286" s="70"/>
      <c r="E286" s="70"/>
      <c r="F286" s="70"/>
      <c r="H286" s="70"/>
    </row>
    <row r="287">
      <c r="A287" s="69"/>
      <c r="B287" s="69"/>
      <c r="C287" s="70"/>
      <c r="E287" s="70"/>
      <c r="F287" s="70"/>
      <c r="H287" s="70"/>
    </row>
    <row r="288">
      <c r="A288" s="69"/>
      <c r="B288" s="69"/>
      <c r="C288" s="70"/>
      <c r="E288" s="70"/>
      <c r="F288" s="70"/>
      <c r="H288" s="70"/>
    </row>
    <row r="289">
      <c r="A289" s="69"/>
      <c r="B289" s="69"/>
      <c r="C289" s="70"/>
      <c r="E289" s="70"/>
      <c r="F289" s="70"/>
      <c r="H289" s="70"/>
    </row>
    <row r="290">
      <c r="A290" s="69"/>
      <c r="B290" s="69"/>
      <c r="C290" s="70"/>
      <c r="E290" s="70"/>
      <c r="F290" s="70"/>
      <c r="H290" s="70"/>
    </row>
    <row r="291">
      <c r="A291" s="69"/>
      <c r="B291" s="69"/>
      <c r="C291" s="70"/>
      <c r="E291" s="70"/>
      <c r="F291" s="70"/>
      <c r="H291" s="70"/>
    </row>
    <row r="292">
      <c r="A292" s="69"/>
      <c r="B292" s="69"/>
      <c r="C292" s="70"/>
      <c r="E292" s="70"/>
      <c r="F292" s="70"/>
      <c r="H292" s="70"/>
    </row>
    <row r="293">
      <c r="A293" s="69"/>
      <c r="B293" s="69"/>
      <c r="C293" s="70"/>
      <c r="E293" s="70"/>
      <c r="F293" s="70"/>
      <c r="H293" s="70"/>
    </row>
    <row r="294">
      <c r="A294" s="69"/>
      <c r="B294" s="69"/>
      <c r="C294" s="70"/>
      <c r="E294" s="70"/>
      <c r="F294" s="70"/>
      <c r="H294" s="70"/>
    </row>
    <row r="295">
      <c r="A295" s="69"/>
      <c r="B295" s="69"/>
      <c r="C295" s="70"/>
      <c r="E295" s="70"/>
      <c r="F295" s="70"/>
      <c r="H295" s="70"/>
    </row>
    <row r="296">
      <c r="A296" s="69"/>
      <c r="B296" s="69"/>
      <c r="C296" s="70"/>
      <c r="E296" s="70"/>
      <c r="F296" s="70"/>
      <c r="H296" s="70"/>
    </row>
    <row r="297">
      <c r="A297" s="69"/>
      <c r="B297" s="69"/>
      <c r="C297" s="70"/>
      <c r="E297" s="70"/>
      <c r="F297" s="70"/>
      <c r="H297" s="70"/>
    </row>
    <row r="298">
      <c r="A298" s="69"/>
      <c r="B298" s="69"/>
      <c r="C298" s="70"/>
      <c r="E298" s="70"/>
      <c r="F298" s="70"/>
      <c r="H298" s="70"/>
    </row>
    <row r="299">
      <c r="A299" s="69"/>
      <c r="B299" s="69"/>
      <c r="C299" s="70"/>
      <c r="E299" s="70"/>
      <c r="F299" s="70"/>
      <c r="H299" s="70"/>
    </row>
    <row r="300">
      <c r="A300" s="69"/>
      <c r="B300" s="69"/>
      <c r="C300" s="70"/>
      <c r="E300" s="70"/>
      <c r="F300" s="70"/>
      <c r="H300" s="70"/>
    </row>
    <row r="301">
      <c r="A301" s="69"/>
      <c r="B301" s="69"/>
      <c r="C301" s="70"/>
      <c r="E301" s="70"/>
      <c r="F301" s="70"/>
      <c r="H301" s="70"/>
    </row>
    <row r="302">
      <c r="A302" s="69"/>
      <c r="B302" s="69"/>
      <c r="C302" s="70"/>
      <c r="E302" s="70"/>
      <c r="F302" s="70"/>
      <c r="H302" s="70"/>
    </row>
    <row r="303">
      <c r="A303" s="69"/>
      <c r="B303" s="69"/>
      <c r="C303" s="70"/>
      <c r="E303" s="70"/>
      <c r="F303" s="70"/>
      <c r="H303" s="70"/>
    </row>
    <row r="304">
      <c r="A304" s="69"/>
      <c r="B304" s="69"/>
      <c r="C304" s="70"/>
      <c r="E304" s="70"/>
      <c r="F304" s="70"/>
      <c r="H304" s="70"/>
    </row>
    <row r="305">
      <c r="A305" s="69"/>
      <c r="B305" s="69"/>
      <c r="C305" s="70"/>
      <c r="E305" s="70"/>
      <c r="F305" s="70"/>
      <c r="H305" s="70"/>
    </row>
    <row r="306">
      <c r="A306" s="69"/>
      <c r="B306" s="69"/>
      <c r="C306" s="70"/>
      <c r="E306" s="70"/>
      <c r="F306" s="70"/>
      <c r="H306" s="70"/>
    </row>
    <row r="307">
      <c r="A307" s="69"/>
      <c r="B307" s="69"/>
      <c r="C307" s="70"/>
      <c r="E307" s="70"/>
      <c r="F307" s="70"/>
      <c r="H307" s="70"/>
    </row>
    <row r="308">
      <c r="A308" s="69"/>
      <c r="B308" s="69"/>
      <c r="C308" s="70"/>
      <c r="E308" s="70"/>
      <c r="F308" s="70"/>
      <c r="H308" s="70"/>
    </row>
    <row r="309">
      <c r="A309" s="69"/>
      <c r="B309" s="69"/>
      <c r="C309" s="70"/>
      <c r="E309" s="70"/>
      <c r="F309" s="70"/>
      <c r="H309" s="70"/>
    </row>
    <row r="310">
      <c r="A310" s="69"/>
      <c r="B310" s="69"/>
      <c r="C310" s="70"/>
      <c r="E310" s="70"/>
      <c r="F310" s="70"/>
      <c r="H310" s="70"/>
    </row>
    <row r="311">
      <c r="A311" s="69"/>
      <c r="B311" s="69"/>
      <c r="C311" s="70"/>
      <c r="E311" s="70"/>
      <c r="F311" s="70"/>
      <c r="H311" s="70"/>
    </row>
    <row r="312">
      <c r="A312" s="69"/>
      <c r="B312" s="69"/>
      <c r="C312" s="70"/>
      <c r="E312" s="70"/>
      <c r="F312" s="70"/>
      <c r="H312" s="70"/>
    </row>
    <row r="313">
      <c r="A313" s="69"/>
      <c r="B313" s="69"/>
      <c r="C313" s="70"/>
      <c r="E313" s="70"/>
      <c r="F313" s="70"/>
      <c r="H313" s="70"/>
    </row>
    <row r="314">
      <c r="A314" s="69"/>
      <c r="B314" s="69"/>
      <c r="C314" s="70"/>
      <c r="E314" s="70"/>
      <c r="F314" s="70"/>
      <c r="H314" s="70"/>
    </row>
    <row r="315">
      <c r="A315" s="69"/>
      <c r="B315" s="69"/>
      <c r="C315" s="70"/>
      <c r="E315" s="70"/>
      <c r="F315" s="70"/>
      <c r="H315" s="70"/>
    </row>
    <row r="316">
      <c r="A316" s="69"/>
      <c r="B316" s="69"/>
      <c r="C316" s="70"/>
      <c r="E316" s="70"/>
      <c r="F316" s="70"/>
      <c r="H316" s="70"/>
    </row>
    <row r="317">
      <c r="A317" s="69"/>
      <c r="B317" s="69"/>
      <c r="C317" s="70"/>
      <c r="E317" s="70"/>
      <c r="F317" s="70"/>
      <c r="H317" s="70"/>
    </row>
    <row r="318">
      <c r="A318" s="69"/>
      <c r="B318" s="69"/>
      <c r="C318" s="70"/>
      <c r="E318" s="70"/>
      <c r="F318" s="70"/>
      <c r="H318" s="70"/>
    </row>
    <row r="319">
      <c r="A319" s="69"/>
      <c r="B319" s="69"/>
      <c r="C319" s="70"/>
      <c r="E319" s="70"/>
      <c r="F319" s="70"/>
      <c r="H319" s="70"/>
    </row>
    <row r="320">
      <c r="A320" s="69"/>
      <c r="B320" s="69"/>
      <c r="C320" s="70"/>
      <c r="E320" s="70"/>
      <c r="F320" s="70"/>
      <c r="H320" s="70"/>
    </row>
    <row r="321">
      <c r="A321" s="69"/>
      <c r="B321" s="69"/>
      <c r="C321" s="70"/>
      <c r="E321" s="70"/>
      <c r="F321" s="70"/>
      <c r="H321" s="70"/>
    </row>
    <row r="322">
      <c r="A322" s="69"/>
      <c r="B322" s="69"/>
      <c r="C322" s="70"/>
      <c r="E322" s="70"/>
      <c r="F322" s="70"/>
      <c r="H322" s="70"/>
    </row>
    <row r="323">
      <c r="A323" s="69"/>
      <c r="B323" s="69"/>
      <c r="C323" s="70"/>
      <c r="E323" s="70"/>
      <c r="F323" s="70"/>
      <c r="H323" s="70"/>
    </row>
    <row r="324">
      <c r="A324" s="69"/>
      <c r="B324" s="69"/>
      <c r="C324" s="70"/>
      <c r="E324" s="70"/>
      <c r="F324" s="70"/>
      <c r="H324" s="70"/>
    </row>
    <row r="325">
      <c r="A325" s="69"/>
      <c r="B325" s="69"/>
      <c r="C325" s="70"/>
      <c r="E325" s="70"/>
      <c r="F325" s="70"/>
      <c r="H325" s="70"/>
    </row>
    <row r="326">
      <c r="A326" s="69"/>
      <c r="B326" s="69"/>
      <c r="C326" s="70"/>
      <c r="E326" s="70"/>
      <c r="F326" s="70"/>
      <c r="H326" s="70"/>
    </row>
    <row r="327">
      <c r="A327" s="69"/>
      <c r="B327" s="69"/>
      <c r="C327" s="70"/>
      <c r="E327" s="70"/>
      <c r="F327" s="70"/>
      <c r="H327" s="70"/>
    </row>
    <row r="328">
      <c r="A328" s="69"/>
      <c r="B328" s="69"/>
      <c r="C328" s="70"/>
      <c r="E328" s="70"/>
      <c r="F328" s="70"/>
      <c r="H328" s="70"/>
    </row>
    <row r="329">
      <c r="A329" s="69"/>
      <c r="B329" s="69"/>
      <c r="C329" s="70"/>
      <c r="E329" s="70"/>
      <c r="F329" s="70"/>
      <c r="H329" s="70"/>
    </row>
    <row r="330">
      <c r="A330" s="69"/>
      <c r="B330" s="69"/>
      <c r="C330" s="70"/>
      <c r="E330" s="70"/>
      <c r="F330" s="70"/>
      <c r="H330" s="70"/>
    </row>
    <row r="331">
      <c r="A331" s="69"/>
      <c r="B331" s="69"/>
      <c r="C331" s="70"/>
      <c r="E331" s="70"/>
      <c r="F331" s="70"/>
      <c r="H331" s="70"/>
    </row>
    <row r="332">
      <c r="A332" s="69"/>
      <c r="B332" s="69"/>
      <c r="C332" s="70"/>
      <c r="E332" s="70"/>
      <c r="F332" s="70"/>
      <c r="H332" s="70"/>
    </row>
    <row r="333">
      <c r="A333" s="69"/>
      <c r="B333" s="69"/>
      <c r="C333" s="70"/>
      <c r="E333" s="70"/>
      <c r="F333" s="70"/>
      <c r="H333" s="70"/>
    </row>
    <row r="334">
      <c r="A334" s="69"/>
      <c r="B334" s="69"/>
      <c r="C334" s="70"/>
      <c r="E334" s="70"/>
      <c r="F334" s="70"/>
      <c r="H334" s="70"/>
    </row>
    <row r="335">
      <c r="A335" s="69"/>
      <c r="B335" s="69"/>
      <c r="C335" s="70"/>
      <c r="E335" s="70"/>
      <c r="F335" s="70"/>
      <c r="H335" s="70"/>
    </row>
    <row r="336">
      <c r="A336" s="69"/>
      <c r="B336" s="69"/>
      <c r="C336" s="70"/>
      <c r="E336" s="70"/>
      <c r="F336" s="70"/>
      <c r="H336" s="70"/>
    </row>
    <row r="337">
      <c r="A337" s="69"/>
      <c r="B337" s="69"/>
      <c r="C337" s="70"/>
      <c r="E337" s="70"/>
      <c r="F337" s="70"/>
      <c r="H337" s="70"/>
    </row>
    <row r="338">
      <c r="A338" s="69"/>
      <c r="B338" s="69"/>
      <c r="C338" s="70"/>
      <c r="E338" s="70"/>
      <c r="F338" s="70"/>
      <c r="H338" s="70"/>
    </row>
    <row r="339">
      <c r="A339" s="69"/>
      <c r="B339" s="69"/>
      <c r="C339" s="70"/>
      <c r="E339" s="70"/>
      <c r="F339" s="70"/>
      <c r="H339" s="70"/>
    </row>
    <row r="340">
      <c r="A340" s="69"/>
      <c r="B340" s="69"/>
      <c r="C340" s="70"/>
      <c r="E340" s="70"/>
      <c r="F340" s="70"/>
      <c r="H340" s="70"/>
    </row>
    <row r="341">
      <c r="A341" s="69"/>
      <c r="B341" s="69"/>
      <c r="C341" s="70"/>
      <c r="E341" s="70"/>
      <c r="F341" s="70"/>
      <c r="H341" s="70"/>
    </row>
    <row r="342">
      <c r="A342" s="69"/>
      <c r="B342" s="69"/>
      <c r="C342" s="70"/>
      <c r="E342" s="70"/>
      <c r="F342" s="70"/>
      <c r="H342" s="70"/>
    </row>
    <row r="343">
      <c r="A343" s="69"/>
      <c r="B343" s="69"/>
      <c r="C343" s="70"/>
      <c r="E343" s="70"/>
      <c r="F343" s="70"/>
      <c r="H343" s="70"/>
    </row>
    <row r="344">
      <c r="A344" s="69"/>
      <c r="B344" s="69"/>
      <c r="C344" s="70"/>
      <c r="E344" s="70"/>
      <c r="F344" s="70"/>
      <c r="H344" s="70"/>
    </row>
    <row r="345">
      <c r="A345" s="69"/>
      <c r="B345" s="69"/>
      <c r="C345" s="70"/>
      <c r="E345" s="70"/>
      <c r="F345" s="70"/>
      <c r="H345" s="70"/>
    </row>
    <row r="346">
      <c r="A346" s="69"/>
      <c r="B346" s="69"/>
      <c r="C346" s="70"/>
      <c r="E346" s="70"/>
      <c r="F346" s="70"/>
      <c r="H346" s="70"/>
    </row>
    <row r="347">
      <c r="A347" s="69"/>
      <c r="B347" s="69"/>
      <c r="C347" s="70"/>
      <c r="E347" s="70"/>
      <c r="F347" s="70"/>
      <c r="H347" s="70"/>
    </row>
    <row r="348">
      <c r="A348" s="69"/>
      <c r="B348" s="69"/>
      <c r="C348" s="70"/>
      <c r="E348" s="70"/>
      <c r="F348" s="70"/>
      <c r="H348" s="70"/>
    </row>
    <row r="349">
      <c r="A349" s="69"/>
      <c r="B349" s="69"/>
      <c r="C349" s="70"/>
      <c r="E349" s="70"/>
      <c r="F349" s="70"/>
      <c r="H349" s="70"/>
    </row>
    <row r="350">
      <c r="A350" s="69"/>
      <c r="B350" s="69"/>
      <c r="C350" s="70"/>
      <c r="E350" s="70"/>
      <c r="F350" s="70"/>
      <c r="H350" s="70"/>
    </row>
    <row r="351">
      <c r="A351" s="69"/>
      <c r="B351" s="69"/>
      <c r="C351" s="70"/>
      <c r="E351" s="70"/>
      <c r="F351" s="70"/>
      <c r="H351" s="70"/>
    </row>
    <row r="352">
      <c r="A352" s="69"/>
      <c r="B352" s="69"/>
      <c r="C352" s="70"/>
      <c r="E352" s="70"/>
      <c r="F352" s="70"/>
      <c r="H352" s="70"/>
    </row>
    <row r="353">
      <c r="A353" s="69"/>
      <c r="B353" s="69"/>
      <c r="C353" s="70"/>
      <c r="E353" s="70"/>
      <c r="F353" s="70"/>
      <c r="H353" s="70"/>
    </row>
    <row r="354">
      <c r="A354" s="69"/>
      <c r="B354" s="69"/>
      <c r="C354" s="70"/>
      <c r="E354" s="70"/>
      <c r="F354" s="70"/>
      <c r="H354" s="70"/>
    </row>
    <row r="355">
      <c r="A355" s="69"/>
      <c r="B355" s="69"/>
      <c r="C355" s="70"/>
      <c r="E355" s="70"/>
      <c r="F355" s="70"/>
      <c r="H355" s="70"/>
    </row>
    <row r="356">
      <c r="A356" s="69"/>
      <c r="B356" s="69"/>
      <c r="C356" s="70"/>
      <c r="E356" s="70"/>
      <c r="F356" s="70"/>
      <c r="H356" s="70"/>
    </row>
    <row r="357">
      <c r="A357" s="69"/>
      <c r="B357" s="69"/>
      <c r="C357" s="70"/>
      <c r="E357" s="70"/>
      <c r="F357" s="70"/>
      <c r="H357" s="70"/>
    </row>
    <row r="358">
      <c r="A358" s="69"/>
      <c r="B358" s="69"/>
      <c r="C358" s="70"/>
      <c r="E358" s="70"/>
      <c r="F358" s="70"/>
      <c r="H358" s="70"/>
    </row>
    <row r="359">
      <c r="A359" s="69"/>
      <c r="B359" s="69"/>
      <c r="C359" s="70"/>
      <c r="E359" s="70"/>
      <c r="F359" s="70"/>
      <c r="H359" s="70"/>
    </row>
    <row r="360">
      <c r="A360" s="69"/>
      <c r="B360" s="69"/>
      <c r="C360" s="70"/>
      <c r="E360" s="70"/>
      <c r="F360" s="70"/>
      <c r="H360" s="70"/>
    </row>
    <row r="361">
      <c r="A361" s="69"/>
      <c r="B361" s="69"/>
      <c r="C361" s="70"/>
      <c r="E361" s="70"/>
      <c r="F361" s="70"/>
      <c r="H361" s="70"/>
    </row>
    <row r="362">
      <c r="A362" s="69"/>
      <c r="B362" s="69"/>
      <c r="C362" s="70"/>
      <c r="E362" s="70"/>
      <c r="F362" s="70"/>
      <c r="H362" s="70"/>
    </row>
    <row r="363">
      <c r="A363" s="69"/>
      <c r="B363" s="69"/>
      <c r="C363" s="70"/>
      <c r="E363" s="70"/>
      <c r="F363" s="70"/>
      <c r="H363" s="70"/>
    </row>
    <row r="364">
      <c r="A364" s="69"/>
      <c r="B364" s="69"/>
      <c r="C364" s="70"/>
      <c r="E364" s="70"/>
      <c r="F364" s="70"/>
      <c r="H364" s="70"/>
    </row>
    <row r="365">
      <c r="A365" s="69"/>
      <c r="B365" s="69"/>
      <c r="C365" s="70"/>
      <c r="E365" s="70"/>
      <c r="F365" s="70"/>
      <c r="H365" s="70"/>
    </row>
    <row r="366">
      <c r="A366" s="69"/>
      <c r="B366" s="69"/>
      <c r="C366" s="70"/>
      <c r="E366" s="70"/>
      <c r="F366" s="70"/>
      <c r="H366" s="70"/>
    </row>
    <row r="367">
      <c r="A367" s="69"/>
      <c r="B367" s="69"/>
      <c r="C367" s="70"/>
      <c r="E367" s="70"/>
      <c r="F367" s="70"/>
      <c r="H367" s="70"/>
    </row>
    <row r="368">
      <c r="A368" s="69"/>
      <c r="B368" s="69"/>
      <c r="C368" s="70"/>
      <c r="E368" s="70"/>
      <c r="F368" s="70"/>
      <c r="H368" s="70"/>
    </row>
    <row r="369">
      <c r="A369" s="69"/>
      <c r="B369" s="69"/>
      <c r="C369" s="70"/>
      <c r="E369" s="70"/>
      <c r="F369" s="70"/>
      <c r="H369" s="70"/>
    </row>
    <row r="370">
      <c r="A370" s="69"/>
      <c r="B370" s="69"/>
      <c r="C370" s="70"/>
      <c r="E370" s="70"/>
      <c r="F370" s="70"/>
      <c r="H370" s="70"/>
    </row>
    <row r="371">
      <c r="A371" s="69"/>
      <c r="B371" s="69"/>
      <c r="C371" s="70"/>
      <c r="E371" s="70"/>
      <c r="F371" s="70"/>
      <c r="H371" s="70"/>
    </row>
    <row r="372">
      <c r="A372" s="69"/>
      <c r="B372" s="69"/>
      <c r="C372" s="70"/>
      <c r="E372" s="70"/>
      <c r="F372" s="70"/>
      <c r="H372" s="70"/>
    </row>
    <row r="373">
      <c r="A373" s="69"/>
      <c r="B373" s="69"/>
      <c r="C373" s="70"/>
      <c r="E373" s="70"/>
      <c r="F373" s="70"/>
      <c r="H373" s="70"/>
    </row>
    <row r="374">
      <c r="A374" s="69"/>
      <c r="B374" s="69"/>
      <c r="C374" s="70"/>
      <c r="E374" s="70"/>
      <c r="F374" s="70"/>
      <c r="H374" s="70"/>
    </row>
    <row r="375">
      <c r="A375" s="69"/>
      <c r="B375" s="69"/>
      <c r="C375" s="70"/>
      <c r="E375" s="70"/>
      <c r="F375" s="70"/>
      <c r="H375" s="70"/>
    </row>
    <row r="376">
      <c r="A376" s="69"/>
      <c r="B376" s="69"/>
      <c r="C376" s="70"/>
      <c r="E376" s="70"/>
      <c r="F376" s="70"/>
      <c r="H376" s="70"/>
    </row>
    <row r="377">
      <c r="A377" s="69"/>
      <c r="B377" s="69"/>
      <c r="C377" s="70"/>
      <c r="E377" s="70"/>
      <c r="F377" s="70"/>
      <c r="H377" s="70"/>
    </row>
    <row r="378">
      <c r="A378" s="69"/>
      <c r="B378" s="69"/>
      <c r="C378" s="70"/>
      <c r="E378" s="70"/>
      <c r="F378" s="70"/>
      <c r="H378" s="70"/>
    </row>
    <row r="379">
      <c r="A379" s="69"/>
      <c r="B379" s="69"/>
      <c r="C379" s="70"/>
      <c r="E379" s="70"/>
      <c r="F379" s="70"/>
      <c r="H379" s="70"/>
    </row>
    <row r="380">
      <c r="A380" s="69"/>
      <c r="B380" s="69"/>
      <c r="C380" s="70"/>
      <c r="E380" s="70"/>
      <c r="F380" s="70"/>
      <c r="H380" s="70"/>
    </row>
    <row r="381">
      <c r="A381" s="69"/>
      <c r="B381" s="69"/>
      <c r="C381" s="70"/>
      <c r="E381" s="70"/>
      <c r="F381" s="70"/>
      <c r="H381" s="70"/>
    </row>
    <row r="382">
      <c r="A382" s="69"/>
      <c r="B382" s="69"/>
      <c r="C382" s="70"/>
      <c r="E382" s="70"/>
      <c r="F382" s="70"/>
      <c r="H382" s="70"/>
    </row>
    <row r="383">
      <c r="A383" s="69"/>
      <c r="B383" s="69"/>
      <c r="C383" s="70"/>
      <c r="E383" s="70"/>
      <c r="F383" s="70"/>
      <c r="H383" s="70"/>
    </row>
    <row r="384">
      <c r="A384" s="69"/>
      <c r="B384" s="69"/>
      <c r="C384" s="70"/>
      <c r="E384" s="70"/>
      <c r="F384" s="70"/>
      <c r="H384" s="70"/>
    </row>
    <row r="385">
      <c r="A385" s="69"/>
      <c r="B385" s="69"/>
      <c r="C385" s="70"/>
      <c r="E385" s="70"/>
      <c r="F385" s="70"/>
      <c r="H385" s="70"/>
    </row>
    <row r="386">
      <c r="A386" s="69"/>
      <c r="B386" s="69"/>
      <c r="C386" s="70"/>
      <c r="E386" s="70"/>
      <c r="F386" s="70"/>
      <c r="H386" s="70"/>
    </row>
    <row r="387">
      <c r="A387" s="69"/>
      <c r="B387" s="69"/>
      <c r="C387" s="70"/>
      <c r="E387" s="70"/>
      <c r="F387" s="70"/>
      <c r="H387" s="70"/>
    </row>
    <row r="388">
      <c r="A388" s="69"/>
      <c r="B388" s="69"/>
      <c r="C388" s="70"/>
      <c r="E388" s="70"/>
      <c r="F388" s="70"/>
      <c r="H388" s="70"/>
    </row>
    <row r="389">
      <c r="A389" s="69"/>
      <c r="B389" s="69"/>
      <c r="C389" s="70"/>
      <c r="E389" s="70"/>
      <c r="F389" s="70"/>
      <c r="H389" s="70"/>
    </row>
    <row r="390">
      <c r="A390" s="69"/>
      <c r="B390" s="69"/>
      <c r="C390" s="70"/>
      <c r="E390" s="70"/>
      <c r="F390" s="70"/>
      <c r="H390" s="70"/>
    </row>
    <row r="391">
      <c r="A391" s="69"/>
      <c r="B391" s="69"/>
      <c r="C391" s="70"/>
      <c r="E391" s="70"/>
      <c r="F391" s="70"/>
      <c r="H391" s="70"/>
    </row>
    <row r="392">
      <c r="A392" s="69"/>
      <c r="B392" s="69"/>
      <c r="C392" s="70"/>
      <c r="E392" s="70"/>
      <c r="F392" s="70"/>
      <c r="H392" s="70"/>
    </row>
    <row r="393">
      <c r="A393" s="69"/>
      <c r="B393" s="69"/>
      <c r="C393" s="70"/>
      <c r="E393" s="70"/>
      <c r="F393" s="70"/>
      <c r="H393" s="70"/>
    </row>
    <row r="394">
      <c r="A394" s="69"/>
      <c r="B394" s="69"/>
      <c r="C394" s="70"/>
      <c r="E394" s="70"/>
      <c r="F394" s="70"/>
      <c r="H394" s="70"/>
    </row>
    <row r="395">
      <c r="A395" s="69"/>
      <c r="B395" s="69"/>
      <c r="C395" s="70"/>
      <c r="E395" s="70"/>
      <c r="F395" s="70"/>
      <c r="H395" s="70"/>
    </row>
    <row r="396">
      <c r="A396" s="69"/>
      <c r="B396" s="69"/>
      <c r="C396" s="70"/>
      <c r="E396" s="70"/>
      <c r="F396" s="70"/>
      <c r="H396" s="70"/>
    </row>
    <row r="397">
      <c r="A397" s="69"/>
      <c r="B397" s="69"/>
      <c r="C397" s="70"/>
      <c r="E397" s="70"/>
      <c r="F397" s="70"/>
      <c r="H397" s="70"/>
    </row>
    <row r="398">
      <c r="A398" s="69"/>
      <c r="B398" s="69"/>
      <c r="C398" s="70"/>
      <c r="E398" s="70"/>
      <c r="F398" s="70"/>
      <c r="H398" s="70"/>
    </row>
    <row r="399">
      <c r="A399" s="69"/>
      <c r="B399" s="69"/>
      <c r="C399" s="70"/>
      <c r="E399" s="70"/>
      <c r="F399" s="70"/>
      <c r="H399" s="70"/>
    </row>
    <row r="400">
      <c r="A400" s="69"/>
      <c r="B400" s="69"/>
      <c r="C400" s="70"/>
      <c r="E400" s="70"/>
      <c r="F400" s="70"/>
      <c r="H400" s="70"/>
    </row>
    <row r="401">
      <c r="A401" s="69"/>
      <c r="B401" s="69"/>
      <c r="C401" s="70"/>
      <c r="E401" s="70"/>
      <c r="F401" s="70"/>
      <c r="H401" s="70"/>
    </row>
    <row r="402">
      <c r="A402" s="69"/>
      <c r="B402" s="69"/>
      <c r="C402" s="70"/>
      <c r="E402" s="70"/>
      <c r="F402" s="70"/>
      <c r="H402" s="70"/>
    </row>
    <row r="403">
      <c r="A403" s="69"/>
      <c r="B403" s="69"/>
      <c r="C403" s="70"/>
      <c r="E403" s="70"/>
      <c r="F403" s="70"/>
      <c r="H403" s="70"/>
    </row>
    <row r="404">
      <c r="A404" s="69"/>
      <c r="B404" s="69"/>
      <c r="C404" s="70"/>
      <c r="E404" s="70"/>
      <c r="F404" s="70"/>
      <c r="H404" s="70"/>
    </row>
    <row r="405">
      <c r="A405" s="69"/>
      <c r="B405" s="69"/>
      <c r="C405" s="70"/>
      <c r="E405" s="70"/>
      <c r="F405" s="70"/>
      <c r="H405" s="70"/>
    </row>
    <row r="406">
      <c r="A406" s="69"/>
      <c r="B406" s="69"/>
      <c r="C406" s="70"/>
      <c r="E406" s="70"/>
      <c r="F406" s="70"/>
      <c r="H406" s="70"/>
    </row>
    <row r="407">
      <c r="A407" s="69"/>
      <c r="B407" s="69"/>
      <c r="C407" s="70"/>
      <c r="E407" s="70"/>
      <c r="F407" s="70"/>
      <c r="H407" s="70"/>
    </row>
    <row r="408">
      <c r="A408" s="69"/>
      <c r="B408" s="69"/>
      <c r="C408" s="70"/>
      <c r="E408" s="70"/>
      <c r="F408" s="70"/>
      <c r="H408" s="70"/>
    </row>
    <row r="409">
      <c r="A409" s="69"/>
      <c r="B409" s="69"/>
      <c r="C409" s="70"/>
      <c r="E409" s="70"/>
      <c r="F409" s="70"/>
      <c r="H409" s="70"/>
    </row>
    <row r="410">
      <c r="A410" s="69"/>
      <c r="B410" s="69"/>
      <c r="C410" s="70"/>
      <c r="E410" s="70"/>
      <c r="F410" s="70"/>
      <c r="H410" s="70"/>
    </row>
    <row r="411">
      <c r="A411" s="69"/>
      <c r="B411" s="69"/>
      <c r="C411" s="70"/>
      <c r="E411" s="70"/>
      <c r="F411" s="70"/>
      <c r="H411" s="70"/>
    </row>
    <row r="412">
      <c r="A412" s="69"/>
      <c r="B412" s="69"/>
      <c r="C412" s="70"/>
      <c r="E412" s="70"/>
      <c r="F412" s="70"/>
      <c r="H412" s="70"/>
    </row>
    <row r="413">
      <c r="A413" s="69"/>
      <c r="B413" s="69"/>
      <c r="C413" s="70"/>
      <c r="E413" s="70"/>
      <c r="F413" s="70"/>
      <c r="H413" s="70"/>
    </row>
    <row r="414">
      <c r="A414" s="69"/>
      <c r="B414" s="69"/>
      <c r="C414" s="70"/>
      <c r="E414" s="70"/>
      <c r="F414" s="70"/>
      <c r="H414" s="70"/>
    </row>
    <row r="415">
      <c r="A415" s="69"/>
      <c r="B415" s="69"/>
      <c r="C415" s="70"/>
      <c r="E415" s="70"/>
      <c r="F415" s="70"/>
      <c r="H415" s="70"/>
    </row>
    <row r="416">
      <c r="A416" s="69"/>
      <c r="B416" s="69"/>
      <c r="C416" s="70"/>
      <c r="E416" s="70"/>
      <c r="F416" s="70"/>
      <c r="H416" s="70"/>
    </row>
    <row r="417">
      <c r="A417" s="69"/>
      <c r="B417" s="69"/>
      <c r="C417" s="70"/>
      <c r="E417" s="70"/>
      <c r="F417" s="70"/>
      <c r="H417" s="70"/>
    </row>
    <row r="418">
      <c r="A418" s="69"/>
      <c r="B418" s="69"/>
      <c r="C418" s="70"/>
      <c r="E418" s="70"/>
      <c r="F418" s="70"/>
      <c r="H418" s="70"/>
    </row>
    <row r="419">
      <c r="A419" s="69"/>
      <c r="B419" s="69"/>
      <c r="C419" s="70"/>
      <c r="E419" s="70"/>
      <c r="F419" s="70"/>
      <c r="H419" s="70"/>
    </row>
    <row r="420">
      <c r="A420" s="69"/>
      <c r="B420" s="69"/>
      <c r="C420" s="70"/>
      <c r="E420" s="70"/>
      <c r="F420" s="70"/>
      <c r="H420" s="70"/>
    </row>
    <row r="421">
      <c r="A421" s="69"/>
      <c r="B421" s="69"/>
      <c r="C421" s="70"/>
      <c r="E421" s="70"/>
      <c r="F421" s="70"/>
      <c r="H421" s="70"/>
    </row>
    <row r="422">
      <c r="A422" s="69"/>
      <c r="B422" s="69"/>
      <c r="C422" s="70"/>
      <c r="E422" s="70"/>
      <c r="F422" s="70"/>
      <c r="H422" s="70"/>
    </row>
    <row r="423">
      <c r="A423" s="69"/>
      <c r="B423" s="69"/>
      <c r="C423" s="70"/>
      <c r="E423" s="70"/>
      <c r="F423" s="70"/>
      <c r="H423" s="70"/>
    </row>
    <row r="424">
      <c r="A424" s="69"/>
      <c r="B424" s="69"/>
      <c r="C424" s="70"/>
      <c r="E424" s="70"/>
      <c r="F424" s="70"/>
      <c r="H424" s="70"/>
    </row>
    <row r="425">
      <c r="A425" s="69"/>
      <c r="B425" s="69"/>
      <c r="C425" s="70"/>
      <c r="E425" s="70"/>
      <c r="F425" s="70"/>
      <c r="H425" s="70"/>
    </row>
    <row r="426">
      <c r="A426" s="69"/>
      <c r="B426" s="69"/>
      <c r="C426" s="70"/>
      <c r="E426" s="70"/>
      <c r="F426" s="70"/>
      <c r="H426" s="70"/>
    </row>
    <row r="427">
      <c r="A427" s="69"/>
      <c r="B427" s="69"/>
      <c r="C427" s="70"/>
      <c r="E427" s="70"/>
      <c r="F427" s="70"/>
      <c r="H427" s="70"/>
    </row>
    <row r="428">
      <c r="A428" s="69"/>
      <c r="B428" s="69"/>
      <c r="C428" s="70"/>
      <c r="E428" s="70"/>
      <c r="F428" s="70"/>
      <c r="H428" s="70"/>
    </row>
    <row r="429">
      <c r="A429" s="69"/>
      <c r="B429" s="69"/>
      <c r="C429" s="70"/>
      <c r="E429" s="70"/>
      <c r="F429" s="70"/>
      <c r="H429" s="70"/>
    </row>
    <row r="430">
      <c r="A430" s="69"/>
      <c r="B430" s="69"/>
      <c r="C430" s="70"/>
      <c r="E430" s="70"/>
      <c r="F430" s="70"/>
      <c r="H430" s="70"/>
    </row>
    <row r="431">
      <c r="A431" s="69"/>
      <c r="B431" s="69"/>
      <c r="C431" s="70"/>
      <c r="E431" s="70"/>
      <c r="F431" s="70"/>
      <c r="H431" s="70"/>
    </row>
    <row r="432">
      <c r="A432" s="69"/>
      <c r="B432" s="69"/>
      <c r="C432" s="70"/>
      <c r="E432" s="70"/>
      <c r="F432" s="70"/>
      <c r="H432" s="70"/>
    </row>
    <row r="433">
      <c r="A433" s="69"/>
      <c r="B433" s="69"/>
      <c r="C433" s="70"/>
      <c r="E433" s="70"/>
      <c r="F433" s="70"/>
      <c r="H433" s="70"/>
    </row>
    <row r="434">
      <c r="A434" s="69"/>
      <c r="B434" s="69"/>
      <c r="C434" s="70"/>
      <c r="E434" s="70"/>
      <c r="F434" s="70"/>
      <c r="H434" s="70"/>
    </row>
    <row r="435">
      <c r="A435" s="69"/>
      <c r="B435" s="69"/>
      <c r="C435" s="70"/>
      <c r="E435" s="70"/>
      <c r="F435" s="70"/>
      <c r="H435" s="70"/>
    </row>
    <row r="436">
      <c r="A436" s="69"/>
      <c r="B436" s="69"/>
      <c r="C436" s="70"/>
      <c r="E436" s="70"/>
      <c r="F436" s="70"/>
      <c r="H436" s="70"/>
    </row>
    <row r="437">
      <c r="A437" s="69"/>
      <c r="B437" s="69"/>
      <c r="C437" s="70"/>
      <c r="E437" s="70"/>
      <c r="F437" s="70"/>
      <c r="H437" s="70"/>
    </row>
    <row r="438">
      <c r="A438" s="69"/>
      <c r="B438" s="69"/>
      <c r="C438" s="70"/>
      <c r="E438" s="70"/>
      <c r="F438" s="70"/>
      <c r="H438" s="70"/>
    </row>
    <row r="439">
      <c r="A439" s="69"/>
      <c r="B439" s="69"/>
      <c r="C439" s="70"/>
      <c r="E439" s="70"/>
      <c r="F439" s="70"/>
      <c r="H439" s="70"/>
    </row>
    <row r="440">
      <c r="A440" s="69"/>
      <c r="B440" s="69"/>
      <c r="C440" s="70"/>
      <c r="E440" s="70"/>
      <c r="F440" s="70"/>
      <c r="H440" s="70"/>
    </row>
    <row r="441">
      <c r="A441" s="69"/>
      <c r="B441" s="69"/>
      <c r="C441" s="70"/>
      <c r="E441" s="70"/>
      <c r="F441" s="70"/>
      <c r="H441" s="70"/>
    </row>
    <row r="442">
      <c r="A442" s="69"/>
      <c r="B442" s="69"/>
      <c r="C442" s="70"/>
      <c r="E442" s="70"/>
      <c r="F442" s="70"/>
      <c r="H442" s="70"/>
    </row>
    <row r="443">
      <c r="A443" s="69"/>
      <c r="B443" s="69"/>
      <c r="C443" s="70"/>
      <c r="E443" s="70"/>
      <c r="F443" s="70"/>
      <c r="H443" s="70"/>
    </row>
    <row r="444">
      <c r="A444" s="69"/>
      <c r="B444" s="69"/>
      <c r="C444" s="70"/>
      <c r="E444" s="70"/>
      <c r="F444" s="70"/>
      <c r="H444" s="70"/>
    </row>
    <row r="445">
      <c r="A445" s="69"/>
      <c r="B445" s="69"/>
      <c r="C445" s="70"/>
      <c r="E445" s="70"/>
      <c r="F445" s="70"/>
      <c r="H445" s="70"/>
    </row>
    <row r="446">
      <c r="A446" s="69"/>
      <c r="B446" s="69"/>
      <c r="C446" s="70"/>
      <c r="E446" s="70"/>
      <c r="F446" s="70"/>
      <c r="H446" s="70"/>
    </row>
    <row r="447">
      <c r="A447" s="69"/>
      <c r="B447" s="69"/>
      <c r="C447" s="70"/>
      <c r="E447" s="70"/>
      <c r="F447" s="70"/>
      <c r="H447" s="70"/>
    </row>
    <row r="448">
      <c r="A448" s="69"/>
      <c r="B448" s="69"/>
      <c r="C448" s="70"/>
      <c r="E448" s="70"/>
      <c r="F448" s="70"/>
      <c r="H448" s="70"/>
    </row>
    <row r="449">
      <c r="A449" s="69"/>
      <c r="B449" s="69"/>
      <c r="C449" s="70"/>
      <c r="E449" s="70"/>
      <c r="F449" s="70"/>
      <c r="H449" s="70"/>
    </row>
    <row r="450">
      <c r="A450" s="69"/>
      <c r="B450" s="69"/>
      <c r="C450" s="70"/>
      <c r="E450" s="70"/>
      <c r="F450" s="70"/>
      <c r="H450" s="70"/>
    </row>
    <row r="451">
      <c r="A451" s="69"/>
      <c r="B451" s="69"/>
      <c r="C451" s="70"/>
      <c r="E451" s="70"/>
      <c r="F451" s="70"/>
      <c r="H451" s="70"/>
    </row>
    <row r="452">
      <c r="A452" s="69"/>
      <c r="B452" s="69"/>
      <c r="C452" s="70"/>
      <c r="E452" s="70"/>
      <c r="F452" s="70"/>
      <c r="H452" s="70"/>
    </row>
    <row r="453">
      <c r="A453" s="69"/>
      <c r="B453" s="69"/>
      <c r="C453" s="70"/>
      <c r="E453" s="70"/>
      <c r="F453" s="70"/>
      <c r="H453" s="70"/>
    </row>
    <row r="454">
      <c r="A454" s="69"/>
      <c r="B454" s="69"/>
      <c r="C454" s="70"/>
      <c r="E454" s="70"/>
      <c r="F454" s="70"/>
      <c r="H454" s="70"/>
    </row>
    <row r="455">
      <c r="A455" s="69"/>
      <c r="B455" s="69"/>
      <c r="C455" s="70"/>
      <c r="E455" s="70"/>
      <c r="F455" s="70"/>
      <c r="H455" s="70"/>
    </row>
    <row r="456">
      <c r="A456" s="69"/>
      <c r="B456" s="69"/>
      <c r="C456" s="70"/>
      <c r="E456" s="70"/>
      <c r="F456" s="70"/>
      <c r="H456" s="70"/>
    </row>
    <row r="457">
      <c r="A457" s="69"/>
      <c r="B457" s="69"/>
      <c r="C457" s="70"/>
      <c r="E457" s="70"/>
      <c r="F457" s="70"/>
      <c r="H457" s="70"/>
    </row>
    <row r="458">
      <c r="A458" s="69"/>
      <c r="B458" s="69"/>
      <c r="C458" s="70"/>
      <c r="E458" s="70"/>
      <c r="F458" s="70"/>
      <c r="H458" s="70"/>
    </row>
    <row r="459">
      <c r="A459" s="69"/>
      <c r="B459" s="69"/>
      <c r="C459" s="70"/>
      <c r="E459" s="70"/>
      <c r="F459" s="70"/>
      <c r="H459" s="70"/>
    </row>
    <row r="460">
      <c r="A460" s="69"/>
      <c r="B460" s="69"/>
      <c r="C460" s="70"/>
      <c r="E460" s="70"/>
      <c r="F460" s="70"/>
      <c r="H460" s="70"/>
    </row>
    <row r="461">
      <c r="A461" s="69"/>
      <c r="B461" s="69"/>
      <c r="C461" s="70"/>
      <c r="E461" s="70"/>
      <c r="F461" s="70"/>
      <c r="H461" s="70"/>
    </row>
    <row r="462">
      <c r="A462" s="69"/>
      <c r="B462" s="69"/>
      <c r="C462" s="70"/>
      <c r="E462" s="70"/>
      <c r="F462" s="70"/>
      <c r="H462" s="70"/>
    </row>
    <row r="463">
      <c r="A463" s="69"/>
      <c r="B463" s="69"/>
      <c r="C463" s="70"/>
      <c r="E463" s="70"/>
      <c r="F463" s="70"/>
      <c r="H463" s="70"/>
    </row>
    <row r="464">
      <c r="A464" s="69"/>
      <c r="B464" s="69"/>
      <c r="C464" s="70"/>
      <c r="E464" s="70"/>
      <c r="F464" s="70"/>
      <c r="H464" s="70"/>
    </row>
    <row r="465">
      <c r="A465" s="69"/>
      <c r="B465" s="69"/>
      <c r="C465" s="70"/>
      <c r="E465" s="70"/>
      <c r="F465" s="70"/>
      <c r="H465" s="70"/>
    </row>
    <row r="466">
      <c r="A466" s="69"/>
      <c r="B466" s="69"/>
      <c r="C466" s="70"/>
      <c r="E466" s="70"/>
      <c r="F466" s="70"/>
      <c r="H466" s="70"/>
    </row>
    <row r="467">
      <c r="A467" s="69"/>
      <c r="B467" s="69"/>
      <c r="C467" s="70"/>
      <c r="E467" s="70"/>
      <c r="F467" s="70"/>
      <c r="H467" s="70"/>
    </row>
    <row r="468">
      <c r="A468" s="69"/>
      <c r="B468" s="69"/>
      <c r="C468" s="70"/>
      <c r="E468" s="70"/>
      <c r="F468" s="70"/>
      <c r="H468" s="70"/>
    </row>
    <row r="469">
      <c r="A469" s="69"/>
      <c r="B469" s="69"/>
      <c r="C469" s="70"/>
      <c r="E469" s="70"/>
      <c r="F469" s="70"/>
      <c r="H469" s="70"/>
    </row>
    <row r="470">
      <c r="A470" s="69"/>
      <c r="B470" s="69"/>
      <c r="C470" s="70"/>
      <c r="E470" s="70"/>
      <c r="F470" s="70"/>
      <c r="H470" s="70"/>
    </row>
    <row r="471">
      <c r="A471" s="69"/>
      <c r="B471" s="69"/>
      <c r="C471" s="70"/>
      <c r="E471" s="70"/>
      <c r="F471" s="70"/>
      <c r="H471" s="70"/>
    </row>
    <row r="472">
      <c r="A472" s="69"/>
      <c r="B472" s="69"/>
      <c r="C472" s="70"/>
      <c r="E472" s="70"/>
      <c r="F472" s="70"/>
      <c r="H472" s="70"/>
    </row>
    <row r="473">
      <c r="A473" s="69"/>
      <c r="B473" s="69"/>
      <c r="C473" s="70"/>
      <c r="E473" s="70"/>
      <c r="F473" s="70"/>
      <c r="H473" s="70"/>
    </row>
    <row r="474">
      <c r="A474" s="69"/>
      <c r="B474" s="69"/>
      <c r="C474" s="70"/>
      <c r="E474" s="70"/>
      <c r="F474" s="70"/>
      <c r="H474" s="70"/>
    </row>
    <row r="475">
      <c r="A475" s="69"/>
      <c r="B475" s="69"/>
      <c r="C475" s="70"/>
      <c r="E475" s="70"/>
      <c r="F475" s="70"/>
      <c r="H475" s="70"/>
    </row>
    <row r="476">
      <c r="A476" s="69"/>
      <c r="B476" s="69"/>
      <c r="C476" s="70"/>
      <c r="E476" s="70"/>
      <c r="F476" s="70"/>
      <c r="H476" s="70"/>
    </row>
    <row r="477">
      <c r="A477" s="69"/>
      <c r="B477" s="69"/>
      <c r="C477" s="70"/>
      <c r="E477" s="70"/>
      <c r="F477" s="70"/>
      <c r="H477" s="70"/>
    </row>
    <row r="478">
      <c r="A478" s="69"/>
      <c r="B478" s="69"/>
      <c r="C478" s="70"/>
      <c r="E478" s="70"/>
      <c r="F478" s="70"/>
      <c r="H478" s="70"/>
    </row>
    <row r="479">
      <c r="A479" s="69"/>
      <c r="B479" s="69"/>
      <c r="C479" s="70"/>
      <c r="E479" s="70"/>
      <c r="F479" s="70"/>
      <c r="H479" s="70"/>
    </row>
    <row r="480">
      <c r="A480" s="69"/>
      <c r="B480" s="69"/>
      <c r="C480" s="70"/>
      <c r="E480" s="70"/>
      <c r="F480" s="70"/>
      <c r="H480" s="70"/>
    </row>
    <row r="481">
      <c r="A481" s="69"/>
      <c r="B481" s="69"/>
      <c r="C481" s="70"/>
      <c r="E481" s="70"/>
      <c r="F481" s="70"/>
      <c r="H481" s="70"/>
    </row>
    <row r="482">
      <c r="A482" s="69"/>
      <c r="B482" s="69"/>
      <c r="C482" s="70"/>
      <c r="E482" s="70"/>
      <c r="F482" s="70"/>
      <c r="H482" s="70"/>
    </row>
    <row r="483">
      <c r="A483" s="69"/>
      <c r="B483" s="69"/>
      <c r="C483" s="70"/>
      <c r="E483" s="70"/>
      <c r="F483" s="70"/>
      <c r="H483" s="70"/>
    </row>
    <row r="484">
      <c r="A484" s="69"/>
      <c r="B484" s="69"/>
      <c r="C484" s="70"/>
      <c r="E484" s="70"/>
      <c r="F484" s="70"/>
      <c r="H484" s="70"/>
    </row>
    <row r="485">
      <c r="A485" s="69"/>
      <c r="B485" s="69"/>
      <c r="C485" s="70"/>
      <c r="E485" s="70"/>
      <c r="F485" s="70"/>
      <c r="H485" s="70"/>
    </row>
    <row r="486">
      <c r="A486" s="69"/>
      <c r="B486" s="69"/>
      <c r="C486" s="70"/>
      <c r="E486" s="70"/>
      <c r="F486" s="70"/>
      <c r="H486" s="70"/>
    </row>
    <row r="487">
      <c r="A487" s="69"/>
      <c r="B487" s="69"/>
      <c r="C487" s="70"/>
      <c r="E487" s="70"/>
      <c r="F487" s="70"/>
      <c r="H487" s="70"/>
    </row>
    <row r="488">
      <c r="A488" s="69"/>
      <c r="B488" s="69"/>
      <c r="C488" s="70"/>
      <c r="E488" s="70"/>
      <c r="F488" s="70"/>
      <c r="H488" s="70"/>
    </row>
    <row r="489">
      <c r="A489" s="69"/>
      <c r="B489" s="69"/>
      <c r="C489" s="70"/>
      <c r="E489" s="70"/>
      <c r="F489" s="70"/>
      <c r="H489" s="70"/>
    </row>
    <row r="490">
      <c r="A490" s="69"/>
      <c r="B490" s="69"/>
      <c r="C490" s="70"/>
      <c r="E490" s="70"/>
      <c r="F490" s="70"/>
      <c r="H490" s="70"/>
    </row>
    <row r="491">
      <c r="A491" s="69"/>
      <c r="B491" s="69"/>
      <c r="C491" s="70"/>
      <c r="E491" s="70"/>
      <c r="F491" s="70"/>
      <c r="H491" s="70"/>
    </row>
    <row r="492">
      <c r="A492" s="69"/>
      <c r="B492" s="69"/>
      <c r="C492" s="70"/>
      <c r="E492" s="70"/>
      <c r="F492" s="70"/>
      <c r="H492" s="70"/>
    </row>
    <row r="493">
      <c r="A493" s="69"/>
      <c r="B493" s="69"/>
      <c r="C493" s="70"/>
      <c r="E493" s="70"/>
      <c r="F493" s="70"/>
      <c r="H493" s="70"/>
    </row>
    <row r="494">
      <c r="A494" s="69"/>
      <c r="B494" s="69"/>
      <c r="C494" s="70"/>
      <c r="E494" s="70"/>
      <c r="F494" s="70"/>
      <c r="H494" s="70"/>
    </row>
    <row r="495">
      <c r="A495" s="69"/>
      <c r="B495" s="69"/>
      <c r="C495" s="70"/>
      <c r="E495" s="70"/>
      <c r="F495" s="70"/>
      <c r="H495" s="70"/>
    </row>
    <row r="496">
      <c r="A496" s="69"/>
      <c r="B496" s="69"/>
      <c r="C496" s="70"/>
      <c r="E496" s="70"/>
      <c r="F496" s="70"/>
      <c r="H496" s="70"/>
    </row>
    <row r="497">
      <c r="A497" s="69"/>
      <c r="B497" s="69"/>
      <c r="C497" s="70"/>
      <c r="E497" s="70"/>
      <c r="F497" s="70"/>
      <c r="H497" s="70"/>
    </row>
    <row r="498">
      <c r="A498" s="69"/>
      <c r="B498" s="69"/>
      <c r="C498" s="70"/>
      <c r="E498" s="70"/>
      <c r="F498" s="70"/>
      <c r="H498" s="70"/>
    </row>
    <row r="499">
      <c r="A499" s="69"/>
      <c r="B499" s="69"/>
      <c r="C499" s="70"/>
      <c r="E499" s="70"/>
      <c r="F499" s="70"/>
      <c r="H499" s="70"/>
    </row>
    <row r="500">
      <c r="A500" s="69"/>
      <c r="B500" s="69"/>
      <c r="C500" s="70"/>
      <c r="E500" s="70"/>
      <c r="F500" s="70"/>
      <c r="H500" s="70"/>
    </row>
    <row r="501">
      <c r="A501" s="69"/>
      <c r="B501" s="69"/>
      <c r="C501" s="70"/>
      <c r="E501" s="70"/>
      <c r="F501" s="70"/>
      <c r="H501" s="70"/>
    </row>
    <row r="502">
      <c r="A502" s="69"/>
      <c r="B502" s="69"/>
      <c r="C502" s="70"/>
      <c r="E502" s="70"/>
      <c r="F502" s="70"/>
      <c r="H502" s="70"/>
    </row>
    <row r="503">
      <c r="A503" s="69"/>
      <c r="B503" s="69"/>
      <c r="C503" s="70"/>
      <c r="E503" s="70"/>
      <c r="F503" s="70"/>
      <c r="H503" s="70"/>
    </row>
    <row r="504">
      <c r="A504" s="69"/>
      <c r="B504" s="69"/>
      <c r="C504" s="70"/>
      <c r="E504" s="70"/>
      <c r="F504" s="70"/>
      <c r="H504" s="70"/>
    </row>
    <row r="505">
      <c r="A505" s="69"/>
      <c r="B505" s="69"/>
      <c r="C505" s="70"/>
      <c r="E505" s="70"/>
      <c r="F505" s="70"/>
      <c r="H505" s="70"/>
    </row>
    <row r="506">
      <c r="A506" s="69"/>
      <c r="B506" s="69"/>
      <c r="C506" s="70"/>
      <c r="E506" s="70"/>
      <c r="F506" s="70"/>
      <c r="H506" s="70"/>
    </row>
    <row r="507">
      <c r="A507" s="69"/>
      <c r="B507" s="69"/>
      <c r="C507" s="70"/>
      <c r="E507" s="70"/>
      <c r="F507" s="70"/>
      <c r="H507" s="70"/>
    </row>
    <row r="508">
      <c r="A508" s="69"/>
      <c r="B508" s="69"/>
      <c r="C508" s="70"/>
      <c r="E508" s="70"/>
      <c r="F508" s="70"/>
      <c r="H508" s="70"/>
    </row>
    <row r="509">
      <c r="A509" s="69"/>
      <c r="B509" s="69"/>
      <c r="C509" s="70"/>
      <c r="E509" s="70"/>
      <c r="F509" s="70"/>
      <c r="H509" s="70"/>
    </row>
    <row r="510">
      <c r="A510" s="69"/>
      <c r="B510" s="69"/>
      <c r="C510" s="70"/>
      <c r="E510" s="70"/>
      <c r="F510" s="70"/>
      <c r="H510" s="70"/>
    </row>
    <row r="511">
      <c r="A511" s="69"/>
      <c r="B511" s="69"/>
      <c r="C511" s="70"/>
      <c r="E511" s="70"/>
      <c r="F511" s="70"/>
      <c r="H511" s="70"/>
    </row>
    <row r="512">
      <c r="A512" s="69"/>
      <c r="B512" s="69"/>
      <c r="C512" s="70"/>
      <c r="E512" s="70"/>
      <c r="F512" s="70"/>
      <c r="H512" s="70"/>
    </row>
    <row r="513">
      <c r="A513" s="69"/>
      <c r="B513" s="69"/>
      <c r="C513" s="70"/>
      <c r="E513" s="70"/>
      <c r="F513" s="70"/>
      <c r="H513" s="70"/>
    </row>
    <row r="514">
      <c r="A514" s="69"/>
      <c r="B514" s="69"/>
      <c r="C514" s="70"/>
      <c r="E514" s="70"/>
      <c r="F514" s="70"/>
      <c r="H514" s="70"/>
    </row>
    <row r="515">
      <c r="A515" s="69"/>
      <c r="B515" s="69"/>
      <c r="C515" s="70"/>
      <c r="E515" s="70"/>
      <c r="F515" s="70"/>
      <c r="H515" s="70"/>
    </row>
    <row r="516">
      <c r="A516" s="69"/>
      <c r="B516" s="69"/>
      <c r="C516" s="70"/>
      <c r="E516" s="70"/>
      <c r="F516" s="70"/>
      <c r="H516" s="70"/>
    </row>
    <row r="517">
      <c r="A517" s="69"/>
      <c r="B517" s="69"/>
      <c r="C517" s="70"/>
      <c r="E517" s="70"/>
      <c r="F517" s="70"/>
      <c r="H517" s="70"/>
    </row>
    <row r="518">
      <c r="A518" s="69"/>
      <c r="B518" s="69"/>
      <c r="C518" s="70"/>
      <c r="E518" s="70"/>
      <c r="F518" s="70"/>
      <c r="H518" s="70"/>
    </row>
    <row r="519">
      <c r="A519" s="69"/>
      <c r="B519" s="69"/>
      <c r="C519" s="70"/>
      <c r="E519" s="70"/>
      <c r="F519" s="70"/>
      <c r="H519" s="70"/>
    </row>
    <row r="520">
      <c r="A520" s="69"/>
      <c r="B520" s="69"/>
      <c r="C520" s="70"/>
      <c r="E520" s="70"/>
      <c r="F520" s="70"/>
      <c r="H520" s="70"/>
    </row>
    <row r="521">
      <c r="A521" s="69"/>
      <c r="B521" s="69"/>
      <c r="C521" s="70"/>
      <c r="E521" s="70"/>
      <c r="F521" s="70"/>
      <c r="H521" s="70"/>
    </row>
    <row r="522">
      <c r="A522" s="69"/>
      <c r="B522" s="69"/>
      <c r="C522" s="70"/>
      <c r="E522" s="70"/>
      <c r="F522" s="70"/>
      <c r="H522" s="70"/>
    </row>
    <row r="523">
      <c r="A523" s="69"/>
      <c r="B523" s="69"/>
      <c r="C523" s="70"/>
      <c r="E523" s="70"/>
      <c r="F523" s="70"/>
      <c r="H523" s="70"/>
    </row>
    <row r="524">
      <c r="A524" s="69"/>
      <c r="B524" s="69"/>
      <c r="C524" s="70"/>
      <c r="E524" s="70"/>
      <c r="F524" s="70"/>
      <c r="H524" s="70"/>
    </row>
    <row r="525">
      <c r="A525" s="69"/>
      <c r="B525" s="69"/>
      <c r="C525" s="70"/>
      <c r="E525" s="70"/>
      <c r="F525" s="70"/>
      <c r="H525" s="70"/>
    </row>
    <row r="526">
      <c r="A526" s="69"/>
      <c r="B526" s="69"/>
      <c r="C526" s="70"/>
      <c r="E526" s="70"/>
      <c r="F526" s="70"/>
      <c r="H526" s="70"/>
    </row>
    <row r="527">
      <c r="A527" s="69"/>
      <c r="B527" s="69"/>
      <c r="C527" s="70"/>
      <c r="E527" s="70"/>
      <c r="F527" s="70"/>
      <c r="H527" s="70"/>
    </row>
    <row r="528">
      <c r="A528" s="69"/>
      <c r="B528" s="69"/>
      <c r="C528" s="70"/>
      <c r="E528" s="70"/>
      <c r="F528" s="70"/>
      <c r="H528" s="70"/>
    </row>
    <row r="529">
      <c r="A529" s="69"/>
      <c r="B529" s="69"/>
      <c r="C529" s="70"/>
      <c r="E529" s="70"/>
      <c r="F529" s="70"/>
      <c r="H529" s="70"/>
    </row>
    <row r="530">
      <c r="A530" s="69"/>
      <c r="B530" s="69"/>
      <c r="C530" s="70"/>
      <c r="E530" s="70"/>
      <c r="F530" s="70"/>
      <c r="H530" s="70"/>
    </row>
    <row r="531">
      <c r="A531" s="69"/>
      <c r="B531" s="69"/>
      <c r="C531" s="70"/>
      <c r="E531" s="70"/>
      <c r="F531" s="70"/>
      <c r="H531" s="70"/>
    </row>
    <row r="532">
      <c r="A532" s="69"/>
      <c r="B532" s="69"/>
      <c r="C532" s="70"/>
      <c r="E532" s="70"/>
      <c r="F532" s="70"/>
      <c r="H532" s="70"/>
    </row>
    <row r="533">
      <c r="A533" s="69"/>
      <c r="B533" s="69"/>
      <c r="C533" s="70"/>
      <c r="E533" s="70"/>
      <c r="F533" s="70"/>
      <c r="H533" s="70"/>
    </row>
    <row r="534">
      <c r="A534" s="69"/>
      <c r="B534" s="69"/>
      <c r="C534" s="70"/>
      <c r="E534" s="70"/>
      <c r="F534" s="70"/>
      <c r="H534" s="70"/>
    </row>
    <row r="535">
      <c r="A535" s="69"/>
      <c r="B535" s="69"/>
      <c r="C535" s="70"/>
      <c r="E535" s="70"/>
      <c r="F535" s="70"/>
      <c r="H535" s="70"/>
    </row>
    <row r="536">
      <c r="A536" s="69"/>
      <c r="B536" s="69"/>
      <c r="C536" s="70"/>
      <c r="E536" s="70"/>
      <c r="F536" s="70"/>
      <c r="H536" s="70"/>
    </row>
    <row r="537">
      <c r="A537" s="69"/>
      <c r="B537" s="69"/>
      <c r="C537" s="70"/>
      <c r="E537" s="70"/>
      <c r="F537" s="70"/>
      <c r="H537" s="70"/>
    </row>
    <row r="538">
      <c r="A538" s="69"/>
      <c r="B538" s="69"/>
      <c r="C538" s="70"/>
      <c r="E538" s="70"/>
      <c r="F538" s="70"/>
      <c r="H538" s="70"/>
    </row>
    <row r="539">
      <c r="A539" s="69"/>
      <c r="B539" s="69"/>
      <c r="C539" s="70"/>
      <c r="E539" s="70"/>
      <c r="F539" s="70"/>
      <c r="H539" s="70"/>
    </row>
    <row r="540">
      <c r="A540" s="69"/>
      <c r="B540" s="69"/>
      <c r="C540" s="70"/>
      <c r="E540" s="70"/>
      <c r="F540" s="70"/>
      <c r="H540" s="70"/>
    </row>
    <row r="541">
      <c r="A541" s="69"/>
      <c r="B541" s="69"/>
      <c r="C541" s="70"/>
      <c r="E541" s="70"/>
      <c r="F541" s="70"/>
      <c r="H541" s="70"/>
    </row>
    <row r="542">
      <c r="A542" s="69"/>
      <c r="B542" s="69"/>
      <c r="C542" s="70"/>
      <c r="E542" s="70"/>
      <c r="F542" s="70"/>
      <c r="H542" s="70"/>
    </row>
    <row r="543">
      <c r="A543" s="69"/>
      <c r="B543" s="69"/>
      <c r="C543" s="70"/>
      <c r="E543" s="70"/>
      <c r="F543" s="70"/>
      <c r="H543" s="70"/>
    </row>
    <row r="544">
      <c r="A544" s="69"/>
      <c r="B544" s="69"/>
      <c r="C544" s="70"/>
      <c r="E544" s="70"/>
      <c r="F544" s="70"/>
      <c r="H544" s="70"/>
    </row>
    <row r="545">
      <c r="A545" s="69"/>
      <c r="B545" s="69"/>
      <c r="C545" s="70"/>
      <c r="E545" s="70"/>
      <c r="F545" s="70"/>
      <c r="H545" s="70"/>
    </row>
    <row r="546">
      <c r="A546" s="69"/>
      <c r="B546" s="69"/>
      <c r="C546" s="70"/>
      <c r="E546" s="70"/>
      <c r="F546" s="70"/>
      <c r="H546" s="70"/>
    </row>
    <row r="547">
      <c r="A547" s="69"/>
      <c r="B547" s="69"/>
      <c r="C547" s="70"/>
      <c r="E547" s="70"/>
      <c r="F547" s="70"/>
      <c r="H547" s="70"/>
    </row>
    <row r="548">
      <c r="A548" s="69"/>
      <c r="B548" s="69"/>
      <c r="C548" s="70"/>
      <c r="E548" s="70"/>
      <c r="F548" s="70"/>
      <c r="H548" s="70"/>
    </row>
    <row r="549">
      <c r="A549" s="69"/>
      <c r="B549" s="69"/>
      <c r="C549" s="70"/>
      <c r="E549" s="70"/>
      <c r="F549" s="70"/>
      <c r="H549" s="70"/>
    </row>
    <row r="550">
      <c r="A550" s="69"/>
      <c r="B550" s="69"/>
      <c r="C550" s="70"/>
      <c r="E550" s="70"/>
      <c r="F550" s="70"/>
      <c r="H550" s="70"/>
    </row>
    <row r="551">
      <c r="A551" s="69"/>
      <c r="B551" s="69"/>
      <c r="C551" s="70"/>
      <c r="E551" s="70"/>
      <c r="F551" s="70"/>
      <c r="H551" s="70"/>
    </row>
    <row r="552">
      <c r="A552" s="69"/>
      <c r="B552" s="69"/>
      <c r="C552" s="70"/>
      <c r="E552" s="70"/>
      <c r="F552" s="70"/>
      <c r="H552" s="70"/>
    </row>
    <row r="553">
      <c r="A553" s="69"/>
      <c r="B553" s="69"/>
      <c r="C553" s="70"/>
      <c r="E553" s="70"/>
      <c r="F553" s="70"/>
      <c r="H553" s="70"/>
    </row>
    <row r="554">
      <c r="A554" s="69"/>
      <c r="B554" s="69"/>
      <c r="C554" s="70"/>
      <c r="E554" s="70"/>
      <c r="F554" s="70"/>
      <c r="H554" s="70"/>
    </row>
    <row r="555">
      <c r="A555" s="69"/>
      <c r="B555" s="69"/>
      <c r="C555" s="70"/>
      <c r="E555" s="70"/>
      <c r="F555" s="70"/>
      <c r="H555" s="70"/>
    </row>
    <row r="556">
      <c r="A556" s="69"/>
      <c r="B556" s="69"/>
      <c r="C556" s="70"/>
      <c r="E556" s="70"/>
      <c r="F556" s="70"/>
      <c r="H556" s="70"/>
    </row>
    <row r="557">
      <c r="A557" s="69"/>
      <c r="B557" s="69"/>
      <c r="C557" s="70"/>
      <c r="E557" s="70"/>
      <c r="F557" s="70"/>
      <c r="H557" s="70"/>
    </row>
    <row r="558">
      <c r="A558" s="69"/>
      <c r="B558" s="69"/>
      <c r="C558" s="70"/>
      <c r="E558" s="70"/>
      <c r="F558" s="70"/>
      <c r="H558" s="70"/>
    </row>
    <row r="559">
      <c r="A559" s="69"/>
      <c r="B559" s="69"/>
      <c r="C559" s="70"/>
      <c r="E559" s="70"/>
      <c r="F559" s="70"/>
      <c r="H559" s="70"/>
    </row>
    <row r="560">
      <c r="A560" s="69"/>
      <c r="B560" s="69"/>
      <c r="C560" s="70"/>
      <c r="E560" s="70"/>
      <c r="F560" s="70"/>
      <c r="H560" s="70"/>
    </row>
    <row r="561">
      <c r="A561" s="69"/>
      <c r="B561" s="69"/>
      <c r="C561" s="70"/>
      <c r="E561" s="70"/>
      <c r="F561" s="70"/>
      <c r="H561" s="70"/>
    </row>
    <row r="562">
      <c r="A562" s="69"/>
      <c r="B562" s="69"/>
      <c r="C562" s="70"/>
      <c r="E562" s="70"/>
      <c r="F562" s="70"/>
      <c r="H562" s="70"/>
    </row>
    <row r="563">
      <c r="A563" s="69"/>
      <c r="B563" s="69"/>
      <c r="C563" s="70"/>
      <c r="E563" s="70"/>
      <c r="F563" s="70"/>
      <c r="H563" s="70"/>
    </row>
    <row r="564">
      <c r="A564" s="69"/>
      <c r="B564" s="69"/>
      <c r="C564" s="70"/>
      <c r="E564" s="70"/>
      <c r="F564" s="70"/>
      <c r="H564" s="70"/>
    </row>
    <row r="565">
      <c r="A565" s="69"/>
      <c r="B565" s="69"/>
      <c r="C565" s="70"/>
      <c r="E565" s="70"/>
      <c r="F565" s="70"/>
      <c r="H565" s="70"/>
    </row>
    <row r="566">
      <c r="A566" s="69"/>
      <c r="B566" s="69"/>
      <c r="C566" s="70"/>
      <c r="E566" s="70"/>
      <c r="F566" s="70"/>
      <c r="H566" s="70"/>
    </row>
    <row r="567">
      <c r="A567" s="69"/>
      <c r="B567" s="69"/>
      <c r="C567" s="70"/>
      <c r="E567" s="70"/>
      <c r="F567" s="70"/>
      <c r="H567" s="70"/>
    </row>
    <row r="568">
      <c r="A568" s="69"/>
      <c r="B568" s="69"/>
      <c r="C568" s="70"/>
      <c r="E568" s="70"/>
      <c r="F568" s="70"/>
      <c r="H568" s="70"/>
    </row>
    <row r="569">
      <c r="A569" s="69"/>
      <c r="B569" s="69"/>
      <c r="C569" s="70"/>
      <c r="E569" s="70"/>
      <c r="F569" s="70"/>
      <c r="H569" s="70"/>
    </row>
    <row r="570">
      <c r="A570" s="69"/>
      <c r="B570" s="69"/>
      <c r="C570" s="70"/>
      <c r="E570" s="70"/>
      <c r="F570" s="70"/>
      <c r="H570" s="70"/>
    </row>
    <row r="571">
      <c r="A571" s="69"/>
      <c r="B571" s="69"/>
      <c r="C571" s="70"/>
      <c r="E571" s="70"/>
      <c r="F571" s="70"/>
      <c r="H571" s="70"/>
    </row>
    <row r="572">
      <c r="A572" s="69"/>
      <c r="B572" s="69"/>
      <c r="C572" s="70"/>
      <c r="E572" s="70"/>
      <c r="F572" s="70"/>
      <c r="H572" s="70"/>
    </row>
    <row r="573">
      <c r="A573" s="69"/>
      <c r="B573" s="69"/>
      <c r="C573" s="70"/>
      <c r="E573" s="70"/>
      <c r="F573" s="70"/>
      <c r="H573" s="70"/>
    </row>
    <row r="574">
      <c r="A574" s="69"/>
      <c r="B574" s="69"/>
      <c r="C574" s="70"/>
      <c r="E574" s="70"/>
      <c r="F574" s="70"/>
      <c r="H574" s="70"/>
    </row>
    <row r="575">
      <c r="A575" s="69"/>
      <c r="B575" s="69"/>
      <c r="C575" s="70"/>
      <c r="E575" s="70"/>
      <c r="F575" s="70"/>
      <c r="H575" s="70"/>
    </row>
    <row r="576">
      <c r="A576" s="69"/>
      <c r="B576" s="69"/>
      <c r="C576" s="70"/>
      <c r="E576" s="70"/>
      <c r="F576" s="70"/>
      <c r="H576" s="70"/>
    </row>
    <row r="577">
      <c r="A577" s="69"/>
      <c r="B577" s="69"/>
      <c r="C577" s="70"/>
      <c r="E577" s="70"/>
      <c r="F577" s="70"/>
      <c r="H577" s="70"/>
    </row>
    <row r="578">
      <c r="A578" s="69"/>
      <c r="B578" s="69"/>
      <c r="C578" s="70"/>
      <c r="E578" s="70"/>
      <c r="F578" s="70"/>
      <c r="H578" s="70"/>
    </row>
    <row r="579">
      <c r="A579" s="69"/>
      <c r="B579" s="69"/>
      <c r="C579" s="70"/>
      <c r="E579" s="70"/>
      <c r="F579" s="70"/>
      <c r="H579" s="70"/>
    </row>
    <row r="580">
      <c r="A580" s="69"/>
      <c r="B580" s="69"/>
      <c r="C580" s="70"/>
      <c r="E580" s="70"/>
      <c r="F580" s="70"/>
      <c r="H580" s="70"/>
    </row>
    <row r="581">
      <c r="A581" s="69"/>
      <c r="B581" s="69"/>
      <c r="C581" s="70"/>
      <c r="E581" s="70"/>
      <c r="F581" s="70"/>
      <c r="H581" s="70"/>
    </row>
    <row r="582">
      <c r="A582" s="69"/>
      <c r="B582" s="69"/>
      <c r="C582" s="70"/>
      <c r="E582" s="70"/>
      <c r="F582" s="70"/>
      <c r="H582" s="70"/>
    </row>
    <row r="583">
      <c r="A583" s="69"/>
      <c r="B583" s="69"/>
      <c r="C583" s="70"/>
      <c r="E583" s="70"/>
      <c r="F583" s="70"/>
      <c r="H583" s="70"/>
    </row>
    <row r="584">
      <c r="A584" s="69"/>
      <c r="B584" s="69"/>
      <c r="C584" s="70"/>
      <c r="E584" s="70"/>
      <c r="F584" s="70"/>
      <c r="H584" s="70"/>
    </row>
    <row r="585">
      <c r="A585" s="69"/>
      <c r="B585" s="69"/>
      <c r="C585" s="70"/>
      <c r="E585" s="70"/>
      <c r="F585" s="70"/>
      <c r="H585" s="70"/>
    </row>
    <row r="586">
      <c r="A586" s="69"/>
      <c r="B586" s="69"/>
      <c r="C586" s="70"/>
      <c r="E586" s="70"/>
      <c r="F586" s="70"/>
      <c r="H586" s="70"/>
    </row>
    <row r="587">
      <c r="A587" s="69"/>
      <c r="B587" s="69"/>
      <c r="C587" s="70"/>
      <c r="E587" s="70"/>
      <c r="F587" s="70"/>
      <c r="H587" s="70"/>
    </row>
    <row r="588">
      <c r="A588" s="69"/>
      <c r="B588" s="69"/>
      <c r="C588" s="70"/>
      <c r="E588" s="70"/>
      <c r="F588" s="70"/>
      <c r="H588" s="70"/>
    </row>
    <row r="589">
      <c r="A589" s="69"/>
      <c r="B589" s="69"/>
      <c r="C589" s="70"/>
      <c r="E589" s="70"/>
      <c r="F589" s="70"/>
      <c r="H589" s="70"/>
    </row>
    <row r="590">
      <c r="A590" s="69"/>
      <c r="B590" s="69"/>
      <c r="C590" s="70"/>
      <c r="E590" s="70"/>
      <c r="F590" s="70"/>
      <c r="H590" s="70"/>
    </row>
    <row r="591">
      <c r="A591" s="69"/>
      <c r="B591" s="69"/>
      <c r="C591" s="70"/>
      <c r="E591" s="70"/>
      <c r="F591" s="70"/>
      <c r="H591" s="70"/>
    </row>
    <row r="592">
      <c r="A592" s="69"/>
      <c r="B592" s="69"/>
      <c r="C592" s="70"/>
      <c r="E592" s="70"/>
      <c r="F592" s="70"/>
      <c r="H592" s="70"/>
    </row>
    <row r="593">
      <c r="A593" s="69"/>
      <c r="B593" s="69"/>
      <c r="C593" s="70"/>
      <c r="E593" s="70"/>
      <c r="F593" s="70"/>
      <c r="H593" s="70"/>
    </row>
    <row r="594">
      <c r="A594" s="69"/>
      <c r="B594" s="69"/>
      <c r="C594" s="70"/>
      <c r="E594" s="70"/>
      <c r="F594" s="70"/>
      <c r="H594" s="70"/>
    </row>
    <row r="595">
      <c r="A595" s="69"/>
      <c r="B595" s="69"/>
      <c r="C595" s="70"/>
      <c r="E595" s="70"/>
      <c r="F595" s="70"/>
      <c r="H595" s="70"/>
    </row>
    <row r="596">
      <c r="A596" s="69"/>
      <c r="B596" s="69"/>
      <c r="C596" s="70"/>
      <c r="E596" s="70"/>
      <c r="F596" s="70"/>
      <c r="H596" s="70"/>
    </row>
    <row r="597">
      <c r="A597" s="69"/>
      <c r="B597" s="69"/>
      <c r="C597" s="70"/>
      <c r="E597" s="70"/>
      <c r="F597" s="70"/>
      <c r="H597" s="70"/>
    </row>
    <row r="598">
      <c r="A598" s="69"/>
      <c r="B598" s="69"/>
      <c r="C598" s="70"/>
      <c r="E598" s="70"/>
      <c r="F598" s="70"/>
      <c r="H598" s="70"/>
    </row>
    <row r="599">
      <c r="A599" s="69"/>
      <c r="B599" s="69"/>
      <c r="C599" s="70"/>
      <c r="E599" s="70"/>
      <c r="F599" s="70"/>
      <c r="H599" s="70"/>
    </row>
    <row r="600">
      <c r="A600" s="69"/>
      <c r="B600" s="69"/>
      <c r="C600" s="70"/>
      <c r="E600" s="70"/>
      <c r="F600" s="70"/>
      <c r="H600" s="70"/>
    </row>
    <row r="601">
      <c r="A601" s="69"/>
      <c r="B601" s="69"/>
      <c r="C601" s="70"/>
      <c r="E601" s="70"/>
      <c r="F601" s="70"/>
      <c r="H601" s="70"/>
    </row>
    <row r="602">
      <c r="A602" s="69"/>
      <c r="B602" s="69"/>
      <c r="C602" s="70"/>
      <c r="E602" s="70"/>
      <c r="F602" s="70"/>
      <c r="H602" s="70"/>
    </row>
    <row r="603">
      <c r="A603" s="69"/>
      <c r="B603" s="69"/>
      <c r="C603" s="70"/>
      <c r="E603" s="70"/>
      <c r="F603" s="70"/>
      <c r="H603" s="70"/>
    </row>
    <row r="604">
      <c r="A604" s="69"/>
      <c r="B604" s="69"/>
      <c r="C604" s="70"/>
      <c r="E604" s="70"/>
      <c r="F604" s="70"/>
      <c r="H604" s="70"/>
    </row>
    <row r="605">
      <c r="A605" s="69"/>
      <c r="B605" s="69"/>
      <c r="C605" s="70"/>
      <c r="E605" s="70"/>
      <c r="F605" s="70"/>
      <c r="H605" s="70"/>
    </row>
    <row r="606">
      <c r="A606" s="69"/>
      <c r="B606" s="69"/>
      <c r="C606" s="70"/>
      <c r="E606" s="70"/>
      <c r="F606" s="70"/>
      <c r="H606" s="70"/>
    </row>
    <row r="607">
      <c r="A607" s="69"/>
      <c r="B607" s="69"/>
      <c r="C607" s="70"/>
      <c r="E607" s="70"/>
      <c r="F607" s="70"/>
      <c r="H607" s="70"/>
    </row>
    <row r="608">
      <c r="A608" s="69"/>
      <c r="B608" s="69"/>
      <c r="C608" s="70"/>
      <c r="E608" s="70"/>
      <c r="F608" s="70"/>
      <c r="H608" s="70"/>
    </row>
    <row r="609">
      <c r="A609" s="69"/>
      <c r="B609" s="69"/>
      <c r="C609" s="70"/>
      <c r="E609" s="70"/>
      <c r="F609" s="70"/>
      <c r="H609" s="70"/>
    </row>
    <row r="610">
      <c r="A610" s="69"/>
      <c r="B610" s="69"/>
      <c r="C610" s="70"/>
      <c r="E610" s="70"/>
      <c r="F610" s="70"/>
      <c r="H610" s="70"/>
    </row>
    <row r="611">
      <c r="A611" s="69"/>
      <c r="B611" s="69"/>
      <c r="C611" s="70"/>
      <c r="E611" s="70"/>
      <c r="F611" s="70"/>
      <c r="H611" s="70"/>
    </row>
    <row r="612">
      <c r="A612" s="69"/>
      <c r="B612" s="69"/>
      <c r="C612" s="70"/>
      <c r="E612" s="70"/>
      <c r="F612" s="70"/>
      <c r="H612" s="70"/>
    </row>
    <row r="613">
      <c r="A613" s="69"/>
      <c r="B613" s="69"/>
      <c r="C613" s="70"/>
      <c r="E613" s="70"/>
      <c r="F613" s="70"/>
      <c r="H613" s="70"/>
    </row>
    <row r="614">
      <c r="A614" s="69"/>
      <c r="B614" s="69"/>
      <c r="C614" s="70"/>
      <c r="E614" s="70"/>
      <c r="F614" s="70"/>
      <c r="H614" s="70"/>
    </row>
    <row r="615">
      <c r="A615" s="69"/>
      <c r="B615" s="69"/>
      <c r="C615" s="70"/>
      <c r="E615" s="70"/>
      <c r="F615" s="70"/>
      <c r="H615" s="70"/>
    </row>
    <row r="616">
      <c r="A616" s="69"/>
      <c r="B616" s="69"/>
      <c r="C616" s="70"/>
      <c r="E616" s="70"/>
      <c r="F616" s="70"/>
      <c r="H616" s="70"/>
    </row>
    <row r="617">
      <c r="A617" s="69"/>
      <c r="B617" s="69"/>
      <c r="C617" s="70"/>
      <c r="E617" s="70"/>
      <c r="F617" s="70"/>
      <c r="H617" s="70"/>
    </row>
    <row r="618">
      <c r="A618" s="69"/>
      <c r="B618" s="69"/>
      <c r="C618" s="70"/>
      <c r="E618" s="70"/>
      <c r="F618" s="70"/>
      <c r="H618" s="70"/>
    </row>
    <row r="619">
      <c r="A619" s="69"/>
      <c r="B619" s="69"/>
      <c r="C619" s="70"/>
      <c r="E619" s="70"/>
      <c r="F619" s="70"/>
      <c r="H619" s="70"/>
    </row>
    <row r="620">
      <c r="A620" s="69"/>
      <c r="B620" s="69"/>
      <c r="C620" s="70"/>
      <c r="E620" s="70"/>
      <c r="F620" s="70"/>
      <c r="H620" s="70"/>
    </row>
    <row r="621">
      <c r="A621" s="69"/>
      <c r="B621" s="69"/>
      <c r="C621" s="70"/>
      <c r="E621" s="70"/>
      <c r="F621" s="70"/>
      <c r="H621" s="70"/>
    </row>
    <row r="622">
      <c r="A622" s="69"/>
      <c r="B622" s="69"/>
      <c r="C622" s="70"/>
      <c r="E622" s="70"/>
      <c r="F622" s="70"/>
      <c r="H622" s="70"/>
    </row>
    <row r="623">
      <c r="A623" s="69"/>
      <c r="B623" s="69"/>
      <c r="C623" s="70"/>
      <c r="E623" s="70"/>
      <c r="F623" s="70"/>
      <c r="H623" s="70"/>
    </row>
    <row r="624">
      <c r="A624" s="69"/>
      <c r="B624" s="69"/>
      <c r="C624" s="70"/>
      <c r="E624" s="70"/>
      <c r="F624" s="70"/>
      <c r="H624" s="70"/>
    </row>
    <row r="625">
      <c r="A625" s="69"/>
      <c r="B625" s="69"/>
      <c r="C625" s="70"/>
      <c r="E625" s="70"/>
      <c r="F625" s="70"/>
      <c r="H625" s="70"/>
    </row>
    <row r="626">
      <c r="A626" s="69"/>
      <c r="B626" s="69"/>
      <c r="C626" s="70"/>
      <c r="E626" s="70"/>
      <c r="F626" s="70"/>
      <c r="H626" s="70"/>
    </row>
    <row r="627">
      <c r="A627" s="69"/>
      <c r="B627" s="69"/>
      <c r="C627" s="70"/>
      <c r="E627" s="70"/>
      <c r="F627" s="70"/>
      <c r="H627" s="70"/>
    </row>
    <row r="628">
      <c r="A628" s="69"/>
      <c r="B628" s="69"/>
      <c r="C628" s="70"/>
      <c r="E628" s="70"/>
      <c r="F628" s="70"/>
      <c r="H628" s="70"/>
    </row>
    <row r="629">
      <c r="A629" s="69"/>
      <c r="B629" s="69"/>
      <c r="C629" s="70"/>
      <c r="E629" s="70"/>
      <c r="F629" s="70"/>
      <c r="H629" s="70"/>
    </row>
    <row r="630">
      <c r="A630" s="69"/>
      <c r="B630" s="69"/>
      <c r="C630" s="70"/>
      <c r="E630" s="70"/>
      <c r="F630" s="70"/>
      <c r="H630" s="70"/>
    </row>
    <row r="631">
      <c r="A631" s="69"/>
      <c r="B631" s="69"/>
      <c r="C631" s="70"/>
      <c r="E631" s="70"/>
      <c r="F631" s="70"/>
      <c r="H631" s="70"/>
    </row>
    <row r="632">
      <c r="A632" s="69"/>
      <c r="B632" s="69"/>
      <c r="C632" s="70"/>
      <c r="E632" s="70"/>
      <c r="F632" s="70"/>
      <c r="H632" s="70"/>
    </row>
    <row r="633">
      <c r="A633" s="69"/>
      <c r="B633" s="69"/>
      <c r="C633" s="70"/>
      <c r="E633" s="70"/>
      <c r="F633" s="70"/>
      <c r="H633" s="70"/>
    </row>
    <row r="634">
      <c r="A634" s="69"/>
      <c r="B634" s="69"/>
      <c r="C634" s="70"/>
      <c r="E634" s="70"/>
      <c r="F634" s="70"/>
      <c r="H634" s="70"/>
    </row>
    <row r="635">
      <c r="A635" s="69"/>
      <c r="B635" s="69"/>
      <c r="C635" s="70"/>
      <c r="E635" s="70"/>
      <c r="F635" s="70"/>
      <c r="H635" s="70"/>
    </row>
    <row r="636">
      <c r="A636" s="69"/>
      <c r="B636" s="69"/>
      <c r="C636" s="70"/>
      <c r="E636" s="70"/>
      <c r="F636" s="70"/>
      <c r="H636" s="70"/>
    </row>
    <row r="637">
      <c r="A637" s="69"/>
      <c r="B637" s="69"/>
      <c r="C637" s="70"/>
      <c r="E637" s="70"/>
      <c r="F637" s="70"/>
      <c r="H637" s="70"/>
    </row>
    <row r="638">
      <c r="A638" s="69"/>
      <c r="B638" s="69"/>
      <c r="C638" s="70"/>
      <c r="E638" s="70"/>
      <c r="F638" s="70"/>
      <c r="H638" s="70"/>
    </row>
    <row r="639">
      <c r="A639" s="69"/>
      <c r="B639" s="69"/>
      <c r="C639" s="70"/>
      <c r="E639" s="70"/>
      <c r="F639" s="70"/>
      <c r="H639" s="70"/>
    </row>
    <row r="640">
      <c r="A640" s="69"/>
      <c r="B640" s="69"/>
      <c r="C640" s="70"/>
      <c r="E640" s="70"/>
      <c r="F640" s="70"/>
      <c r="H640" s="70"/>
    </row>
    <row r="641">
      <c r="A641" s="69"/>
      <c r="B641" s="69"/>
      <c r="C641" s="70"/>
      <c r="E641" s="70"/>
      <c r="F641" s="70"/>
      <c r="H641" s="70"/>
    </row>
    <row r="642">
      <c r="A642" s="69"/>
      <c r="B642" s="69"/>
      <c r="C642" s="70"/>
      <c r="E642" s="70"/>
      <c r="F642" s="70"/>
      <c r="H642" s="70"/>
    </row>
    <row r="643">
      <c r="A643" s="69"/>
      <c r="B643" s="69"/>
      <c r="C643" s="70"/>
      <c r="E643" s="70"/>
      <c r="F643" s="70"/>
      <c r="H643" s="70"/>
    </row>
    <row r="644">
      <c r="A644" s="69"/>
      <c r="B644" s="69"/>
      <c r="C644" s="70"/>
      <c r="E644" s="70"/>
      <c r="F644" s="70"/>
      <c r="H644" s="70"/>
    </row>
    <row r="645">
      <c r="A645" s="69"/>
      <c r="B645" s="69"/>
      <c r="C645" s="70"/>
      <c r="E645" s="70"/>
      <c r="F645" s="70"/>
      <c r="H645" s="70"/>
    </row>
    <row r="646">
      <c r="A646" s="69"/>
      <c r="B646" s="69"/>
      <c r="C646" s="70"/>
      <c r="E646" s="70"/>
      <c r="F646" s="70"/>
      <c r="H646" s="70"/>
    </row>
    <row r="647">
      <c r="A647" s="69"/>
      <c r="B647" s="69"/>
      <c r="C647" s="70"/>
      <c r="E647" s="70"/>
      <c r="F647" s="70"/>
      <c r="H647" s="70"/>
    </row>
    <row r="648">
      <c r="A648" s="69"/>
      <c r="B648" s="69"/>
      <c r="C648" s="70"/>
      <c r="E648" s="70"/>
      <c r="F648" s="70"/>
      <c r="H648" s="70"/>
    </row>
    <row r="649">
      <c r="A649" s="69"/>
      <c r="B649" s="69"/>
      <c r="C649" s="70"/>
      <c r="E649" s="70"/>
      <c r="F649" s="70"/>
      <c r="H649" s="70"/>
    </row>
    <row r="650">
      <c r="A650" s="69"/>
      <c r="B650" s="69"/>
      <c r="C650" s="70"/>
      <c r="E650" s="70"/>
      <c r="F650" s="70"/>
      <c r="H650" s="70"/>
    </row>
    <row r="651">
      <c r="A651" s="69"/>
      <c r="B651" s="69"/>
      <c r="C651" s="70"/>
      <c r="E651" s="70"/>
      <c r="F651" s="70"/>
      <c r="H651" s="70"/>
    </row>
    <row r="652">
      <c r="A652" s="69"/>
      <c r="B652" s="69"/>
      <c r="C652" s="70"/>
      <c r="E652" s="70"/>
      <c r="F652" s="70"/>
      <c r="H652" s="70"/>
    </row>
    <row r="653">
      <c r="A653" s="69"/>
      <c r="B653" s="69"/>
      <c r="C653" s="70"/>
      <c r="E653" s="70"/>
      <c r="F653" s="70"/>
      <c r="H653" s="70"/>
    </row>
    <row r="654">
      <c r="A654" s="69"/>
      <c r="B654" s="69"/>
      <c r="C654" s="70"/>
      <c r="E654" s="70"/>
      <c r="F654" s="70"/>
      <c r="H654" s="70"/>
    </row>
    <row r="655">
      <c r="A655" s="69"/>
      <c r="B655" s="69"/>
      <c r="C655" s="70"/>
      <c r="E655" s="70"/>
      <c r="F655" s="70"/>
      <c r="H655" s="70"/>
    </row>
    <row r="656">
      <c r="A656" s="69"/>
      <c r="B656" s="69"/>
      <c r="C656" s="70"/>
      <c r="E656" s="70"/>
      <c r="F656" s="70"/>
      <c r="H656" s="70"/>
    </row>
    <row r="657">
      <c r="A657" s="69"/>
      <c r="B657" s="69"/>
      <c r="C657" s="70"/>
      <c r="E657" s="70"/>
      <c r="F657" s="70"/>
      <c r="H657" s="70"/>
    </row>
    <row r="658">
      <c r="A658" s="69"/>
      <c r="B658" s="69"/>
      <c r="C658" s="70"/>
      <c r="E658" s="70"/>
      <c r="F658" s="70"/>
      <c r="H658" s="70"/>
    </row>
    <row r="659">
      <c r="A659" s="69"/>
      <c r="B659" s="69"/>
      <c r="C659" s="70"/>
      <c r="E659" s="70"/>
      <c r="F659" s="70"/>
      <c r="H659" s="70"/>
    </row>
    <row r="660">
      <c r="A660" s="69"/>
      <c r="B660" s="69"/>
      <c r="C660" s="70"/>
      <c r="E660" s="70"/>
      <c r="F660" s="70"/>
      <c r="H660" s="70"/>
    </row>
    <row r="661">
      <c r="A661" s="69"/>
      <c r="B661" s="69"/>
      <c r="C661" s="70"/>
      <c r="E661" s="70"/>
      <c r="F661" s="70"/>
      <c r="H661" s="70"/>
    </row>
    <row r="662">
      <c r="A662" s="69"/>
      <c r="B662" s="69"/>
      <c r="C662" s="70"/>
      <c r="E662" s="70"/>
      <c r="F662" s="70"/>
      <c r="H662" s="70"/>
    </row>
    <row r="663">
      <c r="A663" s="69"/>
      <c r="B663" s="69"/>
      <c r="C663" s="70"/>
      <c r="E663" s="70"/>
      <c r="F663" s="70"/>
      <c r="H663" s="70"/>
    </row>
    <row r="664">
      <c r="A664" s="69"/>
      <c r="B664" s="69"/>
      <c r="C664" s="70"/>
      <c r="E664" s="70"/>
      <c r="F664" s="70"/>
      <c r="H664" s="70"/>
    </row>
    <row r="665">
      <c r="A665" s="69"/>
      <c r="B665" s="69"/>
      <c r="C665" s="70"/>
      <c r="E665" s="70"/>
      <c r="F665" s="70"/>
      <c r="H665" s="70"/>
    </row>
    <row r="666">
      <c r="A666" s="69"/>
      <c r="B666" s="69"/>
      <c r="C666" s="70"/>
      <c r="E666" s="70"/>
      <c r="F666" s="70"/>
      <c r="H666" s="70"/>
    </row>
    <row r="667">
      <c r="A667" s="69"/>
      <c r="B667" s="69"/>
      <c r="C667" s="70"/>
      <c r="E667" s="70"/>
      <c r="F667" s="70"/>
      <c r="H667" s="70"/>
    </row>
    <row r="668">
      <c r="A668" s="69"/>
      <c r="B668" s="69"/>
      <c r="C668" s="70"/>
      <c r="E668" s="70"/>
      <c r="F668" s="70"/>
      <c r="H668" s="70"/>
    </row>
    <row r="669">
      <c r="A669" s="69"/>
      <c r="B669" s="69"/>
      <c r="C669" s="70"/>
      <c r="E669" s="70"/>
      <c r="F669" s="70"/>
      <c r="H669" s="70"/>
    </row>
    <row r="670">
      <c r="A670" s="69"/>
      <c r="B670" s="69"/>
      <c r="C670" s="70"/>
      <c r="E670" s="70"/>
      <c r="F670" s="70"/>
      <c r="H670" s="70"/>
    </row>
    <row r="671">
      <c r="A671" s="69"/>
      <c r="B671" s="69"/>
      <c r="C671" s="70"/>
      <c r="E671" s="70"/>
      <c r="F671" s="70"/>
      <c r="H671" s="70"/>
    </row>
    <row r="672">
      <c r="A672" s="69"/>
      <c r="B672" s="69"/>
      <c r="C672" s="70"/>
      <c r="E672" s="70"/>
      <c r="F672" s="70"/>
      <c r="H672" s="70"/>
    </row>
    <row r="673">
      <c r="A673" s="69"/>
      <c r="B673" s="69"/>
      <c r="C673" s="70"/>
      <c r="E673" s="70"/>
      <c r="F673" s="70"/>
      <c r="H673" s="70"/>
    </row>
    <row r="674">
      <c r="A674" s="69"/>
      <c r="B674" s="69"/>
      <c r="C674" s="70"/>
      <c r="E674" s="70"/>
      <c r="F674" s="70"/>
      <c r="H674" s="70"/>
    </row>
    <row r="675">
      <c r="A675" s="69"/>
      <c r="B675" s="69"/>
      <c r="C675" s="70"/>
      <c r="E675" s="70"/>
      <c r="F675" s="70"/>
      <c r="H675" s="70"/>
    </row>
    <row r="676">
      <c r="A676" s="69"/>
      <c r="B676" s="69"/>
      <c r="C676" s="70"/>
      <c r="E676" s="70"/>
      <c r="F676" s="70"/>
      <c r="H676" s="70"/>
    </row>
    <row r="677">
      <c r="A677" s="69"/>
      <c r="B677" s="69"/>
      <c r="C677" s="70"/>
      <c r="E677" s="70"/>
      <c r="F677" s="70"/>
      <c r="H677" s="70"/>
    </row>
    <row r="678">
      <c r="A678" s="69"/>
      <c r="B678" s="69"/>
      <c r="C678" s="70"/>
      <c r="E678" s="70"/>
      <c r="F678" s="70"/>
      <c r="H678" s="70"/>
    </row>
    <row r="679">
      <c r="A679" s="69"/>
      <c r="B679" s="69"/>
      <c r="C679" s="70"/>
      <c r="E679" s="70"/>
      <c r="F679" s="70"/>
      <c r="H679" s="70"/>
    </row>
    <row r="680">
      <c r="A680" s="69"/>
      <c r="B680" s="69"/>
      <c r="C680" s="70"/>
      <c r="E680" s="70"/>
      <c r="F680" s="70"/>
      <c r="H680" s="70"/>
    </row>
    <row r="681">
      <c r="A681" s="69"/>
      <c r="B681" s="69"/>
      <c r="C681" s="70"/>
      <c r="E681" s="70"/>
      <c r="F681" s="70"/>
      <c r="H681" s="70"/>
    </row>
    <row r="682">
      <c r="A682" s="69"/>
      <c r="B682" s="69"/>
      <c r="C682" s="70"/>
      <c r="E682" s="70"/>
      <c r="F682" s="70"/>
      <c r="H682" s="70"/>
    </row>
    <row r="683">
      <c r="A683" s="69"/>
      <c r="B683" s="69"/>
      <c r="C683" s="70"/>
      <c r="E683" s="70"/>
      <c r="F683" s="70"/>
      <c r="H683" s="70"/>
    </row>
    <row r="684">
      <c r="A684" s="69"/>
      <c r="B684" s="69"/>
      <c r="C684" s="70"/>
      <c r="E684" s="70"/>
      <c r="F684" s="70"/>
      <c r="H684" s="70"/>
    </row>
    <row r="685">
      <c r="A685" s="69"/>
      <c r="B685" s="69"/>
      <c r="C685" s="70"/>
      <c r="E685" s="70"/>
      <c r="F685" s="70"/>
      <c r="H685" s="70"/>
    </row>
    <row r="686">
      <c r="A686" s="69"/>
      <c r="B686" s="69"/>
      <c r="C686" s="70"/>
      <c r="E686" s="70"/>
      <c r="F686" s="70"/>
      <c r="H686" s="70"/>
    </row>
    <row r="687">
      <c r="A687" s="69"/>
      <c r="B687" s="69"/>
      <c r="C687" s="70"/>
      <c r="E687" s="70"/>
      <c r="F687" s="70"/>
      <c r="H687" s="70"/>
    </row>
    <row r="688">
      <c r="A688" s="69"/>
      <c r="B688" s="69"/>
      <c r="C688" s="70"/>
      <c r="E688" s="70"/>
      <c r="F688" s="70"/>
      <c r="H688" s="70"/>
    </row>
    <row r="689">
      <c r="A689" s="69"/>
      <c r="B689" s="69"/>
      <c r="C689" s="70"/>
      <c r="E689" s="70"/>
      <c r="F689" s="70"/>
      <c r="H689" s="70"/>
    </row>
    <row r="690">
      <c r="A690" s="69"/>
      <c r="B690" s="69"/>
      <c r="C690" s="70"/>
      <c r="E690" s="70"/>
      <c r="F690" s="70"/>
      <c r="H690" s="70"/>
    </row>
    <row r="691">
      <c r="A691" s="69"/>
      <c r="B691" s="69"/>
      <c r="C691" s="70"/>
      <c r="E691" s="70"/>
      <c r="F691" s="70"/>
      <c r="H691" s="70"/>
    </row>
    <row r="692">
      <c r="A692" s="69"/>
      <c r="B692" s="69"/>
      <c r="C692" s="70"/>
      <c r="E692" s="70"/>
      <c r="F692" s="70"/>
      <c r="H692" s="70"/>
    </row>
    <row r="693">
      <c r="A693" s="69"/>
      <c r="B693" s="69"/>
      <c r="C693" s="70"/>
      <c r="E693" s="70"/>
      <c r="F693" s="70"/>
      <c r="H693" s="70"/>
    </row>
    <row r="694">
      <c r="A694" s="69"/>
      <c r="B694" s="69"/>
      <c r="C694" s="70"/>
      <c r="E694" s="70"/>
      <c r="F694" s="70"/>
      <c r="H694" s="70"/>
    </row>
    <row r="695">
      <c r="A695" s="69"/>
      <c r="B695" s="69"/>
      <c r="C695" s="70"/>
      <c r="E695" s="70"/>
      <c r="F695" s="70"/>
      <c r="H695" s="70"/>
    </row>
    <row r="696">
      <c r="A696" s="69"/>
      <c r="B696" s="69"/>
      <c r="C696" s="70"/>
      <c r="E696" s="70"/>
      <c r="F696" s="70"/>
      <c r="H696" s="70"/>
    </row>
    <row r="697">
      <c r="A697" s="69"/>
      <c r="B697" s="69"/>
      <c r="C697" s="70"/>
      <c r="E697" s="70"/>
      <c r="F697" s="70"/>
      <c r="H697" s="70"/>
    </row>
    <row r="698">
      <c r="A698" s="69"/>
      <c r="B698" s="69"/>
      <c r="C698" s="70"/>
      <c r="E698" s="70"/>
      <c r="F698" s="70"/>
      <c r="H698" s="70"/>
    </row>
    <row r="699">
      <c r="A699" s="69"/>
      <c r="B699" s="69"/>
      <c r="C699" s="70"/>
      <c r="E699" s="70"/>
      <c r="F699" s="70"/>
      <c r="H699" s="70"/>
    </row>
    <row r="700">
      <c r="A700" s="69"/>
      <c r="B700" s="69"/>
      <c r="C700" s="70"/>
      <c r="E700" s="70"/>
      <c r="F700" s="70"/>
      <c r="H700" s="70"/>
    </row>
    <row r="701">
      <c r="A701" s="69"/>
      <c r="B701" s="69"/>
      <c r="C701" s="70"/>
      <c r="E701" s="70"/>
      <c r="F701" s="70"/>
      <c r="H701" s="70"/>
    </row>
    <row r="702">
      <c r="A702" s="69"/>
      <c r="B702" s="69"/>
      <c r="C702" s="70"/>
      <c r="E702" s="70"/>
      <c r="F702" s="70"/>
      <c r="H702" s="70"/>
    </row>
    <row r="703">
      <c r="A703" s="69"/>
      <c r="B703" s="69"/>
      <c r="C703" s="70"/>
      <c r="E703" s="70"/>
      <c r="F703" s="70"/>
      <c r="H703" s="70"/>
    </row>
    <row r="704">
      <c r="A704" s="69"/>
      <c r="B704" s="69"/>
      <c r="C704" s="70"/>
      <c r="E704" s="70"/>
      <c r="F704" s="70"/>
      <c r="H704" s="70"/>
    </row>
    <row r="705">
      <c r="A705" s="69"/>
      <c r="B705" s="69"/>
      <c r="C705" s="70"/>
      <c r="E705" s="70"/>
      <c r="F705" s="70"/>
      <c r="H705" s="70"/>
    </row>
    <row r="706">
      <c r="A706" s="69"/>
      <c r="B706" s="69"/>
      <c r="C706" s="70"/>
      <c r="E706" s="70"/>
      <c r="F706" s="70"/>
      <c r="H706" s="70"/>
    </row>
    <row r="707">
      <c r="A707" s="69"/>
      <c r="B707" s="69"/>
      <c r="C707" s="70"/>
      <c r="E707" s="70"/>
      <c r="F707" s="70"/>
      <c r="H707" s="70"/>
    </row>
    <row r="708">
      <c r="A708" s="69"/>
      <c r="B708" s="69"/>
      <c r="C708" s="70"/>
      <c r="E708" s="70"/>
      <c r="F708" s="70"/>
      <c r="H708" s="70"/>
    </row>
    <row r="709">
      <c r="A709" s="69"/>
      <c r="B709" s="69"/>
      <c r="C709" s="70"/>
      <c r="E709" s="70"/>
      <c r="F709" s="70"/>
      <c r="H709" s="70"/>
    </row>
    <row r="710">
      <c r="A710" s="69"/>
      <c r="B710" s="69"/>
      <c r="C710" s="70"/>
      <c r="E710" s="70"/>
      <c r="F710" s="70"/>
      <c r="H710" s="70"/>
    </row>
    <row r="711">
      <c r="A711" s="69"/>
      <c r="B711" s="69"/>
      <c r="C711" s="70"/>
      <c r="E711" s="70"/>
      <c r="F711" s="70"/>
      <c r="H711" s="70"/>
    </row>
    <row r="712">
      <c r="A712" s="69"/>
      <c r="B712" s="69"/>
      <c r="C712" s="70"/>
      <c r="E712" s="70"/>
      <c r="F712" s="70"/>
      <c r="H712" s="70"/>
    </row>
    <row r="713">
      <c r="A713" s="69"/>
      <c r="B713" s="69"/>
      <c r="C713" s="70"/>
      <c r="E713" s="70"/>
      <c r="F713" s="70"/>
      <c r="H713" s="70"/>
    </row>
    <row r="714">
      <c r="A714" s="69"/>
      <c r="B714" s="69"/>
      <c r="C714" s="70"/>
      <c r="E714" s="70"/>
      <c r="F714" s="70"/>
      <c r="H714" s="70"/>
    </row>
    <row r="715">
      <c r="A715" s="69"/>
      <c r="B715" s="69"/>
      <c r="C715" s="70"/>
      <c r="E715" s="70"/>
      <c r="F715" s="70"/>
      <c r="H715" s="70"/>
    </row>
    <row r="716">
      <c r="A716" s="69"/>
      <c r="B716" s="69"/>
      <c r="C716" s="70"/>
      <c r="E716" s="70"/>
      <c r="F716" s="70"/>
      <c r="H716" s="70"/>
    </row>
    <row r="717">
      <c r="A717" s="69"/>
      <c r="B717" s="69"/>
      <c r="C717" s="70"/>
      <c r="E717" s="70"/>
      <c r="F717" s="70"/>
      <c r="H717" s="70"/>
    </row>
    <row r="718">
      <c r="A718" s="69"/>
      <c r="B718" s="69"/>
      <c r="C718" s="70"/>
      <c r="E718" s="70"/>
      <c r="F718" s="70"/>
      <c r="H718" s="70"/>
    </row>
    <row r="719">
      <c r="A719" s="69"/>
      <c r="B719" s="69"/>
      <c r="C719" s="70"/>
      <c r="E719" s="70"/>
      <c r="F719" s="70"/>
      <c r="H719" s="70"/>
    </row>
    <row r="720">
      <c r="A720" s="69"/>
      <c r="B720" s="69"/>
      <c r="C720" s="70"/>
      <c r="E720" s="70"/>
      <c r="F720" s="70"/>
      <c r="H720" s="70"/>
    </row>
    <row r="721">
      <c r="A721" s="69"/>
      <c r="B721" s="69"/>
      <c r="C721" s="70"/>
      <c r="E721" s="70"/>
      <c r="F721" s="70"/>
      <c r="H721" s="70"/>
    </row>
    <row r="722">
      <c r="A722" s="69"/>
      <c r="B722" s="69"/>
      <c r="C722" s="70"/>
      <c r="E722" s="70"/>
      <c r="F722" s="70"/>
      <c r="H722" s="70"/>
    </row>
    <row r="723">
      <c r="A723" s="69"/>
      <c r="B723" s="69"/>
      <c r="C723" s="70"/>
      <c r="E723" s="70"/>
      <c r="F723" s="70"/>
      <c r="H723" s="70"/>
    </row>
    <row r="724">
      <c r="A724" s="69"/>
      <c r="B724" s="69"/>
      <c r="C724" s="70"/>
      <c r="E724" s="70"/>
      <c r="F724" s="70"/>
      <c r="H724" s="70"/>
    </row>
    <row r="725">
      <c r="A725" s="69"/>
      <c r="B725" s="69"/>
      <c r="C725" s="70"/>
      <c r="E725" s="70"/>
      <c r="F725" s="70"/>
      <c r="H725" s="70"/>
    </row>
    <row r="726">
      <c r="A726" s="69"/>
      <c r="B726" s="69"/>
      <c r="C726" s="70"/>
      <c r="E726" s="70"/>
      <c r="F726" s="70"/>
      <c r="H726" s="70"/>
    </row>
    <row r="727">
      <c r="A727" s="69"/>
      <c r="B727" s="69"/>
      <c r="C727" s="70"/>
      <c r="E727" s="70"/>
      <c r="F727" s="70"/>
      <c r="H727" s="70"/>
    </row>
    <row r="728">
      <c r="A728" s="69"/>
      <c r="B728" s="69"/>
      <c r="C728" s="70"/>
      <c r="E728" s="70"/>
      <c r="F728" s="70"/>
      <c r="H728" s="70"/>
    </row>
    <row r="729">
      <c r="A729" s="69"/>
      <c r="B729" s="69"/>
      <c r="C729" s="70"/>
      <c r="E729" s="70"/>
      <c r="F729" s="70"/>
      <c r="H729" s="70"/>
    </row>
    <row r="730">
      <c r="A730" s="69"/>
      <c r="B730" s="69"/>
      <c r="C730" s="70"/>
      <c r="E730" s="70"/>
      <c r="F730" s="70"/>
      <c r="H730" s="70"/>
    </row>
    <row r="731">
      <c r="A731" s="69"/>
      <c r="B731" s="69"/>
      <c r="C731" s="70"/>
      <c r="E731" s="70"/>
      <c r="F731" s="70"/>
      <c r="H731" s="70"/>
    </row>
    <row r="732">
      <c r="A732" s="69"/>
      <c r="B732" s="69"/>
      <c r="C732" s="70"/>
      <c r="E732" s="70"/>
      <c r="F732" s="70"/>
      <c r="H732" s="70"/>
    </row>
    <row r="733">
      <c r="A733" s="69"/>
      <c r="B733" s="69"/>
      <c r="C733" s="70"/>
      <c r="E733" s="70"/>
      <c r="F733" s="70"/>
      <c r="H733" s="70"/>
    </row>
    <row r="734">
      <c r="A734" s="69"/>
      <c r="B734" s="69"/>
      <c r="C734" s="70"/>
      <c r="E734" s="70"/>
      <c r="F734" s="70"/>
      <c r="H734" s="70"/>
    </row>
    <row r="735">
      <c r="A735" s="69"/>
      <c r="B735" s="69"/>
      <c r="C735" s="70"/>
      <c r="E735" s="70"/>
      <c r="F735" s="70"/>
      <c r="H735" s="70"/>
    </row>
    <row r="736">
      <c r="A736" s="69"/>
      <c r="B736" s="69"/>
      <c r="C736" s="70"/>
      <c r="E736" s="70"/>
      <c r="F736" s="70"/>
      <c r="H736" s="70"/>
    </row>
    <row r="737">
      <c r="A737" s="69"/>
      <c r="B737" s="69"/>
      <c r="C737" s="70"/>
      <c r="E737" s="70"/>
      <c r="F737" s="70"/>
      <c r="H737" s="70"/>
    </row>
    <row r="738">
      <c r="A738" s="69"/>
      <c r="B738" s="69"/>
      <c r="C738" s="70"/>
      <c r="E738" s="70"/>
      <c r="F738" s="70"/>
      <c r="H738" s="70"/>
    </row>
    <row r="739">
      <c r="A739" s="69"/>
      <c r="B739" s="69"/>
      <c r="C739" s="70"/>
      <c r="E739" s="70"/>
      <c r="F739" s="70"/>
      <c r="H739" s="70"/>
    </row>
    <row r="740">
      <c r="A740" s="69"/>
      <c r="B740" s="69"/>
      <c r="C740" s="70"/>
      <c r="E740" s="70"/>
      <c r="F740" s="70"/>
      <c r="H740" s="70"/>
    </row>
    <row r="741">
      <c r="A741" s="69"/>
      <c r="B741" s="69"/>
      <c r="C741" s="70"/>
      <c r="E741" s="70"/>
      <c r="F741" s="70"/>
      <c r="H741" s="70"/>
    </row>
    <row r="742">
      <c r="A742" s="69"/>
      <c r="B742" s="69"/>
      <c r="C742" s="70"/>
      <c r="E742" s="70"/>
      <c r="F742" s="70"/>
      <c r="H742" s="70"/>
    </row>
    <row r="743">
      <c r="A743" s="69"/>
      <c r="B743" s="69"/>
      <c r="C743" s="70"/>
      <c r="E743" s="70"/>
      <c r="F743" s="70"/>
      <c r="H743" s="70"/>
    </row>
    <row r="744">
      <c r="A744" s="69"/>
      <c r="B744" s="69"/>
      <c r="C744" s="70"/>
      <c r="E744" s="70"/>
      <c r="F744" s="70"/>
      <c r="H744" s="70"/>
    </row>
    <row r="745">
      <c r="A745" s="69"/>
      <c r="B745" s="69"/>
      <c r="C745" s="70"/>
      <c r="E745" s="70"/>
      <c r="F745" s="70"/>
      <c r="H745" s="70"/>
    </row>
    <row r="746">
      <c r="A746" s="69"/>
      <c r="B746" s="69"/>
      <c r="C746" s="70"/>
      <c r="E746" s="70"/>
      <c r="F746" s="70"/>
      <c r="H746" s="70"/>
    </row>
    <row r="747">
      <c r="A747" s="69"/>
      <c r="B747" s="69"/>
      <c r="C747" s="70"/>
      <c r="E747" s="70"/>
      <c r="F747" s="70"/>
      <c r="H747" s="70"/>
    </row>
    <row r="748">
      <c r="A748" s="69"/>
      <c r="B748" s="69"/>
      <c r="C748" s="70"/>
      <c r="E748" s="70"/>
      <c r="F748" s="70"/>
      <c r="H748" s="70"/>
    </row>
    <row r="749">
      <c r="A749" s="69"/>
      <c r="B749" s="69"/>
      <c r="C749" s="70"/>
      <c r="E749" s="70"/>
      <c r="F749" s="70"/>
      <c r="H749" s="70"/>
    </row>
    <row r="750">
      <c r="A750" s="69"/>
      <c r="B750" s="69"/>
      <c r="C750" s="70"/>
      <c r="E750" s="70"/>
      <c r="F750" s="70"/>
      <c r="H750" s="70"/>
    </row>
    <row r="751">
      <c r="A751" s="69"/>
      <c r="B751" s="69"/>
      <c r="C751" s="70"/>
      <c r="E751" s="70"/>
      <c r="F751" s="70"/>
      <c r="H751" s="70"/>
    </row>
    <row r="752">
      <c r="A752" s="69"/>
      <c r="B752" s="69"/>
      <c r="C752" s="70"/>
      <c r="E752" s="70"/>
      <c r="F752" s="70"/>
      <c r="H752" s="70"/>
    </row>
    <row r="753">
      <c r="A753" s="69"/>
      <c r="B753" s="69"/>
      <c r="C753" s="70"/>
      <c r="E753" s="70"/>
      <c r="F753" s="70"/>
      <c r="H753" s="70"/>
    </row>
    <row r="754">
      <c r="A754" s="69"/>
      <c r="B754" s="69"/>
      <c r="C754" s="70"/>
      <c r="E754" s="70"/>
      <c r="F754" s="70"/>
      <c r="H754" s="70"/>
    </row>
    <row r="755">
      <c r="A755" s="69"/>
      <c r="B755" s="69"/>
      <c r="C755" s="70"/>
      <c r="E755" s="70"/>
      <c r="F755" s="70"/>
      <c r="H755" s="70"/>
    </row>
    <row r="756">
      <c r="A756" s="69"/>
      <c r="B756" s="69"/>
      <c r="C756" s="70"/>
      <c r="E756" s="70"/>
      <c r="F756" s="70"/>
      <c r="H756" s="70"/>
    </row>
    <row r="757">
      <c r="A757" s="69"/>
      <c r="B757" s="69"/>
      <c r="C757" s="70"/>
      <c r="E757" s="70"/>
      <c r="F757" s="70"/>
      <c r="H757" s="70"/>
    </row>
    <row r="758">
      <c r="A758" s="69"/>
      <c r="B758" s="69"/>
      <c r="C758" s="70"/>
      <c r="E758" s="70"/>
      <c r="F758" s="70"/>
      <c r="H758" s="70"/>
    </row>
    <row r="759">
      <c r="A759" s="69"/>
      <c r="B759" s="69"/>
      <c r="C759" s="70"/>
      <c r="E759" s="70"/>
      <c r="F759" s="70"/>
      <c r="H759" s="70"/>
    </row>
    <row r="760">
      <c r="A760" s="69"/>
      <c r="B760" s="69"/>
      <c r="C760" s="70"/>
      <c r="E760" s="70"/>
      <c r="F760" s="70"/>
      <c r="H760" s="70"/>
    </row>
    <row r="761">
      <c r="A761" s="69"/>
      <c r="B761" s="69"/>
      <c r="C761" s="70"/>
      <c r="E761" s="70"/>
      <c r="F761" s="70"/>
      <c r="H761" s="70"/>
    </row>
    <row r="762">
      <c r="A762" s="69"/>
      <c r="B762" s="69"/>
      <c r="C762" s="70"/>
      <c r="E762" s="70"/>
      <c r="F762" s="70"/>
      <c r="H762" s="70"/>
    </row>
    <row r="763">
      <c r="A763" s="69"/>
      <c r="B763" s="69"/>
      <c r="C763" s="70"/>
      <c r="E763" s="70"/>
      <c r="F763" s="70"/>
      <c r="H763" s="70"/>
    </row>
    <row r="764">
      <c r="A764" s="69"/>
      <c r="B764" s="69"/>
      <c r="C764" s="70"/>
      <c r="E764" s="70"/>
      <c r="F764" s="70"/>
      <c r="H764" s="70"/>
    </row>
    <row r="765">
      <c r="A765" s="69"/>
      <c r="B765" s="69"/>
      <c r="C765" s="70"/>
      <c r="E765" s="70"/>
      <c r="F765" s="70"/>
      <c r="H765" s="70"/>
    </row>
    <row r="766">
      <c r="A766" s="69"/>
      <c r="B766" s="69"/>
      <c r="C766" s="70"/>
      <c r="E766" s="70"/>
      <c r="F766" s="70"/>
      <c r="H766" s="70"/>
    </row>
    <row r="767">
      <c r="A767" s="69"/>
      <c r="B767" s="69"/>
      <c r="C767" s="70"/>
      <c r="E767" s="70"/>
      <c r="F767" s="70"/>
      <c r="H767" s="70"/>
    </row>
    <row r="768">
      <c r="A768" s="69"/>
      <c r="B768" s="69"/>
      <c r="C768" s="70"/>
      <c r="E768" s="70"/>
      <c r="F768" s="70"/>
      <c r="H768" s="70"/>
    </row>
    <row r="769">
      <c r="A769" s="69"/>
      <c r="B769" s="69"/>
      <c r="C769" s="70"/>
      <c r="E769" s="70"/>
      <c r="F769" s="70"/>
      <c r="H769" s="70"/>
    </row>
    <row r="770">
      <c r="A770" s="69"/>
      <c r="B770" s="69"/>
      <c r="C770" s="70"/>
      <c r="E770" s="70"/>
      <c r="F770" s="70"/>
      <c r="H770" s="70"/>
    </row>
    <row r="771">
      <c r="A771" s="69"/>
      <c r="B771" s="69"/>
      <c r="C771" s="70"/>
      <c r="E771" s="70"/>
      <c r="F771" s="70"/>
      <c r="H771" s="70"/>
    </row>
    <row r="772">
      <c r="A772" s="69"/>
      <c r="B772" s="69"/>
      <c r="C772" s="70"/>
      <c r="E772" s="70"/>
      <c r="F772" s="70"/>
      <c r="H772" s="70"/>
    </row>
    <row r="773">
      <c r="A773" s="69"/>
      <c r="B773" s="69"/>
      <c r="C773" s="70"/>
      <c r="E773" s="70"/>
      <c r="F773" s="70"/>
      <c r="H773" s="70"/>
    </row>
    <row r="774">
      <c r="A774" s="69"/>
      <c r="B774" s="69"/>
      <c r="C774" s="70"/>
      <c r="E774" s="70"/>
      <c r="F774" s="70"/>
      <c r="H774" s="70"/>
    </row>
    <row r="775">
      <c r="A775" s="69"/>
      <c r="B775" s="69"/>
      <c r="C775" s="70"/>
      <c r="E775" s="70"/>
      <c r="F775" s="70"/>
      <c r="H775" s="70"/>
    </row>
    <row r="776">
      <c r="A776" s="69"/>
      <c r="B776" s="69"/>
      <c r="C776" s="70"/>
      <c r="E776" s="70"/>
      <c r="F776" s="70"/>
      <c r="H776" s="70"/>
    </row>
    <row r="777">
      <c r="A777" s="69"/>
      <c r="B777" s="69"/>
      <c r="C777" s="70"/>
      <c r="E777" s="70"/>
      <c r="F777" s="70"/>
      <c r="H777" s="70"/>
    </row>
    <row r="778">
      <c r="A778" s="69"/>
      <c r="B778" s="69"/>
      <c r="C778" s="70"/>
      <c r="E778" s="70"/>
      <c r="F778" s="70"/>
      <c r="H778" s="70"/>
    </row>
    <row r="779">
      <c r="A779" s="69"/>
      <c r="B779" s="69"/>
      <c r="C779" s="70"/>
      <c r="E779" s="70"/>
      <c r="F779" s="70"/>
      <c r="H779" s="70"/>
    </row>
    <row r="780">
      <c r="A780" s="69"/>
      <c r="B780" s="69"/>
      <c r="C780" s="70"/>
      <c r="E780" s="70"/>
      <c r="F780" s="70"/>
      <c r="H780" s="70"/>
    </row>
    <row r="781">
      <c r="A781" s="69"/>
      <c r="B781" s="69"/>
      <c r="C781" s="70"/>
      <c r="E781" s="70"/>
      <c r="F781" s="70"/>
      <c r="H781" s="70"/>
    </row>
    <row r="782">
      <c r="A782" s="69"/>
      <c r="B782" s="69"/>
      <c r="C782" s="70"/>
      <c r="E782" s="70"/>
      <c r="F782" s="70"/>
      <c r="H782" s="70"/>
    </row>
    <row r="783">
      <c r="A783" s="69"/>
      <c r="B783" s="69"/>
      <c r="C783" s="70"/>
      <c r="E783" s="70"/>
      <c r="F783" s="70"/>
      <c r="H783" s="70"/>
    </row>
    <row r="784">
      <c r="A784" s="69"/>
      <c r="B784" s="69"/>
      <c r="C784" s="70"/>
      <c r="E784" s="70"/>
      <c r="F784" s="70"/>
      <c r="H784" s="70"/>
    </row>
    <row r="785">
      <c r="A785" s="69"/>
      <c r="B785" s="69"/>
      <c r="C785" s="70"/>
      <c r="E785" s="70"/>
      <c r="F785" s="70"/>
      <c r="H785" s="70"/>
    </row>
    <row r="786">
      <c r="A786" s="69"/>
      <c r="B786" s="69"/>
      <c r="C786" s="70"/>
      <c r="E786" s="70"/>
      <c r="F786" s="70"/>
      <c r="H786" s="70"/>
    </row>
    <row r="787">
      <c r="A787" s="69"/>
      <c r="B787" s="69"/>
      <c r="C787" s="70"/>
      <c r="E787" s="70"/>
      <c r="F787" s="70"/>
      <c r="H787" s="70"/>
    </row>
    <row r="788">
      <c r="A788" s="69"/>
      <c r="B788" s="69"/>
      <c r="C788" s="70"/>
      <c r="E788" s="70"/>
      <c r="F788" s="70"/>
      <c r="H788" s="70"/>
    </row>
    <row r="789">
      <c r="A789" s="69"/>
      <c r="B789" s="69"/>
      <c r="C789" s="70"/>
      <c r="E789" s="70"/>
      <c r="F789" s="70"/>
      <c r="H789" s="70"/>
    </row>
    <row r="790">
      <c r="A790" s="69"/>
      <c r="B790" s="69"/>
      <c r="C790" s="70"/>
      <c r="E790" s="70"/>
      <c r="F790" s="70"/>
      <c r="H790" s="70"/>
    </row>
    <row r="791">
      <c r="A791" s="69"/>
      <c r="B791" s="69"/>
      <c r="C791" s="70"/>
      <c r="E791" s="70"/>
      <c r="F791" s="70"/>
      <c r="H791" s="70"/>
    </row>
    <row r="792">
      <c r="A792" s="69"/>
      <c r="B792" s="69"/>
      <c r="C792" s="70"/>
      <c r="E792" s="70"/>
      <c r="F792" s="70"/>
      <c r="H792" s="70"/>
    </row>
    <row r="793">
      <c r="A793" s="69"/>
      <c r="B793" s="69"/>
      <c r="C793" s="70"/>
      <c r="E793" s="70"/>
      <c r="F793" s="70"/>
      <c r="H793" s="70"/>
    </row>
    <row r="794">
      <c r="A794" s="69"/>
      <c r="B794" s="69"/>
      <c r="C794" s="70"/>
      <c r="E794" s="70"/>
      <c r="F794" s="70"/>
      <c r="H794" s="70"/>
    </row>
    <row r="795">
      <c r="A795" s="69"/>
      <c r="B795" s="69"/>
      <c r="C795" s="70"/>
      <c r="E795" s="70"/>
      <c r="F795" s="70"/>
      <c r="H795" s="70"/>
    </row>
    <row r="796">
      <c r="A796" s="69"/>
      <c r="B796" s="69"/>
      <c r="C796" s="70"/>
      <c r="E796" s="70"/>
      <c r="F796" s="70"/>
      <c r="H796" s="70"/>
    </row>
    <row r="797">
      <c r="A797" s="69"/>
      <c r="B797" s="69"/>
      <c r="C797" s="70"/>
      <c r="E797" s="70"/>
      <c r="F797" s="70"/>
      <c r="H797" s="70"/>
    </row>
    <row r="798">
      <c r="A798" s="69"/>
      <c r="B798" s="69"/>
      <c r="C798" s="70"/>
      <c r="E798" s="70"/>
      <c r="F798" s="70"/>
      <c r="H798" s="70"/>
    </row>
    <row r="799">
      <c r="A799" s="69"/>
      <c r="B799" s="69"/>
      <c r="C799" s="70"/>
      <c r="E799" s="70"/>
      <c r="F799" s="70"/>
      <c r="H799" s="70"/>
    </row>
    <row r="800">
      <c r="A800" s="69"/>
      <c r="B800" s="69"/>
      <c r="C800" s="70"/>
      <c r="E800" s="70"/>
      <c r="F800" s="70"/>
      <c r="H800" s="70"/>
    </row>
    <row r="801">
      <c r="A801" s="69"/>
      <c r="B801" s="69"/>
      <c r="C801" s="70"/>
      <c r="E801" s="70"/>
      <c r="F801" s="70"/>
      <c r="H801" s="70"/>
    </row>
    <row r="802">
      <c r="A802" s="69"/>
      <c r="B802" s="69"/>
      <c r="C802" s="70"/>
      <c r="E802" s="70"/>
      <c r="F802" s="70"/>
      <c r="H802" s="70"/>
    </row>
    <row r="803">
      <c r="A803" s="69"/>
      <c r="B803" s="69"/>
      <c r="C803" s="70"/>
      <c r="E803" s="70"/>
      <c r="F803" s="70"/>
      <c r="H803" s="70"/>
    </row>
    <row r="804">
      <c r="A804" s="69"/>
      <c r="B804" s="69"/>
      <c r="C804" s="70"/>
      <c r="E804" s="70"/>
      <c r="F804" s="70"/>
      <c r="H804" s="70"/>
    </row>
    <row r="805">
      <c r="A805" s="69"/>
      <c r="B805" s="69"/>
      <c r="C805" s="70"/>
      <c r="E805" s="70"/>
      <c r="F805" s="70"/>
      <c r="H805" s="70"/>
    </row>
    <row r="806">
      <c r="A806" s="69"/>
      <c r="B806" s="69"/>
      <c r="C806" s="70"/>
      <c r="E806" s="70"/>
      <c r="F806" s="70"/>
      <c r="H806" s="70"/>
    </row>
    <row r="807">
      <c r="A807" s="69"/>
      <c r="B807" s="69"/>
      <c r="C807" s="70"/>
      <c r="E807" s="70"/>
      <c r="F807" s="70"/>
      <c r="H807" s="70"/>
    </row>
    <row r="808">
      <c r="A808" s="69"/>
      <c r="B808" s="69"/>
      <c r="C808" s="70"/>
      <c r="E808" s="70"/>
      <c r="F808" s="70"/>
      <c r="H808" s="70"/>
    </row>
    <row r="809">
      <c r="A809" s="69"/>
      <c r="B809" s="69"/>
      <c r="C809" s="70"/>
      <c r="E809" s="70"/>
      <c r="F809" s="70"/>
      <c r="H809" s="70"/>
    </row>
    <row r="810">
      <c r="A810" s="69"/>
      <c r="B810" s="69"/>
      <c r="C810" s="70"/>
      <c r="E810" s="70"/>
      <c r="F810" s="70"/>
      <c r="H810" s="70"/>
    </row>
    <row r="811">
      <c r="A811" s="69"/>
      <c r="B811" s="69"/>
      <c r="C811" s="70"/>
      <c r="E811" s="70"/>
      <c r="F811" s="70"/>
      <c r="H811" s="70"/>
    </row>
    <row r="812">
      <c r="A812" s="69"/>
      <c r="B812" s="69"/>
      <c r="C812" s="70"/>
      <c r="E812" s="70"/>
      <c r="F812" s="70"/>
      <c r="H812" s="70"/>
    </row>
    <row r="813">
      <c r="A813" s="69"/>
      <c r="B813" s="69"/>
      <c r="C813" s="70"/>
      <c r="E813" s="70"/>
      <c r="F813" s="70"/>
      <c r="H813" s="70"/>
    </row>
    <row r="814">
      <c r="A814" s="69"/>
      <c r="B814" s="69"/>
      <c r="C814" s="70"/>
      <c r="E814" s="70"/>
      <c r="F814" s="70"/>
      <c r="H814" s="70"/>
    </row>
    <row r="815">
      <c r="A815" s="69"/>
      <c r="B815" s="69"/>
      <c r="C815" s="70"/>
      <c r="E815" s="70"/>
      <c r="F815" s="70"/>
      <c r="H815" s="70"/>
    </row>
    <row r="816">
      <c r="A816" s="69"/>
      <c r="B816" s="69"/>
      <c r="C816" s="70"/>
      <c r="E816" s="70"/>
      <c r="F816" s="70"/>
      <c r="H816" s="70"/>
    </row>
    <row r="817">
      <c r="A817" s="69"/>
      <c r="B817" s="69"/>
      <c r="C817" s="70"/>
      <c r="E817" s="70"/>
      <c r="F817" s="70"/>
      <c r="H817" s="70"/>
    </row>
    <row r="818">
      <c r="A818" s="69"/>
      <c r="B818" s="69"/>
      <c r="C818" s="70"/>
      <c r="E818" s="70"/>
      <c r="F818" s="70"/>
      <c r="H818" s="70"/>
    </row>
    <row r="819">
      <c r="A819" s="69"/>
      <c r="B819" s="69"/>
      <c r="C819" s="70"/>
      <c r="E819" s="70"/>
      <c r="F819" s="70"/>
      <c r="H819" s="70"/>
    </row>
    <row r="820">
      <c r="A820" s="69"/>
      <c r="B820" s="69"/>
      <c r="C820" s="70"/>
      <c r="E820" s="70"/>
      <c r="F820" s="70"/>
      <c r="H820" s="70"/>
    </row>
    <row r="821">
      <c r="A821" s="69"/>
      <c r="B821" s="69"/>
      <c r="C821" s="70"/>
      <c r="E821" s="70"/>
      <c r="F821" s="70"/>
      <c r="H821" s="70"/>
    </row>
    <row r="822">
      <c r="A822" s="69"/>
      <c r="B822" s="69"/>
      <c r="C822" s="70"/>
      <c r="E822" s="70"/>
      <c r="F822" s="70"/>
      <c r="H822" s="70"/>
    </row>
    <row r="823">
      <c r="A823" s="69"/>
      <c r="B823" s="69"/>
      <c r="C823" s="70"/>
      <c r="E823" s="70"/>
      <c r="F823" s="70"/>
      <c r="H823" s="70"/>
    </row>
    <row r="824">
      <c r="A824" s="69"/>
      <c r="B824" s="69"/>
      <c r="C824" s="70"/>
      <c r="E824" s="70"/>
      <c r="F824" s="70"/>
      <c r="H824" s="70"/>
    </row>
    <row r="825">
      <c r="A825" s="69"/>
      <c r="B825" s="69"/>
      <c r="C825" s="70"/>
      <c r="E825" s="70"/>
      <c r="F825" s="70"/>
      <c r="H825" s="70"/>
    </row>
    <row r="826">
      <c r="A826" s="69"/>
      <c r="B826" s="69"/>
      <c r="C826" s="70"/>
      <c r="E826" s="70"/>
      <c r="F826" s="70"/>
      <c r="H826" s="70"/>
    </row>
    <row r="827">
      <c r="A827" s="69"/>
      <c r="B827" s="69"/>
      <c r="C827" s="70"/>
      <c r="E827" s="70"/>
      <c r="F827" s="70"/>
      <c r="H827" s="70"/>
    </row>
    <row r="828">
      <c r="A828" s="69"/>
      <c r="B828" s="69"/>
      <c r="C828" s="70"/>
      <c r="E828" s="70"/>
      <c r="F828" s="70"/>
      <c r="H828" s="70"/>
    </row>
    <row r="829">
      <c r="A829" s="69"/>
      <c r="B829" s="69"/>
      <c r="C829" s="70"/>
      <c r="E829" s="70"/>
      <c r="F829" s="70"/>
      <c r="H829" s="70"/>
    </row>
    <row r="830">
      <c r="A830" s="69"/>
      <c r="B830" s="69"/>
      <c r="C830" s="70"/>
      <c r="E830" s="70"/>
      <c r="F830" s="70"/>
      <c r="H830" s="70"/>
    </row>
    <row r="831">
      <c r="A831" s="69"/>
      <c r="B831" s="69"/>
      <c r="C831" s="70"/>
      <c r="E831" s="70"/>
      <c r="F831" s="70"/>
      <c r="H831" s="70"/>
    </row>
    <row r="832">
      <c r="A832" s="69"/>
      <c r="B832" s="69"/>
      <c r="C832" s="70"/>
      <c r="E832" s="70"/>
      <c r="F832" s="70"/>
      <c r="H832" s="70"/>
    </row>
    <row r="833">
      <c r="A833" s="69"/>
      <c r="B833" s="69"/>
      <c r="C833" s="70"/>
      <c r="E833" s="70"/>
      <c r="F833" s="70"/>
      <c r="H833" s="70"/>
    </row>
    <row r="834">
      <c r="A834" s="69"/>
      <c r="B834" s="69"/>
      <c r="C834" s="70"/>
      <c r="E834" s="70"/>
      <c r="F834" s="70"/>
      <c r="H834" s="70"/>
    </row>
    <row r="835">
      <c r="A835" s="69"/>
      <c r="B835" s="69"/>
      <c r="C835" s="70"/>
      <c r="E835" s="70"/>
      <c r="F835" s="70"/>
      <c r="H835" s="70"/>
    </row>
    <row r="836">
      <c r="A836" s="69"/>
      <c r="B836" s="69"/>
      <c r="C836" s="70"/>
      <c r="E836" s="70"/>
      <c r="F836" s="70"/>
      <c r="H836" s="70"/>
    </row>
    <row r="837">
      <c r="A837" s="69"/>
      <c r="B837" s="69"/>
      <c r="C837" s="70"/>
      <c r="E837" s="70"/>
      <c r="F837" s="70"/>
      <c r="H837" s="70"/>
    </row>
    <row r="838">
      <c r="A838" s="69"/>
      <c r="B838" s="69"/>
      <c r="C838" s="70"/>
      <c r="E838" s="70"/>
      <c r="F838" s="70"/>
      <c r="H838" s="70"/>
    </row>
    <row r="839">
      <c r="A839" s="69"/>
      <c r="B839" s="69"/>
      <c r="C839" s="70"/>
      <c r="E839" s="70"/>
      <c r="F839" s="70"/>
      <c r="H839" s="70"/>
    </row>
    <row r="840">
      <c r="A840" s="69"/>
      <c r="B840" s="69"/>
      <c r="C840" s="70"/>
      <c r="E840" s="70"/>
      <c r="F840" s="70"/>
      <c r="H840" s="70"/>
    </row>
    <row r="841">
      <c r="A841" s="69"/>
      <c r="B841" s="69"/>
      <c r="C841" s="70"/>
      <c r="E841" s="70"/>
      <c r="F841" s="70"/>
      <c r="H841" s="70"/>
    </row>
    <row r="842">
      <c r="A842" s="69"/>
      <c r="B842" s="69"/>
      <c r="C842" s="70"/>
      <c r="E842" s="70"/>
      <c r="F842" s="70"/>
      <c r="H842" s="70"/>
    </row>
    <row r="843">
      <c r="A843" s="69"/>
      <c r="B843" s="69"/>
      <c r="C843" s="70"/>
      <c r="E843" s="70"/>
      <c r="F843" s="70"/>
      <c r="H843" s="70"/>
    </row>
    <row r="844">
      <c r="A844" s="69"/>
      <c r="B844" s="69"/>
      <c r="C844" s="70"/>
      <c r="E844" s="70"/>
      <c r="F844" s="70"/>
      <c r="H844" s="70"/>
    </row>
    <row r="845">
      <c r="A845" s="69"/>
      <c r="B845" s="69"/>
      <c r="C845" s="70"/>
      <c r="E845" s="70"/>
      <c r="F845" s="70"/>
      <c r="H845" s="70"/>
    </row>
    <row r="846">
      <c r="A846" s="69"/>
      <c r="B846" s="69"/>
      <c r="C846" s="70"/>
      <c r="E846" s="70"/>
      <c r="F846" s="70"/>
      <c r="H846" s="70"/>
    </row>
    <row r="847">
      <c r="A847" s="69"/>
      <c r="B847" s="69"/>
      <c r="C847" s="70"/>
      <c r="E847" s="70"/>
      <c r="F847" s="70"/>
      <c r="H847" s="70"/>
    </row>
    <row r="848">
      <c r="A848" s="69"/>
      <c r="B848" s="69"/>
      <c r="C848" s="70"/>
      <c r="E848" s="70"/>
      <c r="F848" s="70"/>
      <c r="H848" s="70"/>
    </row>
    <row r="849">
      <c r="A849" s="69"/>
      <c r="B849" s="69"/>
      <c r="C849" s="70"/>
      <c r="E849" s="70"/>
      <c r="F849" s="70"/>
      <c r="H849" s="70"/>
    </row>
    <row r="850">
      <c r="A850" s="69"/>
      <c r="B850" s="69"/>
      <c r="C850" s="70"/>
      <c r="E850" s="70"/>
      <c r="F850" s="70"/>
      <c r="H850" s="70"/>
    </row>
    <row r="851">
      <c r="A851" s="69"/>
      <c r="B851" s="69"/>
      <c r="C851" s="70"/>
      <c r="E851" s="70"/>
      <c r="F851" s="70"/>
      <c r="H851" s="70"/>
    </row>
    <row r="852">
      <c r="A852" s="69"/>
      <c r="B852" s="69"/>
      <c r="C852" s="70"/>
      <c r="E852" s="70"/>
      <c r="F852" s="70"/>
      <c r="H852" s="70"/>
    </row>
    <row r="853">
      <c r="A853" s="69"/>
      <c r="B853" s="69"/>
      <c r="C853" s="70"/>
      <c r="E853" s="70"/>
      <c r="F853" s="70"/>
      <c r="H853" s="70"/>
    </row>
    <row r="854">
      <c r="A854" s="69"/>
      <c r="B854" s="69"/>
      <c r="C854" s="70"/>
      <c r="E854" s="70"/>
      <c r="F854" s="70"/>
      <c r="H854" s="70"/>
    </row>
    <row r="855">
      <c r="A855" s="69"/>
      <c r="B855" s="69"/>
      <c r="C855" s="70"/>
      <c r="E855" s="70"/>
      <c r="F855" s="70"/>
      <c r="H855" s="70"/>
    </row>
    <row r="856">
      <c r="A856" s="69"/>
      <c r="B856" s="69"/>
      <c r="C856" s="70"/>
      <c r="E856" s="70"/>
      <c r="F856" s="70"/>
      <c r="H856" s="70"/>
    </row>
    <row r="857">
      <c r="A857" s="69"/>
      <c r="B857" s="69"/>
      <c r="C857" s="70"/>
      <c r="E857" s="70"/>
      <c r="F857" s="70"/>
      <c r="H857" s="70"/>
    </row>
    <row r="858">
      <c r="A858" s="69"/>
      <c r="B858" s="69"/>
      <c r="C858" s="70"/>
      <c r="E858" s="70"/>
      <c r="F858" s="70"/>
      <c r="H858" s="70"/>
    </row>
    <row r="859">
      <c r="A859" s="69"/>
      <c r="B859" s="69"/>
      <c r="C859" s="70"/>
      <c r="E859" s="70"/>
      <c r="F859" s="70"/>
      <c r="H859" s="70"/>
    </row>
    <row r="860">
      <c r="A860" s="69"/>
      <c r="B860" s="69"/>
      <c r="C860" s="70"/>
      <c r="E860" s="70"/>
      <c r="F860" s="70"/>
      <c r="H860" s="70"/>
    </row>
    <row r="861">
      <c r="A861" s="69"/>
      <c r="B861" s="69"/>
      <c r="C861" s="70"/>
      <c r="E861" s="70"/>
      <c r="F861" s="70"/>
      <c r="H861" s="70"/>
    </row>
    <row r="862">
      <c r="A862" s="69"/>
      <c r="B862" s="69"/>
      <c r="C862" s="70"/>
      <c r="E862" s="70"/>
      <c r="F862" s="70"/>
      <c r="H862" s="70"/>
    </row>
    <row r="863">
      <c r="A863" s="69"/>
      <c r="B863" s="69"/>
      <c r="C863" s="70"/>
      <c r="E863" s="70"/>
      <c r="F863" s="70"/>
      <c r="H863" s="70"/>
    </row>
    <row r="864">
      <c r="A864" s="69"/>
      <c r="B864" s="69"/>
      <c r="C864" s="70"/>
      <c r="E864" s="70"/>
      <c r="F864" s="70"/>
      <c r="H864" s="70"/>
    </row>
    <row r="865">
      <c r="A865" s="69"/>
      <c r="B865" s="69"/>
      <c r="C865" s="70"/>
      <c r="E865" s="70"/>
      <c r="F865" s="70"/>
      <c r="H865" s="70"/>
    </row>
    <row r="866">
      <c r="A866" s="69"/>
      <c r="B866" s="69"/>
      <c r="C866" s="70"/>
      <c r="E866" s="70"/>
      <c r="F866" s="70"/>
      <c r="H866" s="70"/>
    </row>
    <row r="867">
      <c r="A867" s="69"/>
      <c r="B867" s="69"/>
      <c r="C867" s="70"/>
      <c r="E867" s="70"/>
      <c r="F867" s="70"/>
      <c r="H867" s="70"/>
    </row>
    <row r="868">
      <c r="A868" s="69"/>
      <c r="B868" s="69"/>
      <c r="C868" s="70"/>
      <c r="E868" s="70"/>
      <c r="F868" s="70"/>
      <c r="H868" s="70"/>
    </row>
    <row r="869">
      <c r="A869" s="69"/>
      <c r="B869" s="69"/>
      <c r="C869" s="70"/>
      <c r="E869" s="70"/>
      <c r="F869" s="70"/>
      <c r="H869" s="70"/>
    </row>
    <row r="870">
      <c r="A870" s="69"/>
      <c r="B870" s="69"/>
      <c r="C870" s="70"/>
      <c r="E870" s="70"/>
      <c r="F870" s="70"/>
      <c r="H870" s="70"/>
    </row>
    <row r="871">
      <c r="A871" s="69"/>
      <c r="B871" s="69"/>
      <c r="C871" s="70"/>
      <c r="E871" s="70"/>
      <c r="F871" s="70"/>
      <c r="H871" s="70"/>
    </row>
    <row r="872">
      <c r="A872" s="69"/>
      <c r="B872" s="69"/>
      <c r="C872" s="70"/>
      <c r="E872" s="70"/>
      <c r="F872" s="70"/>
      <c r="H872" s="70"/>
    </row>
    <row r="873">
      <c r="A873" s="69"/>
      <c r="B873" s="69"/>
      <c r="C873" s="70"/>
      <c r="E873" s="70"/>
      <c r="F873" s="70"/>
      <c r="H873" s="70"/>
    </row>
    <row r="874">
      <c r="A874" s="69"/>
      <c r="B874" s="69"/>
      <c r="C874" s="70"/>
      <c r="E874" s="70"/>
      <c r="F874" s="70"/>
      <c r="H874" s="70"/>
    </row>
    <row r="875">
      <c r="A875" s="69"/>
      <c r="B875" s="69"/>
      <c r="C875" s="70"/>
      <c r="E875" s="70"/>
      <c r="F875" s="70"/>
      <c r="H875" s="70"/>
    </row>
    <row r="876">
      <c r="A876" s="69"/>
      <c r="B876" s="69"/>
      <c r="C876" s="70"/>
      <c r="E876" s="70"/>
      <c r="F876" s="70"/>
      <c r="H876" s="70"/>
    </row>
    <row r="877">
      <c r="A877" s="69"/>
      <c r="B877" s="69"/>
      <c r="C877" s="70"/>
      <c r="E877" s="70"/>
      <c r="F877" s="70"/>
      <c r="H877" s="70"/>
    </row>
    <row r="878">
      <c r="A878" s="69"/>
      <c r="B878" s="69"/>
      <c r="C878" s="70"/>
      <c r="E878" s="70"/>
      <c r="F878" s="70"/>
      <c r="H878" s="70"/>
    </row>
    <row r="879">
      <c r="A879" s="69"/>
      <c r="B879" s="69"/>
      <c r="C879" s="70"/>
      <c r="E879" s="70"/>
      <c r="F879" s="70"/>
      <c r="H879" s="70"/>
    </row>
    <row r="880">
      <c r="A880" s="69"/>
      <c r="B880" s="69"/>
      <c r="C880" s="70"/>
      <c r="E880" s="70"/>
      <c r="F880" s="70"/>
      <c r="H880" s="70"/>
    </row>
    <row r="881">
      <c r="A881" s="69"/>
      <c r="B881" s="69"/>
      <c r="C881" s="70"/>
      <c r="E881" s="70"/>
      <c r="F881" s="70"/>
      <c r="H881" s="70"/>
    </row>
    <row r="882">
      <c r="A882" s="69"/>
      <c r="B882" s="69"/>
      <c r="C882" s="70"/>
      <c r="E882" s="70"/>
      <c r="F882" s="70"/>
      <c r="H882" s="70"/>
    </row>
    <row r="883">
      <c r="A883" s="69"/>
      <c r="B883" s="69"/>
      <c r="C883" s="70"/>
      <c r="E883" s="70"/>
      <c r="F883" s="70"/>
      <c r="H883" s="70"/>
    </row>
    <row r="884">
      <c r="A884" s="69"/>
      <c r="B884" s="69"/>
      <c r="C884" s="70"/>
      <c r="E884" s="70"/>
      <c r="F884" s="70"/>
      <c r="H884" s="70"/>
    </row>
    <row r="885">
      <c r="A885" s="69"/>
      <c r="B885" s="69"/>
      <c r="C885" s="70"/>
      <c r="E885" s="70"/>
      <c r="F885" s="70"/>
      <c r="H885" s="70"/>
    </row>
    <row r="886">
      <c r="A886" s="69"/>
      <c r="B886" s="69"/>
      <c r="C886" s="70"/>
      <c r="E886" s="70"/>
      <c r="F886" s="70"/>
      <c r="H886" s="70"/>
    </row>
    <row r="887">
      <c r="A887" s="69"/>
      <c r="B887" s="69"/>
      <c r="C887" s="70"/>
      <c r="E887" s="70"/>
      <c r="F887" s="70"/>
      <c r="H887" s="70"/>
    </row>
    <row r="888">
      <c r="A888" s="69"/>
      <c r="B888" s="69"/>
      <c r="C888" s="70"/>
      <c r="E888" s="70"/>
      <c r="F888" s="70"/>
      <c r="H888" s="70"/>
    </row>
    <row r="889">
      <c r="A889" s="69"/>
      <c r="B889" s="69"/>
      <c r="C889" s="70"/>
      <c r="E889" s="70"/>
      <c r="F889" s="70"/>
      <c r="H889" s="70"/>
    </row>
    <row r="890">
      <c r="A890" s="69"/>
      <c r="B890" s="69"/>
      <c r="C890" s="70"/>
      <c r="E890" s="70"/>
      <c r="F890" s="70"/>
      <c r="H890" s="70"/>
    </row>
    <row r="891">
      <c r="A891" s="69"/>
      <c r="B891" s="69"/>
      <c r="C891" s="70"/>
      <c r="E891" s="70"/>
      <c r="F891" s="70"/>
      <c r="H891" s="70"/>
    </row>
    <row r="892">
      <c r="A892" s="69"/>
      <c r="B892" s="69"/>
      <c r="C892" s="70"/>
      <c r="E892" s="70"/>
      <c r="F892" s="70"/>
      <c r="H892" s="70"/>
    </row>
    <row r="893">
      <c r="A893" s="69"/>
      <c r="B893" s="69"/>
      <c r="C893" s="70"/>
      <c r="E893" s="70"/>
      <c r="F893" s="70"/>
      <c r="H893" s="70"/>
    </row>
    <row r="894">
      <c r="A894" s="69"/>
      <c r="B894" s="69"/>
      <c r="C894" s="70"/>
      <c r="E894" s="70"/>
      <c r="F894" s="70"/>
      <c r="H894" s="70"/>
    </row>
    <row r="895">
      <c r="A895" s="69"/>
      <c r="B895" s="69"/>
      <c r="C895" s="70"/>
      <c r="E895" s="70"/>
      <c r="F895" s="70"/>
      <c r="H895" s="70"/>
    </row>
    <row r="896">
      <c r="A896" s="69"/>
      <c r="B896" s="69"/>
      <c r="C896" s="70"/>
      <c r="E896" s="70"/>
      <c r="F896" s="70"/>
      <c r="H896" s="70"/>
    </row>
    <row r="897">
      <c r="A897" s="69"/>
      <c r="B897" s="69"/>
      <c r="C897" s="70"/>
      <c r="E897" s="70"/>
      <c r="F897" s="70"/>
      <c r="H897" s="70"/>
    </row>
    <row r="898">
      <c r="A898" s="69"/>
      <c r="B898" s="69"/>
      <c r="C898" s="70"/>
      <c r="E898" s="70"/>
      <c r="F898" s="70"/>
      <c r="H898" s="70"/>
    </row>
    <row r="899">
      <c r="A899" s="69"/>
      <c r="B899" s="69"/>
      <c r="C899" s="70"/>
      <c r="E899" s="70"/>
      <c r="F899" s="70"/>
      <c r="H899" s="70"/>
    </row>
    <row r="900">
      <c r="A900" s="69"/>
      <c r="B900" s="69"/>
      <c r="C900" s="70"/>
      <c r="E900" s="70"/>
      <c r="F900" s="70"/>
      <c r="H900" s="70"/>
    </row>
    <row r="901">
      <c r="A901" s="69"/>
      <c r="B901" s="69"/>
      <c r="C901" s="70"/>
      <c r="E901" s="70"/>
      <c r="F901" s="70"/>
      <c r="H901" s="70"/>
    </row>
    <row r="902">
      <c r="A902" s="69"/>
      <c r="B902" s="69"/>
      <c r="C902" s="70"/>
      <c r="E902" s="70"/>
      <c r="F902" s="70"/>
      <c r="H902" s="70"/>
    </row>
    <row r="903">
      <c r="A903" s="69"/>
      <c r="B903" s="69"/>
      <c r="C903" s="70"/>
      <c r="E903" s="70"/>
      <c r="F903" s="70"/>
      <c r="H903" s="70"/>
    </row>
    <row r="904">
      <c r="A904" s="69"/>
      <c r="B904" s="69"/>
      <c r="C904" s="70"/>
      <c r="E904" s="70"/>
      <c r="F904" s="70"/>
      <c r="H904" s="70"/>
    </row>
    <row r="905">
      <c r="A905" s="69"/>
      <c r="B905" s="69"/>
      <c r="C905" s="70"/>
      <c r="E905" s="70"/>
      <c r="F905" s="70"/>
      <c r="H905" s="70"/>
    </row>
    <row r="906">
      <c r="A906" s="69"/>
      <c r="B906" s="69"/>
      <c r="C906" s="70"/>
      <c r="E906" s="70"/>
      <c r="F906" s="70"/>
      <c r="H906" s="70"/>
    </row>
    <row r="907">
      <c r="A907" s="69"/>
      <c r="B907" s="69"/>
      <c r="C907" s="70"/>
      <c r="E907" s="70"/>
      <c r="F907" s="70"/>
      <c r="H907" s="70"/>
    </row>
    <row r="908">
      <c r="A908" s="69"/>
      <c r="B908" s="69"/>
      <c r="C908" s="70"/>
      <c r="E908" s="70"/>
      <c r="F908" s="70"/>
      <c r="H908" s="70"/>
    </row>
    <row r="909">
      <c r="A909" s="69"/>
      <c r="B909" s="69"/>
      <c r="C909" s="70"/>
      <c r="E909" s="70"/>
      <c r="F909" s="70"/>
      <c r="H909" s="70"/>
    </row>
    <row r="910">
      <c r="A910" s="69"/>
      <c r="B910" s="69"/>
      <c r="C910" s="70"/>
      <c r="E910" s="70"/>
      <c r="F910" s="70"/>
      <c r="H910" s="70"/>
    </row>
    <row r="911">
      <c r="A911" s="69"/>
      <c r="B911" s="69"/>
      <c r="C911" s="70"/>
      <c r="E911" s="70"/>
      <c r="F911" s="70"/>
      <c r="H911" s="70"/>
    </row>
    <row r="912">
      <c r="A912" s="69"/>
      <c r="B912" s="69"/>
      <c r="C912" s="70"/>
      <c r="E912" s="70"/>
      <c r="F912" s="70"/>
      <c r="H912" s="70"/>
    </row>
    <row r="913">
      <c r="A913" s="69"/>
      <c r="B913" s="69"/>
      <c r="C913" s="70"/>
      <c r="E913" s="70"/>
      <c r="F913" s="70"/>
      <c r="H913" s="70"/>
    </row>
    <row r="914">
      <c r="A914" s="69"/>
      <c r="B914" s="69"/>
      <c r="C914" s="70"/>
      <c r="E914" s="70"/>
      <c r="F914" s="70"/>
      <c r="H914" s="70"/>
    </row>
    <row r="915">
      <c r="A915" s="69"/>
      <c r="B915" s="69"/>
      <c r="C915" s="70"/>
      <c r="E915" s="70"/>
      <c r="F915" s="70"/>
      <c r="H915" s="70"/>
    </row>
    <row r="916">
      <c r="A916" s="69"/>
      <c r="B916" s="69"/>
      <c r="C916" s="70"/>
      <c r="E916" s="70"/>
      <c r="F916" s="70"/>
      <c r="H916" s="70"/>
    </row>
    <row r="917">
      <c r="A917" s="69"/>
      <c r="B917" s="69"/>
      <c r="C917" s="70"/>
      <c r="E917" s="70"/>
      <c r="F917" s="70"/>
      <c r="H917" s="70"/>
    </row>
    <row r="918">
      <c r="A918" s="69"/>
      <c r="B918" s="69"/>
      <c r="C918" s="70"/>
      <c r="E918" s="70"/>
      <c r="F918" s="70"/>
      <c r="H918" s="70"/>
    </row>
    <row r="919">
      <c r="A919" s="69"/>
      <c r="B919" s="69"/>
      <c r="C919" s="70"/>
      <c r="E919" s="70"/>
      <c r="F919" s="70"/>
      <c r="H919" s="70"/>
    </row>
    <row r="920">
      <c r="A920" s="69"/>
      <c r="B920" s="69"/>
      <c r="C920" s="70"/>
      <c r="E920" s="70"/>
      <c r="F920" s="70"/>
      <c r="H920" s="70"/>
    </row>
    <row r="921">
      <c r="A921" s="69"/>
      <c r="B921" s="69"/>
      <c r="C921" s="70"/>
      <c r="E921" s="70"/>
      <c r="F921" s="70"/>
      <c r="H921" s="70"/>
    </row>
    <row r="922">
      <c r="A922" s="69"/>
      <c r="B922" s="69"/>
      <c r="C922" s="70"/>
      <c r="E922" s="70"/>
      <c r="F922" s="70"/>
      <c r="H922" s="70"/>
    </row>
    <row r="923">
      <c r="A923" s="69"/>
      <c r="B923" s="69"/>
      <c r="C923" s="70"/>
      <c r="E923" s="70"/>
      <c r="F923" s="70"/>
      <c r="H923" s="70"/>
    </row>
    <row r="924">
      <c r="A924" s="69"/>
      <c r="B924" s="69"/>
      <c r="C924" s="70"/>
      <c r="E924" s="70"/>
      <c r="F924" s="70"/>
      <c r="H924" s="70"/>
    </row>
    <row r="925">
      <c r="A925" s="69"/>
      <c r="B925" s="69"/>
      <c r="C925" s="70"/>
      <c r="E925" s="70"/>
      <c r="F925" s="70"/>
      <c r="H925" s="70"/>
    </row>
    <row r="926">
      <c r="A926" s="69"/>
      <c r="B926" s="69"/>
      <c r="C926" s="70"/>
      <c r="E926" s="70"/>
      <c r="F926" s="70"/>
      <c r="H926" s="70"/>
    </row>
    <row r="927">
      <c r="A927" s="69"/>
      <c r="B927" s="69"/>
      <c r="C927" s="70"/>
      <c r="E927" s="70"/>
      <c r="F927" s="70"/>
      <c r="H927" s="70"/>
    </row>
    <row r="928">
      <c r="A928" s="69"/>
      <c r="B928" s="69"/>
      <c r="C928" s="70"/>
      <c r="E928" s="70"/>
      <c r="F928" s="70"/>
      <c r="H928" s="70"/>
    </row>
    <row r="929">
      <c r="A929" s="69"/>
      <c r="B929" s="69"/>
      <c r="C929" s="70"/>
      <c r="E929" s="70"/>
      <c r="F929" s="70"/>
      <c r="H929" s="70"/>
    </row>
    <row r="930">
      <c r="A930" s="69"/>
      <c r="B930" s="69"/>
      <c r="C930" s="70"/>
      <c r="E930" s="70"/>
      <c r="F930" s="70"/>
      <c r="H930" s="70"/>
    </row>
    <row r="931">
      <c r="A931" s="69"/>
      <c r="B931" s="69"/>
      <c r="C931" s="70"/>
      <c r="E931" s="70"/>
      <c r="F931" s="70"/>
      <c r="H931" s="70"/>
    </row>
    <row r="932">
      <c r="A932" s="69"/>
      <c r="B932" s="69"/>
      <c r="C932" s="70"/>
      <c r="E932" s="70"/>
      <c r="F932" s="70"/>
      <c r="H932" s="70"/>
    </row>
    <row r="933">
      <c r="A933" s="69"/>
      <c r="B933" s="69"/>
      <c r="C933" s="70"/>
      <c r="E933" s="70"/>
      <c r="F933" s="70"/>
      <c r="H933" s="70"/>
    </row>
    <row r="934">
      <c r="A934" s="69"/>
      <c r="B934" s="69"/>
      <c r="C934" s="70"/>
      <c r="E934" s="70"/>
      <c r="F934" s="70"/>
      <c r="H934" s="70"/>
    </row>
    <row r="935">
      <c r="A935" s="69"/>
      <c r="B935" s="69"/>
      <c r="C935" s="70"/>
      <c r="E935" s="70"/>
      <c r="F935" s="70"/>
      <c r="H935" s="70"/>
    </row>
    <row r="936">
      <c r="A936" s="69"/>
      <c r="B936" s="69"/>
      <c r="C936" s="70"/>
      <c r="E936" s="70"/>
      <c r="F936" s="70"/>
      <c r="H936" s="70"/>
    </row>
    <row r="937">
      <c r="A937" s="69"/>
      <c r="B937" s="69"/>
      <c r="C937" s="70"/>
      <c r="E937" s="70"/>
      <c r="F937" s="70"/>
      <c r="H937" s="70"/>
    </row>
    <row r="938">
      <c r="A938" s="69"/>
      <c r="B938" s="69"/>
      <c r="C938" s="70"/>
      <c r="E938" s="70"/>
      <c r="F938" s="70"/>
      <c r="H938" s="70"/>
    </row>
    <row r="939">
      <c r="A939" s="69"/>
      <c r="B939" s="69"/>
      <c r="C939" s="70"/>
      <c r="E939" s="70"/>
      <c r="F939" s="70"/>
      <c r="H939" s="70"/>
    </row>
    <row r="940">
      <c r="A940" s="69"/>
      <c r="B940" s="69"/>
      <c r="C940" s="70"/>
      <c r="E940" s="70"/>
      <c r="F940" s="70"/>
      <c r="H940" s="70"/>
    </row>
    <row r="941">
      <c r="A941" s="69"/>
      <c r="B941" s="69"/>
      <c r="C941" s="70"/>
      <c r="E941" s="70"/>
      <c r="F941" s="70"/>
      <c r="H941" s="70"/>
    </row>
    <row r="942">
      <c r="A942" s="69"/>
      <c r="B942" s="69"/>
      <c r="C942" s="70"/>
      <c r="E942" s="70"/>
      <c r="F942" s="70"/>
      <c r="H942" s="70"/>
    </row>
    <row r="943">
      <c r="A943" s="69"/>
      <c r="B943" s="69"/>
      <c r="C943" s="70"/>
      <c r="E943" s="70"/>
      <c r="F943" s="70"/>
      <c r="H943" s="70"/>
    </row>
    <row r="944">
      <c r="A944" s="69"/>
      <c r="B944" s="69"/>
      <c r="C944" s="70"/>
      <c r="E944" s="70"/>
      <c r="F944" s="70"/>
      <c r="H944" s="70"/>
    </row>
    <row r="945">
      <c r="A945" s="69"/>
      <c r="B945" s="69"/>
      <c r="C945" s="70"/>
      <c r="E945" s="70"/>
      <c r="F945" s="70"/>
      <c r="H945" s="70"/>
    </row>
    <row r="946">
      <c r="A946" s="69"/>
      <c r="B946" s="69"/>
      <c r="C946" s="70"/>
      <c r="E946" s="70"/>
      <c r="F946" s="70"/>
      <c r="H946" s="70"/>
    </row>
    <row r="947">
      <c r="A947" s="69"/>
      <c r="B947" s="69"/>
      <c r="C947" s="70"/>
      <c r="E947" s="70"/>
      <c r="F947" s="70"/>
      <c r="H947" s="70"/>
    </row>
    <row r="948">
      <c r="A948" s="69"/>
      <c r="B948" s="69"/>
      <c r="C948" s="70"/>
      <c r="E948" s="70"/>
      <c r="F948" s="70"/>
      <c r="H948" s="70"/>
    </row>
    <row r="949">
      <c r="A949" s="69"/>
      <c r="B949" s="69"/>
      <c r="C949" s="70"/>
      <c r="E949" s="70"/>
      <c r="F949" s="70"/>
      <c r="H949" s="70"/>
    </row>
    <row r="950">
      <c r="A950" s="69"/>
      <c r="B950" s="69"/>
      <c r="C950" s="70"/>
      <c r="E950" s="70"/>
      <c r="F950" s="70"/>
      <c r="H950" s="70"/>
    </row>
    <row r="951">
      <c r="A951" s="69"/>
      <c r="B951" s="69"/>
      <c r="C951" s="70"/>
      <c r="E951" s="70"/>
      <c r="F951" s="70"/>
      <c r="H951" s="70"/>
    </row>
    <row r="952">
      <c r="A952" s="69"/>
      <c r="B952" s="69"/>
      <c r="C952" s="70"/>
      <c r="E952" s="70"/>
      <c r="F952" s="70"/>
      <c r="H952" s="70"/>
    </row>
    <row r="953">
      <c r="A953" s="69"/>
      <c r="B953" s="69"/>
      <c r="C953" s="70"/>
      <c r="E953" s="70"/>
      <c r="F953" s="70"/>
      <c r="H953" s="70"/>
    </row>
    <row r="954">
      <c r="A954" s="69"/>
      <c r="B954" s="69"/>
      <c r="C954" s="70"/>
      <c r="E954" s="70"/>
      <c r="F954" s="70"/>
      <c r="H954" s="70"/>
    </row>
    <row r="955">
      <c r="A955" s="69"/>
      <c r="B955" s="69"/>
      <c r="C955" s="70"/>
      <c r="E955" s="70"/>
      <c r="F955" s="70"/>
      <c r="H955" s="70"/>
    </row>
    <row r="956">
      <c r="A956" s="69"/>
      <c r="B956" s="69"/>
      <c r="C956" s="70"/>
      <c r="E956" s="70"/>
      <c r="F956" s="70"/>
      <c r="H956" s="70"/>
    </row>
    <row r="957">
      <c r="A957" s="69"/>
      <c r="B957" s="69"/>
      <c r="C957" s="70"/>
      <c r="E957" s="70"/>
      <c r="F957" s="70"/>
      <c r="H957" s="70"/>
    </row>
    <row r="958">
      <c r="A958" s="69"/>
      <c r="B958" s="69"/>
      <c r="C958" s="70"/>
      <c r="E958" s="70"/>
      <c r="F958" s="70"/>
      <c r="H958" s="70"/>
    </row>
    <row r="959">
      <c r="A959" s="69"/>
      <c r="B959" s="69"/>
      <c r="C959" s="70"/>
      <c r="E959" s="70"/>
      <c r="F959" s="70"/>
      <c r="H959" s="70"/>
    </row>
    <row r="960">
      <c r="A960" s="69"/>
      <c r="B960" s="69"/>
      <c r="C960" s="70"/>
      <c r="E960" s="70"/>
      <c r="F960" s="70"/>
      <c r="H960" s="70"/>
    </row>
    <row r="961">
      <c r="A961" s="69"/>
      <c r="B961" s="69"/>
      <c r="C961" s="70"/>
      <c r="E961" s="70"/>
      <c r="F961" s="70"/>
      <c r="H961" s="70"/>
    </row>
    <row r="962">
      <c r="A962" s="69"/>
      <c r="B962" s="69"/>
      <c r="C962" s="70"/>
      <c r="E962" s="70"/>
      <c r="F962" s="70"/>
      <c r="H962" s="70"/>
    </row>
    <row r="963">
      <c r="A963" s="69"/>
      <c r="B963" s="69"/>
      <c r="C963" s="70"/>
      <c r="E963" s="70"/>
      <c r="F963" s="70"/>
      <c r="H963" s="70"/>
    </row>
    <row r="964">
      <c r="A964" s="69"/>
      <c r="B964" s="69"/>
      <c r="C964" s="70"/>
      <c r="E964" s="70"/>
      <c r="F964" s="70"/>
      <c r="H964" s="70"/>
    </row>
    <row r="965">
      <c r="A965" s="69"/>
      <c r="B965" s="69"/>
      <c r="C965" s="70"/>
      <c r="E965" s="70"/>
      <c r="F965" s="70"/>
      <c r="H965" s="70"/>
    </row>
    <row r="966">
      <c r="A966" s="69"/>
      <c r="B966" s="69"/>
      <c r="C966" s="70"/>
      <c r="E966" s="70"/>
      <c r="F966" s="70"/>
      <c r="H966" s="70"/>
    </row>
    <row r="967">
      <c r="A967" s="69"/>
      <c r="B967" s="69"/>
      <c r="C967" s="70"/>
      <c r="E967" s="70"/>
      <c r="F967" s="70"/>
      <c r="H967" s="70"/>
    </row>
    <row r="968">
      <c r="A968" s="69"/>
      <c r="B968" s="69"/>
      <c r="C968" s="70"/>
      <c r="E968" s="70"/>
      <c r="F968" s="70"/>
      <c r="H968" s="70"/>
    </row>
    <row r="969">
      <c r="A969" s="69"/>
      <c r="B969" s="69"/>
      <c r="C969" s="70"/>
      <c r="E969" s="70"/>
      <c r="F969" s="70"/>
      <c r="H969" s="70"/>
    </row>
    <row r="970">
      <c r="A970" s="69"/>
      <c r="B970" s="69"/>
      <c r="C970" s="70"/>
      <c r="E970" s="70"/>
      <c r="F970" s="70"/>
      <c r="H970" s="70"/>
    </row>
    <row r="971">
      <c r="A971" s="69"/>
      <c r="B971" s="69"/>
      <c r="C971" s="70"/>
      <c r="E971" s="70"/>
      <c r="F971" s="70"/>
      <c r="H971" s="70"/>
    </row>
    <row r="972">
      <c r="A972" s="69"/>
      <c r="B972" s="69"/>
      <c r="C972" s="70"/>
      <c r="E972" s="70"/>
      <c r="F972" s="70"/>
      <c r="H972" s="70"/>
    </row>
    <row r="973">
      <c r="A973" s="69"/>
      <c r="B973" s="69"/>
      <c r="C973" s="70"/>
      <c r="E973" s="70"/>
      <c r="F973" s="70"/>
      <c r="H973" s="70"/>
    </row>
    <row r="974">
      <c r="A974" s="69"/>
      <c r="B974" s="69"/>
      <c r="C974" s="70"/>
      <c r="E974" s="70"/>
      <c r="F974" s="70"/>
      <c r="H974" s="70"/>
    </row>
    <row r="975">
      <c r="A975" s="69"/>
      <c r="B975" s="69"/>
      <c r="C975" s="70"/>
      <c r="E975" s="70"/>
      <c r="F975" s="70"/>
      <c r="H975" s="70"/>
    </row>
    <row r="976">
      <c r="A976" s="69"/>
      <c r="B976" s="69"/>
      <c r="C976" s="70"/>
      <c r="E976" s="70"/>
      <c r="F976" s="70"/>
      <c r="H976" s="70"/>
    </row>
    <row r="977">
      <c r="A977" s="69"/>
      <c r="B977" s="69"/>
      <c r="C977" s="70"/>
      <c r="E977" s="70"/>
      <c r="F977" s="70"/>
      <c r="H977" s="70"/>
    </row>
    <row r="978">
      <c r="A978" s="69"/>
      <c r="B978" s="69"/>
      <c r="C978" s="70"/>
      <c r="E978" s="70"/>
      <c r="F978" s="70"/>
      <c r="H978" s="70"/>
    </row>
    <row r="979">
      <c r="A979" s="69"/>
      <c r="B979" s="69"/>
      <c r="C979" s="70"/>
      <c r="E979" s="70"/>
      <c r="F979" s="70"/>
      <c r="H979" s="70"/>
    </row>
    <row r="980">
      <c r="A980" s="69"/>
      <c r="B980" s="69"/>
      <c r="C980" s="70"/>
      <c r="E980" s="70"/>
      <c r="F980" s="70"/>
      <c r="H980" s="70"/>
    </row>
    <row r="981">
      <c r="A981" s="69"/>
      <c r="B981" s="69"/>
      <c r="C981" s="70"/>
      <c r="E981" s="70"/>
      <c r="F981" s="70"/>
      <c r="H981" s="70"/>
    </row>
    <row r="982">
      <c r="A982" s="69"/>
      <c r="B982" s="69"/>
      <c r="C982" s="70"/>
      <c r="E982" s="70"/>
      <c r="F982" s="70"/>
      <c r="H982" s="70"/>
    </row>
    <row r="983">
      <c r="A983" s="69"/>
      <c r="B983" s="69"/>
      <c r="C983" s="70"/>
      <c r="E983" s="70"/>
      <c r="F983" s="70"/>
      <c r="H983" s="70"/>
    </row>
    <row r="984">
      <c r="A984" s="69"/>
      <c r="B984" s="69"/>
      <c r="C984" s="70"/>
      <c r="E984" s="70"/>
      <c r="F984" s="70"/>
      <c r="H984" s="70"/>
    </row>
    <row r="985">
      <c r="A985" s="69"/>
      <c r="B985" s="69"/>
      <c r="C985" s="70"/>
      <c r="E985" s="70"/>
      <c r="F985" s="70"/>
      <c r="H985" s="70"/>
    </row>
    <row r="986">
      <c r="A986" s="69"/>
      <c r="B986" s="69"/>
      <c r="C986" s="70"/>
      <c r="E986" s="70"/>
      <c r="F986" s="70"/>
      <c r="H986" s="70"/>
    </row>
    <row r="987">
      <c r="A987" s="69"/>
      <c r="B987" s="69"/>
      <c r="C987" s="70"/>
      <c r="E987" s="70"/>
      <c r="F987" s="70"/>
      <c r="H987" s="70"/>
    </row>
    <row r="988">
      <c r="A988" s="69"/>
      <c r="B988" s="69"/>
      <c r="C988" s="70"/>
      <c r="E988" s="70"/>
      <c r="F988" s="70"/>
      <c r="H988" s="70"/>
    </row>
    <row r="989">
      <c r="A989" s="69"/>
      <c r="B989" s="69"/>
      <c r="C989" s="70"/>
      <c r="E989" s="70"/>
      <c r="F989" s="70"/>
      <c r="H989" s="70"/>
    </row>
    <row r="990">
      <c r="A990" s="69"/>
      <c r="B990" s="69"/>
      <c r="C990" s="70"/>
      <c r="E990" s="70"/>
      <c r="F990" s="70"/>
      <c r="H990" s="70"/>
    </row>
    <row r="991">
      <c r="A991" s="69"/>
      <c r="B991" s="69"/>
      <c r="C991" s="70"/>
      <c r="E991" s="70"/>
      <c r="F991" s="70"/>
      <c r="H991" s="70"/>
    </row>
    <row r="992">
      <c r="A992" s="69"/>
      <c r="B992" s="69"/>
      <c r="C992" s="70"/>
      <c r="E992" s="70"/>
      <c r="F992" s="70"/>
      <c r="H992" s="70"/>
    </row>
    <row r="993">
      <c r="A993" s="69"/>
      <c r="B993" s="69"/>
      <c r="C993" s="70"/>
      <c r="E993" s="70"/>
      <c r="F993" s="70"/>
      <c r="H993" s="70"/>
    </row>
    <row r="994">
      <c r="A994" s="69"/>
      <c r="B994" s="69"/>
      <c r="C994" s="70"/>
      <c r="E994" s="70"/>
      <c r="F994" s="70"/>
      <c r="H994" s="70"/>
    </row>
    <row r="995">
      <c r="A995" s="69"/>
      <c r="B995" s="69"/>
      <c r="C995" s="70"/>
      <c r="E995" s="70"/>
      <c r="F995" s="70"/>
      <c r="H995" s="70"/>
    </row>
    <row r="996">
      <c r="A996" s="69"/>
      <c r="B996" s="69"/>
      <c r="C996" s="70"/>
      <c r="E996" s="70"/>
      <c r="F996" s="70"/>
      <c r="H996" s="70"/>
    </row>
    <row r="997">
      <c r="A997" s="69"/>
      <c r="B997" s="69"/>
      <c r="C997" s="70"/>
      <c r="E997" s="70"/>
      <c r="F997" s="70"/>
      <c r="H997" s="70"/>
    </row>
    <row r="998">
      <c r="A998" s="69"/>
      <c r="B998" s="69"/>
      <c r="C998" s="70"/>
      <c r="E998" s="70"/>
      <c r="F998" s="70"/>
      <c r="H998" s="70"/>
    </row>
    <row r="999">
      <c r="A999" s="69"/>
      <c r="B999" s="69"/>
      <c r="C999" s="70"/>
      <c r="E999" s="70"/>
      <c r="F999" s="70"/>
      <c r="H999" s="70"/>
    </row>
    <row r="1000">
      <c r="A1000" s="69"/>
      <c r="B1000" s="69"/>
      <c r="C1000" s="70"/>
      <c r="E1000" s="70"/>
      <c r="F1000" s="70"/>
      <c r="H1000" s="70"/>
    </row>
    <row r="1001">
      <c r="A1001" s="69"/>
      <c r="B1001" s="69"/>
      <c r="C1001" s="70"/>
      <c r="E1001" s="70"/>
      <c r="F1001" s="70"/>
      <c r="H1001" s="70"/>
    </row>
    <row r="1002">
      <c r="A1002" s="69"/>
      <c r="B1002" s="69"/>
      <c r="C1002" s="70"/>
      <c r="E1002" s="70"/>
      <c r="F1002" s="70"/>
      <c r="H1002" s="7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2.0"/>
    <col customWidth="1" min="2" max="2" width="17.0"/>
    <col customWidth="1" min="3" max="3" width="23.71"/>
    <col customWidth="1" min="4" max="4" width="23.14"/>
    <col customWidth="1" min="5" max="5" width="41.43"/>
    <col customWidth="1" min="6" max="6" width="12.71"/>
    <col customWidth="1" min="7" max="7" width="30.0"/>
    <col customWidth="1" min="8" max="8" width="11.29"/>
    <col customWidth="1" min="9" max="9" width="18.43"/>
    <col customWidth="1" min="10" max="10" width="11.86"/>
    <col customWidth="1" min="11" max="11" width="13.57"/>
  </cols>
  <sheetData>
    <row r="1" ht="11.25" customHeight="1">
      <c r="A1" s="158"/>
      <c r="B1" s="211"/>
      <c r="C1" s="22"/>
      <c r="D1" s="212"/>
      <c r="E1" s="213"/>
      <c r="F1" s="22"/>
      <c r="G1" s="22"/>
      <c r="H1" s="22"/>
      <c r="I1" s="22"/>
      <c r="J1" s="22"/>
    </row>
    <row r="2">
      <c r="A2" s="25"/>
      <c r="B2" s="214" t="s">
        <v>168</v>
      </c>
      <c r="D2" s="215"/>
      <c r="E2" s="216"/>
      <c r="F2" s="25"/>
      <c r="G2" s="25"/>
      <c r="H2" s="25"/>
      <c r="I2" s="25"/>
      <c r="J2" s="217" t="s">
        <v>169</v>
      </c>
    </row>
    <row r="3">
      <c r="A3" s="25"/>
      <c r="B3" s="218" t="s">
        <v>115</v>
      </c>
      <c r="C3" s="169" t="s">
        <v>120</v>
      </c>
      <c r="D3" s="219" t="s">
        <v>121</v>
      </c>
      <c r="G3" s="32"/>
      <c r="H3" s="181"/>
      <c r="I3" s="181"/>
      <c r="J3" s="220"/>
      <c r="K3" s="220"/>
      <c r="L3" s="220"/>
      <c r="M3" s="220"/>
    </row>
    <row r="4">
      <c r="A4" s="25"/>
      <c r="B4" s="70"/>
      <c r="C4" s="221"/>
      <c r="D4" s="222"/>
      <c r="E4" s="223"/>
      <c r="G4" s="25"/>
      <c r="H4" s="25"/>
      <c r="I4" s="25"/>
      <c r="J4" s="224" t="s">
        <v>170</v>
      </c>
    </row>
    <row r="5" ht="13.5" customHeight="1">
      <c r="A5" s="89"/>
      <c r="B5" s="78" t="s">
        <v>171</v>
      </c>
      <c r="C5" s="79" t="s">
        <v>172</v>
      </c>
      <c r="D5" s="79" t="s">
        <v>173</v>
      </c>
      <c r="E5" s="225" t="s">
        <v>174</v>
      </c>
      <c r="F5" s="79" t="s">
        <v>175</v>
      </c>
      <c r="G5" s="79" t="s">
        <v>176</v>
      </c>
      <c r="H5" s="79" t="s">
        <v>177</v>
      </c>
      <c r="I5" s="226" t="s">
        <v>178</v>
      </c>
    </row>
    <row r="6">
      <c r="A6" s="89"/>
      <c r="B6" s="227" t="s">
        <v>179</v>
      </c>
      <c r="C6" s="228"/>
      <c r="D6" s="229"/>
      <c r="E6" s="230"/>
      <c r="F6" s="231"/>
      <c r="G6" s="232"/>
      <c r="H6" s="233"/>
      <c r="I6" s="233"/>
      <c r="J6" s="234"/>
      <c r="K6" s="22"/>
      <c r="L6" s="22"/>
      <c r="M6" s="22"/>
      <c r="N6" s="22"/>
    </row>
    <row r="7">
      <c r="A7" s="89"/>
      <c r="B7" s="227"/>
      <c r="C7" s="144" t="s">
        <v>180</v>
      </c>
      <c r="D7" s="235">
        <v>2.0</v>
      </c>
      <c r="E7" s="220" t="s">
        <v>181</v>
      </c>
      <c r="F7" s="236">
        <v>6.2282579E7</v>
      </c>
      <c r="G7" s="237" t="s">
        <v>182</v>
      </c>
      <c r="H7" s="238">
        <v>20.43</v>
      </c>
      <c r="I7" s="239"/>
      <c r="J7" s="234"/>
      <c r="K7" s="28"/>
      <c r="L7" s="28"/>
      <c r="M7" s="28"/>
      <c r="N7" s="28"/>
    </row>
    <row r="8">
      <c r="A8" s="81"/>
      <c r="B8" s="227"/>
      <c r="C8" s="237" t="s">
        <v>182</v>
      </c>
      <c r="D8" s="235">
        <v>2.0</v>
      </c>
      <c r="E8" s="220" t="s">
        <v>183</v>
      </c>
      <c r="F8" s="240">
        <v>6.2282603E7</v>
      </c>
      <c r="G8" s="237" t="s">
        <v>182</v>
      </c>
      <c r="H8" s="238">
        <v>36.51</v>
      </c>
      <c r="I8" s="241"/>
      <c r="J8" s="234"/>
      <c r="K8" s="238"/>
      <c r="L8" s="220"/>
      <c r="M8" s="238"/>
      <c r="N8" s="238"/>
    </row>
    <row r="9">
      <c r="A9" s="81"/>
      <c r="B9" s="227"/>
      <c r="C9" s="242" t="s">
        <v>184</v>
      </c>
      <c r="D9" s="235">
        <v>8.0</v>
      </c>
      <c r="E9" s="220" t="s">
        <v>185</v>
      </c>
      <c r="F9" s="240">
        <v>8.5336089E7</v>
      </c>
      <c r="G9" s="237" t="s">
        <v>182</v>
      </c>
      <c r="H9" s="238">
        <v>15.27</v>
      </c>
      <c r="I9" s="241"/>
      <c r="J9" s="234"/>
      <c r="K9" s="238"/>
      <c r="L9" s="220"/>
      <c r="M9" s="238"/>
      <c r="N9" s="238"/>
    </row>
    <row r="10">
      <c r="A10" s="81"/>
      <c r="B10" s="227"/>
      <c r="C10" s="45"/>
      <c r="D10" s="243">
        <v>2.0</v>
      </c>
      <c r="E10" s="220" t="s">
        <v>186</v>
      </c>
      <c r="F10" s="236">
        <v>7.421041E7</v>
      </c>
      <c r="G10" s="237" t="s">
        <v>182</v>
      </c>
      <c r="H10" s="238">
        <v>24.1</v>
      </c>
      <c r="I10" s="241"/>
      <c r="J10" s="234"/>
      <c r="K10" s="238"/>
      <c r="L10" s="220"/>
      <c r="M10" s="238"/>
      <c r="N10" s="240"/>
    </row>
    <row r="11">
      <c r="A11" s="81"/>
      <c r="B11" s="227"/>
      <c r="C11" s="45"/>
      <c r="D11" s="235">
        <v>2.0</v>
      </c>
      <c r="E11" s="220" t="s">
        <v>187</v>
      </c>
      <c r="F11" s="236">
        <v>7.4210501E7</v>
      </c>
      <c r="G11" s="237" t="s">
        <v>182</v>
      </c>
      <c r="H11" s="238">
        <v>36.76</v>
      </c>
      <c r="I11" s="241"/>
      <c r="J11" s="234"/>
      <c r="K11" s="240"/>
      <c r="L11" s="220"/>
      <c r="M11" s="238"/>
      <c r="N11" s="238"/>
    </row>
    <row r="12">
      <c r="A12" s="81"/>
      <c r="B12" s="227"/>
      <c r="C12" s="45"/>
      <c r="D12" s="235">
        <v>2.0</v>
      </c>
      <c r="E12" s="220" t="s">
        <v>188</v>
      </c>
      <c r="F12" s="236">
        <v>7.6607662E7</v>
      </c>
      <c r="G12" s="237" t="s">
        <v>182</v>
      </c>
      <c r="H12" s="238">
        <v>22.38</v>
      </c>
      <c r="I12" s="241"/>
      <c r="J12" s="244"/>
      <c r="K12" s="244"/>
      <c r="L12" s="220"/>
      <c r="M12" s="238"/>
      <c r="N12" s="238"/>
    </row>
    <row r="13">
      <c r="A13" s="81"/>
      <c r="B13" s="227"/>
      <c r="C13" s="45"/>
      <c r="D13" s="235">
        <v>2.0</v>
      </c>
      <c r="E13" s="220" t="s">
        <v>189</v>
      </c>
      <c r="F13" s="240">
        <v>7.6525062E7</v>
      </c>
      <c r="G13" s="237" t="s">
        <v>182</v>
      </c>
      <c r="H13" s="238">
        <v>25.28</v>
      </c>
      <c r="I13" s="241"/>
      <c r="J13" s="244"/>
      <c r="K13" s="244"/>
      <c r="L13" s="220"/>
      <c r="M13" s="238"/>
      <c r="N13" s="238"/>
    </row>
    <row r="14">
      <c r="A14" s="89"/>
      <c r="B14" s="245"/>
      <c r="C14" s="45"/>
      <c r="D14" s="235">
        <v>2.0</v>
      </c>
      <c r="E14" s="220" t="s">
        <v>190</v>
      </c>
      <c r="F14" s="236">
        <v>7.6127372E7</v>
      </c>
      <c r="G14" s="237" t="s">
        <v>182</v>
      </c>
      <c r="H14" s="238">
        <v>22.38</v>
      </c>
      <c r="I14" s="241"/>
      <c r="J14" s="244"/>
      <c r="K14" s="244"/>
      <c r="L14" s="220"/>
      <c r="M14" s="238"/>
      <c r="N14" s="238"/>
    </row>
    <row r="15">
      <c r="A15" s="155"/>
      <c r="B15" s="246"/>
      <c r="C15" s="157"/>
      <c r="D15" s="247">
        <v>2.0</v>
      </c>
      <c r="E15" s="220" t="s">
        <v>191</v>
      </c>
      <c r="F15" s="240">
        <v>8.7430062E7</v>
      </c>
      <c r="G15" s="237" t="s">
        <v>182</v>
      </c>
      <c r="H15" s="238">
        <v>25.28</v>
      </c>
      <c r="I15" s="241"/>
      <c r="J15" s="244"/>
      <c r="K15" s="244"/>
      <c r="L15" s="220"/>
      <c r="M15" s="238"/>
      <c r="N15" s="238"/>
    </row>
    <row r="16">
      <c r="A16" s="141"/>
      <c r="B16" s="248"/>
      <c r="C16" s="45"/>
      <c r="D16" s="247">
        <v>2.0</v>
      </c>
      <c r="E16" s="220" t="s">
        <v>192</v>
      </c>
      <c r="F16" s="240">
        <v>7.4326125E7</v>
      </c>
      <c r="G16" s="237" t="s">
        <v>182</v>
      </c>
      <c r="H16" s="238">
        <v>46.98</v>
      </c>
      <c r="I16" s="241"/>
      <c r="J16" s="238"/>
      <c r="K16" s="244"/>
      <c r="L16" s="220"/>
      <c r="M16" s="238"/>
      <c r="N16" s="238"/>
    </row>
    <row r="17">
      <c r="A17" s="146"/>
      <c r="B17" s="248"/>
      <c r="C17" s="134"/>
      <c r="D17" s="247">
        <v>1.0</v>
      </c>
      <c r="E17" s="220" t="s">
        <v>193</v>
      </c>
      <c r="F17" s="240">
        <v>7.9690376E7</v>
      </c>
      <c r="G17" s="237" t="s">
        <v>182</v>
      </c>
      <c r="H17" s="146" t="s">
        <v>194</v>
      </c>
      <c r="I17" s="249"/>
      <c r="J17" s="238"/>
      <c r="K17" s="244"/>
      <c r="L17" s="220"/>
      <c r="M17" s="238"/>
      <c r="N17" s="238"/>
    </row>
    <row r="18">
      <c r="A18" s="146"/>
      <c r="B18" s="248"/>
      <c r="C18" s="145"/>
      <c r="D18" s="250"/>
      <c r="E18" s="251"/>
      <c r="F18" s="148"/>
      <c r="G18" s="237"/>
      <c r="H18" s="252"/>
      <c r="I18" s="252"/>
      <c r="J18" s="238"/>
      <c r="K18" s="244"/>
      <c r="L18" s="220"/>
      <c r="M18" s="28"/>
      <c r="N18" s="28"/>
    </row>
    <row r="19">
      <c r="A19" s="141"/>
      <c r="B19" s="253"/>
      <c r="C19" s="45"/>
      <c r="D19" s="254"/>
      <c r="E19" s="255"/>
      <c r="F19" s="141"/>
      <c r="G19" s="237"/>
      <c r="H19" s="252"/>
      <c r="I19" s="252"/>
      <c r="J19" s="22"/>
      <c r="K19" s="256"/>
      <c r="L19" s="28"/>
      <c r="M19" s="28"/>
      <c r="N19" s="28"/>
    </row>
    <row r="20">
      <c r="A20" s="141"/>
      <c r="B20" s="253"/>
      <c r="C20" s="45"/>
      <c r="D20" s="257"/>
      <c r="E20" s="255"/>
      <c r="F20" s="141"/>
      <c r="G20" s="237"/>
      <c r="H20" s="252"/>
      <c r="I20" s="252"/>
      <c r="J20" s="22"/>
      <c r="K20" s="256"/>
      <c r="L20" s="28"/>
      <c r="M20" s="28"/>
      <c r="N20" s="240"/>
    </row>
    <row r="21">
      <c r="A21" s="258"/>
      <c r="B21" s="259" t="s">
        <v>195</v>
      </c>
      <c r="C21" s="260"/>
      <c r="D21" s="261"/>
      <c r="E21" s="262"/>
      <c r="F21" s="263"/>
      <c r="G21" s="264"/>
      <c r="H21" s="265"/>
      <c r="I21" s="265"/>
      <c r="J21" s="22"/>
      <c r="K21" s="256"/>
      <c r="L21" s="28"/>
      <c r="M21" s="28"/>
      <c r="N21" s="240"/>
    </row>
    <row r="22">
      <c r="A22" s="141"/>
      <c r="B22" s="266"/>
      <c r="C22" s="267" t="s">
        <v>196</v>
      </c>
      <c r="D22" s="31"/>
      <c r="E22" s="268" t="s">
        <v>197</v>
      </c>
      <c r="F22" s="269" t="s">
        <v>198</v>
      </c>
      <c r="G22" s="31"/>
      <c r="H22" s="22"/>
      <c r="I22" s="270" t="s">
        <v>199</v>
      </c>
      <c r="J22" s="22"/>
      <c r="K22" s="38"/>
    </row>
    <row r="23">
      <c r="A23" s="271"/>
      <c r="B23" s="272"/>
      <c r="C23" s="31"/>
      <c r="D23" s="31"/>
      <c r="E23" s="9"/>
      <c r="F23" s="273"/>
      <c r="G23" s="31"/>
      <c r="H23" s="22"/>
      <c r="I23" s="220"/>
      <c r="J23" s="274"/>
      <c r="K23" s="55"/>
    </row>
    <row r="24">
      <c r="A24" s="59"/>
      <c r="B24" s="275"/>
      <c r="C24" s="267" t="s">
        <v>200</v>
      </c>
      <c r="D24" s="254"/>
      <c r="E24" s="276" t="s">
        <v>201</v>
      </c>
      <c r="F24" s="277" t="s">
        <v>202</v>
      </c>
      <c r="G24" s="278" t="str">
        <f t="shared" ref="G24:G29" si="1">HYPERLINK("http://www.carbidedepot.com/","http://www.carbidedepot.com/")</f>
        <v>http://www.carbidedepot.com/</v>
      </c>
      <c r="H24" s="238">
        <v>7.33</v>
      </c>
      <c r="I24" s="279"/>
      <c r="K24" s="64"/>
    </row>
    <row r="25">
      <c r="A25" s="68"/>
      <c r="B25" s="275"/>
      <c r="C25" s="278" t="str">
        <f>HYPERLINK("http://www.carbidedepot.com/","http://www.carbidedepot.com/")</f>
        <v>http://www.carbidedepot.com/</v>
      </c>
      <c r="D25" s="257"/>
      <c r="E25" s="276" t="s">
        <v>203</v>
      </c>
      <c r="F25" s="277" t="s">
        <v>204</v>
      </c>
      <c r="G25" s="278" t="str">
        <f t="shared" si="1"/>
        <v>http://www.carbidedepot.com/</v>
      </c>
      <c r="H25" s="238">
        <v>7.06</v>
      </c>
      <c r="I25" s="241"/>
      <c r="K25" s="64"/>
    </row>
    <row r="26">
      <c r="B26" s="275"/>
      <c r="C26" s="45"/>
      <c r="D26" s="257"/>
      <c r="E26" s="276" t="s">
        <v>205</v>
      </c>
      <c r="F26" s="277" t="s">
        <v>206</v>
      </c>
      <c r="G26" s="278" t="str">
        <f t="shared" si="1"/>
        <v>http://www.carbidedepot.com/</v>
      </c>
      <c r="H26" s="238">
        <v>6.54</v>
      </c>
      <c r="I26" s="241"/>
    </row>
    <row r="27">
      <c r="B27" s="275"/>
      <c r="C27" s="45"/>
      <c r="D27" s="257"/>
      <c r="E27" s="276" t="s">
        <v>207</v>
      </c>
      <c r="F27" s="277" t="s">
        <v>208</v>
      </c>
      <c r="G27" s="278" t="str">
        <f t="shared" si="1"/>
        <v>http://www.carbidedepot.com/</v>
      </c>
      <c r="H27" s="238">
        <v>9.25</v>
      </c>
      <c r="I27" s="241"/>
    </row>
    <row r="28">
      <c r="B28" s="275"/>
      <c r="C28" s="45"/>
      <c r="D28" s="257"/>
      <c r="E28" s="276" t="s">
        <v>209</v>
      </c>
      <c r="F28" s="277" t="s">
        <v>210</v>
      </c>
      <c r="G28" s="278" t="str">
        <f t="shared" si="1"/>
        <v>http://www.carbidedepot.com/</v>
      </c>
      <c r="H28" s="238">
        <v>9.25</v>
      </c>
      <c r="I28" s="241"/>
    </row>
    <row r="29">
      <c r="B29" s="275"/>
      <c r="C29" s="45"/>
      <c r="D29" s="257"/>
      <c r="E29" s="276" t="s">
        <v>211</v>
      </c>
      <c r="F29" s="277" t="s">
        <v>212</v>
      </c>
      <c r="G29" s="278" t="str">
        <f t="shared" si="1"/>
        <v>http://www.carbidedepot.com/</v>
      </c>
      <c r="H29" s="238">
        <v>9.25</v>
      </c>
      <c r="I29" s="249"/>
    </row>
    <row r="30">
      <c r="B30" s="275"/>
      <c r="C30" s="45"/>
      <c r="D30" s="280"/>
      <c r="E30" s="281"/>
      <c r="H30" s="282"/>
      <c r="I30" s="282"/>
    </row>
    <row r="31">
      <c r="B31" s="275"/>
      <c r="C31" s="157" t="s">
        <v>213</v>
      </c>
      <c r="D31" s="283"/>
      <c r="E31" s="284" t="s">
        <v>214</v>
      </c>
      <c r="G31" s="278" t="str">
        <f t="shared" ref="G31:G35" si="2">HYPERLINK("http://www.smooth-on.com/","http://www.smooth-on.com/")</f>
        <v>http://www.smooth-on.com/</v>
      </c>
      <c r="H31" s="285">
        <v>24.72</v>
      </c>
      <c r="I31" s="286" t="s">
        <v>215</v>
      </c>
    </row>
    <row r="32">
      <c r="B32" s="275"/>
      <c r="C32" s="278" t="str">
        <f>HYPERLINK("http://www.smooth-on.com/","http://www.smooth-on.com/")</f>
        <v>http://www.smooth-on.com/</v>
      </c>
      <c r="D32" s="257"/>
      <c r="E32" s="284" t="s">
        <v>216</v>
      </c>
      <c r="G32" s="278" t="str">
        <f t="shared" si="2"/>
        <v>http://www.smooth-on.com/</v>
      </c>
      <c r="H32" s="285">
        <v>24.72</v>
      </c>
      <c r="I32" s="241"/>
    </row>
    <row r="33">
      <c r="B33" s="275"/>
      <c r="C33" s="134"/>
      <c r="D33" s="250"/>
      <c r="E33" s="284" t="s">
        <v>217</v>
      </c>
      <c r="G33" s="278" t="str">
        <f t="shared" si="2"/>
        <v>http://www.smooth-on.com/</v>
      </c>
      <c r="H33" s="285">
        <v>24.26</v>
      </c>
      <c r="I33" s="241"/>
    </row>
    <row r="34">
      <c r="B34" s="275"/>
      <c r="C34" s="145"/>
      <c r="D34" s="254"/>
      <c r="E34" s="284" t="s">
        <v>218</v>
      </c>
      <c r="G34" s="278" t="str">
        <f t="shared" si="2"/>
        <v>http://www.smooth-on.com/</v>
      </c>
      <c r="H34" s="285">
        <v>24.72</v>
      </c>
      <c r="I34" s="241"/>
    </row>
    <row r="35">
      <c r="B35" s="287"/>
      <c r="C35" s="45"/>
      <c r="D35" s="257"/>
      <c r="E35" s="284" t="s">
        <v>219</v>
      </c>
      <c r="G35" s="278" t="str">
        <f t="shared" si="2"/>
        <v>http://www.smooth-on.com/</v>
      </c>
      <c r="H35" s="285">
        <v>24.72</v>
      </c>
      <c r="I35" s="249"/>
    </row>
    <row r="36">
      <c r="B36" s="275"/>
      <c r="C36" s="45"/>
      <c r="D36" s="257"/>
      <c r="E36" s="288"/>
      <c r="H36" s="282"/>
      <c r="I36" s="282"/>
    </row>
    <row r="37" ht="16.5" customHeight="1">
      <c r="B37" s="275"/>
      <c r="C37" s="157" t="s">
        <v>213</v>
      </c>
      <c r="D37" s="289"/>
      <c r="E37" s="290" t="s">
        <v>220</v>
      </c>
      <c r="H37" s="290">
        <v>9.25</v>
      </c>
      <c r="I37" s="291" t="s">
        <v>221</v>
      </c>
    </row>
    <row r="38">
      <c r="C38" s="144"/>
      <c r="D38" s="289"/>
      <c r="E38" s="290"/>
      <c r="I38" s="292"/>
    </row>
    <row r="39">
      <c r="C39" s="9"/>
      <c r="D39" s="293"/>
      <c r="E39" s="251"/>
      <c r="H39" s="294"/>
      <c r="I39" s="292"/>
    </row>
    <row r="40">
      <c r="C40" s="9"/>
      <c r="D40" s="254"/>
      <c r="E40" s="255"/>
      <c r="H40" s="294"/>
      <c r="I40" s="292"/>
    </row>
    <row r="41">
      <c r="D41" s="257"/>
      <c r="E41" s="255"/>
      <c r="H41" s="294"/>
      <c r="I41" s="292"/>
    </row>
    <row r="42">
      <c r="B42" s="295" t="s">
        <v>222</v>
      </c>
      <c r="C42" s="296"/>
      <c r="D42" s="297"/>
      <c r="E42" s="297"/>
      <c r="F42" s="296"/>
      <c r="G42" s="298"/>
      <c r="H42" s="294"/>
      <c r="I42" s="294"/>
    </row>
    <row r="43">
      <c r="B43" s="299" t="s">
        <v>223</v>
      </c>
      <c r="C43" s="28"/>
      <c r="D43" s="35"/>
      <c r="E43" s="35"/>
      <c r="F43" s="28"/>
      <c r="G43" s="300"/>
      <c r="H43" s="294"/>
      <c r="I43" s="294"/>
    </row>
    <row r="44">
      <c r="B44" s="301" t="s">
        <v>224</v>
      </c>
      <c r="C44" s="28"/>
      <c r="D44" s="35"/>
      <c r="E44" s="35"/>
      <c r="F44" s="28"/>
      <c r="G44" s="300"/>
      <c r="H44" s="294"/>
      <c r="I44" s="294"/>
    </row>
    <row r="45">
      <c r="B45" s="302"/>
      <c r="C45" s="28"/>
      <c r="D45" s="35"/>
      <c r="E45" s="35"/>
      <c r="F45" s="28"/>
      <c r="G45" s="300"/>
      <c r="H45" s="294"/>
      <c r="I45" s="294"/>
    </row>
    <row r="46">
      <c r="B46" s="302"/>
      <c r="C46" s="28"/>
      <c r="D46" s="35"/>
      <c r="E46" s="35"/>
      <c r="F46" s="28"/>
      <c r="G46" s="300"/>
      <c r="H46" s="294"/>
      <c r="I46" s="294"/>
    </row>
    <row r="47">
      <c r="B47" s="301" t="s">
        <v>225</v>
      </c>
      <c r="C47" s="28"/>
      <c r="D47" s="35"/>
      <c r="E47" s="35"/>
      <c r="F47" s="28"/>
      <c r="G47" s="300"/>
      <c r="H47" s="294"/>
      <c r="I47" s="294"/>
    </row>
    <row r="48">
      <c r="B48" s="303">
        <v>1.0</v>
      </c>
      <c r="C48" s="304" t="s">
        <v>226</v>
      </c>
      <c r="D48" s="305" t="s">
        <v>227</v>
      </c>
      <c r="E48" s="306">
        <v>7.99</v>
      </c>
      <c r="F48" s="307">
        <v>7.99</v>
      </c>
      <c r="G48" s="308" t="s">
        <v>228</v>
      </c>
      <c r="H48" s="294"/>
      <c r="I48" s="294"/>
    </row>
    <row r="49">
      <c r="B49" s="303">
        <v>1.0</v>
      </c>
      <c r="C49" s="304" t="s">
        <v>229</v>
      </c>
      <c r="D49" s="305" t="s">
        <v>230</v>
      </c>
      <c r="E49" s="306">
        <v>18.01</v>
      </c>
      <c r="F49" s="307">
        <v>18.01</v>
      </c>
      <c r="G49" s="308" t="s">
        <v>228</v>
      </c>
      <c r="H49" s="294"/>
      <c r="I49" s="294"/>
    </row>
    <row r="50">
      <c r="B50" s="303">
        <v>4.0</v>
      </c>
      <c r="C50" s="304" t="s">
        <v>231</v>
      </c>
      <c r="D50" s="305" t="s">
        <v>232</v>
      </c>
      <c r="E50" s="306">
        <v>15.92</v>
      </c>
      <c r="F50" s="307">
        <v>63.68</v>
      </c>
      <c r="G50" s="308" t="s">
        <v>228</v>
      </c>
      <c r="H50" s="294"/>
      <c r="I50" s="294"/>
    </row>
    <row r="51">
      <c r="B51" s="303">
        <v>2.0</v>
      </c>
      <c r="C51" s="304" t="s">
        <v>233</v>
      </c>
      <c r="D51" s="305" t="s">
        <v>234</v>
      </c>
      <c r="E51" s="306">
        <v>17.99</v>
      </c>
      <c r="F51" s="307">
        <v>35.98</v>
      </c>
      <c r="G51" s="308" t="s">
        <v>228</v>
      </c>
      <c r="H51" s="294"/>
      <c r="I51" s="294"/>
    </row>
    <row r="52">
      <c r="B52" s="303">
        <v>4.0</v>
      </c>
      <c r="C52" s="304" t="s">
        <v>235</v>
      </c>
      <c r="D52" s="305" t="s">
        <v>236</v>
      </c>
      <c r="E52" s="306">
        <v>15.92</v>
      </c>
      <c r="F52" s="307">
        <v>63.68</v>
      </c>
      <c r="G52" s="308" t="s">
        <v>228</v>
      </c>
      <c r="H52" s="294"/>
      <c r="I52" s="294"/>
    </row>
    <row r="53">
      <c r="B53" s="303">
        <v>2.0</v>
      </c>
      <c r="C53" s="304" t="s">
        <v>237</v>
      </c>
      <c r="D53" s="305" t="s">
        <v>238</v>
      </c>
      <c r="E53" s="306">
        <v>17.99</v>
      </c>
      <c r="F53" s="307">
        <v>35.98</v>
      </c>
      <c r="G53" s="308" t="s">
        <v>228</v>
      </c>
      <c r="H53" s="294"/>
      <c r="I53" s="294"/>
    </row>
    <row r="54">
      <c r="B54" s="303">
        <v>2.0</v>
      </c>
      <c r="C54" s="304" t="s">
        <v>239</v>
      </c>
      <c r="D54" s="305" t="s">
        <v>240</v>
      </c>
      <c r="E54" s="306">
        <v>17.99</v>
      </c>
      <c r="F54" s="307">
        <v>35.98</v>
      </c>
      <c r="G54" s="308" t="s">
        <v>228</v>
      </c>
      <c r="H54" s="294"/>
      <c r="I54" s="294"/>
    </row>
    <row r="55">
      <c r="B55" s="303">
        <v>3.0</v>
      </c>
      <c r="C55" s="304" t="s">
        <v>241</v>
      </c>
      <c r="D55" s="304" t="s">
        <v>242</v>
      </c>
      <c r="E55" s="307">
        <v>12.79</v>
      </c>
      <c r="F55" s="307">
        <v>38.37</v>
      </c>
      <c r="G55" s="308" t="s">
        <v>228</v>
      </c>
    </row>
    <row r="56">
      <c r="B56" s="303">
        <v>2.0</v>
      </c>
      <c r="C56" s="305" t="s">
        <v>243</v>
      </c>
      <c r="D56" s="304" t="s">
        <v>244</v>
      </c>
      <c r="E56" s="307">
        <v>17.49</v>
      </c>
      <c r="F56" s="307">
        <v>34.98</v>
      </c>
      <c r="G56" s="308" t="s">
        <v>228</v>
      </c>
      <c r="H56" s="309"/>
      <c r="I56" s="309"/>
    </row>
    <row r="57">
      <c r="B57" s="303">
        <v>2.0</v>
      </c>
      <c r="C57" s="305" t="s">
        <v>245</v>
      </c>
      <c r="D57" s="305" t="s">
        <v>246</v>
      </c>
      <c r="E57" s="306">
        <v>19.92</v>
      </c>
      <c r="F57" s="307">
        <v>39.84</v>
      </c>
      <c r="G57" s="308" t="s">
        <v>228</v>
      </c>
      <c r="H57" s="309"/>
      <c r="I57" s="309"/>
    </row>
    <row r="58">
      <c r="B58" s="303">
        <v>2.0</v>
      </c>
      <c r="C58" s="305" t="s">
        <v>247</v>
      </c>
      <c r="D58" s="305" t="s">
        <v>248</v>
      </c>
      <c r="E58" s="306">
        <v>6.18</v>
      </c>
      <c r="F58" s="307">
        <v>12.36</v>
      </c>
      <c r="G58" s="308" t="s">
        <v>228</v>
      </c>
      <c r="H58" s="309"/>
      <c r="I58" s="309"/>
    </row>
    <row r="59">
      <c r="B59" s="303">
        <v>2.0</v>
      </c>
      <c r="C59" s="305" t="s">
        <v>249</v>
      </c>
      <c r="D59" s="305" t="s">
        <v>250</v>
      </c>
      <c r="E59" s="306">
        <v>10.3</v>
      </c>
      <c r="F59" s="307">
        <v>20.6</v>
      </c>
      <c r="G59" s="308" t="s">
        <v>228</v>
      </c>
      <c r="H59" s="309"/>
      <c r="I59" s="309"/>
    </row>
    <row r="60">
      <c r="B60" s="310" t="s">
        <v>251</v>
      </c>
      <c r="C60" s="311"/>
      <c r="D60" s="312"/>
      <c r="E60" s="312"/>
      <c r="F60" s="311"/>
      <c r="G60" s="313"/>
      <c r="H60" s="309"/>
      <c r="I60" s="309"/>
    </row>
    <row r="61">
      <c r="B61" s="70"/>
      <c r="C61" s="314"/>
      <c r="D61" s="257"/>
      <c r="E61" s="255"/>
      <c r="H61" s="309"/>
      <c r="I61" s="309"/>
    </row>
    <row r="62">
      <c r="B62" s="70"/>
      <c r="C62" s="314"/>
      <c r="D62" s="257"/>
      <c r="E62" s="255"/>
      <c r="H62" s="309"/>
      <c r="I62" s="309"/>
    </row>
    <row r="63">
      <c r="B63" s="70"/>
      <c r="C63" s="314"/>
      <c r="D63" s="257"/>
      <c r="E63" s="255"/>
      <c r="H63" s="309"/>
      <c r="I63" s="309"/>
    </row>
    <row r="64">
      <c r="B64" s="70"/>
      <c r="C64" s="314"/>
      <c r="D64" s="257"/>
      <c r="E64" s="255"/>
      <c r="H64" s="309"/>
      <c r="I64" s="309"/>
    </row>
    <row r="65">
      <c r="B65" s="70"/>
      <c r="D65" s="257"/>
      <c r="E65" s="251"/>
      <c r="H65" s="309"/>
      <c r="I65" s="309"/>
    </row>
    <row r="66">
      <c r="B66" s="70"/>
      <c r="D66" s="280"/>
      <c r="E66" s="281"/>
      <c r="H66" s="309"/>
      <c r="I66" s="309"/>
    </row>
    <row r="67">
      <c r="B67" s="70"/>
      <c r="D67" s="257"/>
      <c r="E67" s="251"/>
      <c r="H67" s="309"/>
      <c r="I67" s="309"/>
    </row>
    <row r="68">
      <c r="B68" s="70"/>
      <c r="D68" s="315"/>
      <c r="E68" s="316"/>
      <c r="H68" s="309"/>
      <c r="I68" s="309"/>
    </row>
    <row r="69">
      <c r="B69" s="70"/>
      <c r="D69" s="257"/>
      <c r="E69" s="255"/>
      <c r="H69" s="309"/>
      <c r="I69" s="309"/>
    </row>
    <row r="70">
      <c r="B70" s="70"/>
      <c r="D70" s="257"/>
      <c r="E70" s="255"/>
      <c r="H70" s="309"/>
      <c r="I70" s="309"/>
    </row>
    <row r="71">
      <c r="B71" s="70"/>
      <c r="D71" s="317"/>
      <c r="E71" s="318"/>
      <c r="H71" s="309"/>
      <c r="I71" s="309"/>
    </row>
    <row r="72">
      <c r="B72" s="70"/>
      <c r="D72" s="317"/>
      <c r="E72" s="319"/>
      <c r="F72" s="9"/>
      <c r="H72" s="309"/>
      <c r="I72" s="309"/>
    </row>
    <row r="73">
      <c r="B73" s="70"/>
      <c r="D73" s="320"/>
      <c r="E73" s="223"/>
    </row>
    <row r="74">
      <c r="B74" s="70"/>
      <c r="C74" s="144"/>
      <c r="D74" s="293"/>
      <c r="E74" s="251"/>
      <c r="H74" s="309"/>
      <c r="I74" s="309"/>
    </row>
    <row r="75">
      <c r="B75" s="70"/>
      <c r="C75" s="45"/>
      <c r="D75" s="254"/>
      <c r="E75" s="255"/>
      <c r="H75" s="309"/>
      <c r="I75" s="309"/>
    </row>
    <row r="76">
      <c r="B76" s="70"/>
      <c r="C76" s="45"/>
      <c r="D76" s="257"/>
      <c r="E76" s="255"/>
      <c r="H76" s="309"/>
      <c r="I76" s="309"/>
    </row>
    <row r="77">
      <c r="B77" s="70"/>
      <c r="C77" s="45"/>
      <c r="D77" s="257"/>
      <c r="E77" s="255"/>
      <c r="H77" s="309"/>
      <c r="I77" s="309"/>
    </row>
    <row r="78">
      <c r="B78" s="70"/>
      <c r="C78" s="45"/>
      <c r="D78" s="257"/>
      <c r="E78" s="255"/>
      <c r="H78" s="309"/>
      <c r="I78" s="309"/>
    </row>
    <row r="79">
      <c r="B79" s="70"/>
      <c r="C79" s="45"/>
      <c r="D79" s="257"/>
      <c r="E79" s="255"/>
      <c r="H79" s="309"/>
      <c r="I79" s="309"/>
    </row>
    <row r="80">
      <c r="C80" s="45"/>
      <c r="D80" s="257"/>
      <c r="E80" s="255"/>
      <c r="H80" s="309"/>
      <c r="I80" s="309"/>
      <c r="J80" s="321"/>
    </row>
    <row r="81">
      <c r="C81" s="45"/>
      <c r="D81" s="257"/>
      <c r="E81" s="251"/>
      <c r="H81" s="309"/>
      <c r="I81" s="309"/>
      <c r="J81" s="321"/>
    </row>
    <row r="82">
      <c r="C82" s="157"/>
      <c r="D82" s="280"/>
      <c r="E82" s="281"/>
      <c r="H82" s="309"/>
      <c r="I82" s="309"/>
    </row>
    <row r="83">
      <c r="C83" s="45"/>
      <c r="D83" s="283"/>
      <c r="E83" s="255"/>
      <c r="H83" s="309"/>
      <c r="I83" s="309"/>
    </row>
    <row r="84">
      <c r="C84" s="134"/>
      <c r="D84" s="257"/>
      <c r="E84" s="251"/>
      <c r="H84" s="309"/>
      <c r="I84" s="309"/>
    </row>
    <row r="85">
      <c r="C85" s="145"/>
      <c r="D85" s="250"/>
      <c r="E85" s="251"/>
      <c r="H85" s="309"/>
      <c r="I85" s="309"/>
    </row>
    <row r="86">
      <c r="C86" s="45"/>
      <c r="D86" s="254"/>
      <c r="E86" s="255"/>
      <c r="H86" s="309"/>
      <c r="I86" s="309"/>
    </row>
    <row r="87">
      <c r="C87" s="45"/>
      <c r="D87" s="257"/>
      <c r="E87" s="255"/>
      <c r="H87" s="309"/>
      <c r="I87" s="309"/>
    </row>
    <row r="88">
      <c r="C88" s="45"/>
      <c r="D88" s="257"/>
      <c r="E88" s="255"/>
      <c r="H88" s="309"/>
      <c r="I88" s="309"/>
    </row>
    <row r="89">
      <c r="D89" s="289"/>
    </row>
    <row r="90">
      <c r="C90" s="144"/>
      <c r="D90" s="289"/>
    </row>
    <row r="91">
      <c r="C91" s="9"/>
      <c r="D91" s="293"/>
      <c r="E91" s="251"/>
      <c r="H91" s="309"/>
      <c r="I91" s="309"/>
    </row>
    <row r="92">
      <c r="D92" s="254"/>
      <c r="E92" s="255"/>
      <c r="H92" s="309"/>
      <c r="I92" s="309"/>
    </row>
    <row r="93">
      <c r="D93" s="257"/>
      <c r="E93" s="255"/>
      <c r="H93" s="309"/>
      <c r="I93" s="309"/>
    </row>
    <row r="94">
      <c r="D94" s="257"/>
      <c r="E94" s="255"/>
      <c r="H94" s="309"/>
      <c r="I94" s="309"/>
    </row>
    <row r="95">
      <c r="D95" s="257"/>
      <c r="E95" s="255"/>
      <c r="H95" s="309"/>
      <c r="I95" s="309"/>
    </row>
    <row r="96">
      <c r="D96" s="257"/>
      <c r="E96" s="255"/>
      <c r="H96" s="309"/>
      <c r="I96" s="309"/>
    </row>
    <row r="97">
      <c r="D97" s="257"/>
      <c r="E97" s="255"/>
      <c r="H97" s="309"/>
      <c r="I97" s="309"/>
    </row>
    <row r="98">
      <c r="D98" s="257"/>
      <c r="E98" s="251"/>
      <c r="H98" s="309"/>
      <c r="I98" s="309"/>
    </row>
    <row r="99">
      <c r="D99" s="280"/>
      <c r="E99" s="281"/>
      <c r="H99" s="309"/>
      <c r="I99" s="309"/>
    </row>
    <row r="100">
      <c r="D100" s="257"/>
      <c r="E100" s="251"/>
      <c r="H100" s="309"/>
      <c r="I100" s="309"/>
    </row>
    <row r="101">
      <c r="D101" s="250"/>
      <c r="E101" s="251"/>
      <c r="H101" s="309"/>
      <c r="I101" s="309"/>
    </row>
    <row r="102">
      <c r="D102" s="254"/>
      <c r="E102" s="255"/>
      <c r="H102" s="309"/>
      <c r="I102" s="309"/>
    </row>
    <row r="103">
      <c r="D103" s="257"/>
      <c r="E103" s="255"/>
      <c r="H103" s="309"/>
      <c r="I103" s="309"/>
    </row>
    <row r="104">
      <c r="D104" s="257"/>
      <c r="E104" s="255"/>
      <c r="H104" s="309"/>
      <c r="I104" s="309"/>
    </row>
    <row r="105">
      <c r="C105" s="319"/>
      <c r="D105" s="322"/>
      <c r="E105" s="319"/>
      <c r="F105" s="319"/>
      <c r="H105" s="309"/>
      <c r="I105" s="309"/>
    </row>
    <row r="106">
      <c r="D106" s="289"/>
    </row>
    <row r="107">
      <c r="B107" s="323"/>
      <c r="C107" s="144"/>
      <c r="D107" s="257"/>
      <c r="E107" s="255"/>
      <c r="F107" s="141"/>
      <c r="G107" s="45"/>
      <c r="H107" s="28"/>
      <c r="I107" s="28"/>
    </row>
    <row r="108">
      <c r="B108" s="323"/>
      <c r="C108" s="144"/>
      <c r="D108" s="280"/>
      <c r="E108" s="251"/>
      <c r="F108" s="148"/>
      <c r="G108" s="45"/>
      <c r="H108" s="28"/>
      <c r="I108" s="28"/>
    </row>
    <row r="109">
      <c r="B109" s="70"/>
      <c r="C109" s="9"/>
      <c r="D109" s="324"/>
      <c r="E109" s="325"/>
      <c r="H109" s="309"/>
      <c r="I109" s="309"/>
    </row>
    <row r="110">
      <c r="B110" s="70"/>
      <c r="D110" s="324"/>
      <c r="E110" s="325"/>
      <c r="H110" s="309"/>
      <c r="I110" s="309"/>
    </row>
    <row r="111">
      <c r="B111" s="70"/>
      <c r="D111" s="324"/>
      <c r="E111" s="325"/>
      <c r="H111" s="309"/>
      <c r="I111" s="309"/>
    </row>
    <row r="112">
      <c r="B112" s="70"/>
      <c r="D112" s="324"/>
      <c r="E112" s="325"/>
      <c r="H112" s="309"/>
      <c r="I112" s="309"/>
    </row>
    <row r="113">
      <c r="B113" s="70"/>
      <c r="D113" s="324"/>
      <c r="E113" s="325"/>
      <c r="H113" s="309"/>
      <c r="I113" s="309"/>
    </row>
    <row r="114">
      <c r="B114" s="70"/>
      <c r="D114" s="324"/>
      <c r="E114" s="325"/>
      <c r="H114" s="309"/>
      <c r="I114" s="309"/>
    </row>
    <row r="115">
      <c r="B115" s="70"/>
      <c r="D115" s="324"/>
      <c r="E115" s="325"/>
      <c r="H115" s="309"/>
      <c r="I115" s="309"/>
    </row>
    <row r="116">
      <c r="B116" s="70"/>
      <c r="D116" s="324"/>
      <c r="E116" s="325"/>
      <c r="H116" s="309"/>
      <c r="I116" s="309"/>
    </row>
    <row r="117">
      <c r="B117" s="70"/>
      <c r="D117" s="324"/>
      <c r="E117" s="325"/>
      <c r="H117" s="309"/>
      <c r="I117" s="309"/>
    </row>
    <row r="118">
      <c r="B118" s="70"/>
      <c r="D118" s="320"/>
      <c r="E118" s="223"/>
    </row>
    <row r="119">
      <c r="B119" s="70"/>
      <c r="D119" s="320"/>
      <c r="E119" s="223"/>
    </row>
    <row r="120">
      <c r="B120" s="323"/>
      <c r="C120" s="144"/>
      <c r="D120" s="257"/>
      <c r="E120" s="255"/>
      <c r="F120" s="141"/>
      <c r="G120" s="45"/>
      <c r="H120" s="28"/>
      <c r="I120" s="28"/>
    </row>
    <row r="121">
      <c r="B121" s="323"/>
      <c r="C121" s="144"/>
      <c r="D121" s="280"/>
      <c r="E121" s="251"/>
      <c r="F121" s="148"/>
      <c r="G121" s="45"/>
      <c r="H121" s="28"/>
      <c r="I121" s="28"/>
    </row>
    <row r="122">
      <c r="B122" s="70"/>
      <c r="C122" s="9"/>
      <c r="D122" s="324"/>
      <c r="E122" s="325"/>
      <c r="H122" s="309"/>
      <c r="I122" s="309"/>
    </row>
    <row r="123">
      <c r="B123" s="70"/>
      <c r="C123" s="9"/>
      <c r="D123" s="317"/>
      <c r="E123" s="318"/>
      <c r="F123" s="9"/>
      <c r="G123" s="9"/>
      <c r="H123" s="309"/>
      <c r="I123" s="309"/>
    </row>
    <row r="124">
      <c r="B124" s="70"/>
      <c r="D124" s="324"/>
      <c r="E124" s="325"/>
      <c r="H124" s="309"/>
      <c r="I124" s="309"/>
    </row>
    <row r="125">
      <c r="B125" s="70"/>
      <c r="D125" s="324"/>
      <c r="E125" s="325"/>
      <c r="H125" s="309"/>
      <c r="I125" s="309"/>
    </row>
    <row r="126">
      <c r="B126" s="70"/>
      <c r="D126" s="324"/>
      <c r="E126" s="325"/>
      <c r="H126" s="309"/>
      <c r="I126" s="309"/>
    </row>
    <row r="127">
      <c r="B127" s="70"/>
      <c r="D127" s="324"/>
      <c r="E127" s="325"/>
      <c r="H127" s="309"/>
      <c r="I127" s="309"/>
    </row>
    <row r="128">
      <c r="B128" s="70"/>
      <c r="D128" s="324"/>
      <c r="E128" s="325"/>
      <c r="H128" s="309"/>
      <c r="I128" s="309"/>
    </row>
    <row r="129">
      <c r="B129" s="70"/>
      <c r="D129" s="324"/>
      <c r="E129" s="325"/>
      <c r="H129" s="309"/>
      <c r="I129" s="309"/>
    </row>
    <row r="130">
      <c r="B130" s="70"/>
      <c r="D130" s="324"/>
      <c r="E130" s="325"/>
      <c r="H130" s="309"/>
      <c r="I130" s="309"/>
    </row>
    <row r="131">
      <c r="B131" s="70"/>
      <c r="D131" s="324"/>
      <c r="E131" s="325"/>
      <c r="H131" s="309"/>
      <c r="I131" s="309"/>
    </row>
    <row r="132">
      <c r="B132" s="70"/>
      <c r="D132" s="324"/>
      <c r="E132" s="325"/>
      <c r="H132" s="309"/>
      <c r="I132" s="309"/>
    </row>
    <row r="133">
      <c r="B133" s="70"/>
      <c r="D133" s="320"/>
      <c r="E133" s="223"/>
    </row>
    <row r="134">
      <c r="B134" s="70"/>
      <c r="C134" s="144"/>
      <c r="D134" s="280"/>
      <c r="E134" s="251"/>
    </row>
    <row r="135">
      <c r="B135" s="70"/>
      <c r="C135" s="9"/>
      <c r="D135" s="324"/>
      <c r="E135" s="325"/>
      <c r="H135" s="309"/>
      <c r="I135" s="309"/>
    </row>
    <row r="136">
      <c r="B136" s="70"/>
      <c r="D136" s="324"/>
      <c r="E136" s="325"/>
      <c r="H136" s="309"/>
      <c r="I136" s="309"/>
    </row>
    <row r="137">
      <c r="B137" s="70"/>
      <c r="D137" s="324"/>
      <c r="E137" s="325"/>
      <c r="H137" s="309"/>
      <c r="I137" s="309"/>
    </row>
    <row r="138">
      <c r="B138" s="70"/>
      <c r="D138" s="324"/>
      <c r="E138" s="325"/>
      <c r="H138" s="309"/>
      <c r="I138" s="309"/>
    </row>
    <row r="139">
      <c r="B139" s="70"/>
      <c r="D139" s="324"/>
      <c r="E139" s="325"/>
      <c r="H139" s="309"/>
      <c r="I139" s="309"/>
    </row>
    <row r="140">
      <c r="B140" s="70"/>
      <c r="D140" s="324"/>
      <c r="E140" s="325"/>
      <c r="H140" s="309"/>
      <c r="I140" s="309"/>
    </row>
    <row r="141">
      <c r="B141" s="70"/>
      <c r="D141" s="324"/>
      <c r="E141" s="325"/>
      <c r="H141" s="309"/>
      <c r="I141" s="309"/>
    </row>
    <row r="142">
      <c r="B142" s="70"/>
      <c r="D142" s="324"/>
      <c r="E142" s="325"/>
      <c r="H142" s="309"/>
      <c r="I142" s="309"/>
    </row>
    <row r="143">
      <c r="B143" s="70"/>
      <c r="D143" s="324"/>
      <c r="E143" s="325"/>
      <c r="H143" s="309"/>
      <c r="I143" s="309"/>
    </row>
    <row r="144">
      <c r="B144" s="70"/>
      <c r="D144" s="324"/>
      <c r="E144" s="325"/>
      <c r="H144" s="309"/>
      <c r="I144" s="309"/>
    </row>
    <row r="145">
      <c r="B145" s="70"/>
      <c r="D145" s="324"/>
      <c r="E145" s="325"/>
      <c r="H145" s="309"/>
      <c r="I145" s="309"/>
    </row>
    <row r="146">
      <c r="B146" s="70"/>
      <c r="D146" s="320"/>
      <c r="E146" s="223"/>
    </row>
    <row r="147">
      <c r="B147" s="70"/>
      <c r="C147" s="144"/>
      <c r="D147" s="280"/>
      <c r="E147" s="251"/>
    </row>
    <row r="148">
      <c r="B148" s="70"/>
      <c r="C148" s="9"/>
      <c r="D148" s="324"/>
      <c r="E148" s="325"/>
      <c r="H148" s="309"/>
      <c r="I148" s="309"/>
    </row>
    <row r="149">
      <c r="B149" s="70"/>
      <c r="D149" s="324"/>
      <c r="E149" s="325"/>
      <c r="H149" s="309"/>
      <c r="I149" s="309"/>
    </row>
    <row r="150">
      <c r="B150" s="70"/>
      <c r="D150" s="324"/>
      <c r="E150" s="325"/>
      <c r="H150" s="309"/>
      <c r="I150" s="309"/>
    </row>
    <row r="151">
      <c r="B151" s="70"/>
      <c r="D151" s="324"/>
      <c r="E151" s="325"/>
      <c r="H151" s="309"/>
      <c r="I151" s="309"/>
    </row>
    <row r="152">
      <c r="B152" s="70"/>
      <c r="D152" s="324"/>
      <c r="E152" s="325"/>
      <c r="H152" s="309"/>
      <c r="I152" s="309"/>
    </row>
    <row r="153">
      <c r="B153" s="70"/>
      <c r="D153" s="324"/>
      <c r="E153" s="325"/>
      <c r="H153" s="309"/>
      <c r="I153" s="309"/>
    </row>
    <row r="154">
      <c r="B154" s="70"/>
      <c r="D154" s="324"/>
      <c r="E154" s="325"/>
      <c r="H154" s="309"/>
      <c r="I154" s="309"/>
    </row>
    <row r="155">
      <c r="B155" s="70"/>
      <c r="D155" s="324"/>
      <c r="E155" s="325"/>
      <c r="H155" s="309"/>
      <c r="I155" s="309"/>
    </row>
    <row r="156">
      <c r="B156" s="70"/>
      <c r="D156" s="324"/>
      <c r="E156" s="325"/>
      <c r="H156" s="309"/>
      <c r="I156" s="309"/>
    </row>
    <row r="157">
      <c r="B157" s="70"/>
      <c r="D157" s="324"/>
      <c r="E157" s="325"/>
      <c r="H157" s="309"/>
      <c r="I157" s="309"/>
    </row>
    <row r="158">
      <c r="B158" s="70"/>
      <c r="D158" s="320"/>
      <c r="E158" s="223"/>
    </row>
    <row r="159">
      <c r="B159" s="70"/>
      <c r="C159" s="326"/>
      <c r="D159" s="324"/>
      <c r="E159" s="325"/>
      <c r="H159" s="309"/>
      <c r="I159" s="309"/>
    </row>
    <row r="160">
      <c r="B160" s="70"/>
      <c r="C160" s="9"/>
      <c r="D160" s="324"/>
      <c r="E160" s="325"/>
      <c r="H160" s="309"/>
      <c r="I160" s="309"/>
    </row>
    <row r="161">
      <c r="B161" s="70"/>
      <c r="C161" s="9"/>
      <c r="D161" s="324"/>
      <c r="E161" s="325"/>
      <c r="H161" s="309"/>
      <c r="I161" s="309"/>
    </row>
    <row r="162">
      <c r="B162" s="70"/>
      <c r="D162" s="324"/>
      <c r="E162" s="325"/>
      <c r="H162" s="309"/>
      <c r="I162" s="309"/>
    </row>
    <row r="163">
      <c r="B163" s="70"/>
      <c r="D163" s="324"/>
      <c r="E163" s="325"/>
      <c r="H163" s="309"/>
      <c r="I163" s="309"/>
    </row>
    <row r="164">
      <c r="B164" s="70"/>
      <c r="D164" s="324"/>
      <c r="E164" s="325"/>
      <c r="H164" s="309"/>
      <c r="I164" s="309"/>
    </row>
    <row r="165">
      <c r="B165" s="70"/>
      <c r="D165" s="324"/>
      <c r="E165" s="325"/>
      <c r="H165" s="309"/>
      <c r="I165" s="309"/>
    </row>
    <row r="166">
      <c r="B166" s="70"/>
      <c r="D166" s="324"/>
      <c r="E166" s="325"/>
      <c r="H166" s="309"/>
      <c r="I166" s="309"/>
    </row>
    <row r="167">
      <c r="B167" s="70"/>
      <c r="D167" s="324"/>
      <c r="E167" s="325"/>
      <c r="H167" s="309"/>
      <c r="I167" s="309"/>
    </row>
    <row r="168">
      <c r="B168" s="70"/>
      <c r="D168" s="324"/>
      <c r="E168" s="325"/>
      <c r="H168" s="309"/>
      <c r="I168" s="309"/>
    </row>
    <row r="169">
      <c r="B169" s="70"/>
      <c r="D169" s="320"/>
      <c r="E169" s="223"/>
    </row>
    <row r="170">
      <c r="B170" s="70"/>
      <c r="C170" s="326"/>
      <c r="D170" s="320"/>
      <c r="E170" s="223"/>
    </row>
    <row r="171">
      <c r="B171" s="70"/>
      <c r="C171" s="9"/>
      <c r="D171" s="324"/>
      <c r="E171" s="325"/>
      <c r="H171" s="309"/>
      <c r="I171" s="309"/>
    </row>
    <row r="172">
      <c r="B172" s="70"/>
      <c r="C172" s="9"/>
      <c r="D172" s="324"/>
      <c r="E172" s="325"/>
      <c r="H172" s="309"/>
      <c r="I172" s="309"/>
    </row>
    <row r="173">
      <c r="B173" s="70"/>
      <c r="D173" s="324"/>
      <c r="E173" s="325"/>
      <c r="H173" s="309"/>
      <c r="I173" s="309"/>
    </row>
    <row r="174">
      <c r="B174" s="70"/>
      <c r="D174" s="324"/>
      <c r="E174" s="325"/>
      <c r="H174" s="309"/>
      <c r="I174" s="309"/>
    </row>
    <row r="175">
      <c r="B175" s="70"/>
      <c r="D175" s="324"/>
      <c r="E175" s="325"/>
      <c r="H175" s="309"/>
      <c r="I175" s="309"/>
    </row>
    <row r="176">
      <c r="B176" s="70"/>
      <c r="D176" s="324"/>
      <c r="E176" s="325"/>
      <c r="H176" s="309"/>
      <c r="I176" s="309"/>
    </row>
    <row r="177">
      <c r="B177" s="70"/>
      <c r="D177" s="324"/>
      <c r="E177" s="325"/>
      <c r="H177" s="309"/>
      <c r="I177" s="309"/>
    </row>
    <row r="178">
      <c r="B178" s="70"/>
      <c r="D178" s="324"/>
      <c r="E178" s="325"/>
      <c r="H178" s="309"/>
      <c r="I178" s="309"/>
    </row>
    <row r="179">
      <c r="B179" s="70"/>
      <c r="D179" s="324"/>
      <c r="E179" s="325"/>
      <c r="H179" s="309"/>
      <c r="I179" s="309"/>
    </row>
    <row r="180">
      <c r="B180" s="70"/>
      <c r="D180" s="324"/>
      <c r="E180" s="325"/>
      <c r="H180" s="309"/>
      <c r="I180" s="309"/>
    </row>
    <row r="181">
      <c r="B181" s="70"/>
      <c r="D181" s="324"/>
      <c r="E181" s="325"/>
      <c r="H181" s="309"/>
      <c r="I181" s="309"/>
    </row>
    <row r="182">
      <c r="B182" s="70"/>
      <c r="D182" s="324"/>
      <c r="E182" s="325"/>
      <c r="H182" s="309"/>
      <c r="I182" s="309"/>
    </row>
    <row r="183">
      <c r="B183" s="70"/>
      <c r="D183" s="320"/>
      <c r="E183" s="223"/>
    </row>
    <row r="184">
      <c r="B184" s="323"/>
      <c r="C184" s="144"/>
      <c r="D184" s="257"/>
      <c r="E184" s="255"/>
      <c r="F184" s="141"/>
      <c r="G184" s="45"/>
      <c r="H184" s="28"/>
      <c r="I184" s="28"/>
    </row>
    <row r="185">
      <c r="B185" s="323"/>
      <c r="C185" s="144"/>
      <c r="D185" s="280"/>
      <c r="E185" s="251"/>
      <c r="F185" s="148"/>
      <c r="G185" s="45"/>
      <c r="H185" s="282"/>
      <c r="I185" s="282"/>
    </row>
    <row r="186">
      <c r="B186" s="70"/>
      <c r="C186" s="9"/>
      <c r="D186" s="324"/>
      <c r="E186" s="325"/>
      <c r="H186" s="282"/>
      <c r="I186" s="282"/>
    </row>
    <row r="187">
      <c r="B187" s="70"/>
      <c r="D187" s="324"/>
      <c r="E187" s="325"/>
      <c r="H187" s="282"/>
      <c r="I187" s="282"/>
    </row>
    <row r="188">
      <c r="B188" s="70"/>
      <c r="D188" s="324"/>
      <c r="E188" s="325"/>
      <c r="H188" s="282"/>
      <c r="I188" s="282"/>
    </row>
    <row r="189">
      <c r="B189" s="70"/>
      <c r="D189" s="324"/>
      <c r="E189" s="325"/>
      <c r="H189" s="282"/>
      <c r="I189" s="282"/>
    </row>
    <row r="190">
      <c r="B190" s="70"/>
      <c r="D190" s="324"/>
      <c r="E190" s="325"/>
      <c r="H190" s="282"/>
      <c r="I190" s="282"/>
    </row>
    <row r="191">
      <c r="B191" s="70"/>
      <c r="D191" s="324"/>
      <c r="E191" s="325"/>
      <c r="H191" s="282"/>
      <c r="I191" s="282"/>
    </row>
    <row r="192">
      <c r="B192" s="70"/>
      <c r="D192" s="320"/>
      <c r="E192" s="223"/>
    </row>
    <row r="193">
      <c r="B193" s="70"/>
      <c r="C193" s="144"/>
      <c r="D193" s="280"/>
      <c r="E193" s="251"/>
    </row>
    <row r="194">
      <c r="B194" s="70"/>
      <c r="C194" s="9"/>
      <c r="D194" s="324"/>
      <c r="E194" s="325"/>
      <c r="H194" s="309"/>
      <c r="I194" s="309"/>
    </row>
    <row r="195">
      <c r="B195" s="70"/>
      <c r="D195" s="324"/>
      <c r="E195" s="325"/>
      <c r="H195" s="309"/>
      <c r="I195" s="309"/>
    </row>
    <row r="196">
      <c r="B196" s="70"/>
      <c r="D196" s="324"/>
      <c r="E196" s="325"/>
      <c r="H196" s="309"/>
      <c r="I196" s="309"/>
    </row>
    <row r="197">
      <c r="B197" s="70"/>
      <c r="D197" s="324"/>
      <c r="E197" s="325"/>
      <c r="H197" s="309"/>
      <c r="I197" s="309"/>
    </row>
    <row r="198">
      <c r="B198" s="70"/>
      <c r="D198" s="324"/>
      <c r="E198" s="325"/>
      <c r="H198" s="309"/>
      <c r="I198" s="309"/>
    </row>
    <row r="199">
      <c r="B199" s="70"/>
      <c r="D199" s="324"/>
      <c r="E199" s="325"/>
      <c r="H199" s="309"/>
      <c r="I199" s="309"/>
    </row>
    <row r="200">
      <c r="B200" s="70"/>
      <c r="D200" s="320"/>
      <c r="E200" s="223"/>
    </row>
    <row r="201">
      <c r="B201" s="70"/>
      <c r="C201" s="144"/>
      <c r="D201" s="280"/>
      <c r="E201" s="251"/>
    </row>
    <row r="202">
      <c r="B202" s="70"/>
      <c r="C202" s="9"/>
      <c r="D202" s="324"/>
      <c r="E202" s="325"/>
      <c r="H202" s="309"/>
      <c r="I202" s="309"/>
    </row>
    <row r="203">
      <c r="B203" s="70"/>
      <c r="D203" s="324"/>
      <c r="E203" s="325"/>
      <c r="H203" s="309"/>
      <c r="I203" s="309"/>
    </row>
    <row r="204">
      <c r="B204" s="70"/>
      <c r="D204" s="324"/>
      <c r="E204" s="325"/>
      <c r="H204" s="309"/>
      <c r="I204" s="309"/>
    </row>
    <row r="205">
      <c r="B205" s="70"/>
      <c r="D205" s="324"/>
      <c r="E205" s="325"/>
      <c r="H205" s="309"/>
      <c r="I205" s="309"/>
    </row>
    <row r="206">
      <c r="B206" s="70"/>
      <c r="D206" s="324"/>
      <c r="E206" s="325"/>
      <c r="H206" s="309"/>
      <c r="I206" s="309"/>
    </row>
    <row r="207">
      <c r="B207" s="70"/>
      <c r="D207" s="324"/>
      <c r="E207" s="325"/>
      <c r="H207" s="309"/>
      <c r="I207" s="309"/>
    </row>
    <row r="208">
      <c r="B208" s="70"/>
      <c r="D208" s="320"/>
      <c r="E208" s="223"/>
    </row>
    <row r="209">
      <c r="B209" s="70"/>
      <c r="C209" s="144"/>
      <c r="D209" s="280"/>
      <c r="E209" s="251"/>
    </row>
    <row r="210">
      <c r="B210" s="70"/>
      <c r="C210" s="9"/>
      <c r="D210" s="324"/>
      <c r="E210" s="325"/>
      <c r="H210" s="309"/>
      <c r="I210" s="309"/>
    </row>
    <row r="211">
      <c r="B211" s="70"/>
      <c r="D211" s="324"/>
      <c r="E211" s="325"/>
      <c r="H211" s="309"/>
      <c r="I211" s="309"/>
    </row>
    <row r="212">
      <c r="B212" s="70"/>
      <c r="D212" s="324"/>
      <c r="E212" s="325"/>
      <c r="H212" s="309"/>
      <c r="I212" s="309"/>
    </row>
    <row r="213">
      <c r="B213" s="70"/>
      <c r="D213" s="324"/>
      <c r="E213" s="325"/>
      <c r="H213" s="309"/>
      <c r="I213" s="309"/>
    </row>
    <row r="214">
      <c r="B214" s="70"/>
      <c r="D214" s="324"/>
      <c r="E214" s="325"/>
      <c r="H214" s="309"/>
      <c r="I214" s="309"/>
    </row>
    <row r="215">
      <c r="B215" s="70"/>
      <c r="D215" s="324"/>
      <c r="E215" s="325"/>
      <c r="H215" s="309"/>
      <c r="I215" s="309"/>
    </row>
    <row r="216">
      <c r="B216" s="70"/>
      <c r="D216" s="320"/>
      <c r="E216" s="223"/>
    </row>
    <row r="217">
      <c r="B217" s="70"/>
      <c r="C217" s="144"/>
      <c r="D217" s="280"/>
      <c r="E217" s="251"/>
    </row>
    <row r="218">
      <c r="B218" s="70"/>
      <c r="C218" s="9"/>
      <c r="D218" s="324"/>
      <c r="E218" s="325"/>
      <c r="H218" s="309"/>
      <c r="I218" s="309"/>
    </row>
    <row r="219">
      <c r="B219" s="70"/>
      <c r="D219" s="324"/>
      <c r="E219" s="325"/>
      <c r="H219" s="309"/>
      <c r="I219" s="309"/>
    </row>
    <row r="220">
      <c r="B220" s="70"/>
      <c r="D220" s="324"/>
      <c r="E220" s="325"/>
      <c r="H220" s="309"/>
      <c r="I220" s="309"/>
    </row>
    <row r="221">
      <c r="B221" s="70"/>
      <c r="D221" s="324"/>
      <c r="E221" s="325"/>
      <c r="F221" s="9"/>
      <c r="G221" s="9"/>
      <c r="H221" s="309"/>
      <c r="I221" s="309"/>
    </row>
    <row r="222">
      <c r="B222" s="70"/>
      <c r="D222" s="324"/>
      <c r="E222" s="325"/>
      <c r="H222" s="309"/>
      <c r="I222" s="309"/>
    </row>
    <row r="223">
      <c r="B223" s="70"/>
      <c r="D223" s="324"/>
      <c r="E223" s="325"/>
      <c r="H223" s="309"/>
      <c r="I223" s="309"/>
    </row>
    <row r="224">
      <c r="B224" s="70"/>
      <c r="D224" s="320"/>
      <c r="E224" s="223"/>
    </row>
    <row r="225">
      <c r="B225" s="70"/>
      <c r="C225" s="144"/>
      <c r="D225" s="280"/>
      <c r="E225" s="251"/>
    </row>
    <row r="226">
      <c r="B226" s="70"/>
      <c r="C226" s="9"/>
      <c r="D226" s="324"/>
      <c r="E226" s="325"/>
      <c r="H226" s="309"/>
      <c r="I226" s="309"/>
    </row>
    <row r="227">
      <c r="B227" s="70"/>
      <c r="D227" s="324"/>
      <c r="E227" s="325"/>
      <c r="H227" s="309"/>
      <c r="I227" s="309"/>
    </row>
    <row r="228">
      <c r="B228" s="70"/>
      <c r="D228" s="324"/>
      <c r="E228" s="325"/>
      <c r="H228" s="309"/>
      <c r="I228" s="309"/>
    </row>
    <row r="229">
      <c r="B229" s="70"/>
      <c r="D229" s="324"/>
      <c r="E229" s="325"/>
      <c r="F229" s="9"/>
      <c r="G229" s="9"/>
      <c r="H229" s="309"/>
      <c r="I229" s="309"/>
    </row>
    <row r="230">
      <c r="B230" s="70"/>
      <c r="D230" s="324"/>
      <c r="E230" s="325"/>
      <c r="H230" s="309"/>
      <c r="I230" s="309"/>
    </row>
    <row r="231">
      <c r="B231" s="70"/>
      <c r="D231" s="324"/>
      <c r="E231" s="325"/>
      <c r="H231" s="309"/>
      <c r="I231" s="309"/>
    </row>
    <row r="232">
      <c r="B232" s="70"/>
      <c r="D232" s="324"/>
      <c r="E232" s="325"/>
      <c r="H232" s="309"/>
      <c r="I232" s="309"/>
    </row>
    <row r="233">
      <c r="B233" s="70"/>
      <c r="D233" s="320"/>
      <c r="E233" s="223"/>
    </row>
    <row r="234">
      <c r="B234" s="70"/>
      <c r="C234" s="144"/>
      <c r="D234" s="280"/>
      <c r="E234" s="251"/>
      <c r="H234" s="309"/>
      <c r="I234" s="309"/>
    </row>
    <row r="235">
      <c r="B235" s="70"/>
      <c r="C235" s="9"/>
      <c r="D235" s="324"/>
      <c r="E235" s="325"/>
      <c r="H235" s="309"/>
      <c r="I235" s="309"/>
    </row>
    <row r="236">
      <c r="B236" s="70"/>
      <c r="D236" s="324"/>
      <c r="E236" s="325"/>
      <c r="H236" s="309"/>
      <c r="I236" s="309"/>
    </row>
    <row r="237">
      <c r="B237" s="70"/>
      <c r="D237" s="324"/>
      <c r="E237" s="325"/>
      <c r="H237" s="309"/>
      <c r="I237" s="309"/>
    </row>
    <row r="238">
      <c r="B238" s="70"/>
      <c r="D238" s="324"/>
      <c r="E238" s="325"/>
      <c r="F238" s="9"/>
      <c r="H238" s="309"/>
      <c r="I238" s="309"/>
    </row>
    <row r="239">
      <c r="B239" s="70"/>
      <c r="D239" s="324"/>
      <c r="E239" s="325"/>
      <c r="H239" s="309"/>
      <c r="I239" s="309"/>
    </row>
    <row r="240">
      <c r="B240" s="70"/>
      <c r="D240" s="324"/>
      <c r="E240" s="325"/>
      <c r="H240" s="309"/>
      <c r="I240" s="309"/>
    </row>
    <row r="241">
      <c r="B241" s="70"/>
      <c r="D241" s="324"/>
      <c r="E241" s="325"/>
      <c r="H241" s="309"/>
      <c r="I241" s="309"/>
    </row>
    <row r="242">
      <c r="B242" s="70"/>
      <c r="D242" s="324"/>
      <c r="E242" s="325"/>
      <c r="H242" s="309"/>
      <c r="I242" s="309"/>
    </row>
    <row r="243">
      <c r="B243" s="70"/>
      <c r="D243" s="324"/>
      <c r="E243" s="325"/>
      <c r="H243" s="309"/>
      <c r="I243" s="309"/>
    </row>
    <row r="244">
      <c r="B244" s="70"/>
      <c r="D244" s="320"/>
      <c r="E244" s="223"/>
    </row>
    <row r="245">
      <c r="B245" s="70"/>
      <c r="C245" s="144"/>
      <c r="D245" s="280"/>
      <c r="E245" s="251"/>
      <c r="H245" s="309"/>
      <c r="I245" s="309"/>
    </row>
    <row r="246">
      <c r="B246" s="70"/>
      <c r="C246" s="9"/>
      <c r="D246" s="324"/>
      <c r="E246" s="325"/>
      <c r="H246" s="309"/>
      <c r="I246" s="309"/>
    </row>
    <row r="247">
      <c r="B247" s="70"/>
      <c r="D247" s="324"/>
      <c r="E247" s="325"/>
      <c r="H247" s="309"/>
      <c r="I247" s="309"/>
    </row>
    <row r="248">
      <c r="B248" s="70"/>
      <c r="D248" s="324"/>
      <c r="E248" s="325"/>
      <c r="H248" s="309"/>
      <c r="I248" s="309"/>
    </row>
    <row r="249">
      <c r="B249" s="70"/>
      <c r="D249" s="324"/>
      <c r="E249" s="325"/>
      <c r="H249" s="309"/>
      <c r="I249" s="309"/>
    </row>
    <row r="250">
      <c r="B250" s="70"/>
      <c r="D250" s="324"/>
      <c r="E250" s="325"/>
      <c r="H250" s="309"/>
      <c r="I250" s="309"/>
    </row>
    <row r="251">
      <c r="B251" s="70"/>
      <c r="D251" s="324"/>
      <c r="E251" s="325"/>
      <c r="H251" s="309"/>
      <c r="I251" s="309"/>
    </row>
    <row r="252">
      <c r="B252" s="70"/>
      <c r="D252" s="324"/>
      <c r="E252" s="325"/>
      <c r="H252" s="309"/>
      <c r="I252" s="309"/>
    </row>
    <row r="253">
      <c r="B253" s="70"/>
      <c r="D253" s="324"/>
      <c r="E253" s="325"/>
      <c r="F253" s="9"/>
      <c r="G253" s="9"/>
      <c r="H253" s="309"/>
      <c r="I253" s="309"/>
    </row>
    <row r="254">
      <c r="B254" s="70"/>
      <c r="D254" s="320"/>
      <c r="E254" s="223"/>
    </row>
    <row r="255">
      <c r="B255" s="70"/>
      <c r="C255" s="144"/>
      <c r="D255" s="280"/>
      <c r="E255" s="251"/>
      <c r="H255" s="309"/>
      <c r="I255" s="309"/>
    </row>
    <row r="256">
      <c r="B256" s="70"/>
      <c r="C256" s="9"/>
      <c r="D256" s="324"/>
      <c r="E256" s="325"/>
      <c r="H256" s="309"/>
      <c r="I256" s="309"/>
    </row>
    <row r="257">
      <c r="B257" s="70"/>
      <c r="D257" s="324"/>
      <c r="E257" s="325"/>
      <c r="H257" s="309"/>
      <c r="I257" s="309"/>
    </row>
    <row r="258">
      <c r="B258" s="70"/>
      <c r="D258" s="324"/>
      <c r="E258" s="325"/>
      <c r="H258" s="309"/>
      <c r="I258" s="309"/>
    </row>
    <row r="259">
      <c r="B259" s="70"/>
      <c r="D259" s="324"/>
      <c r="E259" s="325"/>
      <c r="H259" s="309"/>
      <c r="I259" s="309"/>
    </row>
    <row r="260">
      <c r="B260" s="70"/>
      <c r="D260" s="324"/>
      <c r="E260" s="325"/>
      <c r="H260" s="309"/>
      <c r="I260" s="309"/>
    </row>
    <row r="261">
      <c r="B261" s="70"/>
      <c r="D261" s="324"/>
      <c r="E261" s="325"/>
      <c r="H261" s="309"/>
      <c r="I261" s="309"/>
    </row>
    <row r="262">
      <c r="B262" s="70"/>
      <c r="D262" s="324"/>
      <c r="E262" s="325"/>
      <c r="H262" s="309"/>
      <c r="I262" s="309"/>
    </row>
    <row r="263">
      <c r="B263" s="70"/>
      <c r="D263" s="324"/>
      <c r="E263" s="325"/>
      <c r="F263" s="9"/>
      <c r="G263" s="9"/>
      <c r="H263" s="309"/>
      <c r="I263" s="309"/>
    </row>
    <row r="264">
      <c r="B264" s="70"/>
      <c r="D264" s="320"/>
      <c r="E264" s="223"/>
    </row>
    <row r="265">
      <c r="B265" s="70"/>
      <c r="C265" s="144"/>
      <c r="D265" s="320"/>
      <c r="E265" s="9"/>
      <c r="F265" s="9"/>
      <c r="G265" s="9"/>
    </row>
    <row r="266">
      <c r="B266" s="70"/>
      <c r="D266" s="320"/>
      <c r="E266" s="223"/>
    </row>
    <row r="267">
      <c r="B267" s="70"/>
      <c r="C267" s="144"/>
      <c r="D267" s="280"/>
      <c r="E267" s="251"/>
    </row>
    <row r="268">
      <c r="B268" s="70"/>
      <c r="C268" s="9"/>
      <c r="D268" s="324"/>
      <c r="E268" s="325"/>
      <c r="H268" s="327"/>
      <c r="I268" s="327"/>
    </row>
    <row r="269">
      <c r="B269" s="70"/>
      <c r="D269" s="324"/>
      <c r="E269" s="325"/>
      <c r="H269" s="327"/>
      <c r="I269" s="327"/>
    </row>
    <row r="270">
      <c r="B270" s="70"/>
      <c r="D270" s="324"/>
      <c r="E270" s="325"/>
      <c r="H270" s="327"/>
      <c r="I270" s="327"/>
    </row>
    <row r="271">
      <c r="B271" s="70"/>
      <c r="D271" s="324"/>
      <c r="E271" s="325"/>
      <c r="F271" s="9"/>
      <c r="G271" s="9"/>
      <c r="H271" s="327"/>
      <c r="I271" s="327"/>
    </row>
    <row r="272">
      <c r="B272" s="70"/>
      <c r="D272" s="324"/>
      <c r="E272" s="325"/>
      <c r="H272" s="327"/>
      <c r="I272" s="327"/>
    </row>
    <row r="273">
      <c r="B273" s="70"/>
      <c r="D273" s="324"/>
      <c r="E273" s="325"/>
      <c r="H273" s="327"/>
      <c r="I273" s="327"/>
    </row>
    <row r="274">
      <c r="B274" s="70"/>
      <c r="D274" s="324"/>
      <c r="E274" s="325"/>
      <c r="H274" s="327"/>
      <c r="I274" s="327"/>
    </row>
    <row r="275">
      <c r="B275" s="70"/>
      <c r="D275" s="324"/>
      <c r="E275" s="325"/>
      <c r="H275" s="327"/>
      <c r="I275" s="327"/>
    </row>
    <row r="276">
      <c r="B276" s="70"/>
      <c r="D276" s="324"/>
      <c r="E276" s="325"/>
      <c r="H276" s="327"/>
      <c r="I276" s="327"/>
    </row>
    <row r="277">
      <c r="B277" s="70"/>
      <c r="D277" s="324"/>
      <c r="E277" s="325"/>
      <c r="H277" s="327"/>
      <c r="I277" s="327"/>
    </row>
    <row r="278">
      <c r="B278" s="70"/>
      <c r="D278" s="320"/>
      <c r="E278" s="223"/>
    </row>
    <row r="279">
      <c r="B279" s="70"/>
      <c r="C279" s="144"/>
      <c r="D279" s="280"/>
      <c r="E279" s="251"/>
    </row>
    <row r="280">
      <c r="B280" s="70"/>
      <c r="C280" s="9"/>
      <c r="D280" s="324"/>
      <c r="E280" s="325"/>
      <c r="H280" s="309"/>
      <c r="I280" s="309"/>
    </row>
    <row r="281">
      <c r="B281" s="70"/>
      <c r="D281" s="324"/>
      <c r="E281" s="325"/>
      <c r="H281" s="309"/>
      <c r="I281" s="309"/>
    </row>
    <row r="282">
      <c r="B282" s="70"/>
      <c r="D282" s="324"/>
      <c r="E282" s="325"/>
      <c r="H282" s="309"/>
      <c r="I282" s="309"/>
    </row>
    <row r="283">
      <c r="B283" s="70"/>
      <c r="D283" s="324"/>
      <c r="E283" s="325"/>
      <c r="H283" s="309"/>
      <c r="I283" s="309"/>
    </row>
    <row r="284">
      <c r="B284" s="70"/>
      <c r="D284" s="324"/>
      <c r="E284" s="325"/>
      <c r="H284" s="309"/>
      <c r="I284" s="309"/>
    </row>
    <row r="285">
      <c r="B285" s="70"/>
      <c r="D285" s="324"/>
      <c r="E285" s="325"/>
      <c r="H285" s="309"/>
      <c r="I285" s="309"/>
    </row>
    <row r="286">
      <c r="B286" s="70"/>
      <c r="D286" s="324"/>
      <c r="E286" s="325"/>
      <c r="H286" s="309"/>
      <c r="I286" s="309"/>
    </row>
    <row r="287">
      <c r="B287" s="70"/>
      <c r="D287" s="324"/>
      <c r="E287" s="325"/>
      <c r="H287" s="309"/>
      <c r="I287" s="309"/>
    </row>
    <row r="288">
      <c r="B288" s="70"/>
      <c r="D288" s="324"/>
      <c r="E288" s="325"/>
      <c r="H288" s="309"/>
      <c r="I288" s="309"/>
    </row>
    <row r="289">
      <c r="B289" s="70"/>
      <c r="D289" s="324"/>
      <c r="E289" s="325"/>
      <c r="F289" s="9"/>
      <c r="G289" s="9"/>
      <c r="H289" s="309"/>
      <c r="I289" s="309"/>
    </row>
    <row r="290">
      <c r="B290" s="70"/>
      <c r="D290" s="320"/>
      <c r="E290" s="223"/>
    </row>
    <row r="291">
      <c r="B291" s="70"/>
      <c r="C291" s="144"/>
      <c r="D291" s="280"/>
      <c r="E291" s="251"/>
    </row>
    <row r="292">
      <c r="B292" s="70"/>
      <c r="C292" s="9"/>
      <c r="D292" s="324"/>
      <c r="E292" s="325"/>
      <c r="H292" s="309"/>
      <c r="I292" s="309"/>
    </row>
    <row r="293">
      <c r="B293" s="70"/>
      <c r="D293" s="324"/>
      <c r="E293" s="325"/>
      <c r="H293" s="309"/>
      <c r="I293" s="309"/>
    </row>
    <row r="294">
      <c r="B294" s="70"/>
      <c r="D294" s="324"/>
      <c r="E294" s="325"/>
      <c r="H294" s="309"/>
      <c r="I294" s="309"/>
    </row>
    <row r="295">
      <c r="B295" s="70"/>
      <c r="D295" s="324"/>
      <c r="E295" s="325"/>
      <c r="H295" s="309"/>
      <c r="I295" s="309"/>
    </row>
    <row r="296">
      <c r="B296" s="70"/>
      <c r="D296" s="324"/>
      <c r="E296" s="325"/>
      <c r="H296" s="309"/>
      <c r="I296" s="309"/>
    </row>
    <row r="297">
      <c r="B297" s="70"/>
      <c r="D297" s="324"/>
      <c r="E297" s="325"/>
      <c r="H297" s="309"/>
      <c r="I297" s="309"/>
    </row>
    <row r="298">
      <c r="B298" s="70"/>
      <c r="D298" s="324"/>
      <c r="E298" s="325"/>
      <c r="H298" s="309"/>
      <c r="I298" s="309"/>
    </row>
    <row r="299">
      <c r="B299" s="70"/>
      <c r="D299" s="320"/>
      <c r="E299" s="223"/>
    </row>
    <row r="300">
      <c r="B300" s="70"/>
      <c r="C300" s="144"/>
      <c r="D300" s="280"/>
      <c r="E300" s="251"/>
    </row>
    <row r="301">
      <c r="B301" s="70"/>
      <c r="C301" s="9"/>
      <c r="D301" s="324"/>
      <c r="E301" s="325"/>
      <c r="H301" s="309"/>
      <c r="I301" s="309"/>
    </row>
    <row r="302">
      <c r="B302" s="70"/>
      <c r="D302" s="324"/>
      <c r="E302" s="325"/>
      <c r="H302" s="309"/>
      <c r="I302" s="309"/>
    </row>
    <row r="303">
      <c r="B303" s="70"/>
      <c r="D303" s="324"/>
      <c r="E303" s="325"/>
      <c r="H303" s="309"/>
      <c r="I303" s="309"/>
    </row>
    <row r="304">
      <c r="B304" s="70"/>
      <c r="D304" s="324"/>
      <c r="E304" s="325"/>
      <c r="H304" s="309"/>
      <c r="I304" s="309"/>
    </row>
    <row r="305">
      <c r="B305" s="70"/>
      <c r="D305" s="324"/>
      <c r="E305" s="325"/>
      <c r="H305" s="309"/>
      <c r="I305" s="309"/>
    </row>
    <row r="306">
      <c r="B306" s="70"/>
      <c r="D306" s="324"/>
      <c r="E306" s="325"/>
      <c r="H306" s="309"/>
      <c r="I306" s="309"/>
    </row>
    <row r="307">
      <c r="B307" s="70"/>
      <c r="D307" s="324"/>
      <c r="E307" s="325"/>
      <c r="H307" s="309"/>
      <c r="I307" s="309"/>
    </row>
    <row r="308">
      <c r="B308" s="70"/>
      <c r="D308" s="320"/>
      <c r="E308" s="223"/>
    </row>
    <row r="309">
      <c r="B309" s="70"/>
      <c r="C309" s="144"/>
      <c r="D309" s="280"/>
      <c r="E309" s="251"/>
      <c r="H309" s="289"/>
      <c r="I309" s="289"/>
    </row>
    <row r="310">
      <c r="B310" s="70"/>
      <c r="C310" s="9"/>
      <c r="D310" s="324"/>
      <c r="E310" s="325"/>
      <c r="H310" s="309"/>
      <c r="I310" s="309"/>
    </row>
    <row r="311">
      <c r="B311" s="70"/>
      <c r="D311" s="324"/>
      <c r="E311" s="325"/>
      <c r="H311" s="309"/>
      <c r="I311" s="309"/>
    </row>
    <row r="312">
      <c r="B312" s="70"/>
      <c r="D312" s="324"/>
      <c r="E312" s="325"/>
      <c r="H312" s="309"/>
      <c r="I312" s="309"/>
    </row>
    <row r="313">
      <c r="B313" s="70"/>
      <c r="D313" s="324"/>
      <c r="E313" s="325"/>
      <c r="H313" s="309"/>
      <c r="I313" s="309"/>
    </row>
    <row r="314">
      <c r="B314" s="70"/>
      <c r="D314" s="324"/>
      <c r="E314" s="325"/>
      <c r="H314" s="309"/>
      <c r="I314" s="309"/>
    </row>
    <row r="315">
      <c r="B315" s="70"/>
      <c r="D315" s="324"/>
      <c r="E315" s="325"/>
      <c r="H315" s="309"/>
      <c r="I315" s="309"/>
    </row>
    <row r="316">
      <c r="B316" s="70"/>
      <c r="D316" s="324"/>
      <c r="E316" s="325"/>
      <c r="H316" s="309"/>
      <c r="I316" s="309"/>
    </row>
    <row r="317">
      <c r="B317" s="70"/>
      <c r="D317" s="324"/>
      <c r="E317" s="325"/>
      <c r="H317" s="309"/>
      <c r="I317" s="309"/>
    </row>
    <row r="318">
      <c r="B318" s="70"/>
      <c r="D318" s="320"/>
      <c r="E318" s="223"/>
    </row>
    <row r="319">
      <c r="B319" s="70"/>
      <c r="C319" s="144"/>
      <c r="D319" s="280"/>
      <c r="E319" s="251"/>
      <c r="H319" s="309"/>
      <c r="I319" s="309"/>
    </row>
    <row r="320">
      <c r="B320" s="70"/>
      <c r="C320" s="9"/>
      <c r="D320" s="324"/>
      <c r="E320" s="325"/>
      <c r="H320" s="309"/>
      <c r="I320" s="309"/>
    </row>
    <row r="321">
      <c r="B321" s="70"/>
      <c r="D321" s="324"/>
      <c r="E321" s="325"/>
      <c r="H321" s="309"/>
      <c r="I321" s="309"/>
    </row>
    <row r="322">
      <c r="B322" s="70"/>
      <c r="D322" s="324"/>
      <c r="E322" s="325"/>
      <c r="H322" s="309"/>
      <c r="I322" s="309"/>
    </row>
    <row r="323">
      <c r="B323" s="70"/>
      <c r="D323" s="324"/>
      <c r="E323" s="325"/>
      <c r="H323" s="309"/>
      <c r="I323" s="309"/>
    </row>
    <row r="324">
      <c r="B324" s="70"/>
      <c r="D324" s="324"/>
      <c r="E324" s="325"/>
      <c r="H324" s="309"/>
      <c r="I324" s="309"/>
    </row>
    <row r="325">
      <c r="B325" s="70"/>
      <c r="D325" s="324"/>
      <c r="E325" s="325"/>
      <c r="H325" s="309"/>
      <c r="I325" s="309"/>
    </row>
    <row r="326">
      <c r="B326" s="70"/>
      <c r="D326" s="324"/>
      <c r="E326" s="325"/>
      <c r="H326" s="309"/>
      <c r="I326" s="309"/>
    </row>
    <row r="327">
      <c r="B327" s="70"/>
      <c r="D327" s="324"/>
      <c r="E327" s="325"/>
      <c r="H327" s="309"/>
      <c r="I327" s="309"/>
    </row>
    <row r="328">
      <c r="B328" s="70"/>
      <c r="D328" s="324"/>
      <c r="E328" s="325"/>
      <c r="H328" s="309"/>
      <c r="I328" s="309"/>
    </row>
    <row r="329">
      <c r="B329" s="70"/>
      <c r="D329" s="324"/>
      <c r="E329" s="325"/>
      <c r="H329" s="309"/>
      <c r="I329" s="309"/>
    </row>
    <row r="330">
      <c r="B330" s="70"/>
      <c r="D330" s="320"/>
      <c r="E330" s="223"/>
    </row>
    <row r="331">
      <c r="B331" s="70"/>
      <c r="C331" s="144"/>
      <c r="D331" s="320"/>
      <c r="E331" s="223"/>
    </row>
    <row r="332">
      <c r="B332" s="70"/>
      <c r="C332" s="9"/>
      <c r="D332" s="324"/>
      <c r="E332" s="325"/>
    </row>
    <row r="333">
      <c r="B333" s="70"/>
      <c r="D333" s="320"/>
      <c r="E333" s="223"/>
    </row>
    <row r="334">
      <c r="B334" s="70"/>
      <c r="C334" s="144"/>
      <c r="D334" s="320"/>
      <c r="E334" s="223"/>
    </row>
    <row r="335">
      <c r="B335" s="70"/>
      <c r="D335" s="320"/>
      <c r="E335" s="223"/>
    </row>
    <row r="336">
      <c r="B336" s="70"/>
      <c r="C336" s="144"/>
      <c r="D336" s="320"/>
      <c r="E336" s="223"/>
    </row>
    <row r="337">
      <c r="B337" s="70"/>
      <c r="D337" s="320"/>
      <c r="E337" s="223"/>
    </row>
    <row r="338">
      <c r="B338" s="323"/>
      <c r="C338" s="144"/>
      <c r="D338" s="257"/>
      <c r="E338" s="255"/>
    </row>
    <row r="339">
      <c r="B339" s="323"/>
      <c r="C339" s="144"/>
      <c r="D339" s="280"/>
      <c r="E339" s="251"/>
    </row>
    <row r="340">
      <c r="B340" s="70"/>
      <c r="C340" s="9"/>
      <c r="D340" s="324"/>
      <c r="E340" s="325"/>
      <c r="H340" s="309"/>
      <c r="I340" s="309"/>
    </row>
    <row r="341">
      <c r="B341" s="70"/>
      <c r="D341" s="324"/>
      <c r="E341" s="325"/>
      <c r="H341" s="309"/>
      <c r="I341" s="309"/>
    </row>
    <row r="342">
      <c r="B342" s="70"/>
      <c r="D342" s="324"/>
      <c r="E342" s="325"/>
      <c r="H342" s="309"/>
      <c r="I342" s="309"/>
    </row>
    <row r="343">
      <c r="B343" s="70"/>
      <c r="D343" s="324"/>
      <c r="E343" s="325"/>
      <c r="H343" s="309"/>
      <c r="I343" s="309"/>
    </row>
    <row r="344">
      <c r="B344" s="70"/>
      <c r="D344" s="324"/>
      <c r="E344" s="325"/>
      <c r="H344" s="309"/>
      <c r="I344" s="309"/>
    </row>
    <row r="345">
      <c r="B345" s="70"/>
      <c r="D345" s="324"/>
      <c r="E345" s="325"/>
      <c r="H345" s="309"/>
      <c r="I345" s="309"/>
    </row>
    <row r="346">
      <c r="B346" s="70"/>
      <c r="D346" s="324"/>
      <c r="E346" s="325"/>
      <c r="H346" s="309"/>
      <c r="I346" s="309"/>
    </row>
    <row r="347">
      <c r="B347" s="70"/>
      <c r="D347" s="324"/>
      <c r="E347" s="325"/>
      <c r="H347" s="309"/>
      <c r="I347" s="309"/>
    </row>
    <row r="348">
      <c r="B348" s="70"/>
      <c r="D348" s="324"/>
      <c r="E348" s="325"/>
      <c r="H348" s="309"/>
      <c r="I348" s="309"/>
    </row>
    <row r="349">
      <c r="B349" s="70"/>
      <c r="D349" s="320"/>
      <c r="E349" s="223"/>
    </row>
    <row r="350">
      <c r="B350" s="70"/>
      <c r="C350" s="144"/>
      <c r="D350" s="280"/>
      <c r="E350" s="251"/>
    </row>
    <row r="351">
      <c r="B351" s="70"/>
      <c r="C351" s="9"/>
      <c r="D351" s="324"/>
      <c r="E351" s="325"/>
      <c r="H351" s="309"/>
      <c r="I351" s="309"/>
    </row>
    <row r="352">
      <c r="B352" s="70"/>
      <c r="C352" s="9"/>
      <c r="D352" s="324"/>
      <c r="E352" s="325"/>
      <c r="H352" s="309"/>
      <c r="I352" s="309"/>
    </row>
    <row r="353">
      <c r="B353" s="70"/>
      <c r="C353" s="9"/>
      <c r="D353" s="324"/>
      <c r="E353" s="325"/>
      <c r="H353" s="309"/>
      <c r="I353" s="309"/>
    </row>
    <row r="354">
      <c r="B354" s="70"/>
      <c r="D354" s="324"/>
      <c r="E354" s="325"/>
      <c r="H354" s="309"/>
      <c r="I354" s="309"/>
    </row>
    <row r="355">
      <c r="B355" s="70"/>
      <c r="D355" s="324"/>
      <c r="E355" s="325"/>
      <c r="H355" s="309"/>
      <c r="I355" s="309"/>
    </row>
    <row r="356">
      <c r="B356" s="70"/>
      <c r="D356" s="324"/>
      <c r="E356" s="325"/>
      <c r="H356" s="309"/>
      <c r="I356" s="309"/>
    </row>
    <row r="357">
      <c r="B357" s="70"/>
      <c r="D357" s="324"/>
      <c r="E357" s="325"/>
      <c r="H357" s="309"/>
      <c r="I357" s="309"/>
    </row>
    <row r="358">
      <c r="B358" s="70"/>
      <c r="D358" s="324"/>
      <c r="E358" s="325"/>
      <c r="H358" s="309"/>
      <c r="I358" s="309"/>
    </row>
    <row r="359">
      <c r="B359" s="70"/>
      <c r="D359" s="324"/>
      <c r="E359" s="325"/>
      <c r="H359" s="309"/>
      <c r="I359" s="309"/>
    </row>
    <row r="360">
      <c r="B360" s="70"/>
      <c r="D360" s="320"/>
      <c r="E360" s="223"/>
    </row>
    <row r="361">
      <c r="B361" s="70"/>
      <c r="C361" s="144"/>
      <c r="D361" s="280"/>
      <c r="E361" s="251"/>
    </row>
    <row r="362">
      <c r="B362" s="70"/>
      <c r="C362" s="9"/>
      <c r="D362" s="324"/>
      <c r="E362" s="325"/>
      <c r="H362" s="309"/>
      <c r="I362" s="309"/>
    </row>
    <row r="363">
      <c r="B363" s="70"/>
      <c r="C363" s="9"/>
      <c r="D363" s="324"/>
      <c r="E363" s="325"/>
      <c r="H363" s="309"/>
      <c r="I363" s="309"/>
    </row>
    <row r="364">
      <c r="B364" s="70"/>
      <c r="C364" s="9"/>
      <c r="D364" s="324"/>
      <c r="E364" s="325"/>
      <c r="H364" s="309"/>
      <c r="I364" s="309"/>
    </row>
    <row r="365">
      <c r="B365" s="70"/>
      <c r="D365" s="324"/>
      <c r="E365" s="325"/>
      <c r="H365" s="309"/>
      <c r="I365" s="309"/>
    </row>
    <row r="366">
      <c r="B366" s="70"/>
      <c r="D366" s="324"/>
      <c r="E366" s="325"/>
      <c r="H366" s="309"/>
      <c r="I366" s="309"/>
    </row>
    <row r="367">
      <c r="B367" s="70"/>
      <c r="D367" s="324"/>
      <c r="E367" s="325"/>
      <c r="H367" s="309"/>
      <c r="I367" s="309"/>
    </row>
    <row r="368">
      <c r="B368" s="70"/>
      <c r="D368" s="324"/>
      <c r="E368" s="325"/>
      <c r="H368" s="309"/>
      <c r="I368" s="309"/>
    </row>
    <row r="369">
      <c r="B369" s="70"/>
      <c r="D369" s="324"/>
      <c r="E369" s="325"/>
      <c r="H369" s="309"/>
      <c r="I369" s="309"/>
    </row>
    <row r="370">
      <c r="B370" s="70"/>
      <c r="D370" s="320"/>
      <c r="E370" s="223"/>
    </row>
    <row r="371">
      <c r="B371" s="70"/>
      <c r="C371" s="144"/>
      <c r="D371" s="280"/>
      <c r="E371" s="251"/>
    </row>
    <row r="372">
      <c r="B372" s="70"/>
      <c r="C372" s="9"/>
      <c r="D372" s="324"/>
      <c r="E372" s="325"/>
      <c r="H372" s="309"/>
      <c r="I372" s="309"/>
    </row>
    <row r="373">
      <c r="B373" s="70"/>
      <c r="D373" s="324"/>
      <c r="E373" s="325"/>
      <c r="H373" s="309"/>
      <c r="I373" s="309"/>
    </row>
    <row r="374">
      <c r="B374" s="70"/>
      <c r="C374" s="9"/>
      <c r="D374" s="324"/>
      <c r="E374" s="325"/>
      <c r="H374" s="309"/>
      <c r="I374" s="309"/>
    </row>
    <row r="375">
      <c r="B375" s="70"/>
      <c r="D375" s="324"/>
      <c r="E375" s="325"/>
      <c r="H375" s="309"/>
      <c r="I375" s="309"/>
    </row>
    <row r="376">
      <c r="B376" s="70"/>
      <c r="D376" s="324"/>
      <c r="E376" s="325"/>
      <c r="H376" s="309"/>
      <c r="I376" s="309"/>
    </row>
    <row r="377">
      <c r="B377" s="70"/>
      <c r="D377" s="324"/>
      <c r="E377" s="325"/>
      <c r="H377" s="309"/>
      <c r="I377" s="309"/>
    </row>
    <row r="378">
      <c r="B378" s="70"/>
      <c r="D378" s="324"/>
      <c r="E378" s="325"/>
      <c r="H378" s="309"/>
      <c r="I378" s="309"/>
    </row>
    <row r="379">
      <c r="B379" s="70"/>
      <c r="D379" s="324"/>
      <c r="E379" s="328"/>
      <c r="H379" s="309"/>
      <c r="I379" s="309"/>
    </row>
    <row r="380">
      <c r="B380" s="70"/>
      <c r="D380" s="324"/>
      <c r="E380" s="325"/>
      <c r="H380" s="309"/>
      <c r="I380" s="309"/>
    </row>
    <row r="381">
      <c r="B381" s="70"/>
      <c r="D381" s="324"/>
      <c r="E381" s="325"/>
      <c r="H381" s="309"/>
      <c r="I381" s="309"/>
    </row>
    <row r="382">
      <c r="B382" s="70"/>
      <c r="D382" s="320"/>
      <c r="E382" s="223"/>
    </row>
    <row r="383">
      <c r="B383" s="70"/>
      <c r="C383" s="144"/>
      <c r="D383" s="280"/>
      <c r="E383" s="251"/>
    </row>
    <row r="384">
      <c r="B384" s="70"/>
      <c r="C384" s="9"/>
      <c r="D384" s="324"/>
      <c r="E384" s="325"/>
      <c r="H384" s="309"/>
      <c r="I384" s="309"/>
    </row>
    <row r="385">
      <c r="B385" s="70"/>
      <c r="D385" s="324"/>
      <c r="E385" s="325"/>
      <c r="H385" s="309"/>
      <c r="I385" s="309"/>
    </row>
    <row r="386">
      <c r="B386" s="70"/>
      <c r="C386" s="9"/>
      <c r="D386" s="324"/>
      <c r="E386" s="325"/>
      <c r="H386" s="309"/>
      <c r="I386" s="309"/>
    </row>
    <row r="387">
      <c r="B387" s="70"/>
      <c r="D387" s="324"/>
      <c r="E387" s="325"/>
      <c r="H387" s="309"/>
      <c r="I387" s="309"/>
    </row>
    <row r="388">
      <c r="B388" s="70"/>
      <c r="D388" s="324"/>
      <c r="E388" s="325"/>
      <c r="H388" s="309"/>
      <c r="I388" s="309"/>
    </row>
    <row r="389">
      <c r="B389" s="70"/>
      <c r="D389" s="324"/>
      <c r="E389" s="325"/>
      <c r="H389" s="309"/>
      <c r="I389" s="309"/>
    </row>
    <row r="390">
      <c r="B390" s="70"/>
      <c r="D390" s="324"/>
      <c r="E390" s="325"/>
      <c r="H390" s="309"/>
      <c r="I390" s="309"/>
    </row>
    <row r="391">
      <c r="B391" s="70"/>
      <c r="D391" s="324"/>
      <c r="E391" s="328"/>
      <c r="H391" s="309"/>
      <c r="I391" s="309"/>
    </row>
    <row r="392">
      <c r="B392" s="70"/>
      <c r="D392" s="320"/>
      <c r="E392" s="223"/>
    </row>
    <row r="393">
      <c r="B393" s="70"/>
      <c r="C393" s="144"/>
      <c r="D393" s="280"/>
      <c r="E393" s="251"/>
    </row>
    <row r="394">
      <c r="B394" s="70"/>
      <c r="C394" s="9"/>
      <c r="D394" s="324"/>
      <c r="E394" s="325"/>
      <c r="H394" s="309"/>
      <c r="I394" s="309"/>
    </row>
    <row r="395">
      <c r="B395" s="70"/>
      <c r="D395" s="324"/>
      <c r="E395" s="325"/>
      <c r="H395" s="309"/>
      <c r="I395" s="309"/>
    </row>
    <row r="396">
      <c r="B396" s="70"/>
      <c r="C396" s="9"/>
      <c r="D396" s="324"/>
      <c r="E396" s="325"/>
      <c r="H396" s="309"/>
      <c r="I396" s="309"/>
    </row>
    <row r="397">
      <c r="B397" s="70"/>
      <c r="D397" s="324"/>
      <c r="E397" s="325"/>
      <c r="H397" s="309"/>
      <c r="I397" s="309"/>
    </row>
    <row r="398">
      <c r="B398" s="70"/>
      <c r="D398" s="324"/>
      <c r="E398" s="325"/>
      <c r="H398" s="309"/>
      <c r="I398" s="309"/>
    </row>
    <row r="399">
      <c r="B399" s="70"/>
      <c r="D399" s="324"/>
      <c r="E399" s="325"/>
      <c r="H399" s="309"/>
      <c r="I399" s="309"/>
    </row>
    <row r="400">
      <c r="B400" s="70"/>
      <c r="D400" s="324"/>
      <c r="E400" s="325"/>
      <c r="F400" s="9"/>
      <c r="G400" s="9"/>
      <c r="H400" s="309"/>
      <c r="I400" s="309"/>
    </row>
    <row r="401">
      <c r="B401" s="70"/>
      <c r="D401" s="324"/>
      <c r="E401" s="328"/>
      <c r="H401" s="309"/>
      <c r="I401" s="309"/>
    </row>
    <row r="402">
      <c r="B402" s="70"/>
      <c r="D402" s="320"/>
      <c r="E402" s="223"/>
    </row>
    <row r="403">
      <c r="B403" s="70"/>
      <c r="C403" s="144"/>
      <c r="D403" s="280"/>
      <c r="E403" s="251"/>
    </row>
    <row r="404">
      <c r="B404" s="70"/>
      <c r="C404" s="9"/>
      <c r="D404" s="324"/>
      <c r="E404" s="325"/>
      <c r="H404" s="309"/>
      <c r="I404" s="309"/>
    </row>
    <row r="405">
      <c r="B405" s="70"/>
      <c r="D405" s="324"/>
      <c r="E405" s="325"/>
      <c r="H405" s="309"/>
      <c r="I405" s="309"/>
    </row>
    <row r="406">
      <c r="B406" s="70"/>
      <c r="C406" s="9"/>
      <c r="D406" s="324"/>
      <c r="E406" s="325"/>
      <c r="H406" s="309"/>
      <c r="I406" s="309"/>
    </row>
    <row r="407">
      <c r="B407" s="70"/>
      <c r="D407" s="324"/>
      <c r="E407" s="325"/>
      <c r="H407" s="309"/>
      <c r="I407" s="309"/>
    </row>
    <row r="408">
      <c r="B408" s="70"/>
      <c r="D408" s="324"/>
      <c r="E408" s="325"/>
      <c r="H408" s="309"/>
      <c r="I408" s="309"/>
    </row>
    <row r="409">
      <c r="B409" s="70"/>
      <c r="D409" s="324"/>
      <c r="E409" s="325"/>
      <c r="H409" s="309"/>
      <c r="I409" s="309"/>
    </row>
    <row r="410">
      <c r="B410" s="70"/>
      <c r="D410" s="324"/>
      <c r="E410" s="325"/>
      <c r="H410" s="309"/>
      <c r="I410" s="309"/>
    </row>
    <row r="411">
      <c r="B411" s="70"/>
      <c r="C411" s="22"/>
      <c r="D411" s="329"/>
      <c r="E411" s="330"/>
      <c r="H411" s="309"/>
      <c r="I411" s="309"/>
    </row>
    <row r="412">
      <c r="B412" s="70"/>
      <c r="D412" s="324"/>
      <c r="E412" s="325"/>
      <c r="F412" s="9"/>
      <c r="G412" s="9"/>
      <c r="H412" s="309"/>
      <c r="I412" s="309"/>
    </row>
    <row r="413">
      <c r="B413" s="70"/>
      <c r="D413" s="320"/>
      <c r="E413" s="223"/>
    </row>
    <row r="414">
      <c r="B414" s="70"/>
      <c r="C414" s="144"/>
      <c r="D414" s="280"/>
      <c r="E414" s="251"/>
    </row>
    <row r="415">
      <c r="B415" s="70"/>
      <c r="C415" s="9"/>
      <c r="D415" s="324"/>
      <c r="E415" s="325"/>
      <c r="H415" s="309"/>
      <c r="I415" s="309"/>
    </row>
    <row r="416">
      <c r="B416" s="70"/>
      <c r="D416" s="324"/>
      <c r="E416" s="325"/>
      <c r="H416" s="309"/>
      <c r="I416" s="309"/>
    </row>
    <row r="417">
      <c r="B417" s="70"/>
      <c r="C417" s="9"/>
      <c r="D417" s="324"/>
      <c r="E417" s="325"/>
      <c r="H417" s="309"/>
      <c r="I417" s="309"/>
    </row>
    <row r="418">
      <c r="B418" s="70"/>
      <c r="D418" s="324"/>
      <c r="E418" s="325"/>
      <c r="H418" s="309"/>
      <c r="I418" s="309"/>
    </row>
    <row r="419">
      <c r="B419" s="70"/>
      <c r="D419" s="324"/>
      <c r="E419" s="325"/>
      <c r="H419" s="309"/>
      <c r="I419" s="309"/>
    </row>
    <row r="420">
      <c r="B420" s="70"/>
      <c r="D420" s="324"/>
      <c r="E420" s="325"/>
      <c r="H420" s="309"/>
      <c r="I420" s="309"/>
    </row>
    <row r="421">
      <c r="B421" s="70"/>
      <c r="D421" s="324"/>
      <c r="E421" s="325"/>
      <c r="H421" s="309"/>
      <c r="I421" s="309"/>
    </row>
    <row r="422">
      <c r="B422" s="70"/>
      <c r="C422" s="22"/>
      <c r="D422" s="329"/>
      <c r="E422" s="330"/>
    </row>
    <row r="423">
      <c r="B423" s="70"/>
      <c r="C423" s="144"/>
      <c r="D423" s="280"/>
      <c r="E423" s="251"/>
    </row>
    <row r="424">
      <c r="B424" s="70"/>
      <c r="C424" s="9"/>
      <c r="D424" s="324"/>
      <c r="E424" s="325"/>
      <c r="H424" s="327"/>
      <c r="I424" s="327"/>
    </row>
    <row r="425">
      <c r="B425" s="70"/>
      <c r="D425" s="324"/>
      <c r="E425" s="325"/>
      <c r="H425" s="327"/>
      <c r="I425" s="327"/>
    </row>
    <row r="426">
      <c r="B426" s="70"/>
      <c r="C426" s="9"/>
      <c r="D426" s="324"/>
      <c r="E426" s="325"/>
      <c r="H426" s="327"/>
      <c r="I426" s="327"/>
    </row>
    <row r="427">
      <c r="B427" s="70"/>
      <c r="D427" s="324"/>
      <c r="E427" s="325"/>
      <c r="H427" s="327"/>
      <c r="I427" s="327"/>
    </row>
    <row r="428">
      <c r="B428" s="70"/>
      <c r="D428" s="324"/>
      <c r="E428" s="325"/>
      <c r="H428" s="327"/>
      <c r="I428" s="327"/>
    </row>
    <row r="429">
      <c r="B429" s="70"/>
      <c r="D429" s="324"/>
      <c r="E429" s="325"/>
      <c r="H429" s="327"/>
      <c r="I429" s="327"/>
    </row>
    <row r="430">
      <c r="B430" s="70"/>
      <c r="D430" s="324"/>
      <c r="E430" s="325"/>
      <c r="F430" s="9"/>
      <c r="G430" s="9"/>
      <c r="H430" s="327"/>
      <c r="I430" s="327"/>
    </row>
    <row r="431">
      <c r="B431" s="70"/>
      <c r="D431" s="324"/>
      <c r="E431" s="325"/>
      <c r="H431" s="327"/>
      <c r="I431" s="327"/>
    </row>
    <row r="432">
      <c r="B432" s="70"/>
      <c r="D432" s="320"/>
      <c r="E432" s="223"/>
    </row>
    <row r="433">
      <c r="B433" s="70"/>
      <c r="C433" s="144"/>
      <c r="D433" s="280"/>
      <c r="E433" s="251"/>
    </row>
    <row r="434">
      <c r="B434" s="70"/>
      <c r="C434" s="9"/>
      <c r="D434" s="324"/>
      <c r="E434" s="325"/>
      <c r="H434" s="309"/>
      <c r="I434" s="309"/>
    </row>
    <row r="435">
      <c r="B435" s="70"/>
      <c r="D435" s="324"/>
      <c r="E435" s="325"/>
      <c r="H435" s="309"/>
      <c r="I435" s="309"/>
    </row>
    <row r="436">
      <c r="B436" s="70"/>
      <c r="C436" s="9"/>
      <c r="D436" s="324"/>
      <c r="E436" s="325"/>
      <c r="H436" s="309"/>
      <c r="I436" s="309"/>
    </row>
    <row r="437">
      <c r="B437" s="70"/>
      <c r="D437" s="324"/>
      <c r="E437" s="325"/>
      <c r="H437" s="309"/>
      <c r="I437" s="309"/>
    </row>
    <row r="438">
      <c r="B438" s="70"/>
      <c r="D438" s="324"/>
      <c r="E438" s="325"/>
      <c r="H438" s="309"/>
      <c r="I438" s="309"/>
    </row>
    <row r="439">
      <c r="B439" s="70"/>
      <c r="D439" s="324"/>
      <c r="E439" s="325"/>
      <c r="H439" s="309"/>
      <c r="I439" s="309"/>
    </row>
    <row r="440">
      <c r="B440" s="70"/>
      <c r="D440" s="324"/>
      <c r="E440" s="325"/>
      <c r="F440" s="9"/>
      <c r="G440" s="9"/>
      <c r="H440" s="309"/>
      <c r="I440" s="309"/>
    </row>
    <row r="441">
      <c r="B441" s="70"/>
      <c r="D441" s="324"/>
      <c r="E441" s="325"/>
      <c r="H441" s="309"/>
      <c r="I441" s="309"/>
    </row>
    <row r="442">
      <c r="B442" s="70"/>
      <c r="D442" s="324"/>
      <c r="E442" s="325"/>
      <c r="H442" s="309"/>
      <c r="I442" s="309"/>
    </row>
    <row r="443">
      <c r="B443" s="70"/>
      <c r="D443" s="324"/>
      <c r="E443" s="325"/>
      <c r="H443" s="309"/>
      <c r="I443" s="309"/>
    </row>
    <row r="444">
      <c r="B444" s="70"/>
      <c r="D444" s="320"/>
      <c r="E444" s="223"/>
    </row>
    <row r="445">
      <c r="B445" s="70"/>
      <c r="C445" s="144"/>
      <c r="D445" s="320"/>
      <c r="E445" s="223"/>
    </row>
    <row r="446">
      <c r="B446" s="70"/>
      <c r="C446" s="9"/>
      <c r="D446" s="320"/>
      <c r="E446" s="223"/>
    </row>
    <row r="447">
      <c r="B447" s="70"/>
      <c r="D447" s="320"/>
      <c r="E447" s="223"/>
    </row>
    <row r="448">
      <c r="B448" s="323"/>
      <c r="C448" s="144"/>
      <c r="D448" s="257"/>
      <c r="E448" s="255"/>
    </row>
    <row r="449">
      <c r="B449" s="323"/>
      <c r="C449" s="144"/>
      <c r="D449" s="280"/>
      <c r="E449" s="251"/>
    </row>
    <row r="450">
      <c r="B450" s="70"/>
      <c r="C450" s="9"/>
      <c r="D450" s="324"/>
      <c r="E450" s="325"/>
      <c r="H450" s="309"/>
      <c r="I450" s="309"/>
    </row>
    <row r="451">
      <c r="B451" s="70"/>
      <c r="C451" s="9"/>
      <c r="D451" s="324"/>
      <c r="E451" s="325"/>
      <c r="H451" s="309"/>
      <c r="I451" s="309"/>
    </row>
    <row r="452">
      <c r="B452" s="70"/>
      <c r="D452" s="324"/>
      <c r="E452" s="325"/>
      <c r="H452" s="309"/>
      <c r="I452" s="309"/>
    </row>
    <row r="453">
      <c r="B453" s="70"/>
      <c r="C453" s="9"/>
      <c r="D453" s="324"/>
      <c r="E453" s="325"/>
      <c r="H453" s="309"/>
      <c r="I453" s="309"/>
    </row>
    <row r="454">
      <c r="B454" s="70"/>
      <c r="C454" s="9"/>
      <c r="D454" s="324"/>
      <c r="E454" s="325"/>
      <c r="H454" s="309"/>
      <c r="I454" s="309"/>
    </row>
    <row r="455">
      <c r="B455" s="70"/>
      <c r="C455" s="9"/>
      <c r="D455" s="324"/>
      <c r="E455" s="325"/>
      <c r="H455" s="309"/>
      <c r="I455" s="309"/>
    </row>
    <row r="456">
      <c r="B456" s="70"/>
      <c r="C456" s="9"/>
      <c r="D456" s="324"/>
      <c r="E456" s="325"/>
      <c r="H456" s="309"/>
      <c r="I456" s="309"/>
    </row>
    <row r="457">
      <c r="B457" s="70"/>
      <c r="C457" s="9"/>
      <c r="D457" s="324"/>
      <c r="E457" s="325"/>
      <c r="H457" s="309"/>
      <c r="I457" s="309"/>
    </row>
    <row r="458">
      <c r="B458" s="70"/>
      <c r="D458" s="324"/>
      <c r="E458" s="325"/>
      <c r="H458" s="309"/>
      <c r="I458" s="309"/>
    </row>
    <row r="459">
      <c r="B459" s="70"/>
      <c r="D459" s="324"/>
      <c r="E459" s="325"/>
      <c r="H459" s="309"/>
      <c r="I459" s="309"/>
    </row>
    <row r="460">
      <c r="B460" s="70"/>
      <c r="D460" s="324"/>
      <c r="E460" s="325"/>
      <c r="H460" s="309"/>
      <c r="I460" s="309"/>
    </row>
    <row r="461">
      <c r="B461" s="70"/>
      <c r="D461" s="324"/>
      <c r="E461" s="325"/>
      <c r="H461" s="309"/>
      <c r="I461" s="309"/>
    </row>
    <row r="462">
      <c r="B462" s="70"/>
      <c r="D462" s="324"/>
      <c r="E462" s="325"/>
      <c r="H462" s="309"/>
      <c r="I462" s="309"/>
    </row>
    <row r="463">
      <c r="B463" s="70"/>
      <c r="D463" s="324"/>
      <c r="E463" s="325"/>
      <c r="H463" s="309"/>
      <c r="I463" s="309"/>
    </row>
    <row r="464">
      <c r="B464" s="70"/>
      <c r="D464" s="320"/>
      <c r="E464" s="223"/>
    </row>
    <row r="465">
      <c r="B465" s="70"/>
      <c r="C465" s="144"/>
      <c r="D465" s="280"/>
      <c r="E465" s="251"/>
      <c r="H465" s="309"/>
      <c r="I465" s="309"/>
    </row>
    <row r="466">
      <c r="B466" s="70"/>
      <c r="C466" s="9"/>
      <c r="D466" s="324"/>
      <c r="E466" s="325"/>
      <c r="H466" s="309"/>
      <c r="I466" s="309"/>
    </row>
    <row r="467">
      <c r="B467" s="70"/>
      <c r="C467" s="9"/>
      <c r="D467" s="324"/>
      <c r="E467" s="325"/>
      <c r="H467" s="309"/>
      <c r="I467" s="309"/>
    </row>
    <row r="468">
      <c r="B468" s="70"/>
      <c r="D468" s="324"/>
      <c r="E468" s="325"/>
      <c r="H468" s="309"/>
      <c r="I468" s="309"/>
    </row>
    <row r="469">
      <c r="B469" s="70"/>
      <c r="C469" s="9"/>
      <c r="D469" s="324"/>
      <c r="E469" s="325"/>
      <c r="H469" s="309"/>
      <c r="I469" s="309"/>
    </row>
    <row r="470">
      <c r="B470" s="70"/>
      <c r="C470" s="9"/>
      <c r="D470" s="324"/>
      <c r="E470" s="325"/>
      <c r="H470" s="309"/>
      <c r="I470" s="309"/>
    </row>
    <row r="471">
      <c r="B471" s="70"/>
      <c r="C471" s="9"/>
      <c r="D471" s="324"/>
      <c r="E471" s="325"/>
      <c r="H471" s="309"/>
      <c r="I471" s="309"/>
    </row>
    <row r="472">
      <c r="B472" s="70"/>
      <c r="D472" s="324"/>
      <c r="E472" s="325"/>
      <c r="H472" s="309"/>
      <c r="I472" s="309"/>
    </row>
    <row r="473">
      <c r="B473" s="70"/>
      <c r="C473" s="9"/>
      <c r="D473" s="324"/>
      <c r="E473" s="325"/>
      <c r="H473" s="309"/>
      <c r="I473" s="309"/>
    </row>
    <row r="474">
      <c r="B474" s="70"/>
      <c r="D474" s="324"/>
      <c r="E474" s="325"/>
      <c r="H474" s="309"/>
      <c r="I474" s="309"/>
    </row>
    <row r="475">
      <c r="B475" s="70"/>
      <c r="C475" s="9"/>
      <c r="D475" s="324"/>
      <c r="E475" s="325"/>
      <c r="H475" s="309"/>
      <c r="I475" s="309"/>
    </row>
    <row r="476">
      <c r="B476" s="70"/>
      <c r="C476" s="9"/>
      <c r="D476" s="324"/>
      <c r="E476" s="325"/>
      <c r="H476" s="309"/>
      <c r="I476" s="309"/>
    </row>
    <row r="477">
      <c r="B477" s="70"/>
      <c r="C477" s="9"/>
      <c r="D477" s="324"/>
      <c r="E477" s="325"/>
      <c r="H477" s="309"/>
      <c r="I477" s="309"/>
    </row>
    <row r="478">
      <c r="B478" s="70"/>
      <c r="D478" s="324"/>
      <c r="E478" s="325"/>
      <c r="H478" s="309"/>
      <c r="I478" s="309"/>
    </row>
    <row r="479">
      <c r="B479" s="70"/>
      <c r="D479" s="324"/>
      <c r="E479" s="325"/>
      <c r="H479" s="309"/>
      <c r="I479" s="309"/>
    </row>
    <row r="480">
      <c r="B480" s="70"/>
      <c r="D480" s="320"/>
      <c r="E480" s="223"/>
    </row>
    <row r="481">
      <c r="B481" s="70"/>
      <c r="C481" s="144"/>
      <c r="D481" s="280"/>
      <c r="E481" s="251"/>
      <c r="H481" s="309"/>
      <c r="I481" s="309"/>
    </row>
    <row r="482">
      <c r="B482" s="70"/>
      <c r="C482" s="9"/>
      <c r="D482" s="324"/>
      <c r="E482" s="325"/>
      <c r="H482" s="309"/>
      <c r="I482" s="309"/>
    </row>
    <row r="483">
      <c r="B483" s="70"/>
      <c r="C483" s="9"/>
      <c r="D483" s="324"/>
      <c r="E483" s="325"/>
      <c r="H483" s="309"/>
      <c r="I483" s="309"/>
    </row>
    <row r="484">
      <c r="B484" s="70"/>
      <c r="D484" s="324"/>
      <c r="E484" s="325"/>
      <c r="H484" s="309"/>
      <c r="I484" s="309"/>
    </row>
    <row r="485">
      <c r="B485" s="70"/>
      <c r="C485" s="9"/>
      <c r="D485" s="324"/>
      <c r="E485" s="325"/>
      <c r="H485" s="309"/>
      <c r="I485" s="309"/>
    </row>
    <row r="486">
      <c r="B486" s="70"/>
      <c r="C486" s="9"/>
      <c r="D486" s="324"/>
      <c r="E486" s="325"/>
      <c r="H486" s="309"/>
      <c r="I486" s="309"/>
    </row>
    <row r="487">
      <c r="B487" s="70"/>
      <c r="C487" s="9"/>
      <c r="D487" s="324"/>
      <c r="E487" s="325"/>
      <c r="H487" s="309"/>
      <c r="I487" s="309"/>
    </row>
    <row r="488">
      <c r="B488" s="70"/>
      <c r="D488" s="324"/>
      <c r="E488" s="325"/>
      <c r="H488" s="309"/>
      <c r="I488" s="309"/>
    </row>
    <row r="489">
      <c r="B489" s="70"/>
      <c r="C489" s="9"/>
      <c r="D489" s="324"/>
      <c r="E489" s="325"/>
      <c r="H489" s="309"/>
      <c r="I489" s="309"/>
    </row>
    <row r="490">
      <c r="B490" s="70"/>
      <c r="D490" s="324"/>
      <c r="E490" s="325"/>
      <c r="H490" s="309"/>
      <c r="I490" s="309"/>
    </row>
    <row r="491">
      <c r="B491" s="70"/>
      <c r="C491" s="9"/>
      <c r="D491" s="324"/>
      <c r="E491" s="325"/>
      <c r="H491" s="309"/>
      <c r="I491" s="309"/>
    </row>
    <row r="492">
      <c r="B492" s="70"/>
      <c r="C492" s="9"/>
      <c r="D492" s="324"/>
      <c r="E492" s="325"/>
      <c r="H492" s="309"/>
      <c r="I492" s="309"/>
    </row>
    <row r="493">
      <c r="B493" s="70"/>
      <c r="C493" s="9"/>
      <c r="D493" s="324"/>
      <c r="E493" s="325"/>
      <c r="H493" s="309"/>
      <c r="I493" s="309"/>
    </row>
    <row r="494">
      <c r="B494" s="70"/>
      <c r="D494" s="324"/>
      <c r="E494" s="325"/>
      <c r="H494" s="309"/>
      <c r="I494" s="309"/>
    </row>
    <row r="495">
      <c r="B495" s="70"/>
      <c r="D495" s="324"/>
      <c r="E495" s="325"/>
      <c r="H495" s="309"/>
      <c r="I495" s="309"/>
    </row>
    <row r="496">
      <c r="B496" s="70"/>
      <c r="D496" s="324"/>
      <c r="E496" s="325"/>
      <c r="H496" s="309"/>
      <c r="I496" s="309"/>
    </row>
    <row r="497">
      <c r="B497" s="70"/>
      <c r="D497" s="324"/>
      <c r="E497" s="325"/>
      <c r="H497" s="309"/>
      <c r="I497" s="309"/>
    </row>
    <row r="498">
      <c r="B498" s="70"/>
      <c r="D498" s="320"/>
      <c r="E498" s="223"/>
    </row>
    <row r="499">
      <c r="B499" s="70"/>
      <c r="C499" s="144"/>
      <c r="D499" s="280"/>
      <c r="E499" s="251"/>
    </row>
    <row r="500">
      <c r="B500" s="70"/>
      <c r="C500" s="9"/>
      <c r="D500" s="324"/>
      <c r="E500" s="325"/>
      <c r="H500" s="309"/>
      <c r="I500" s="309"/>
    </row>
    <row r="501">
      <c r="B501" s="70"/>
      <c r="C501" s="9"/>
      <c r="D501" s="324"/>
      <c r="E501" s="325"/>
      <c r="H501" s="309"/>
      <c r="I501" s="309"/>
    </row>
    <row r="502">
      <c r="B502" s="70"/>
      <c r="C502" s="9"/>
      <c r="D502" s="324"/>
      <c r="E502" s="325"/>
      <c r="H502" s="309"/>
      <c r="I502" s="309"/>
    </row>
    <row r="503">
      <c r="B503" s="70"/>
      <c r="D503" s="324"/>
      <c r="E503" s="325"/>
      <c r="H503" s="309"/>
      <c r="I503" s="309"/>
    </row>
    <row r="504">
      <c r="B504" s="70"/>
      <c r="C504" s="9"/>
      <c r="D504" s="324"/>
      <c r="E504" s="325"/>
      <c r="H504" s="309"/>
      <c r="I504" s="309"/>
    </row>
    <row r="505">
      <c r="B505" s="70"/>
      <c r="C505" s="9"/>
      <c r="D505" s="324"/>
      <c r="E505" s="9"/>
      <c r="F505" s="9"/>
      <c r="H505" s="309"/>
      <c r="I505" s="309"/>
    </row>
    <row r="506">
      <c r="B506" s="70"/>
      <c r="C506" s="9"/>
      <c r="D506" s="324"/>
      <c r="E506" s="325"/>
      <c r="H506" s="309"/>
      <c r="I506" s="309"/>
    </row>
    <row r="507">
      <c r="B507" s="70"/>
      <c r="D507" s="324"/>
      <c r="E507" s="325"/>
      <c r="H507" s="309"/>
      <c r="I507" s="309"/>
    </row>
    <row r="508">
      <c r="B508" s="70"/>
      <c r="D508" s="324"/>
      <c r="E508" s="325"/>
      <c r="H508" s="309"/>
      <c r="I508" s="309"/>
    </row>
    <row r="509">
      <c r="B509" s="70"/>
      <c r="D509" s="324"/>
      <c r="E509" s="325"/>
      <c r="H509" s="309"/>
      <c r="I509" s="309"/>
    </row>
    <row r="510">
      <c r="B510" s="70"/>
      <c r="D510" s="324"/>
      <c r="E510" s="325"/>
      <c r="H510" s="309"/>
      <c r="I510" s="309"/>
    </row>
    <row r="511">
      <c r="B511" s="70"/>
      <c r="D511" s="324"/>
      <c r="E511" s="325"/>
      <c r="H511" s="309"/>
      <c r="I511" s="309"/>
    </row>
    <row r="512">
      <c r="B512" s="70"/>
      <c r="D512" s="324"/>
      <c r="E512" s="328"/>
      <c r="H512" s="309"/>
      <c r="I512" s="309"/>
    </row>
    <row r="513">
      <c r="B513" s="70"/>
      <c r="D513" s="324"/>
      <c r="E513" s="328"/>
      <c r="H513" s="309"/>
      <c r="I513" s="309"/>
    </row>
    <row r="514">
      <c r="B514" s="70"/>
      <c r="D514" s="324"/>
      <c r="E514" s="325"/>
      <c r="H514" s="309"/>
      <c r="I514" s="309"/>
    </row>
    <row r="515">
      <c r="B515" s="70"/>
      <c r="D515" s="324"/>
      <c r="E515" s="325"/>
      <c r="H515" s="309"/>
      <c r="I515" s="309"/>
    </row>
    <row r="516">
      <c r="B516" s="70"/>
      <c r="D516" s="324"/>
      <c r="E516" s="325"/>
      <c r="H516" s="309"/>
      <c r="I516" s="309"/>
    </row>
    <row r="517">
      <c r="B517" s="70"/>
      <c r="D517" s="324"/>
      <c r="E517" s="325"/>
      <c r="H517" s="309"/>
      <c r="I517" s="309"/>
    </row>
    <row r="518">
      <c r="B518" s="70"/>
      <c r="D518" s="324"/>
      <c r="E518" s="325"/>
      <c r="H518" s="309"/>
      <c r="I518" s="309"/>
    </row>
    <row r="519">
      <c r="B519" s="70"/>
      <c r="D519" s="324"/>
      <c r="E519" s="325"/>
      <c r="H519" s="309"/>
      <c r="I519" s="309"/>
    </row>
    <row r="520">
      <c r="B520" s="70"/>
      <c r="D520" s="324"/>
      <c r="E520" s="325"/>
      <c r="H520" s="309"/>
      <c r="I520" s="309"/>
    </row>
    <row r="521">
      <c r="B521" s="70"/>
      <c r="D521" s="324"/>
      <c r="E521" s="328"/>
      <c r="H521" s="309"/>
      <c r="I521" s="309"/>
    </row>
    <row r="522">
      <c r="B522" s="70"/>
      <c r="D522" s="324"/>
      <c r="E522" s="328"/>
      <c r="H522" s="309"/>
      <c r="I522" s="309"/>
    </row>
    <row r="523">
      <c r="B523" s="70"/>
      <c r="D523" s="320"/>
      <c r="E523" s="223"/>
    </row>
    <row r="524">
      <c r="B524" s="70"/>
      <c r="C524" s="144"/>
      <c r="D524" s="280"/>
      <c r="E524" s="251"/>
    </row>
    <row r="525">
      <c r="B525" s="70"/>
      <c r="C525" s="9"/>
      <c r="D525" s="324"/>
      <c r="E525" s="325"/>
      <c r="F525" s="9"/>
      <c r="G525" s="9"/>
      <c r="H525" s="309"/>
      <c r="I525" s="309"/>
    </row>
    <row r="526">
      <c r="B526" s="70"/>
      <c r="C526" s="9"/>
      <c r="D526" s="324"/>
      <c r="E526" s="325"/>
      <c r="H526" s="309"/>
      <c r="I526" s="309"/>
    </row>
    <row r="527">
      <c r="B527" s="70"/>
      <c r="D527" s="324"/>
      <c r="E527" s="325"/>
      <c r="H527" s="309"/>
      <c r="I527" s="309"/>
    </row>
    <row r="528">
      <c r="B528" s="70"/>
      <c r="D528" s="324"/>
      <c r="E528" s="325"/>
      <c r="H528" s="309"/>
      <c r="I528" s="309"/>
    </row>
    <row r="529">
      <c r="B529" s="70"/>
      <c r="D529" s="324"/>
      <c r="E529" s="325"/>
      <c r="H529" s="309"/>
      <c r="I529" s="309"/>
    </row>
    <row r="530">
      <c r="B530" s="70"/>
      <c r="D530" s="320"/>
      <c r="E530" s="223"/>
    </row>
    <row r="531">
      <c r="B531" s="70"/>
      <c r="D531" s="320"/>
      <c r="E531" s="223"/>
    </row>
    <row r="532">
      <c r="B532" s="70"/>
      <c r="D532" s="320"/>
      <c r="E532" s="223"/>
    </row>
    <row r="533">
      <c r="B533" s="70"/>
      <c r="D533" s="320"/>
      <c r="E533" s="223"/>
    </row>
    <row r="534">
      <c r="B534" s="70"/>
      <c r="D534" s="320"/>
      <c r="E534" s="223"/>
    </row>
    <row r="535">
      <c r="B535" s="70"/>
      <c r="D535" s="320"/>
      <c r="E535" s="223"/>
    </row>
    <row r="536">
      <c r="B536" s="70"/>
      <c r="D536" s="320"/>
      <c r="E536" s="223"/>
    </row>
    <row r="537">
      <c r="B537" s="70"/>
      <c r="D537" s="320"/>
      <c r="E537" s="223"/>
    </row>
    <row r="538">
      <c r="B538" s="70"/>
      <c r="D538" s="320"/>
      <c r="E538" s="223"/>
    </row>
    <row r="539">
      <c r="B539" s="70"/>
      <c r="D539" s="320"/>
      <c r="E539" s="223"/>
    </row>
    <row r="540">
      <c r="B540" s="70"/>
      <c r="D540" s="320"/>
      <c r="E540" s="223"/>
    </row>
    <row r="541">
      <c r="B541" s="70"/>
      <c r="D541" s="320"/>
      <c r="E541" s="223"/>
    </row>
    <row r="542">
      <c r="B542" s="70"/>
      <c r="D542" s="320"/>
      <c r="E542" s="223"/>
    </row>
    <row r="543">
      <c r="B543" s="70"/>
      <c r="D543" s="320"/>
      <c r="E543" s="223"/>
    </row>
    <row r="544">
      <c r="B544" s="70"/>
      <c r="D544" s="320"/>
      <c r="E544" s="223"/>
    </row>
    <row r="545">
      <c r="B545" s="70"/>
      <c r="D545" s="320"/>
      <c r="E545" s="223"/>
    </row>
    <row r="546">
      <c r="B546" s="70"/>
      <c r="D546" s="320"/>
      <c r="E546" s="223"/>
    </row>
    <row r="547">
      <c r="B547" s="70"/>
      <c r="D547" s="320"/>
      <c r="E547" s="223"/>
    </row>
    <row r="548">
      <c r="B548" s="70"/>
      <c r="D548" s="320"/>
      <c r="E548" s="223"/>
    </row>
    <row r="549">
      <c r="B549" s="70"/>
      <c r="D549" s="320"/>
      <c r="E549" s="223"/>
    </row>
    <row r="550">
      <c r="B550" s="70"/>
      <c r="D550" s="320"/>
      <c r="E550" s="223"/>
    </row>
    <row r="551">
      <c r="B551" s="70"/>
      <c r="D551" s="320"/>
      <c r="E551" s="223"/>
    </row>
    <row r="552">
      <c r="B552" s="70"/>
      <c r="D552" s="320"/>
      <c r="E552" s="223"/>
    </row>
    <row r="553">
      <c r="B553" s="70"/>
      <c r="D553" s="320"/>
      <c r="E553" s="223"/>
    </row>
    <row r="554">
      <c r="B554" s="70"/>
      <c r="D554" s="320"/>
      <c r="E554" s="223"/>
    </row>
    <row r="555">
      <c r="B555" s="70"/>
      <c r="D555" s="320"/>
      <c r="E555" s="223"/>
    </row>
    <row r="556">
      <c r="B556" s="70"/>
      <c r="D556" s="320"/>
      <c r="E556" s="223"/>
    </row>
    <row r="557">
      <c r="B557" s="70"/>
      <c r="D557" s="320"/>
      <c r="E557" s="223"/>
    </row>
    <row r="558">
      <c r="B558" s="70"/>
      <c r="D558" s="320"/>
      <c r="E558" s="223"/>
    </row>
    <row r="559">
      <c r="B559" s="70"/>
      <c r="D559" s="320"/>
      <c r="E559" s="223"/>
    </row>
    <row r="560">
      <c r="B560" s="70"/>
      <c r="D560" s="320"/>
      <c r="E560" s="223"/>
    </row>
    <row r="561">
      <c r="B561" s="70"/>
      <c r="D561" s="320"/>
      <c r="E561" s="223"/>
    </row>
    <row r="562">
      <c r="B562" s="70"/>
      <c r="D562" s="320"/>
      <c r="E562" s="223"/>
    </row>
    <row r="563">
      <c r="B563" s="70"/>
      <c r="D563" s="320"/>
      <c r="E563" s="223"/>
    </row>
    <row r="564">
      <c r="B564" s="70"/>
      <c r="D564" s="320"/>
      <c r="E564" s="223"/>
    </row>
    <row r="565">
      <c r="B565" s="70"/>
      <c r="D565" s="320"/>
      <c r="E565" s="223"/>
    </row>
    <row r="566">
      <c r="B566" s="70"/>
      <c r="D566" s="320"/>
      <c r="E566" s="223"/>
    </row>
    <row r="567">
      <c r="B567" s="70"/>
      <c r="D567" s="320"/>
      <c r="E567" s="223"/>
    </row>
    <row r="568">
      <c r="B568" s="70"/>
      <c r="D568" s="320"/>
      <c r="E568" s="223"/>
    </row>
    <row r="569">
      <c r="B569" s="70"/>
      <c r="D569" s="320"/>
      <c r="E569" s="223"/>
    </row>
    <row r="570">
      <c r="B570" s="70"/>
      <c r="D570" s="320"/>
      <c r="E570" s="223"/>
    </row>
    <row r="571">
      <c r="B571" s="70"/>
      <c r="D571" s="320"/>
      <c r="E571" s="223"/>
    </row>
    <row r="572">
      <c r="B572" s="70"/>
      <c r="D572" s="320"/>
      <c r="E572" s="223"/>
    </row>
    <row r="573">
      <c r="B573" s="70"/>
      <c r="D573" s="320"/>
      <c r="E573" s="223"/>
    </row>
    <row r="574">
      <c r="B574" s="70"/>
      <c r="D574" s="320"/>
      <c r="E574" s="223"/>
    </row>
    <row r="575">
      <c r="B575" s="70"/>
      <c r="D575" s="320"/>
      <c r="E575" s="223"/>
    </row>
    <row r="576">
      <c r="B576" s="70"/>
      <c r="D576" s="320"/>
      <c r="E576" s="223"/>
    </row>
    <row r="577">
      <c r="B577" s="70"/>
      <c r="D577" s="320"/>
      <c r="E577" s="223"/>
    </row>
    <row r="578">
      <c r="B578" s="70"/>
      <c r="D578" s="320"/>
      <c r="E578" s="223"/>
    </row>
    <row r="579">
      <c r="B579" s="70"/>
      <c r="D579" s="320"/>
      <c r="E579" s="223"/>
    </row>
    <row r="580">
      <c r="B580" s="70"/>
      <c r="D580" s="320"/>
      <c r="E580" s="223"/>
    </row>
    <row r="581">
      <c r="B581" s="70"/>
      <c r="D581" s="320"/>
      <c r="E581" s="223"/>
    </row>
    <row r="582">
      <c r="B582" s="70"/>
      <c r="D582" s="320"/>
      <c r="E582" s="223"/>
    </row>
    <row r="583">
      <c r="B583" s="70"/>
      <c r="D583" s="320"/>
      <c r="E583" s="223"/>
    </row>
    <row r="584">
      <c r="B584" s="70"/>
      <c r="D584" s="320"/>
      <c r="E584" s="223"/>
    </row>
    <row r="585">
      <c r="B585" s="70"/>
      <c r="D585" s="320"/>
      <c r="E585" s="223"/>
    </row>
    <row r="586">
      <c r="B586" s="70"/>
      <c r="D586" s="320"/>
      <c r="E586" s="223"/>
    </row>
    <row r="587">
      <c r="B587" s="70"/>
      <c r="D587" s="320"/>
      <c r="E587" s="223"/>
    </row>
    <row r="588">
      <c r="B588" s="70"/>
      <c r="D588" s="320"/>
      <c r="E588" s="223"/>
    </row>
    <row r="589">
      <c r="B589" s="70"/>
      <c r="D589" s="320"/>
      <c r="E589" s="223"/>
    </row>
    <row r="590">
      <c r="B590" s="70"/>
      <c r="D590" s="320"/>
      <c r="E590" s="223"/>
    </row>
    <row r="591">
      <c r="B591" s="70"/>
      <c r="D591" s="320"/>
      <c r="E591" s="223"/>
    </row>
    <row r="592">
      <c r="B592" s="70"/>
      <c r="D592" s="320"/>
      <c r="E592" s="223"/>
    </row>
    <row r="593">
      <c r="B593" s="70"/>
      <c r="D593" s="320"/>
      <c r="E593" s="223"/>
    </row>
    <row r="594">
      <c r="B594" s="70"/>
      <c r="D594" s="320"/>
      <c r="E594" s="223"/>
    </row>
    <row r="595">
      <c r="B595" s="70"/>
      <c r="D595" s="320"/>
      <c r="E595" s="223"/>
    </row>
    <row r="596">
      <c r="B596" s="70"/>
      <c r="D596" s="320"/>
      <c r="E596" s="223"/>
    </row>
    <row r="597">
      <c r="B597" s="70"/>
      <c r="D597" s="320"/>
      <c r="E597" s="223"/>
    </row>
    <row r="598">
      <c r="B598" s="70"/>
      <c r="D598" s="320"/>
      <c r="E598" s="223"/>
    </row>
    <row r="599">
      <c r="B599" s="70"/>
      <c r="D599" s="320"/>
      <c r="E599" s="223"/>
    </row>
    <row r="600">
      <c r="B600" s="70"/>
      <c r="D600" s="320"/>
      <c r="E600" s="223"/>
    </row>
    <row r="601">
      <c r="B601" s="70"/>
      <c r="D601" s="320"/>
      <c r="E601" s="223"/>
    </row>
    <row r="602">
      <c r="B602" s="70"/>
      <c r="D602" s="320"/>
      <c r="E602" s="223"/>
    </row>
    <row r="603">
      <c r="B603" s="70"/>
      <c r="D603" s="320"/>
      <c r="E603" s="223"/>
    </row>
    <row r="604">
      <c r="B604" s="70"/>
      <c r="D604" s="320"/>
      <c r="E604" s="223"/>
    </row>
    <row r="605">
      <c r="B605" s="70"/>
      <c r="D605" s="320"/>
      <c r="E605" s="223"/>
    </row>
    <row r="606">
      <c r="B606" s="70"/>
      <c r="D606" s="320"/>
      <c r="E606" s="223"/>
    </row>
    <row r="607">
      <c r="B607" s="70"/>
      <c r="D607" s="320"/>
      <c r="E607" s="223"/>
    </row>
    <row r="608">
      <c r="B608" s="70"/>
      <c r="D608" s="320"/>
      <c r="E608" s="223"/>
    </row>
    <row r="609">
      <c r="B609" s="70"/>
      <c r="D609" s="320"/>
      <c r="E609" s="223"/>
    </row>
    <row r="610">
      <c r="B610" s="70"/>
      <c r="D610" s="320"/>
      <c r="E610" s="223"/>
    </row>
    <row r="611">
      <c r="B611" s="70"/>
      <c r="D611" s="320"/>
      <c r="E611" s="223"/>
    </row>
    <row r="612">
      <c r="B612" s="70"/>
      <c r="D612" s="320"/>
      <c r="E612" s="223"/>
    </row>
    <row r="613">
      <c r="B613" s="70"/>
      <c r="D613" s="320"/>
      <c r="E613" s="223"/>
    </row>
    <row r="614">
      <c r="B614" s="70"/>
      <c r="D614" s="320"/>
      <c r="E614" s="223"/>
    </row>
    <row r="615">
      <c r="B615" s="70"/>
      <c r="D615" s="320"/>
      <c r="E615" s="223"/>
    </row>
    <row r="616">
      <c r="B616" s="70"/>
      <c r="D616" s="320"/>
      <c r="E616" s="223"/>
    </row>
    <row r="617">
      <c r="B617" s="70"/>
      <c r="D617" s="320"/>
      <c r="E617" s="223"/>
    </row>
    <row r="618">
      <c r="B618" s="70"/>
      <c r="D618" s="320"/>
      <c r="E618" s="223"/>
    </row>
    <row r="619">
      <c r="B619" s="70"/>
      <c r="D619" s="320"/>
      <c r="E619" s="223"/>
    </row>
    <row r="620">
      <c r="B620" s="70"/>
      <c r="D620" s="320"/>
      <c r="E620" s="223"/>
    </row>
    <row r="621">
      <c r="B621" s="70"/>
      <c r="D621" s="320"/>
      <c r="E621" s="223"/>
    </row>
    <row r="622">
      <c r="B622" s="70"/>
      <c r="D622" s="320"/>
      <c r="E622" s="223"/>
    </row>
    <row r="623">
      <c r="B623" s="70"/>
      <c r="D623" s="320"/>
      <c r="E623" s="223"/>
    </row>
    <row r="624">
      <c r="B624" s="70"/>
      <c r="D624" s="320"/>
      <c r="E624" s="223"/>
    </row>
    <row r="625">
      <c r="B625" s="70"/>
      <c r="D625" s="320"/>
      <c r="E625" s="223"/>
    </row>
    <row r="626">
      <c r="B626" s="70"/>
      <c r="D626" s="320"/>
      <c r="E626" s="223"/>
    </row>
    <row r="627">
      <c r="B627" s="70"/>
      <c r="D627" s="320"/>
      <c r="E627" s="223"/>
    </row>
    <row r="628">
      <c r="B628" s="70"/>
      <c r="D628" s="320"/>
      <c r="E628" s="223"/>
    </row>
    <row r="629">
      <c r="B629" s="70"/>
      <c r="D629" s="320"/>
      <c r="E629" s="223"/>
    </row>
    <row r="630">
      <c r="B630" s="70"/>
      <c r="D630" s="320"/>
      <c r="E630" s="223"/>
    </row>
    <row r="631">
      <c r="B631" s="70"/>
      <c r="D631" s="320"/>
      <c r="E631" s="223"/>
    </row>
    <row r="632">
      <c r="B632" s="70"/>
      <c r="D632" s="320"/>
      <c r="E632" s="223"/>
    </row>
    <row r="633">
      <c r="B633" s="70"/>
      <c r="D633" s="320"/>
      <c r="E633" s="223"/>
    </row>
    <row r="634">
      <c r="B634" s="70"/>
      <c r="D634" s="320"/>
      <c r="E634" s="223"/>
    </row>
    <row r="635">
      <c r="B635" s="70"/>
      <c r="D635" s="320"/>
      <c r="E635" s="223"/>
    </row>
    <row r="636">
      <c r="B636" s="70"/>
      <c r="D636" s="320"/>
      <c r="E636" s="223"/>
    </row>
    <row r="637">
      <c r="B637" s="70"/>
      <c r="D637" s="320"/>
      <c r="E637" s="223"/>
    </row>
    <row r="638">
      <c r="B638" s="70"/>
      <c r="D638" s="320"/>
      <c r="E638" s="223"/>
    </row>
    <row r="639">
      <c r="B639" s="70"/>
      <c r="D639" s="320"/>
      <c r="E639" s="223"/>
    </row>
    <row r="640">
      <c r="B640" s="70"/>
      <c r="D640" s="320"/>
      <c r="E640" s="223"/>
    </row>
    <row r="641">
      <c r="B641" s="70"/>
      <c r="D641" s="320"/>
      <c r="E641" s="223"/>
    </row>
    <row r="642">
      <c r="B642" s="70"/>
      <c r="D642" s="320"/>
      <c r="E642" s="223"/>
    </row>
    <row r="643">
      <c r="B643" s="70"/>
      <c r="D643" s="320"/>
      <c r="E643" s="223"/>
    </row>
    <row r="644">
      <c r="B644" s="70"/>
      <c r="D644" s="320"/>
      <c r="E644" s="223"/>
    </row>
    <row r="645">
      <c r="B645" s="70"/>
      <c r="D645" s="320"/>
      <c r="E645" s="223"/>
    </row>
    <row r="646">
      <c r="B646" s="70"/>
      <c r="D646" s="320"/>
      <c r="E646" s="223"/>
    </row>
    <row r="647">
      <c r="B647" s="70"/>
      <c r="D647" s="320"/>
      <c r="E647" s="223"/>
    </row>
    <row r="648">
      <c r="B648" s="70"/>
      <c r="D648" s="320"/>
      <c r="E648" s="223"/>
    </row>
    <row r="649">
      <c r="B649" s="70"/>
      <c r="D649" s="320"/>
      <c r="E649" s="223"/>
    </row>
    <row r="650">
      <c r="B650" s="70"/>
      <c r="D650" s="320"/>
      <c r="E650" s="223"/>
    </row>
    <row r="651">
      <c r="B651" s="70"/>
      <c r="D651" s="320"/>
      <c r="E651" s="223"/>
    </row>
    <row r="652">
      <c r="B652" s="70"/>
      <c r="D652" s="320"/>
      <c r="E652" s="223"/>
    </row>
    <row r="653">
      <c r="B653" s="70"/>
      <c r="D653" s="320"/>
      <c r="E653" s="223"/>
    </row>
    <row r="654">
      <c r="B654" s="70"/>
      <c r="D654" s="320"/>
      <c r="E654" s="223"/>
    </row>
    <row r="655">
      <c r="B655" s="70"/>
      <c r="D655" s="320"/>
      <c r="E655" s="223"/>
    </row>
    <row r="656">
      <c r="B656" s="70"/>
      <c r="D656" s="320"/>
      <c r="E656" s="223"/>
    </row>
    <row r="657">
      <c r="B657" s="70"/>
      <c r="D657" s="320"/>
      <c r="E657" s="223"/>
    </row>
    <row r="658">
      <c r="B658" s="70"/>
      <c r="D658" s="320"/>
      <c r="E658" s="223"/>
    </row>
    <row r="659">
      <c r="B659" s="70"/>
      <c r="D659" s="320"/>
      <c r="E659" s="223"/>
    </row>
    <row r="660">
      <c r="B660" s="70"/>
      <c r="D660" s="320"/>
      <c r="E660" s="223"/>
    </row>
    <row r="661">
      <c r="B661" s="70"/>
      <c r="D661" s="320"/>
      <c r="E661" s="223"/>
    </row>
    <row r="662">
      <c r="B662" s="70"/>
      <c r="D662" s="320"/>
      <c r="E662" s="223"/>
    </row>
    <row r="663">
      <c r="B663" s="70"/>
      <c r="D663" s="320"/>
      <c r="E663" s="223"/>
    </row>
    <row r="664">
      <c r="B664" s="70"/>
      <c r="D664" s="320"/>
      <c r="E664" s="223"/>
    </row>
    <row r="665">
      <c r="B665" s="70"/>
      <c r="D665" s="320"/>
      <c r="E665" s="223"/>
    </row>
    <row r="666">
      <c r="B666" s="70"/>
      <c r="D666" s="320"/>
      <c r="E666" s="223"/>
    </row>
    <row r="667">
      <c r="B667" s="70"/>
      <c r="D667" s="320"/>
      <c r="E667" s="223"/>
    </row>
    <row r="668">
      <c r="B668" s="70"/>
      <c r="D668" s="320"/>
      <c r="E668" s="223"/>
    </row>
    <row r="669">
      <c r="B669" s="70"/>
      <c r="D669" s="320"/>
      <c r="E669" s="223"/>
    </row>
    <row r="670">
      <c r="B670" s="70"/>
      <c r="D670" s="320"/>
      <c r="E670" s="223"/>
    </row>
    <row r="671">
      <c r="B671" s="70"/>
      <c r="D671" s="320"/>
      <c r="E671" s="223"/>
    </row>
    <row r="672">
      <c r="B672" s="70"/>
      <c r="D672" s="320"/>
      <c r="E672" s="223"/>
    </row>
    <row r="673">
      <c r="B673" s="70"/>
      <c r="D673" s="320"/>
      <c r="E673" s="223"/>
    </row>
    <row r="674">
      <c r="B674" s="70"/>
      <c r="D674" s="320"/>
      <c r="E674" s="223"/>
    </row>
    <row r="675">
      <c r="B675" s="70"/>
      <c r="D675" s="320"/>
      <c r="E675" s="223"/>
    </row>
    <row r="676">
      <c r="B676" s="70"/>
      <c r="D676" s="320"/>
      <c r="E676" s="223"/>
    </row>
    <row r="677">
      <c r="B677" s="70"/>
      <c r="D677" s="320"/>
      <c r="E677" s="223"/>
    </row>
    <row r="678">
      <c r="B678" s="70"/>
      <c r="D678" s="320"/>
      <c r="E678" s="223"/>
    </row>
    <row r="679">
      <c r="B679" s="70"/>
      <c r="D679" s="320"/>
      <c r="E679" s="223"/>
    </row>
    <row r="680">
      <c r="B680" s="70"/>
      <c r="D680" s="320"/>
      <c r="E680" s="223"/>
    </row>
    <row r="681">
      <c r="B681" s="70"/>
      <c r="D681" s="320"/>
      <c r="E681" s="223"/>
    </row>
    <row r="682">
      <c r="B682" s="70"/>
      <c r="D682" s="320"/>
      <c r="E682" s="223"/>
    </row>
    <row r="683">
      <c r="B683" s="70"/>
      <c r="D683" s="320"/>
      <c r="E683" s="223"/>
    </row>
    <row r="684">
      <c r="B684" s="70"/>
      <c r="D684" s="320"/>
      <c r="E684" s="223"/>
    </row>
    <row r="685">
      <c r="B685" s="70"/>
      <c r="D685" s="320"/>
      <c r="E685" s="223"/>
    </row>
    <row r="686">
      <c r="B686" s="70"/>
      <c r="D686" s="320"/>
      <c r="E686" s="223"/>
    </row>
    <row r="687">
      <c r="B687" s="70"/>
      <c r="D687" s="320"/>
      <c r="E687" s="223"/>
    </row>
    <row r="688">
      <c r="B688" s="70"/>
      <c r="D688" s="320"/>
      <c r="E688" s="223"/>
    </row>
    <row r="689">
      <c r="B689" s="70"/>
      <c r="D689" s="320"/>
      <c r="E689" s="223"/>
    </row>
    <row r="690">
      <c r="B690" s="70"/>
      <c r="D690" s="320"/>
      <c r="E690" s="223"/>
    </row>
    <row r="691">
      <c r="B691" s="70"/>
      <c r="D691" s="320"/>
      <c r="E691" s="223"/>
    </row>
    <row r="692">
      <c r="B692" s="70"/>
      <c r="D692" s="320"/>
      <c r="E692" s="223"/>
    </row>
    <row r="693">
      <c r="B693" s="70"/>
      <c r="D693" s="320"/>
      <c r="E693" s="223"/>
    </row>
    <row r="694">
      <c r="B694" s="70"/>
      <c r="D694" s="320"/>
      <c r="E694" s="223"/>
    </row>
    <row r="695">
      <c r="B695" s="70"/>
      <c r="D695" s="320"/>
      <c r="E695" s="223"/>
    </row>
    <row r="696">
      <c r="B696" s="70"/>
      <c r="D696" s="320"/>
      <c r="E696" s="223"/>
    </row>
    <row r="697">
      <c r="B697" s="70"/>
      <c r="D697" s="320"/>
      <c r="E697" s="223"/>
    </row>
    <row r="698">
      <c r="B698" s="70"/>
      <c r="D698" s="320"/>
      <c r="E698" s="223"/>
    </row>
    <row r="699">
      <c r="B699" s="70"/>
      <c r="D699" s="320"/>
      <c r="E699" s="223"/>
    </row>
    <row r="700">
      <c r="B700" s="70"/>
      <c r="D700" s="320"/>
      <c r="E700" s="223"/>
    </row>
    <row r="701">
      <c r="B701" s="70"/>
      <c r="D701" s="320"/>
      <c r="E701" s="223"/>
    </row>
    <row r="702">
      <c r="B702" s="70"/>
      <c r="D702" s="320"/>
      <c r="E702" s="223"/>
    </row>
    <row r="703">
      <c r="B703" s="70"/>
      <c r="D703" s="320"/>
      <c r="E703" s="223"/>
    </row>
    <row r="704">
      <c r="B704" s="70"/>
      <c r="D704" s="320"/>
      <c r="E704" s="223"/>
    </row>
    <row r="705">
      <c r="B705" s="70"/>
      <c r="D705" s="320"/>
      <c r="E705" s="223"/>
    </row>
    <row r="706">
      <c r="B706" s="70"/>
      <c r="D706" s="320"/>
      <c r="E706" s="223"/>
    </row>
    <row r="707">
      <c r="B707" s="70"/>
      <c r="D707" s="320"/>
      <c r="E707" s="223"/>
    </row>
    <row r="708">
      <c r="B708" s="70"/>
      <c r="D708" s="320"/>
      <c r="E708" s="223"/>
    </row>
    <row r="709">
      <c r="B709" s="70"/>
      <c r="D709" s="320"/>
      <c r="E709" s="223"/>
    </row>
    <row r="710">
      <c r="B710" s="70"/>
      <c r="D710" s="320"/>
      <c r="E710" s="223"/>
    </row>
    <row r="711">
      <c r="B711" s="70"/>
      <c r="D711" s="320"/>
      <c r="E711" s="223"/>
    </row>
    <row r="712">
      <c r="B712" s="70"/>
      <c r="D712" s="320"/>
      <c r="E712" s="223"/>
    </row>
    <row r="713">
      <c r="B713" s="70"/>
      <c r="D713" s="320"/>
      <c r="E713" s="223"/>
    </row>
    <row r="714">
      <c r="B714" s="70"/>
      <c r="D714" s="320"/>
      <c r="E714" s="223"/>
    </row>
    <row r="715">
      <c r="B715" s="70"/>
      <c r="D715" s="320"/>
      <c r="E715" s="223"/>
    </row>
    <row r="716">
      <c r="B716" s="70"/>
      <c r="D716" s="320"/>
      <c r="E716" s="223"/>
    </row>
    <row r="717">
      <c r="B717" s="70"/>
      <c r="D717" s="320"/>
      <c r="E717" s="223"/>
    </row>
    <row r="718">
      <c r="B718" s="70"/>
      <c r="D718" s="320"/>
      <c r="E718" s="223"/>
    </row>
    <row r="719">
      <c r="B719" s="70"/>
      <c r="D719" s="320"/>
      <c r="E719" s="223"/>
    </row>
    <row r="720">
      <c r="B720" s="70"/>
      <c r="D720" s="320"/>
      <c r="E720" s="223"/>
    </row>
    <row r="721">
      <c r="B721" s="70"/>
      <c r="D721" s="320"/>
      <c r="E721" s="223"/>
    </row>
    <row r="722">
      <c r="B722" s="70"/>
      <c r="D722" s="320"/>
      <c r="E722" s="223"/>
    </row>
    <row r="723">
      <c r="B723" s="70"/>
      <c r="D723" s="320"/>
      <c r="E723" s="223"/>
    </row>
    <row r="724">
      <c r="B724" s="70"/>
      <c r="D724" s="320"/>
      <c r="E724" s="223"/>
    </row>
    <row r="725">
      <c r="B725" s="70"/>
      <c r="D725" s="320"/>
      <c r="E725" s="223"/>
    </row>
    <row r="726">
      <c r="B726" s="70"/>
      <c r="D726" s="320"/>
      <c r="E726" s="223"/>
    </row>
    <row r="727">
      <c r="B727" s="70"/>
      <c r="D727" s="320"/>
      <c r="E727" s="223"/>
    </row>
    <row r="728">
      <c r="B728" s="70"/>
      <c r="D728" s="320"/>
      <c r="E728" s="223"/>
    </row>
    <row r="729">
      <c r="B729" s="70"/>
      <c r="D729" s="320"/>
      <c r="E729" s="223"/>
    </row>
    <row r="730">
      <c r="B730" s="70"/>
      <c r="D730" s="320"/>
      <c r="E730" s="223"/>
    </row>
    <row r="731">
      <c r="B731" s="70"/>
      <c r="D731" s="320"/>
      <c r="E731" s="223"/>
    </row>
    <row r="732">
      <c r="B732" s="70"/>
      <c r="D732" s="320"/>
      <c r="E732" s="223"/>
    </row>
    <row r="733">
      <c r="B733" s="70"/>
      <c r="D733" s="320"/>
      <c r="E733" s="223"/>
    </row>
    <row r="734">
      <c r="B734" s="70"/>
      <c r="D734" s="320"/>
      <c r="E734" s="223"/>
    </row>
    <row r="735">
      <c r="B735" s="70"/>
      <c r="D735" s="320"/>
      <c r="E735" s="223"/>
    </row>
    <row r="736">
      <c r="B736" s="70"/>
      <c r="D736" s="320"/>
      <c r="E736" s="223"/>
    </row>
    <row r="737">
      <c r="B737" s="70"/>
      <c r="D737" s="320"/>
      <c r="E737" s="223"/>
    </row>
    <row r="738">
      <c r="B738" s="70"/>
      <c r="D738" s="320"/>
      <c r="E738" s="223"/>
    </row>
    <row r="739">
      <c r="B739" s="70"/>
      <c r="D739" s="320"/>
      <c r="E739" s="223"/>
    </row>
    <row r="740">
      <c r="B740" s="70"/>
      <c r="D740" s="320"/>
      <c r="E740" s="223"/>
    </row>
    <row r="741">
      <c r="B741" s="70"/>
      <c r="D741" s="320"/>
      <c r="E741" s="223"/>
    </row>
    <row r="742">
      <c r="B742" s="70"/>
      <c r="D742" s="320"/>
      <c r="E742" s="223"/>
    </row>
    <row r="743">
      <c r="B743" s="70"/>
      <c r="D743" s="320"/>
      <c r="E743" s="223"/>
    </row>
    <row r="744">
      <c r="B744" s="70"/>
      <c r="D744" s="320"/>
      <c r="E744" s="223"/>
    </row>
    <row r="745">
      <c r="B745" s="70"/>
      <c r="D745" s="320"/>
      <c r="E745" s="223"/>
    </row>
    <row r="746">
      <c r="B746" s="70"/>
      <c r="D746" s="320"/>
      <c r="E746" s="223"/>
    </row>
    <row r="747">
      <c r="B747" s="70"/>
      <c r="D747" s="320"/>
      <c r="E747" s="223"/>
    </row>
    <row r="748">
      <c r="B748" s="70"/>
      <c r="D748" s="320"/>
      <c r="E748" s="223"/>
    </row>
    <row r="749">
      <c r="B749" s="70"/>
      <c r="D749" s="320"/>
      <c r="E749" s="223"/>
    </row>
    <row r="750">
      <c r="B750" s="70"/>
      <c r="D750" s="320"/>
      <c r="E750" s="223"/>
    </row>
    <row r="751">
      <c r="B751" s="70"/>
      <c r="D751" s="320"/>
      <c r="E751" s="223"/>
    </row>
    <row r="752">
      <c r="B752" s="70"/>
      <c r="D752" s="320"/>
      <c r="E752" s="223"/>
    </row>
    <row r="753">
      <c r="B753" s="70"/>
      <c r="D753" s="320"/>
      <c r="E753" s="223"/>
    </row>
    <row r="754">
      <c r="B754" s="70"/>
      <c r="D754" s="320"/>
      <c r="E754" s="223"/>
    </row>
    <row r="755">
      <c r="B755" s="70"/>
      <c r="D755" s="320"/>
      <c r="E755" s="223"/>
    </row>
    <row r="756">
      <c r="B756" s="70"/>
      <c r="D756" s="320"/>
      <c r="E756" s="223"/>
    </row>
    <row r="757">
      <c r="B757" s="70"/>
      <c r="D757" s="320"/>
      <c r="E757" s="223"/>
    </row>
    <row r="758">
      <c r="B758" s="70"/>
      <c r="D758" s="320"/>
      <c r="E758" s="223"/>
    </row>
    <row r="759">
      <c r="B759" s="70"/>
      <c r="D759" s="320"/>
      <c r="E759" s="223"/>
    </row>
    <row r="760">
      <c r="B760" s="70"/>
      <c r="D760" s="320"/>
      <c r="E760" s="223"/>
    </row>
    <row r="761">
      <c r="B761" s="70"/>
      <c r="D761" s="320"/>
      <c r="E761" s="223"/>
    </row>
    <row r="762">
      <c r="B762" s="70"/>
      <c r="D762" s="320"/>
      <c r="E762" s="223"/>
    </row>
    <row r="763">
      <c r="B763" s="70"/>
      <c r="D763" s="320"/>
      <c r="E763" s="223"/>
    </row>
    <row r="764">
      <c r="B764" s="70"/>
      <c r="D764" s="320"/>
      <c r="E764" s="223"/>
    </row>
    <row r="765">
      <c r="B765" s="70"/>
      <c r="D765" s="320"/>
      <c r="E765" s="223"/>
    </row>
    <row r="766">
      <c r="B766" s="70"/>
      <c r="D766" s="320"/>
      <c r="E766" s="223"/>
    </row>
    <row r="767">
      <c r="B767" s="70"/>
      <c r="D767" s="320"/>
      <c r="E767" s="223"/>
    </row>
    <row r="768">
      <c r="B768" s="70"/>
      <c r="D768" s="320"/>
      <c r="E768" s="223"/>
    </row>
    <row r="769">
      <c r="B769" s="70"/>
      <c r="D769" s="320"/>
      <c r="E769" s="223"/>
    </row>
    <row r="770">
      <c r="B770" s="70"/>
      <c r="D770" s="320"/>
      <c r="E770" s="223"/>
    </row>
    <row r="771">
      <c r="B771" s="70"/>
      <c r="D771" s="320"/>
      <c r="E771" s="223"/>
    </row>
    <row r="772">
      <c r="B772" s="70"/>
      <c r="D772" s="320"/>
      <c r="E772" s="223"/>
    </row>
    <row r="773">
      <c r="B773" s="70"/>
      <c r="D773" s="320"/>
      <c r="E773" s="223"/>
    </row>
    <row r="774">
      <c r="B774" s="70"/>
      <c r="D774" s="320"/>
      <c r="E774" s="223"/>
    </row>
    <row r="775">
      <c r="B775" s="70"/>
      <c r="D775" s="320"/>
      <c r="E775" s="223"/>
    </row>
    <row r="776">
      <c r="B776" s="70"/>
      <c r="D776" s="320"/>
      <c r="E776" s="223"/>
    </row>
    <row r="777">
      <c r="B777" s="70"/>
      <c r="D777" s="320"/>
      <c r="E777" s="223"/>
    </row>
    <row r="778">
      <c r="B778" s="70"/>
      <c r="D778" s="320"/>
      <c r="E778" s="223"/>
    </row>
    <row r="779">
      <c r="B779" s="70"/>
      <c r="D779" s="320"/>
      <c r="E779" s="223"/>
    </row>
    <row r="780">
      <c r="B780" s="70"/>
      <c r="D780" s="320"/>
      <c r="E780" s="223"/>
    </row>
    <row r="781">
      <c r="B781" s="70"/>
      <c r="D781" s="320"/>
      <c r="E781" s="223"/>
    </row>
    <row r="782">
      <c r="B782" s="70"/>
      <c r="D782" s="320"/>
      <c r="E782" s="223"/>
    </row>
    <row r="783">
      <c r="B783" s="70"/>
      <c r="D783" s="320"/>
      <c r="E783" s="223"/>
    </row>
    <row r="784">
      <c r="B784" s="70"/>
      <c r="D784" s="320"/>
      <c r="E784" s="223"/>
    </row>
    <row r="785">
      <c r="B785" s="70"/>
      <c r="D785" s="320"/>
      <c r="E785" s="223"/>
    </row>
    <row r="786">
      <c r="B786" s="70"/>
      <c r="D786" s="320"/>
      <c r="E786" s="223"/>
    </row>
    <row r="787">
      <c r="B787" s="70"/>
      <c r="D787" s="320"/>
      <c r="E787" s="223"/>
    </row>
    <row r="788">
      <c r="B788" s="70"/>
      <c r="D788" s="320"/>
      <c r="E788" s="223"/>
    </row>
    <row r="789">
      <c r="B789" s="70"/>
      <c r="D789" s="320"/>
      <c r="E789" s="223"/>
    </row>
    <row r="790">
      <c r="B790" s="70"/>
      <c r="D790" s="320"/>
      <c r="E790" s="223"/>
    </row>
    <row r="791">
      <c r="B791" s="70"/>
      <c r="D791" s="320"/>
      <c r="E791" s="223"/>
    </row>
    <row r="792">
      <c r="B792" s="70"/>
      <c r="D792" s="320"/>
      <c r="E792" s="223"/>
    </row>
    <row r="793">
      <c r="B793" s="70"/>
      <c r="D793" s="320"/>
      <c r="E793" s="223"/>
    </row>
    <row r="794">
      <c r="B794" s="70"/>
      <c r="D794" s="320"/>
      <c r="E794" s="223"/>
    </row>
    <row r="795">
      <c r="B795" s="70"/>
      <c r="D795" s="320"/>
      <c r="E795" s="223"/>
    </row>
    <row r="796">
      <c r="B796" s="70"/>
      <c r="D796" s="320"/>
      <c r="E796" s="223"/>
    </row>
    <row r="797">
      <c r="B797" s="70"/>
      <c r="D797" s="320"/>
      <c r="E797" s="223"/>
    </row>
    <row r="798">
      <c r="B798" s="70"/>
      <c r="D798" s="320"/>
      <c r="E798" s="223"/>
    </row>
    <row r="799">
      <c r="B799" s="70"/>
      <c r="D799" s="320"/>
      <c r="E799" s="223"/>
    </row>
    <row r="800">
      <c r="B800" s="70"/>
      <c r="D800" s="320"/>
      <c r="E800" s="223"/>
    </row>
    <row r="801">
      <c r="B801" s="70"/>
      <c r="D801" s="320"/>
      <c r="E801" s="223"/>
    </row>
    <row r="802">
      <c r="B802" s="70"/>
      <c r="D802" s="320"/>
      <c r="E802" s="223"/>
    </row>
    <row r="803">
      <c r="B803" s="70"/>
      <c r="D803" s="320"/>
      <c r="E803" s="223"/>
    </row>
    <row r="804">
      <c r="B804" s="70"/>
      <c r="D804" s="320"/>
      <c r="E804" s="223"/>
    </row>
    <row r="805">
      <c r="B805" s="70"/>
      <c r="D805" s="320"/>
      <c r="E805" s="223"/>
    </row>
    <row r="806">
      <c r="B806" s="70"/>
      <c r="D806" s="320"/>
      <c r="E806" s="223"/>
    </row>
    <row r="807">
      <c r="B807" s="70"/>
      <c r="D807" s="320"/>
      <c r="E807" s="223"/>
    </row>
    <row r="808">
      <c r="B808" s="70"/>
      <c r="D808" s="320"/>
      <c r="E808" s="223"/>
    </row>
    <row r="809">
      <c r="B809" s="70"/>
      <c r="D809" s="320"/>
      <c r="E809" s="223"/>
    </row>
    <row r="810">
      <c r="B810" s="70"/>
      <c r="D810" s="320"/>
      <c r="E810" s="223"/>
    </row>
    <row r="811">
      <c r="B811" s="70"/>
      <c r="D811" s="320"/>
      <c r="E811" s="223"/>
    </row>
    <row r="812">
      <c r="B812" s="70"/>
      <c r="D812" s="320"/>
      <c r="E812" s="223"/>
    </row>
    <row r="813">
      <c r="B813" s="70"/>
      <c r="D813" s="320"/>
      <c r="E813" s="223"/>
    </row>
    <row r="814">
      <c r="B814" s="70"/>
      <c r="D814" s="320"/>
      <c r="E814" s="223"/>
    </row>
    <row r="815">
      <c r="B815" s="70"/>
      <c r="D815" s="320"/>
      <c r="E815" s="223"/>
    </row>
    <row r="816">
      <c r="B816" s="70"/>
      <c r="D816" s="320"/>
      <c r="E816" s="223"/>
    </row>
    <row r="817">
      <c r="B817" s="70"/>
      <c r="D817" s="320"/>
      <c r="E817" s="223"/>
    </row>
    <row r="818">
      <c r="B818" s="70"/>
      <c r="D818" s="320"/>
      <c r="E818" s="223"/>
    </row>
    <row r="819">
      <c r="B819" s="70"/>
      <c r="D819" s="320"/>
      <c r="E819" s="223"/>
    </row>
    <row r="820">
      <c r="B820" s="70"/>
      <c r="D820" s="320"/>
      <c r="E820" s="223"/>
    </row>
    <row r="821">
      <c r="B821" s="70"/>
      <c r="D821" s="320"/>
      <c r="E821" s="223"/>
    </row>
    <row r="822">
      <c r="B822" s="70"/>
      <c r="D822" s="320"/>
      <c r="E822" s="223"/>
    </row>
    <row r="823">
      <c r="B823" s="70"/>
      <c r="D823" s="320"/>
      <c r="E823" s="223"/>
    </row>
    <row r="824">
      <c r="B824" s="70"/>
      <c r="D824" s="320"/>
      <c r="E824" s="223"/>
    </row>
    <row r="825">
      <c r="B825" s="70"/>
      <c r="D825" s="320"/>
      <c r="E825" s="223"/>
    </row>
    <row r="826">
      <c r="B826" s="70"/>
      <c r="D826" s="320"/>
      <c r="E826" s="223"/>
    </row>
    <row r="827">
      <c r="B827" s="70"/>
      <c r="D827" s="320"/>
      <c r="E827" s="223"/>
    </row>
    <row r="828">
      <c r="B828" s="70"/>
      <c r="D828" s="320"/>
      <c r="E828" s="223"/>
    </row>
    <row r="829">
      <c r="B829" s="70"/>
      <c r="D829" s="320"/>
      <c r="E829" s="223"/>
    </row>
    <row r="830">
      <c r="B830" s="70"/>
      <c r="D830" s="320"/>
      <c r="E830" s="223"/>
    </row>
    <row r="831">
      <c r="B831" s="70"/>
      <c r="D831" s="320"/>
      <c r="E831" s="223"/>
    </row>
    <row r="832">
      <c r="B832" s="70"/>
      <c r="D832" s="320"/>
      <c r="E832" s="223"/>
    </row>
    <row r="833">
      <c r="B833" s="70"/>
      <c r="D833" s="320"/>
      <c r="E833" s="223"/>
    </row>
    <row r="834">
      <c r="B834" s="70"/>
      <c r="D834" s="320"/>
      <c r="E834" s="223"/>
    </row>
    <row r="835">
      <c r="B835" s="70"/>
      <c r="D835" s="320"/>
      <c r="E835" s="223"/>
    </row>
    <row r="836">
      <c r="B836" s="70"/>
      <c r="D836" s="320"/>
      <c r="E836" s="223"/>
    </row>
    <row r="837">
      <c r="B837" s="70"/>
      <c r="D837" s="320"/>
      <c r="E837" s="223"/>
    </row>
    <row r="838">
      <c r="B838" s="70"/>
      <c r="D838" s="320"/>
      <c r="E838" s="223"/>
    </row>
    <row r="839">
      <c r="B839" s="70"/>
      <c r="D839" s="320"/>
      <c r="E839" s="223"/>
    </row>
    <row r="840">
      <c r="B840" s="70"/>
      <c r="D840" s="320"/>
      <c r="E840" s="223"/>
    </row>
    <row r="841">
      <c r="B841" s="70"/>
      <c r="D841" s="320"/>
      <c r="E841" s="223"/>
    </row>
    <row r="842">
      <c r="B842" s="70"/>
      <c r="D842" s="320"/>
      <c r="E842" s="223"/>
    </row>
    <row r="843">
      <c r="B843" s="70"/>
      <c r="D843" s="320"/>
      <c r="E843" s="223"/>
    </row>
    <row r="844">
      <c r="B844" s="70"/>
      <c r="D844" s="320"/>
      <c r="E844" s="223"/>
    </row>
    <row r="845">
      <c r="B845" s="70"/>
      <c r="D845" s="320"/>
      <c r="E845" s="223"/>
    </row>
    <row r="846">
      <c r="B846" s="70"/>
      <c r="D846" s="320"/>
      <c r="E846" s="223"/>
    </row>
    <row r="847">
      <c r="B847" s="70"/>
      <c r="D847" s="320"/>
      <c r="E847" s="223"/>
    </row>
    <row r="848">
      <c r="B848" s="70"/>
      <c r="D848" s="320"/>
      <c r="E848" s="223"/>
    </row>
    <row r="849">
      <c r="B849" s="70"/>
      <c r="D849" s="320"/>
      <c r="E849" s="223"/>
    </row>
    <row r="850">
      <c r="B850" s="70"/>
      <c r="D850" s="320"/>
      <c r="E850" s="223"/>
    </row>
    <row r="851">
      <c r="B851" s="70"/>
      <c r="D851" s="320"/>
      <c r="E851" s="223"/>
    </row>
    <row r="852">
      <c r="B852" s="70"/>
      <c r="D852" s="320"/>
      <c r="E852" s="223"/>
    </row>
    <row r="853">
      <c r="B853" s="70"/>
      <c r="D853" s="320"/>
      <c r="E853" s="223"/>
    </row>
    <row r="854">
      <c r="B854" s="70"/>
      <c r="D854" s="320"/>
      <c r="E854" s="223"/>
    </row>
    <row r="855">
      <c r="B855" s="70"/>
      <c r="D855" s="320"/>
      <c r="E855" s="223"/>
    </row>
    <row r="856">
      <c r="B856" s="70"/>
      <c r="D856" s="320"/>
      <c r="E856" s="223"/>
    </row>
    <row r="857">
      <c r="B857" s="70"/>
      <c r="D857" s="320"/>
      <c r="E857" s="223"/>
    </row>
    <row r="858">
      <c r="B858" s="70"/>
      <c r="D858" s="320"/>
      <c r="E858" s="223"/>
    </row>
    <row r="859">
      <c r="B859" s="70"/>
      <c r="D859" s="320"/>
      <c r="E859" s="223"/>
    </row>
    <row r="860">
      <c r="B860" s="70"/>
      <c r="D860" s="320"/>
      <c r="E860" s="223"/>
    </row>
    <row r="861">
      <c r="B861" s="70"/>
      <c r="D861" s="320"/>
      <c r="E861" s="223"/>
    </row>
    <row r="862">
      <c r="B862" s="70"/>
      <c r="D862" s="320"/>
      <c r="E862" s="223"/>
    </row>
    <row r="863">
      <c r="B863" s="70"/>
      <c r="D863" s="320"/>
      <c r="E863" s="223"/>
    </row>
    <row r="864">
      <c r="B864" s="70"/>
      <c r="D864" s="320"/>
      <c r="E864" s="223"/>
    </row>
    <row r="865">
      <c r="B865" s="70"/>
      <c r="D865" s="320"/>
      <c r="E865" s="223"/>
    </row>
    <row r="866">
      <c r="B866" s="70"/>
      <c r="D866" s="320"/>
      <c r="E866" s="223"/>
    </row>
    <row r="867">
      <c r="B867" s="70"/>
      <c r="D867" s="320"/>
      <c r="E867" s="223"/>
    </row>
    <row r="868">
      <c r="B868" s="70"/>
      <c r="D868" s="320"/>
      <c r="E868" s="223"/>
    </row>
    <row r="869">
      <c r="B869" s="70"/>
      <c r="D869" s="320"/>
      <c r="E869" s="223"/>
    </row>
    <row r="870">
      <c r="B870" s="70"/>
      <c r="D870" s="320"/>
      <c r="E870" s="223"/>
    </row>
    <row r="871">
      <c r="B871" s="70"/>
      <c r="D871" s="320"/>
      <c r="E871" s="223"/>
    </row>
    <row r="872">
      <c r="B872" s="70"/>
      <c r="D872" s="320"/>
      <c r="E872" s="223"/>
    </row>
    <row r="873">
      <c r="B873" s="70"/>
      <c r="D873" s="320"/>
      <c r="E873" s="223"/>
    </row>
    <row r="874">
      <c r="B874" s="70"/>
      <c r="D874" s="320"/>
      <c r="E874" s="223"/>
    </row>
    <row r="875">
      <c r="B875" s="70"/>
      <c r="D875" s="320"/>
      <c r="E875" s="223"/>
    </row>
    <row r="876">
      <c r="B876" s="70"/>
      <c r="D876" s="320"/>
      <c r="E876" s="223"/>
    </row>
    <row r="877">
      <c r="B877" s="70"/>
      <c r="D877" s="320"/>
      <c r="E877" s="223"/>
    </row>
    <row r="878">
      <c r="B878" s="70"/>
      <c r="D878" s="320"/>
      <c r="E878" s="223"/>
    </row>
    <row r="879">
      <c r="B879" s="70"/>
      <c r="D879" s="320"/>
      <c r="E879" s="223"/>
    </row>
    <row r="880">
      <c r="B880" s="70"/>
      <c r="D880" s="320"/>
      <c r="E880" s="223"/>
    </row>
    <row r="881">
      <c r="B881" s="70"/>
      <c r="D881" s="320"/>
      <c r="E881" s="223"/>
    </row>
    <row r="882">
      <c r="B882" s="70"/>
      <c r="D882" s="320"/>
      <c r="E882" s="223"/>
    </row>
    <row r="883">
      <c r="B883" s="70"/>
      <c r="D883" s="320"/>
      <c r="E883" s="223"/>
    </row>
    <row r="884">
      <c r="B884" s="70"/>
      <c r="D884" s="320"/>
      <c r="E884" s="223"/>
    </row>
    <row r="885">
      <c r="B885" s="70"/>
      <c r="D885" s="320"/>
      <c r="E885" s="223"/>
    </row>
    <row r="886">
      <c r="B886" s="70"/>
      <c r="D886" s="320"/>
      <c r="E886" s="223"/>
    </row>
    <row r="887">
      <c r="B887" s="70"/>
      <c r="D887" s="320"/>
      <c r="E887" s="223"/>
    </row>
    <row r="888">
      <c r="B888" s="70"/>
      <c r="D888" s="320"/>
      <c r="E888" s="223"/>
    </row>
    <row r="889">
      <c r="B889" s="70"/>
      <c r="D889" s="320"/>
      <c r="E889" s="223"/>
    </row>
    <row r="890">
      <c r="B890" s="70"/>
      <c r="D890" s="320"/>
      <c r="E890" s="223"/>
    </row>
    <row r="891">
      <c r="B891" s="70"/>
      <c r="D891" s="320"/>
      <c r="E891" s="223"/>
    </row>
    <row r="892">
      <c r="B892" s="70"/>
      <c r="D892" s="320"/>
      <c r="E892" s="223"/>
    </row>
    <row r="893">
      <c r="B893" s="70"/>
      <c r="D893" s="320"/>
      <c r="E893" s="223"/>
    </row>
    <row r="894">
      <c r="B894" s="70"/>
      <c r="D894" s="320"/>
      <c r="E894" s="223"/>
    </row>
    <row r="895">
      <c r="B895" s="70"/>
      <c r="D895" s="320"/>
      <c r="E895" s="223"/>
    </row>
    <row r="896">
      <c r="B896" s="70"/>
      <c r="D896" s="320"/>
      <c r="E896" s="223"/>
    </row>
    <row r="897">
      <c r="B897" s="70"/>
      <c r="D897" s="320"/>
      <c r="E897" s="223"/>
    </row>
    <row r="898">
      <c r="B898" s="70"/>
      <c r="D898" s="320"/>
      <c r="E898" s="223"/>
    </row>
    <row r="899">
      <c r="B899" s="70"/>
      <c r="D899" s="320"/>
      <c r="E899" s="223"/>
    </row>
    <row r="900">
      <c r="B900" s="70"/>
      <c r="D900" s="320"/>
      <c r="E900" s="223"/>
    </row>
    <row r="901">
      <c r="B901" s="70"/>
      <c r="D901" s="320"/>
      <c r="E901" s="223"/>
    </row>
    <row r="902">
      <c r="B902" s="70"/>
      <c r="D902" s="320"/>
      <c r="E902" s="223"/>
    </row>
    <row r="903">
      <c r="B903" s="70"/>
      <c r="D903" s="320"/>
      <c r="E903" s="223"/>
    </row>
    <row r="904">
      <c r="B904" s="70"/>
      <c r="D904" s="320"/>
      <c r="E904" s="223"/>
    </row>
    <row r="905">
      <c r="B905" s="70"/>
      <c r="D905" s="320"/>
      <c r="E905" s="223"/>
    </row>
    <row r="906">
      <c r="B906" s="70"/>
      <c r="D906" s="320"/>
      <c r="E906" s="223"/>
    </row>
    <row r="907">
      <c r="B907" s="70"/>
      <c r="D907" s="320"/>
      <c r="E907" s="223"/>
    </row>
    <row r="908">
      <c r="B908" s="70"/>
      <c r="D908" s="320"/>
      <c r="E908" s="223"/>
    </row>
    <row r="909">
      <c r="B909" s="70"/>
      <c r="D909" s="320"/>
      <c r="E909" s="223"/>
    </row>
    <row r="910">
      <c r="B910" s="70"/>
      <c r="D910" s="320"/>
      <c r="E910" s="223"/>
    </row>
    <row r="911">
      <c r="B911" s="70"/>
      <c r="D911" s="320"/>
      <c r="E911" s="223"/>
    </row>
    <row r="912">
      <c r="B912" s="70"/>
      <c r="D912" s="320"/>
      <c r="E912" s="223"/>
    </row>
    <row r="913">
      <c r="B913" s="70"/>
      <c r="D913" s="320"/>
      <c r="E913" s="223"/>
    </row>
    <row r="914">
      <c r="B914" s="70"/>
      <c r="D914" s="320"/>
      <c r="E914" s="223"/>
    </row>
    <row r="915">
      <c r="B915" s="70"/>
      <c r="D915" s="320"/>
      <c r="E915" s="223"/>
    </row>
    <row r="916">
      <c r="B916" s="70"/>
      <c r="D916" s="320"/>
      <c r="E916" s="223"/>
    </row>
    <row r="917">
      <c r="B917" s="70"/>
      <c r="D917" s="320"/>
      <c r="E917" s="223"/>
    </row>
    <row r="918">
      <c r="B918" s="70"/>
      <c r="D918" s="320"/>
      <c r="E918" s="223"/>
    </row>
    <row r="919">
      <c r="B919" s="70"/>
      <c r="D919" s="320"/>
      <c r="E919" s="223"/>
    </row>
    <row r="920">
      <c r="B920" s="70"/>
      <c r="D920" s="320"/>
      <c r="E920" s="223"/>
    </row>
    <row r="921">
      <c r="B921" s="70"/>
      <c r="D921" s="320"/>
      <c r="E921" s="223"/>
    </row>
    <row r="922">
      <c r="B922" s="70"/>
      <c r="D922" s="320"/>
      <c r="E922" s="223"/>
    </row>
    <row r="923">
      <c r="B923" s="70"/>
      <c r="D923" s="320"/>
      <c r="E923" s="223"/>
    </row>
    <row r="924">
      <c r="B924" s="70"/>
      <c r="D924" s="320"/>
      <c r="E924" s="223"/>
    </row>
    <row r="925">
      <c r="B925" s="70"/>
      <c r="D925" s="320"/>
      <c r="E925" s="223"/>
    </row>
    <row r="926">
      <c r="B926" s="70"/>
      <c r="D926" s="320"/>
      <c r="E926" s="223"/>
    </row>
    <row r="927">
      <c r="B927" s="70"/>
      <c r="D927" s="320"/>
      <c r="E927" s="223"/>
    </row>
    <row r="928">
      <c r="B928" s="70"/>
      <c r="D928" s="320"/>
      <c r="E928" s="223"/>
    </row>
    <row r="929">
      <c r="B929" s="70"/>
      <c r="D929" s="320"/>
      <c r="E929" s="223"/>
    </row>
    <row r="930">
      <c r="B930" s="70"/>
      <c r="D930" s="320"/>
      <c r="E930" s="223"/>
    </row>
    <row r="931">
      <c r="B931" s="70"/>
      <c r="D931" s="320"/>
      <c r="E931" s="223"/>
    </row>
    <row r="932">
      <c r="B932" s="70"/>
      <c r="D932" s="320"/>
      <c r="E932" s="223"/>
    </row>
    <row r="933">
      <c r="B933" s="70"/>
      <c r="D933" s="320"/>
      <c r="E933" s="223"/>
    </row>
    <row r="934">
      <c r="B934" s="70"/>
      <c r="D934" s="320"/>
      <c r="E934" s="223"/>
    </row>
    <row r="935">
      <c r="B935" s="70"/>
      <c r="D935" s="320"/>
      <c r="E935" s="223"/>
    </row>
    <row r="936">
      <c r="B936" s="70"/>
      <c r="D936" s="320"/>
      <c r="E936" s="223"/>
    </row>
    <row r="937">
      <c r="B937" s="70"/>
      <c r="D937" s="320"/>
      <c r="E937" s="223"/>
    </row>
    <row r="938">
      <c r="B938" s="70"/>
      <c r="D938" s="320"/>
      <c r="E938" s="223"/>
    </row>
    <row r="939">
      <c r="B939" s="70"/>
      <c r="D939" s="320"/>
      <c r="E939" s="223"/>
    </row>
    <row r="940">
      <c r="B940" s="70"/>
      <c r="D940" s="320"/>
      <c r="E940" s="223"/>
    </row>
    <row r="941">
      <c r="B941" s="70"/>
      <c r="D941" s="320"/>
      <c r="E941" s="223"/>
    </row>
    <row r="942">
      <c r="B942" s="70"/>
      <c r="D942" s="320"/>
      <c r="E942" s="223"/>
    </row>
    <row r="943">
      <c r="B943" s="70"/>
      <c r="D943" s="320"/>
      <c r="E943" s="223"/>
    </row>
    <row r="944">
      <c r="B944" s="70"/>
      <c r="D944" s="320"/>
      <c r="E944" s="223"/>
    </row>
    <row r="945">
      <c r="B945" s="70"/>
      <c r="D945" s="320"/>
      <c r="E945" s="223"/>
    </row>
    <row r="946">
      <c r="B946" s="70"/>
      <c r="D946" s="320"/>
      <c r="E946" s="223"/>
    </row>
    <row r="947">
      <c r="B947" s="70"/>
      <c r="D947" s="320"/>
      <c r="E947" s="223"/>
    </row>
    <row r="948">
      <c r="B948" s="70"/>
      <c r="D948" s="320"/>
      <c r="E948" s="223"/>
    </row>
    <row r="949">
      <c r="B949" s="70"/>
      <c r="D949" s="320"/>
      <c r="E949" s="223"/>
    </row>
    <row r="950">
      <c r="B950" s="70"/>
      <c r="D950" s="320"/>
      <c r="E950" s="223"/>
    </row>
    <row r="951">
      <c r="B951" s="70"/>
      <c r="D951" s="320"/>
      <c r="E951" s="223"/>
    </row>
    <row r="952">
      <c r="B952" s="70"/>
      <c r="D952" s="320"/>
      <c r="E952" s="223"/>
    </row>
    <row r="953">
      <c r="B953" s="70"/>
      <c r="D953" s="320"/>
      <c r="E953" s="223"/>
    </row>
    <row r="954">
      <c r="B954" s="70"/>
      <c r="D954" s="320"/>
      <c r="E954" s="223"/>
    </row>
    <row r="955">
      <c r="B955" s="70"/>
      <c r="D955" s="320"/>
      <c r="E955" s="223"/>
    </row>
    <row r="956">
      <c r="B956" s="70"/>
      <c r="D956" s="320"/>
      <c r="E956" s="223"/>
    </row>
    <row r="957">
      <c r="B957" s="70"/>
      <c r="D957" s="320"/>
      <c r="E957" s="223"/>
    </row>
    <row r="958">
      <c r="B958" s="70"/>
      <c r="D958" s="320"/>
      <c r="E958" s="223"/>
    </row>
    <row r="959">
      <c r="B959" s="70"/>
      <c r="D959" s="320"/>
      <c r="E959" s="223"/>
    </row>
    <row r="960">
      <c r="B960" s="70"/>
      <c r="D960" s="320"/>
      <c r="E960" s="223"/>
    </row>
    <row r="961">
      <c r="B961" s="70"/>
      <c r="D961" s="320"/>
      <c r="E961" s="223"/>
    </row>
    <row r="962">
      <c r="B962" s="70"/>
      <c r="D962" s="320"/>
      <c r="E962" s="223"/>
    </row>
    <row r="963">
      <c r="B963" s="70"/>
      <c r="D963" s="320"/>
      <c r="E963" s="223"/>
    </row>
    <row r="964">
      <c r="B964" s="70"/>
      <c r="D964" s="320"/>
      <c r="E964" s="223"/>
    </row>
    <row r="965">
      <c r="B965" s="70"/>
      <c r="D965" s="320"/>
      <c r="E965" s="223"/>
    </row>
    <row r="966">
      <c r="B966" s="70"/>
      <c r="D966" s="320"/>
      <c r="E966" s="223"/>
    </row>
    <row r="967">
      <c r="B967" s="70"/>
      <c r="D967" s="320"/>
      <c r="E967" s="223"/>
    </row>
    <row r="968">
      <c r="B968" s="70"/>
      <c r="D968" s="320"/>
      <c r="E968" s="223"/>
    </row>
    <row r="969">
      <c r="B969" s="70"/>
      <c r="D969" s="320"/>
      <c r="E969" s="223"/>
    </row>
    <row r="970">
      <c r="B970" s="70"/>
      <c r="D970" s="320"/>
      <c r="E970" s="223"/>
    </row>
    <row r="971">
      <c r="B971" s="70"/>
      <c r="D971" s="320"/>
      <c r="E971" s="223"/>
    </row>
    <row r="972">
      <c r="B972" s="70"/>
      <c r="D972" s="320"/>
      <c r="E972" s="223"/>
    </row>
    <row r="973">
      <c r="B973" s="70"/>
      <c r="D973" s="320"/>
      <c r="E973" s="223"/>
    </row>
    <row r="974">
      <c r="B974" s="70"/>
      <c r="D974" s="320"/>
      <c r="E974" s="223"/>
    </row>
    <row r="975">
      <c r="B975" s="70"/>
      <c r="D975" s="320"/>
      <c r="E975" s="223"/>
    </row>
    <row r="976">
      <c r="B976" s="70"/>
      <c r="D976" s="320"/>
      <c r="E976" s="223"/>
    </row>
    <row r="977">
      <c r="B977" s="70"/>
      <c r="D977" s="320"/>
      <c r="E977" s="223"/>
    </row>
    <row r="978">
      <c r="B978" s="70"/>
      <c r="D978" s="320"/>
      <c r="E978" s="223"/>
    </row>
    <row r="979">
      <c r="B979" s="70"/>
      <c r="D979" s="320"/>
      <c r="E979" s="223"/>
    </row>
    <row r="980">
      <c r="B980" s="70"/>
      <c r="D980" s="320"/>
      <c r="E980" s="223"/>
    </row>
    <row r="981">
      <c r="B981" s="70"/>
      <c r="D981" s="320"/>
      <c r="E981" s="223"/>
    </row>
    <row r="982">
      <c r="B982" s="70"/>
      <c r="D982" s="320"/>
      <c r="E982" s="223"/>
    </row>
    <row r="983">
      <c r="B983" s="70"/>
      <c r="D983" s="320"/>
      <c r="E983" s="223"/>
    </row>
    <row r="984">
      <c r="B984" s="70"/>
      <c r="D984" s="320"/>
      <c r="E984" s="223"/>
    </row>
    <row r="985">
      <c r="B985" s="70"/>
      <c r="D985" s="320"/>
      <c r="E985" s="223"/>
    </row>
  </sheetData>
  <mergeCells count="7">
    <mergeCell ref="B2:C2"/>
    <mergeCell ref="D3:F3"/>
    <mergeCell ref="I31:I35"/>
    <mergeCell ref="I24:I29"/>
    <mergeCell ref="I7:I17"/>
    <mergeCell ref="J2:M2"/>
    <mergeCell ref="J4:M5"/>
  </mergeCells>
  <hyperlinks>
    <hyperlink r:id="rId1" ref="D3"/>
    <hyperlink r:id="rId2" ref="G7"/>
    <hyperlink r:id="rId3" ref="C8"/>
    <hyperlink r:id="rId4" ref="G8"/>
    <hyperlink r:id="rId5" ref="C9"/>
    <hyperlink r:id="rId6" ref="G9"/>
    <hyperlink r:id="rId7" ref="G10"/>
    <hyperlink r:id="rId8" ref="G11"/>
    <hyperlink r:id="rId9" ref="G12"/>
    <hyperlink r:id="rId10" ref="G13"/>
    <hyperlink r:id="rId11" ref="G14"/>
    <hyperlink r:id="rId12" ref="G15"/>
    <hyperlink r:id="rId13" ref="G16"/>
    <hyperlink r:id="rId14" ref="G17"/>
    <hyperlink r:id="rId15" ref="G24"/>
    <hyperlink r:id="rId16" ref="C25"/>
    <hyperlink r:id="rId17" ref="G25"/>
    <hyperlink r:id="rId18" ref="G26"/>
    <hyperlink r:id="rId19" ref="G27"/>
    <hyperlink r:id="rId20" ref="G28"/>
    <hyperlink r:id="rId21" ref="G29"/>
    <hyperlink r:id="rId22" ref="G31"/>
    <hyperlink r:id="rId23" ref="C32"/>
    <hyperlink r:id="rId24" ref="G32"/>
    <hyperlink r:id="rId25" ref="G33"/>
    <hyperlink r:id="rId26" ref="G34"/>
    <hyperlink r:id="rId27" ref="G35"/>
    <hyperlink r:id="rId28" ref="B43"/>
  </hyperlinks>
  <drawing r:id="rId2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2.0"/>
    <col customWidth="1" min="2" max="2" width="17.0"/>
    <col customWidth="1" min="3" max="3" width="33.14"/>
    <col customWidth="1" min="5" max="5" width="22.43"/>
    <col customWidth="1" min="6" max="6" width="20.86"/>
    <col customWidth="1" min="8" max="8" width="18.43"/>
    <col customWidth="1" min="9" max="9" width="23.71"/>
    <col customWidth="1" min="10" max="10" width="13.57"/>
  </cols>
  <sheetData>
    <row r="1" ht="11.25" customHeight="1">
      <c r="A1" s="158"/>
      <c r="B1" s="211"/>
      <c r="C1" s="22"/>
      <c r="D1" s="331"/>
      <c r="E1" s="213"/>
      <c r="F1" s="332"/>
      <c r="G1" s="22"/>
      <c r="H1" s="22"/>
      <c r="I1" s="22"/>
    </row>
    <row r="2">
      <c r="A2" s="25"/>
      <c r="B2" s="214" t="s">
        <v>252</v>
      </c>
      <c r="D2" s="333"/>
      <c r="E2" s="216"/>
      <c r="F2" s="216"/>
      <c r="G2" s="25"/>
      <c r="H2" s="25"/>
      <c r="I2" s="334" t="s">
        <v>253</v>
      </c>
      <c r="J2" s="334" t="s">
        <v>254</v>
      </c>
      <c r="K2" s="335" t="s">
        <v>184</v>
      </c>
      <c r="L2" s="73"/>
    </row>
    <row r="3">
      <c r="A3" s="25"/>
      <c r="B3" s="218" t="s">
        <v>115</v>
      </c>
      <c r="C3" s="169" t="s">
        <v>120</v>
      </c>
      <c r="D3" s="336" t="s">
        <v>121</v>
      </c>
      <c r="G3" s="32"/>
      <c r="H3" s="181"/>
      <c r="I3" s="337" t="s">
        <v>255</v>
      </c>
      <c r="J3" s="337" t="s">
        <v>256</v>
      </c>
      <c r="K3" s="335" t="s">
        <v>257</v>
      </c>
      <c r="L3" s="73"/>
    </row>
    <row r="4">
      <c r="A4" s="25"/>
      <c r="B4" s="70"/>
      <c r="C4" s="221"/>
      <c r="D4" s="338"/>
      <c r="E4" s="223"/>
      <c r="F4" s="339"/>
      <c r="G4" s="25"/>
      <c r="H4" s="25"/>
      <c r="I4" s="217" t="s">
        <v>258</v>
      </c>
      <c r="J4" s="334" t="s">
        <v>259</v>
      </c>
      <c r="K4" s="335" t="s">
        <v>260</v>
      </c>
      <c r="L4" s="73"/>
    </row>
    <row r="5" ht="13.5" customHeight="1">
      <c r="A5" s="89"/>
      <c r="B5" s="78" t="s">
        <v>171</v>
      </c>
      <c r="C5" s="79" t="s">
        <v>172</v>
      </c>
      <c r="D5" s="340" t="s">
        <v>173</v>
      </c>
      <c r="E5" s="225" t="s">
        <v>174</v>
      </c>
      <c r="F5" s="79" t="s">
        <v>175</v>
      </c>
      <c r="G5" s="79" t="s">
        <v>261</v>
      </c>
      <c r="H5" s="226" t="s">
        <v>262</v>
      </c>
      <c r="I5" s="341"/>
      <c r="J5" s="73"/>
      <c r="K5" s="73"/>
      <c r="L5" s="73"/>
    </row>
    <row r="6">
      <c r="A6" s="89"/>
      <c r="B6" s="227" t="s">
        <v>263</v>
      </c>
      <c r="C6" s="228"/>
      <c r="D6" s="342"/>
      <c r="E6" s="230"/>
      <c r="F6" s="343"/>
      <c r="G6" s="232"/>
      <c r="H6" s="233"/>
      <c r="I6" s="38"/>
    </row>
    <row r="7">
      <c r="A7" s="89"/>
      <c r="B7" s="227"/>
      <c r="C7" s="144" t="s">
        <v>264</v>
      </c>
      <c r="D7" s="344">
        <v>1.0</v>
      </c>
      <c r="E7" s="145" t="s">
        <v>265</v>
      </c>
      <c r="F7" s="345" t="s">
        <v>266</v>
      </c>
      <c r="G7" s="346" t="str">
        <f t="shared" ref="G7:G21" si="1">$H$7*D7</f>
        <v>0</v>
      </c>
      <c r="H7" s="239">
        <v>0.0</v>
      </c>
      <c r="I7" s="347"/>
    </row>
    <row r="8">
      <c r="A8" s="81"/>
      <c r="B8" s="227"/>
      <c r="C8" s="45" t="s">
        <v>267</v>
      </c>
      <c r="D8" s="348">
        <v>1.0</v>
      </c>
      <c r="E8" s="255" t="s">
        <v>268</v>
      </c>
      <c r="F8" s="349" t="s">
        <v>269</v>
      </c>
      <c r="G8" s="346" t="str">
        <f t="shared" si="1"/>
        <v>0</v>
      </c>
      <c r="H8" s="241"/>
      <c r="I8" s="38"/>
    </row>
    <row r="9">
      <c r="A9" s="81"/>
      <c r="B9" s="227"/>
      <c r="C9" s="350" t="s">
        <v>270</v>
      </c>
      <c r="D9" s="351">
        <v>2.0</v>
      </c>
      <c r="E9" s="255" t="s">
        <v>271</v>
      </c>
      <c r="F9" s="349" t="s">
        <v>269</v>
      </c>
      <c r="G9" s="346" t="str">
        <f t="shared" si="1"/>
        <v>0</v>
      </c>
      <c r="H9" s="241"/>
      <c r="I9" s="38"/>
    </row>
    <row r="10">
      <c r="A10" s="81"/>
      <c r="B10" s="227"/>
      <c r="C10" s="45"/>
      <c r="D10" s="351">
        <v>2.0</v>
      </c>
      <c r="E10" s="255" t="s">
        <v>272</v>
      </c>
      <c r="F10" s="349" t="s">
        <v>273</v>
      </c>
      <c r="G10" s="346" t="str">
        <f t="shared" si="1"/>
        <v>0</v>
      </c>
      <c r="H10" s="241"/>
      <c r="I10" s="38"/>
    </row>
    <row r="11">
      <c r="A11" s="81"/>
      <c r="B11" s="227"/>
      <c r="C11" s="45"/>
      <c r="D11" s="351">
        <v>1.0</v>
      </c>
      <c r="E11" s="255" t="s">
        <v>274</v>
      </c>
      <c r="F11" s="349" t="s">
        <v>275</v>
      </c>
      <c r="G11" s="346" t="str">
        <f t="shared" si="1"/>
        <v>0</v>
      </c>
      <c r="H11" s="241"/>
      <c r="I11" s="38"/>
      <c r="J11" s="45"/>
    </row>
    <row r="12">
      <c r="A12" s="81"/>
      <c r="B12" s="227"/>
      <c r="C12" s="45"/>
      <c r="D12" s="351">
        <v>1.0</v>
      </c>
      <c r="E12" s="255" t="s">
        <v>276</v>
      </c>
      <c r="F12" s="349" t="s">
        <v>277</v>
      </c>
      <c r="G12" s="346" t="str">
        <f t="shared" si="1"/>
        <v>0</v>
      </c>
      <c r="H12" s="241"/>
      <c r="I12" s="38"/>
      <c r="J12" s="38"/>
    </row>
    <row r="13">
      <c r="A13" s="81"/>
      <c r="B13" s="227"/>
      <c r="C13" s="45"/>
      <c r="D13" s="351">
        <v>1.0</v>
      </c>
      <c r="E13" s="255" t="s">
        <v>278</v>
      </c>
      <c r="F13" s="349" t="s">
        <v>279</v>
      </c>
      <c r="G13" s="346" t="str">
        <f t="shared" si="1"/>
        <v>0</v>
      </c>
      <c r="H13" s="241"/>
      <c r="I13" s="38"/>
      <c r="J13" s="38"/>
    </row>
    <row r="14">
      <c r="A14" s="89"/>
      <c r="B14" s="245"/>
      <c r="C14" s="45"/>
      <c r="D14" s="351">
        <v>2.0</v>
      </c>
      <c r="E14" s="251" t="s">
        <v>280</v>
      </c>
      <c r="F14" s="345" t="s">
        <v>281</v>
      </c>
      <c r="G14" s="346" t="str">
        <f t="shared" si="1"/>
        <v>0</v>
      </c>
      <c r="H14" s="241"/>
      <c r="I14" s="38"/>
      <c r="J14" s="38"/>
    </row>
    <row r="15">
      <c r="A15" s="155"/>
      <c r="B15" s="246"/>
      <c r="C15" s="157"/>
      <c r="D15" s="352">
        <v>1.0</v>
      </c>
      <c r="E15" s="281" t="s">
        <v>282</v>
      </c>
      <c r="F15" s="353" t="s">
        <v>283</v>
      </c>
      <c r="G15" s="346" t="str">
        <f t="shared" si="1"/>
        <v>0</v>
      </c>
      <c r="H15" s="241"/>
      <c r="I15" s="38"/>
      <c r="J15" s="48"/>
    </row>
    <row r="16">
      <c r="A16" s="141"/>
      <c r="B16" s="248"/>
      <c r="C16" s="45"/>
      <c r="D16" s="354">
        <v>1.0</v>
      </c>
      <c r="E16" s="255" t="s">
        <v>284</v>
      </c>
      <c r="F16" s="349" t="s">
        <v>285</v>
      </c>
      <c r="G16" s="346" t="str">
        <f t="shared" si="1"/>
        <v>0</v>
      </c>
      <c r="H16" s="241"/>
      <c r="I16" s="22"/>
      <c r="J16" s="38"/>
    </row>
    <row r="17">
      <c r="A17" s="146"/>
      <c r="B17" s="248"/>
      <c r="C17" s="134"/>
      <c r="D17" s="351">
        <v>1.0</v>
      </c>
      <c r="E17" s="251" t="s">
        <v>286</v>
      </c>
      <c r="F17" s="345" t="s">
        <v>287</v>
      </c>
      <c r="G17" s="346" t="str">
        <f t="shared" si="1"/>
        <v>0</v>
      </c>
      <c r="H17" s="241"/>
      <c r="I17" s="22"/>
      <c r="J17" s="38"/>
    </row>
    <row r="18">
      <c r="A18" s="146"/>
      <c r="B18" s="248"/>
      <c r="C18" s="145"/>
      <c r="D18" s="355">
        <v>2.0</v>
      </c>
      <c r="E18" s="251" t="s">
        <v>288</v>
      </c>
      <c r="F18" s="345" t="s">
        <v>269</v>
      </c>
      <c r="G18" s="346" t="str">
        <f t="shared" si="1"/>
        <v>0</v>
      </c>
      <c r="H18" s="241"/>
      <c r="I18" s="22"/>
      <c r="J18" s="38"/>
    </row>
    <row r="19">
      <c r="A19" s="141"/>
      <c r="B19" s="248"/>
      <c r="C19" s="45"/>
      <c r="D19" s="348">
        <v>1.0</v>
      </c>
      <c r="E19" s="220" t="s">
        <v>289</v>
      </c>
      <c r="F19" s="349"/>
      <c r="G19" s="346" t="str">
        <f t="shared" si="1"/>
        <v>0</v>
      </c>
      <c r="H19" s="241"/>
      <c r="I19" s="22"/>
      <c r="J19" s="38"/>
    </row>
    <row r="20">
      <c r="A20" s="141"/>
      <c r="B20" s="248"/>
      <c r="C20" s="45"/>
      <c r="D20" s="351">
        <v>1.0</v>
      </c>
      <c r="E20" s="255" t="s">
        <v>290</v>
      </c>
      <c r="F20" s="349"/>
      <c r="G20" s="346" t="str">
        <f t="shared" si="1"/>
        <v>0</v>
      </c>
      <c r="H20" s="241"/>
      <c r="I20" s="22"/>
      <c r="J20" s="38"/>
    </row>
    <row r="21">
      <c r="A21" s="271"/>
      <c r="B21" s="356"/>
      <c r="C21" s="45"/>
      <c r="D21" s="351">
        <v>2.0</v>
      </c>
      <c r="E21" s="255" t="s">
        <v>291</v>
      </c>
      <c r="F21" s="357"/>
      <c r="G21" s="346" t="str">
        <f t="shared" si="1"/>
        <v>0</v>
      </c>
      <c r="H21" s="241"/>
      <c r="I21" s="274"/>
      <c r="J21" s="55"/>
    </row>
    <row r="22">
      <c r="A22" s="59"/>
      <c r="B22" s="358"/>
      <c r="C22" s="359"/>
      <c r="D22" s="360"/>
      <c r="E22" s="361"/>
      <c r="F22" s="362"/>
      <c r="G22" s="359"/>
      <c r="H22" s="363"/>
      <c r="I22" s="63"/>
      <c r="J22" s="64"/>
    </row>
    <row r="23">
      <c r="A23" s="59"/>
      <c r="B23" s="358"/>
      <c r="C23" s="144" t="s">
        <v>292</v>
      </c>
      <c r="D23" s="344">
        <v>1.0</v>
      </c>
      <c r="E23" s="145" t="s">
        <v>265</v>
      </c>
      <c r="F23" s="345" t="s">
        <v>266</v>
      </c>
      <c r="G23" s="9" t="str">
        <f t="shared" ref="G23:G36" si="2">$H$23*D23</f>
        <v>2</v>
      </c>
      <c r="H23" s="364">
        <v>2.0</v>
      </c>
      <c r="I23" s="321"/>
      <c r="J23" s="64"/>
    </row>
    <row r="24">
      <c r="A24" s="59"/>
      <c r="B24" s="365"/>
      <c r="C24" s="45" t="s">
        <v>293</v>
      </c>
      <c r="D24" s="348">
        <v>1.0</v>
      </c>
      <c r="E24" s="255" t="s">
        <v>294</v>
      </c>
      <c r="F24" s="339"/>
      <c r="G24" s="9" t="str">
        <f t="shared" si="2"/>
        <v>2</v>
      </c>
      <c r="H24" s="241"/>
      <c r="J24" s="64"/>
    </row>
    <row r="25">
      <c r="A25" s="68"/>
      <c r="B25" s="365"/>
      <c r="C25" s="350" t="s">
        <v>270</v>
      </c>
      <c r="D25" s="351">
        <v>2.0</v>
      </c>
      <c r="E25" s="255" t="s">
        <v>272</v>
      </c>
      <c r="F25" s="339"/>
      <c r="G25" s="9" t="str">
        <f t="shared" si="2"/>
        <v>4</v>
      </c>
      <c r="H25" s="241"/>
      <c r="J25" s="64"/>
    </row>
    <row r="26">
      <c r="B26" s="365"/>
      <c r="C26" s="45"/>
      <c r="D26" s="351">
        <v>1.0</v>
      </c>
      <c r="E26" s="255" t="s">
        <v>274</v>
      </c>
      <c r="F26" s="339"/>
      <c r="G26" s="9" t="str">
        <f t="shared" si="2"/>
        <v>2</v>
      </c>
      <c r="H26" s="241"/>
    </row>
    <row r="27">
      <c r="B27" s="365"/>
      <c r="C27" s="45"/>
      <c r="D27" s="351">
        <v>1.0</v>
      </c>
      <c r="E27" s="255" t="s">
        <v>276</v>
      </c>
      <c r="F27" s="339"/>
      <c r="G27" s="9" t="str">
        <f t="shared" si="2"/>
        <v>2</v>
      </c>
      <c r="H27" s="241"/>
    </row>
    <row r="28">
      <c r="B28" s="365"/>
      <c r="C28" s="45"/>
      <c r="D28" s="351">
        <v>1.0</v>
      </c>
      <c r="E28" s="255" t="s">
        <v>278</v>
      </c>
      <c r="F28" s="339"/>
      <c r="G28" s="9" t="str">
        <f t="shared" si="2"/>
        <v>2</v>
      </c>
      <c r="H28" s="241"/>
    </row>
    <row r="29">
      <c r="B29" s="365"/>
      <c r="C29" s="45"/>
      <c r="D29" s="351">
        <v>2.0</v>
      </c>
      <c r="E29" s="251" t="s">
        <v>280</v>
      </c>
      <c r="F29" s="339"/>
      <c r="G29" s="9" t="str">
        <f t="shared" si="2"/>
        <v>4</v>
      </c>
      <c r="H29" s="241"/>
    </row>
    <row r="30">
      <c r="B30" s="365"/>
      <c r="C30" s="45"/>
      <c r="D30" s="352">
        <v>1.0</v>
      </c>
      <c r="E30" s="281" t="s">
        <v>282</v>
      </c>
      <c r="F30" s="339"/>
      <c r="G30" s="9" t="str">
        <f t="shared" si="2"/>
        <v>2</v>
      </c>
      <c r="H30" s="241"/>
    </row>
    <row r="31">
      <c r="B31" s="365"/>
      <c r="C31" s="157"/>
      <c r="D31" s="354">
        <v>1.0</v>
      </c>
      <c r="E31" s="255" t="s">
        <v>284</v>
      </c>
      <c r="F31" s="339"/>
      <c r="G31" s="9" t="str">
        <f t="shared" si="2"/>
        <v>2</v>
      </c>
      <c r="H31" s="241"/>
    </row>
    <row r="32">
      <c r="B32" s="365"/>
      <c r="C32" s="45"/>
      <c r="D32" s="351">
        <v>1.0</v>
      </c>
      <c r="E32" s="145" t="s">
        <v>295</v>
      </c>
      <c r="F32" s="366" t="s">
        <v>296</v>
      </c>
      <c r="G32" s="9" t="str">
        <f t="shared" si="2"/>
        <v>2</v>
      </c>
      <c r="H32" s="241"/>
    </row>
    <row r="33">
      <c r="B33" s="365"/>
      <c r="C33" s="134"/>
      <c r="D33" s="355">
        <v>2.0</v>
      </c>
      <c r="E33" s="251" t="s">
        <v>288</v>
      </c>
      <c r="F33" s="339"/>
      <c r="G33" s="9" t="str">
        <f t="shared" si="2"/>
        <v>4</v>
      </c>
      <c r="H33" s="241"/>
    </row>
    <row r="34">
      <c r="B34" s="365"/>
      <c r="C34" s="145"/>
      <c r="D34" s="348">
        <v>1.0</v>
      </c>
      <c r="E34" s="255" t="s">
        <v>289</v>
      </c>
      <c r="F34" s="339"/>
      <c r="G34" s="9" t="str">
        <f t="shared" si="2"/>
        <v>2</v>
      </c>
      <c r="H34" s="241"/>
    </row>
    <row r="35">
      <c r="B35" s="367"/>
      <c r="C35" s="45"/>
      <c r="D35" s="351">
        <v>1.0</v>
      </c>
      <c r="E35" s="255" t="s">
        <v>290</v>
      </c>
      <c r="F35" s="339"/>
      <c r="G35" s="9" t="str">
        <f t="shared" si="2"/>
        <v>2</v>
      </c>
      <c r="H35" s="241"/>
    </row>
    <row r="36">
      <c r="B36" s="365"/>
      <c r="C36" s="45"/>
      <c r="D36" s="351">
        <v>2.0</v>
      </c>
      <c r="E36" s="255" t="s">
        <v>291</v>
      </c>
      <c r="F36" s="339"/>
      <c r="G36" s="9" t="str">
        <f t="shared" si="2"/>
        <v>4</v>
      </c>
      <c r="H36" s="249"/>
    </row>
    <row r="37" ht="16.5" customHeight="1">
      <c r="B37" s="365"/>
      <c r="C37" s="45"/>
      <c r="F37" s="339"/>
    </row>
    <row r="38">
      <c r="B38" s="365"/>
      <c r="C38" s="144" t="s">
        <v>297</v>
      </c>
      <c r="F38" s="339"/>
    </row>
    <row r="39">
      <c r="B39" s="365"/>
      <c r="C39" s="9" t="s">
        <v>298</v>
      </c>
      <c r="D39" s="344">
        <v>1.0</v>
      </c>
      <c r="E39" s="251" t="s">
        <v>265</v>
      </c>
      <c r="F39" s="339"/>
      <c r="G39" s="9" t="str">
        <f t="shared" ref="G39:G54" si="3">$H$39*D39</f>
        <v>3</v>
      </c>
      <c r="H39" s="368">
        <v>3.0</v>
      </c>
    </row>
    <row r="40">
      <c r="B40" s="365"/>
      <c r="C40" s="176" t="s">
        <v>299</v>
      </c>
      <c r="D40" s="348">
        <v>1.0</v>
      </c>
      <c r="E40" s="255" t="s">
        <v>300</v>
      </c>
      <c r="F40" s="339"/>
      <c r="G40" s="9" t="str">
        <f t="shared" si="3"/>
        <v>3</v>
      </c>
      <c r="H40" s="241"/>
    </row>
    <row r="41">
      <c r="B41" s="365"/>
      <c r="D41" s="351">
        <v>3.0</v>
      </c>
      <c r="E41" s="255" t="s">
        <v>301</v>
      </c>
      <c r="F41" s="339"/>
      <c r="G41" s="9" t="str">
        <f t="shared" si="3"/>
        <v>9</v>
      </c>
      <c r="H41" s="241"/>
    </row>
    <row r="42">
      <c r="B42" s="365"/>
      <c r="D42" s="348">
        <v>1.0</v>
      </c>
      <c r="E42" s="255" t="s">
        <v>302</v>
      </c>
      <c r="F42" s="339"/>
      <c r="G42" s="9" t="str">
        <f t="shared" si="3"/>
        <v>3</v>
      </c>
      <c r="H42" s="241"/>
    </row>
    <row r="43">
      <c r="B43" s="365"/>
      <c r="D43" s="351">
        <v>2.0</v>
      </c>
      <c r="E43" s="255" t="s">
        <v>303</v>
      </c>
      <c r="F43" s="339"/>
      <c r="G43" s="9" t="str">
        <f t="shared" si="3"/>
        <v>6</v>
      </c>
      <c r="H43" s="241"/>
    </row>
    <row r="44">
      <c r="B44" s="365"/>
      <c r="D44" s="351">
        <v>1.0</v>
      </c>
      <c r="E44" s="255" t="s">
        <v>274</v>
      </c>
      <c r="F44" s="339"/>
      <c r="G44" s="9" t="str">
        <f t="shared" si="3"/>
        <v>3</v>
      </c>
      <c r="H44" s="241"/>
    </row>
    <row r="45">
      <c r="B45" s="365"/>
      <c r="D45" s="351">
        <v>1.0</v>
      </c>
      <c r="E45" s="255" t="s">
        <v>276</v>
      </c>
      <c r="F45" s="339"/>
      <c r="G45" s="9" t="str">
        <f t="shared" si="3"/>
        <v>3</v>
      </c>
      <c r="H45" s="241"/>
    </row>
    <row r="46">
      <c r="B46" s="365"/>
      <c r="D46" s="351">
        <v>1.0</v>
      </c>
      <c r="E46" s="255" t="s">
        <v>278</v>
      </c>
      <c r="F46" s="339"/>
      <c r="G46" s="9" t="str">
        <f t="shared" si="3"/>
        <v>3</v>
      </c>
      <c r="H46" s="241"/>
    </row>
    <row r="47">
      <c r="B47" s="365"/>
      <c r="D47" s="351">
        <v>3.0</v>
      </c>
      <c r="E47" s="251" t="s">
        <v>280</v>
      </c>
      <c r="F47" s="339"/>
      <c r="G47" s="9" t="str">
        <f t="shared" si="3"/>
        <v>9</v>
      </c>
      <c r="H47" s="241"/>
    </row>
    <row r="48">
      <c r="B48" s="365"/>
      <c r="D48" s="352">
        <v>1.0</v>
      </c>
      <c r="E48" s="281" t="s">
        <v>282</v>
      </c>
      <c r="F48" s="339"/>
      <c r="G48" s="9" t="str">
        <f t="shared" si="3"/>
        <v>3</v>
      </c>
      <c r="H48" s="241"/>
    </row>
    <row r="49">
      <c r="B49" s="367"/>
      <c r="D49" s="354">
        <v>1.0</v>
      </c>
      <c r="E49" s="255" t="s">
        <v>284</v>
      </c>
      <c r="F49" s="339"/>
      <c r="G49" s="9" t="str">
        <f t="shared" si="3"/>
        <v>3</v>
      </c>
      <c r="H49" s="241"/>
    </row>
    <row r="50">
      <c r="B50" s="367"/>
      <c r="D50" s="351">
        <v>1.0</v>
      </c>
      <c r="E50" s="251" t="s">
        <v>304</v>
      </c>
      <c r="F50" s="339"/>
      <c r="G50" s="9" t="str">
        <f t="shared" si="3"/>
        <v>3</v>
      </c>
      <c r="H50" s="241"/>
    </row>
    <row r="51">
      <c r="B51" s="367"/>
      <c r="D51" s="355">
        <v>2.0</v>
      </c>
      <c r="E51" s="251" t="s">
        <v>288</v>
      </c>
      <c r="F51" s="339"/>
      <c r="G51" s="9" t="str">
        <f t="shared" si="3"/>
        <v>6</v>
      </c>
      <c r="H51" s="241"/>
    </row>
    <row r="52">
      <c r="B52" s="367"/>
      <c r="D52" s="348">
        <v>1.0</v>
      </c>
      <c r="E52" s="255" t="s">
        <v>289</v>
      </c>
      <c r="F52" s="339"/>
      <c r="G52" s="9" t="str">
        <f t="shared" si="3"/>
        <v>3</v>
      </c>
      <c r="H52" s="241"/>
    </row>
    <row r="53">
      <c r="B53" s="367"/>
      <c r="D53" s="351">
        <v>1.0</v>
      </c>
      <c r="E53" s="255" t="s">
        <v>290</v>
      </c>
      <c r="F53" s="339"/>
      <c r="G53" s="9" t="str">
        <f t="shared" si="3"/>
        <v>3</v>
      </c>
      <c r="H53" s="241"/>
    </row>
    <row r="54">
      <c r="B54" s="367"/>
      <c r="D54" s="351">
        <v>2.0</v>
      </c>
      <c r="E54" s="255" t="s">
        <v>291</v>
      </c>
      <c r="F54" s="339"/>
      <c r="G54" s="9" t="str">
        <f t="shared" si="3"/>
        <v>6</v>
      </c>
      <c r="H54" s="249"/>
    </row>
    <row r="55">
      <c r="B55" s="367"/>
      <c r="D55" s="369"/>
      <c r="E55" s="223"/>
      <c r="F55" s="339"/>
    </row>
    <row r="56">
      <c r="B56" s="367"/>
      <c r="C56" s="144" t="s">
        <v>305</v>
      </c>
      <c r="D56" s="369"/>
      <c r="E56" s="223"/>
      <c r="F56" s="339"/>
      <c r="H56" s="370">
        <v>3.0</v>
      </c>
    </row>
    <row r="57">
      <c r="B57" s="367"/>
      <c r="C57" s="9" t="s">
        <v>306</v>
      </c>
      <c r="D57" s="344">
        <v>1.0</v>
      </c>
      <c r="E57" s="251" t="s">
        <v>265</v>
      </c>
      <c r="F57" s="339"/>
      <c r="G57" s="328" t="str">
        <f t="shared" ref="G57:G72" si="4">$H$56*D57</f>
        <v>3</v>
      </c>
      <c r="H57" s="241"/>
    </row>
    <row r="58">
      <c r="B58" s="367"/>
      <c r="C58" s="9" t="s">
        <v>307</v>
      </c>
      <c r="D58" s="348">
        <v>1.0</v>
      </c>
      <c r="E58" s="255" t="s">
        <v>268</v>
      </c>
      <c r="F58" s="339"/>
      <c r="G58" s="328" t="str">
        <f t="shared" si="4"/>
        <v>3</v>
      </c>
      <c r="H58" s="241"/>
    </row>
    <row r="59">
      <c r="B59" s="367"/>
      <c r="C59" s="176" t="s">
        <v>308</v>
      </c>
      <c r="D59" s="351">
        <v>2.0</v>
      </c>
      <c r="E59" s="255" t="s">
        <v>301</v>
      </c>
      <c r="F59" s="339"/>
      <c r="G59" s="328" t="str">
        <f t="shared" si="4"/>
        <v>6</v>
      </c>
      <c r="H59" s="241"/>
    </row>
    <row r="60">
      <c r="B60" s="367"/>
      <c r="D60" s="348">
        <v>1.0</v>
      </c>
      <c r="E60" s="255" t="s">
        <v>302</v>
      </c>
      <c r="F60" s="339"/>
      <c r="G60" s="328" t="str">
        <f t="shared" si="4"/>
        <v>3</v>
      </c>
      <c r="H60" s="241"/>
    </row>
    <row r="61">
      <c r="B61" s="367"/>
      <c r="C61" s="314" t="s">
        <v>309</v>
      </c>
      <c r="D61" s="351">
        <v>2.0</v>
      </c>
      <c r="E61" s="255" t="s">
        <v>310</v>
      </c>
      <c r="F61" s="339"/>
      <c r="G61" s="328" t="str">
        <f t="shared" si="4"/>
        <v>6</v>
      </c>
      <c r="H61" s="241"/>
    </row>
    <row r="62">
      <c r="B62" s="367"/>
      <c r="D62" s="351">
        <v>1.0</v>
      </c>
      <c r="E62" s="255" t="s">
        <v>274</v>
      </c>
      <c r="F62" s="339"/>
      <c r="G62" s="328" t="str">
        <f t="shared" si="4"/>
        <v>3</v>
      </c>
      <c r="H62" s="241"/>
    </row>
    <row r="63">
      <c r="B63" s="367"/>
      <c r="D63" s="351">
        <v>1.0</v>
      </c>
      <c r="E63" s="255" t="s">
        <v>276</v>
      </c>
      <c r="F63" s="339"/>
      <c r="G63" s="328" t="str">
        <f t="shared" si="4"/>
        <v>3</v>
      </c>
      <c r="H63" s="241"/>
    </row>
    <row r="64">
      <c r="B64" s="367"/>
      <c r="D64" s="351">
        <v>1.0</v>
      </c>
      <c r="E64" s="255" t="s">
        <v>278</v>
      </c>
      <c r="F64" s="339"/>
      <c r="G64" s="328" t="str">
        <f t="shared" si="4"/>
        <v>3</v>
      </c>
      <c r="H64" s="241"/>
    </row>
    <row r="65">
      <c r="B65" s="367"/>
      <c r="D65" s="351">
        <v>2.0</v>
      </c>
      <c r="E65" s="251" t="s">
        <v>280</v>
      </c>
      <c r="F65" s="339"/>
      <c r="G65" s="328" t="str">
        <f t="shared" si="4"/>
        <v>6</v>
      </c>
      <c r="H65" s="241"/>
    </row>
    <row r="66">
      <c r="B66" s="367"/>
      <c r="D66" s="352">
        <v>1.0</v>
      </c>
      <c r="E66" s="281" t="s">
        <v>282</v>
      </c>
      <c r="F66" s="339"/>
      <c r="G66" s="328" t="str">
        <f t="shared" si="4"/>
        <v>3</v>
      </c>
      <c r="H66" s="241"/>
    </row>
    <row r="67">
      <c r="B67" s="367"/>
      <c r="D67" s="351">
        <v>1.0</v>
      </c>
      <c r="E67" s="145" t="s">
        <v>311</v>
      </c>
      <c r="F67" s="339"/>
      <c r="G67" s="328" t="str">
        <f t="shared" si="4"/>
        <v>3</v>
      </c>
      <c r="H67" s="241"/>
    </row>
    <row r="68">
      <c r="B68" s="367"/>
      <c r="D68" s="371">
        <v>2.0</v>
      </c>
      <c r="E68" s="316" t="s">
        <v>288</v>
      </c>
      <c r="F68" s="339"/>
      <c r="G68" s="328" t="str">
        <f t="shared" si="4"/>
        <v>6</v>
      </c>
      <c r="H68" s="241"/>
    </row>
    <row r="69">
      <c r="B69" s="367"/>
      <c r="D69" s="351">
        <v>1.0</v>
      </c>
      <c r="E69" s="220" t="s">
        <v>312</v>
      </c>
      <c r="F69" s="339"/>
      <c r="G69" s="328" t="str">
        <f t="shared" si="4"/>
        <v>3</v>
      </c>
      <c r="H69" s="241"/>
    </row>
    <row r="70">
      <c r="B70" s="367"/>
      <c r="D70" s="351">
        <v>2.0</v>
      </c>
      <c r="E70" s="220" t="s">
        <v>313</v>
      </c>
      <c r="F70" s="339"/>
      <c r="G70" s="328" t="str">
        <f t="shared" si="4"/>
        <v>6</v>
      </c>
      <c r="H70" s="241"/>
    </row>
    <row r="71">
      <c r="B71" s="367"/>
      <c r="D71" s="372">
        <v>1.0</v>
      </c>
      <c r="E71" s="373" t="s">
        <v>314</v>
      </c>
      <c r="F71" s="339"/>
      <c r="G71" s="328" t="str">
        <f t="shared" si="4"/>
        <v>3</v>
      </c>
      <c r="H71" s="241"/>
    </row>
    <row r="72">
      <c r="B72" s="367"/>
      <c r="D72" s="372">
        <v>1.0</v>
      </c>
      <c r="E72" s="319" t="s">
        <v>315</v>
      </c>
      <c r="F72" s="374" t="s">
        <v>316</v>
      </c>
      <c r="G72" s="328" t="str">
        <f t="shared" si="4"/>
        <v>3</v>
      </c>
      <c r="H72" s="249"/>
    </row>
    <row r="73">
      <c r="B73" s="367"/>
      <c r="C73" s="220"/>
      <c r="D73" s="369"/>
      <c r="E73" s="223"/>
      <c r="F73" s="339"/>
    </row>
    <row r="74">
      <c r="B74" s="367"/>
      <c r="C74" s="144" t="s">
        <v>317</v>
      </c>
      <c r="D74" s="344">
        <v>1.0</v>
      </c>
      <c r="E74" s="251" t="s">
        <v>265</v>
      </c>
      <c r="F74" s="339"/>
      <c r="G74" t="str">
        <f t="shared" ref="G74:G88" si="5">$H$74*D74</f>
        <v>5</v>
      </c>
      <c r="H74" s="370">
        <v>5.0</v>
      </c>
    </row>
    <row r="75">
      <c r="B75" s="367"/>
      <c r="C75" s="45" t="s">
        <v>306</v>
      </c>
      <c r="D75" s="348">
        <v>1.0</v>
      </c>
      <c r="E75" s="255" t="s">
        <v>302</v>
      </c>
      <c r="F75" s="339"/>
      <c r="G75" t="str">
        <f t="shared" si="5"/>
        <v>5</v>
      </c>
      <c r="H75" s="241"/>
    </row>
    <row r="76">
      <c r="B76" s="367"/>
      <c r="C76" s="45" t="s">
        <v>318</v>
      </c>
      <c r="D76" s="351">
        <v>2.0</v>
      </c>
      <c r="E76" s="255" t="s">
        <v>301</v>
      </c>
      <c r="F76" s="339"/>
      <c r="G76" t="str">
        <f t="shared" si="5"/>
        <v>10</v>
      </c>
      <c r="H76" s="241"/>
    </row>
    <row r="77">
      <c r="B77" s="367"/>
      <c r="C77" s="350" t="s">
        <v>319</v>
      </c>
      <c r="D77" s="351">
        <v>2.0</v>
      </c>
      <c r="E77" s="255" t="s">
        <v>272</v>
      </c>
      <c r="F77" s="339"/>
      <c r="G77" t="str">
        <f t="shared" si="5"/>
        <v>10</v>
      </c>
      <c r="H77" s="241"/>
    </row>
    <row r="78">
      <c r="B78" s="367"/>
      <c r="C78" s="45"/>
      <c r="D78" s="351">
        <v>1.0</v>
      </c>
      <c r="E78" s="255" t="s">
        <v>274</v>
      </c>
      <c r="F78" s="339"/>
      <c r="G78" t="str">
        <f t="shared" si="5"/>
        <v>5</v>
      </c>
      <c r="H78" s="241"/>
    </row>
    <row r="79">
      <c r="B79" s="367"/>
      <c r="C79" s="45"/>
      <c r="D79" s="351">
        <v>1.0</v>
      </c>
      <c r="E79" s="255" t="s">
        <v>276</v>
      </c>
      <c r="F79" s="339"/>
      <c r="G79" t="str">
        <f t="shared" si="5"/>
        <v>5</v>
      </c>
      <c r="H79" s="241"/>
    </row>
    <row r="80">
      <c r="B80" s="365"/>
      <c r="C80" s="45"/>
      <c r="D80" s="351">
        <v>1.0</v>
      </c>
      <c r="E80" s="255" t="s">
        <v>278</v>
      </c>
      <c r="F80" s="339"/>
      <c r="G80" t="str">
        <f t="shared" si="5"/>
        <v>5</v>
      </c>
      <c r="H80" s="241"/>
      <c r="I80" s="321"/>
    </row>
    <row r="81">
      <c r="B81" s="365"/>
      <c r="C81" s="45"/>
      <c r="D81" s="351">
        <v>2.0</v>
      </c>
      <c r="E81" s="251" t="s">
        <v>280</v>
      </c>
      <c r="F81" s="339"/>
      <c r="G81" t="str">
        <f t="shared" si="5"/>
        <v>10</v>
      </c>
      <c r="H81" s="241"/>
      <c r="I81" s="321"/>
    </row>
    <row r="82">
      <c r="B82" s="365"/>
      <c r="C82" s="157"/>
      <c r="D82" s="352">
        <v>1.0</v>
      </c>
      <c r="E82" s="281" t="s">
        <v>282</v>
      </c>
      <c r="F82" s="339"/>
      <c r="G82" t="str">
        <f t="shared" si="5"/>
        <v>5</v>
      </c>
      <c r="H82" s="241"/>
    </row>
    <row r="83">
      <c r="B83" s="365"/>
      <c r="C83" s="45"/>
      <c r="D83" s="354">
        <v>1.0</v>
      </c>
      <c r="E83" s="220" t="s">
        <v>320</v>
      </c>
      <c r="F83" s="339"/>
      <c r="G83" t="str">
        <f t="shared" si="5"/>
        <v>5</v>
      </c>
      <c r="H83" s="241"/>
    </row>
    <row r="84">
      <c r="B84" s="365"/>
      <c r="C84" s="134"/>
      <c r="D84" s="351">
        <v>1.0</v>
      </c>
      <c r="E84" s="251" t="s">
        <v>286</v>
      </c>
      <c r="F84" s="339"/>
      <c r="G84" t="str">
        <f t="shared" si="5"/>
        <v>5</v>
      </c>
      <c r="H84" s="241"/>
    </row>
    <row r="85">
      <c r="B85" s="365"/>
      <c r="C85" s="145"/>
      <c r="D85" s="355">
        <v>2.0</v>
      </c>
      <c r="E85" s="251" t="s">
        <v>288</v>
      </c>
      <c r="F85" s="339"/>
      <c r="G85" t="str">
        <f t="shared" si="5"/>
        <v>10</v>
      </c>
      <c r="H85" s="241"/>
    </row>
    <row r="86">
      <c r="B86" s="365"/>
      <c r="C86" s="45"/>
      <c r="D86" s="348">
        <v>1.0</v>
      </c>
      <c r="E86" s="255" t="s">
        <v>289</v>
      </c>
      <c r="F86" s="339"/>
      <c r="G86" t="str">
        <f t="shared" si="5"/>
        <v>5</v>
      </c>
      <c r="H86" s="241"/>
    </row>
    <row r="87">
      <c r="B87" s="365"/>
      <c r="C87" s="45"/>
      <c r="D87" s="351">
        <v>1.0</v>
      </c>
      <c r="E87" s="220" t="s">
        <v>312</v>
      </c>
      <c r="F87" s="339"/>
      <c r="G87" t="str">
        <f t="shared" si="5"/>
        <v>5</v>
      </c>
      <c r="H87" s="241"/>
    </row>
    <row r="88">
      <c r="B88" s="365"/>
      <c r="C88" s="45"/>
      <c r="D88" s="351">
        <v>2.0</v>
      </c>
      <c r="E88" s="220" t="s">
        <v>313</v>
      </c>
      <c r="F88" s="339"/>
      <c r="G88" t="str">
        <f t="shared" si="5"/>
        <v>10</v>
      </c>
      <c r="H88" s="249"/>
    </row>
    <row r="89">
      <c r="B89" s="365"/>
      <c r="F89" s="339"/>
    </row>
    <row r="90">
      <c r="B90" s="365"/>
      <c r="C90" s="144" t="s">
        <v>321</v>
      </c>
      <c r="F90" s="339"/>
    </row>
    <row r="91">
      <c r="B91" s="365"/>
      <c r="C91" s="9" t="s">
        <v>322</v>
      </c>
      <c r="D91" s="344">
        <v>1.0</v>
      </c>
      <c r="E91" s="251" t="s">
        <v>323</v>
      </c>
      <c r="F91" s="339"/>
      <c r="G91" t="str">
        <f t="shared" ref="G91:G106" si="6">$H$91*D91</f>
        <v>2</v>
      </c>
      <c r="H91" s="370">
        <v>2.0</v>
      </c>
    </row>
    <row r="92">
      <c r="B92" s="365"/>
      <c r="D92" s="348">
        <v>1.0</v>
      </c>
      <c r="E92" s="255" t="s">
        <v>324</v>
      </c>
      <c r="F92" s="339"/>
      <c r="G92" t="str">
        <f t="shared" si="6"/>
        <v>2</v>
      </c>
      <c r="H92" s="241"/>
    </row>
    <row r="93">
      <c r="B93" s="365"/>
      <c r="D93" s="348">
        <v>1.0</v>
      </c>
      <c r="E93" s="255" t="s">
        <v>325</v>
      </c>
      <c r="F93" s="339"/>
      <c r="G93" t="str">
        <f t="shared" si="6"/>
        <v>2</v>
      </c>
      <c r="H93" s="241"/>
    </row>
    <row r="94">
      <c r="B94" s="365"/>
      <c r="D94" s="351">
        <v>2.0</v>
      </c>
      <c r="E94" s="255" t="s">
        <v>326</v>
      </c>
      <c r="F94" s="339"/>
      <c r="G94" t="str">
        <f t="shared" si="6"/>
        <v>4</v>
      </c>
      <c r="H94" s="241"/>
    </row>
    <row r="95">
      <c r="B95" s="365"/>
      <c r="D95" s="351">
        <v>2.0</v>
      </c>
      <c r="E95" s="255" t="s">
        <v>303</v>
      </c>
      <c r="F95" s="339"/>
      <c r="G95" t="str">
        <f t="shared" si="6"/>
        <v>4</v>
      </c>
      <c r="H95" s="241"/>
    </row>
    <row r="96">
      <c r="B96" s="365"/>
      <c r="D96" s="351">
        <v>1.0</v>
      </c>
      <c r="E96" s="255" t="s">
        <v>274</v>
      </c>
      <c r="F96" s="339"/>
      <c r="G96" t="str">
        <f t="shared" si="6"/>
        <v>2</v>
      </c>
      <c r="H96" s="241"/>
    </row>
    <row r="97">
      <c r="B97" s="365"/>
      <c r="D97" s="351">
        <v>2.0</v>
      </c>
      <c r="E97" s="255" t="s">
        <v>327</v>
      </c>
      <c r="F97" s="339"/>
      <c r="G97" t="str">
        <f t="shared" si="6"/>
        <v>4</v>
      </c>
      <c r="H97" s="241"/>
    </row>
    <row r="98">
      <c r="B98" s="365"/>
      <c r="D98" s="351">
        <v>1.0</v>
      </c>
      <c r="E98" s="255" t="s">
        <v>328</v>
      </c>
      <c r="F98" s="339"/>
      <c r="G98" t="str">
        <f t="shared" si="6"/>
        <v>2</v>
      </c>
      <c r="H98" s="241"/>
    </row>
    <row r="99">
      <c r="B99" s="365"/>
      <c r="D99" s="351">
        <v>1.0</v>
      </c>
      <c r="E99" s="251" t="s">
        <v>280</v>
      </c>
      <c r="F99" s="339"/>
      <c r="G99" t="str">
        <f t="shared" si="6"/>
        <v>2</v>
      </c>
      <c r="H99" s="241"/>
    </row>
    <row r="100">
      <c r="B100" s="365"/>
      <c r="D100" s="352">
        <v>1.0</v>
      </c>
      <c r="E100" s="281" t="s">
        <v>282</v>
      </c>
      <c r="F100" s="339"/>
      <c r="G100" t="str">
        <f t="shared" si="6"/>
        <v>2</v>
      </c>
      <c r="H100" s="241"/>
    </row>
    <row r="101">
      <c r="B101" s="365"/>
      <c r="D101" s="351">
        <v>1.0</v>
      </c>
      <c r="E101" s="145" t="s">
        <v>329</v>
      </c>
      <c r="F101" s="339"/>
      <c r="G101" t="str">
        <f t="shared" si="6"/>
        <v>2</v>
      </c>
      <c r="H101" s="241"/>
    </row>
    <row r="102">
      <c r="B102" s="365"/>
      <c r="D102" s="355">
        <v>2.0</v>
      </c>
      <c r="E102" s="251" t="s">
        <v>288</v>
      </c>
      <c r="F102" s="339"/>
      <c r="G102" t="str">
        <f t="shared" si="6"/>
        <v>4</v>
      </c>
      <c r="H102" s="241"/>
    </row>
    <row r="103">
      <c r="B103" s="365"/>
      <c r="D103" s="348">
        <v>1.0</v>
      </c>
      <c r="E103" s="220" t="s">
        <v>330</v>
      </c>
      <c r="F103" s="339"/>
      <c r="G103" t="str">
        <f t="shared" si="6"/>
        <v>2</v>
      </c>
      <c r="H103" s="241"/>
    </row>
    <row r="104">
      <c r="B104" s="365"/>
      <c r="D104" s="351">
        <v>1.0</v>
      </c>
      <c r="E104" s="220" t="s">
        <v>312</v>
      </c>
      <c r="F104" s="339"/>
      <c r="G104" t="str">
        <f t="shared" si="6"/>
        <v>2</v>
      </c>
      <c r="H104" s="241"/>
    </row>
    <row r="105">
      <c r="B105" s="365"/>
      <c r="D105" s="351">
        <v>2.0</v>
      </c>
      <c r="E105" s="220" t="s">
        <v>313</v>
      </c>
      <c r="F105" s="339"/>
      <c r="G105" t="str">
        <f t="shared" si="6"/>
        <v>4</v>
      </c>
      <c r="H105" s="241"/>
    </row>
    <row r="106">
      <c r="B106" s="365"/>
      <c r="C106" s="319" t="s">
        <v>331</v>
      </c>
      <c r="D106" s="375">
        <v>1.0</v>
      </c>
      <c r="E106" s="319" t="s">
        <v>332</v>
      </c>
      <c r="F106" s="376" t="s">
        <v>333</v>
      </c>
      <c r="G106" t="str">
        <f t="shared" si="6"/>
        <v>2</v>
      </c>
      <c r="H106" s="249"/>
    </row>
    <row r="107">
      <c r="F107" s="339"/>
    </row>
    <row r="108">
      <c r="B108" s="259" t="s">
        <v>334</v>
      </c>
      <c r="C108" s="260"/>
      <c r="D108" s="377"/>
      <c r="E108" s="378"/>
      <c r="F108" s="379"/>
      <c r="G108" s="380"/>
      <c r="H108" s="381"/>
    </row>
    <row r="109">
      <c r="B109" s="259"/>
      <c r="C109" s="144" t="s">
        <v>335</v>
      </c>
      <c r="D109" s="382"/>
      <c r="E109" s="383"/>
      <c r="F109" s="384"/>
      <c r="G109" s="125"/>
      <c r="H109" s="385"/>
    </row>
    <row r="110">
      <c r="B110" s="287"/>
      <c r="C110" s="176" t="s">
        <v>336</v>
      </c>
      <c r="D110" s="386">
        <v>1.0</v>
      </c>
      <c r="E110" s="220" t="s">
        <v>337</v>
      </c>
      <c r="F110" s="339"/>
      <c r="G110" t="str">
        <f t="shared" ref="G110:G118" si="7">$H$110*D110</f>
        <v>4</v>
      </c>
      <c r="H110" s="370">
        <v>4.0</v>
      </c>
    </row>
    <row r="111">
      <c r="B111" s="287"/>
      <c r="D111" s="386">
        <v>1.0</v>
      </c>
      <c r="E111" s="325" t="s">
        <v>265</v>
      </c>
      <c r="F111" s="339"/>
      <c r="G111" t="str">
        <f t="shared" si="7"/>
        <v>4</v>
      </c>
      <c r="H111" s="241"/>
    </row>
    <row r="112">
      <c r="B112" s="287"/>
      <c r="D112" s="386">
        <v>1.0</v>
      </c>
      <c r="E112" s="281" t="s">
        <v>282</v>
      </c>
      <c r="F112" s="339"/>
      <c r="G112" t="str">
        <f t="shared" si="7"/>
        <v>4</v>
      </c>
      <c r="H112" s="241"/>
    </row>
    <row r="113">
      <c r="B113" s="287"/>
      <c r="D113" s="386">
        <v>1.0</v>
      </c>
      <c r="E113" s="145" t="s">
        <v>295</v>
      </c>
      <c r="F113" s="339"/>
      <c r="G113" t="str">
        <f t="shared" si="7"/>
        <v>4</v>
      </c>
      <c r="H113" s="241"/>
    </row>
    <row r="114">
      <c r="B114" s="287"/>
      <c r="D114" s="386">
        <v>1.0</v>
      </c>
      <c r="E114" s="325" t="s">
        <v>338</v>
      </c>
      <c r="F114" s="339"/>
      <c r="G114" t="str">
        <f t="shared" si="7"/>
        <v>4</v>
      </c>
      <c r="H114" s="241"/>
    </row>
    <row r="115">
      <c r="B115" s="287"/>
      <c r="D115" s="386">
        <v>1.0</v>
      </c>
      <c r="E115" s="325" t="s">
        <v>274</v>
      </c>
      <c r="F115" s="339"/>
      <c r="G115" t="str">
        <f t="shared" si="7"/>
        <v>4</v>
      </c>
      <c r="H115" s="241"/>
    </row>
    <row r="116">
      <c r="B116" s="287"/>
      <c r="D116" s="386">
        <v>1.0</v>
      </c>
      <c r="E116" s="325" t="s">
        <v>294</v>
      </c>
      <c r="F116" s="339"/>
      <c r="G116" t="str">
        <f t="shared" si="7"/>
        <v>4</v>
      </c>
      <c r="H116" s="241"/>
    </row>
    <row r="117">
      <c r="B117" s="287"/>
      <c r="D117" s="386">
        <v>1.0</v>
      </c>
      <c r="E117" s="220" t="s">
        <v>330</v>
      </c>
      <c r="F117" s="339"/>
      <c r="G117" t="str">
        <f t="shared" si="7"/>
        <v>4</v>
      </c>
      <c r="H117" s="241"/>
    </row>
    <row r="118">
      <c r="B118" s="287"/>
      <c r="D118" s="386">
        <v>1.0</v>
      </c>
      <c r="E118" s="325" t="s">
        <v>328</v>
      </c>
      <c r="F118" s="339"/>
      <c r="G118" t="str">
        <f t="shared" si="7"/>
        <v>4</v>
      </c>
      <c r="H118" s="249"/>
    </row>
    <row r="119">
      <c r="B119" s="70"/>
      <c r="D119" s="369"/>
      <c r="E119" s="223"/>
      <c r="F119" s="339"/>
    </row>
    <row r="120">
      <c r="B120" s="70"/>
      <c r="D120" s="369"/>
      <c r="E120" s="223"/>
      <c r="F120" s="339"/>
    </row>
    <row r="121">
      <c r="B121" s="227" t="s">
        <v>339</v>
      </c>
      <c r="C121" s="228"/>
      <c r="D121" s="387"/>
      <c r="E121" s="388"/>
      <c r="F121" s="389"/>
      <c r="G121" s="390"/>
      <c r="H121" s="391"/>
    </row>
    <row r="122">
      <c r="B122" s="227"/>
      <c r="C122" s="144" t="s">
        <v>340</v>
      </c>
      <c r="D122" s="382"/>
      <c r="E122" s="383"/>
      <c r="F122" s="384"/>
      <c r="G122" s="125"/>
      <c r="H122" s="385"/>
    </row>
    <row r="123">
      <c r="B123" s="367"/>
      <c r="C123" s="176" t="s">
        <v>341</v>
      </c>
      <c r="D123" s="386">
        <v>1.0</v>
      </c>
      <c r="E123" s="325" t="s">
        <v>342</v>
      </c>
      <c r="F123" s="339"/>
      <c r="G123" t="str">
        <f t="shared" ref="G123:G133" si="8">$H$123*D123</f>
        <v>2</v>
      </c>
      <c r="H123" s="370">
        <v>2.0</v>
      </c>
    </row>
    <row r="124">
      <c r="B124" s="367"/>
      <c r="C124" s="176" t="s">
        <v>343</v>
      </c>
      <c r="D124" s="372">
        <v>1.0</v>
      </c>
      <c r="E124" s="392" t="s">
        <v>344</v>
      </c>
      <c r="F124" s="366" t="s">
        <v>345</v>
      </c>
      <c r="G124" t="str">
        <f t="shared" si="8"/>
        <v>2</v>
      </c>
      <c r="H124" s="241"/>
    </row>
    <row r="125">
      <c r="B125" s="367"/>
      <c r="D125" s="386">
        <v>1.0</v>
      </c>
      <c r="E125" s="325" t="s">
        <v>326</v>
      </c>
      <c r="F125" s="339"/>
      <c r="G125" t="str">
        <f t="shared" si="8"/>
        <v>2</v>
      </c>
      <c r="H125" s="241"/>
    </row>
    <row r="126">
      <c r="B126" s="367"/>
      <c r="D126" s="386">
        <v>2.0</v>
      </c>
      <c r="E126" s="325" t="s">
        <v>346</v>
      </c>
      <c r="F126" s="339"/>
      <c r="G126" t="str">
        <f t="shared" si="8"/>
        <v>4</v>
      </c>
      <c r="H126" s="241"/>
    </row>
    <row r="127">
      <c r="B127" s="367"/>
      <c r="D127" s="386">
        <v>1.0</v>
      </c>
      <c r="E127" s="325" t="s">
        <v>294</v>
      </c>
      <c r="F127" s="339"/>
      <c r="G127" t="str">
        <f t="shared" si="8"/>
        <v>2</v>
      </c>
      <c r="H127" s="241"/>
    </row>
    <row r="128">
      <c r="B128" s="367"/>
      <c r="D128" s="386">
        <v>1.0</v>
      </c>
      <c r="E128" s="325" t="s">
        <v>338</v>
      </c>
      <c r="F128" s="339"/>
      <c r="G128" t="str">
        <f t="shared" si="8"/>
        <v>2</v>
      </c>
      <c r="H128" s="241"/>
    </row>
    <row r="129">
      <c r="B129" s="367"/>
      <c r="D129" s="386">
        <v>1.0</v>
      </c>
      <c r="E129" s="325" t="s">
        <v>274</v>
      </c>
      <c r="F129" s="339"/>
      <c r="G129" t="str">
        <f t="shared" si="8"/>
        <v>2</v>
      </c>
      <c r="H129" s="241"/>
    </row>
    <row r="130">
      <c r="B130" s="367"/>
      <c r="D130" s="386">
        <v>1.0</v>
      </c>
      <c r="E130" s="325" t="s">
        <v>328</v>
      </c>
      <c r="F130" s="339"/>
      <c r="G130" t="str">
        <f t="shared" si="8"/>
        <v>2</v>
      </c>
      <c r="H130" s="241"/>
    </row>
    <row r="131">
      <c r="B131" s="367"/>
      <c r="D131" s="386">
        <v>1.0</v>
      </c>
      <c r="E131" s="220" t="s">
        <v>337</v>
      </c>
      <c r="F131" s="339"/>
      <c r="G131" t="str">
        <f t="shared" si="8"/>
        <v>2</v>
      </c>
      <c r="H131" s="241"/>
    </row>
    <row r="132">
      <c r="B132" s="367"/>
      <c r="D132" s="386">
        <v>3.0</v>
      </c>
      <c r="E132" s="325" t="s">
        <v>347</v>
      </c>
      <c r="F132" s="339"/>
      <c r="G132" t="str">
        <f t="shared" si="8"/>
        <v>6</v>
      </c>
      <c r="H132" s="241"/>
    </row>
    <row r="133">
      <c r="B133" s="367"/>
      <c r="D133" s="386">
        <v>1.0</v>
      </c>
      <c r="E133" s="220" t="s">
        <v>330</v>
      </c>
      <c r="F133" s="339"/>
      <c r="G133" t="str">
        <f t="shared" si="8"/>
        <v>2</v>
      </c>
      <c r="H133" s="249"/>
    </row>
    <row r="134">
      <c r="B134" s="367"/>
      <c r="D134" s="369"/>
      <c r="E134" s="223"/>
      <c r="F134" s="339"/>
    </row>
    <row r="135">
      <c r="B135" s="367"/>
      <c r="C135" s="144" t="s">
        <v>348</v>
      </c>
      <c r="D135" s="382"/>
      <c r="E135" s="383"/>
      <c r="F135" s="339"/>
    </row>
    <row r="136">
      <c r="B136" s="367"/>
      <c r="C136" s="176" t="s">
        <v>349</v>
      </c>
      <c r="D136" s="386">
        <v>1.0</v>
      </c>
      <c r="E136" s="325" t="s">
        <v>342</v>
      </c>
      <c r="F136" s="339"/>
      <c r="G136" t="str">
        <f t="shared" ref="G136:G146" si="9">$H$136*D136</f>
        <v>3</v>
      </c>
      <c r="H136" s="370">
        <v>3.0</v>
      </c>
    </row>
    <row r="137">
      <c r="B137" s="367"/>
      <c r="D137" s="386">
        <v>1.0</v>
      </c>
      <c r="E137" s="220" t="s">
        <v>350</v>
      </c>
      <c r="F137" s="339"/>
      <c r="G137" t="str">
        <f t="shared" si="9"/>
        <v>3</v>
      </c>
      <c r="H137" s="241"/>
    </row>
    <row r="138">
      <c r="B138" s="367"/>
      <c r="D138" s="386">
        <v>2.0</v>
      </c>
      <c r="E138" s="325" t="s">
        <v>326</v>
      </c>
      <c r="F138" s="339"/>
      <c r="G138" t="str">
        <f t="shared" si="9"/>
        <v>6</v>
      </c>
      <c r="H138" s="241"/>
    </row>
    <row r="139">
      <c r="B139" s="367"/>
      <c r="D139" s="386">
        <v>4.0</v>
      </c>
      <c r="E139" s="325" t="s">
        <v>346</v>
      </c>
      <c r="F139" s="339"/>
      <c r="G139" t="str">
        <f t="shared" si="9"/>
        <v>12</v>
      </c>
      <c r="H139" s="241"/>
    </row>
    <row r="140">
      <c r="B140" s="367"/>
      <c r="D140" s="386">
        <v>1.0</v>
      </c>
      <c r="E140" s="325" t="s">
        <v>278</v>
      </c>
      <c r="F140" s="339"/>
      <c r="G140" t="str">
        <f t="shared" si="9"/>
        <v>3</v>
      </c>
      <c r="H140" s="241"/>
    </row>
    <row r="141">
      <c r="B141" s="367"/>
      <c r="D141" s="386">
        <v>1.0</v>
      </c>
      <c r="E141" s="325" t="s">
        <v>351</v>
      </c>
      <c r="F141" s="339"/>
      <c r="G141" t="str">
        <f t="shared" si="9"/>
        <v>3</v>
      </c>
      <c r="H141" s="241"/>
    </row>
    <row r="142">
      <c r="B142" s="367"/>
      <c r="D142" s="386">
        <v>2.0</v>
      </c>
      <c r="E142" s="325" t="s">
        <v>274</v>
      </c>
      <c r="F142" s="339"/>
      <c r="G142" t="str">
        <f t="shared" si="9"/>
        <v>6</v>
      </c>
      <c r="H142" s="241"/>
    </row>
    <row r="143">
      <c r="B143" s="367"/>
      <c r="D143" s="386">
        <v>2.0</v>
      </c>
      <c r="E143" s="325" t="s">
        <v>328</v>
      </c>
      <c r="F143" s="339"/>
      <c r="G143" t="str">
        <f t="shared" si="9"/>
        <v>6</v>
      </c>
      <c r="H143" s="241"/>
    </row>
    <row r="144">
      <c r="B144" s="367"/>
      <c r="D144" s="386">
        <v>1.0</v>
      </c>
      <c r="E144" s="220" t="s">
        <v>337</v>
      </c>
      <c r="F144" s="339"/>
      <c r="G144" t="str">
        <f t="shared" si="9"/>
        <v>3</v>
      </c>
      <c r="H144" s="241"/>
    </row>
    <row r="145">
      <c r="B145" s="367"/>
      <c r="D145" s="386">
        <v>3.0</v>
      </c>
      <c r="E145" s="325" t="s">
        <v>347</v>
      </c>
      <c r="F145" s="339"/>
      <c r="G145" t="str">
        <f t="shared" si="9"/>
        <v>9</v>
      </c>
      <c r="H145" s="241"/>
    </row>
    <row r="146">
      <c r="B146" s="367"/>
      <c r="D146" s="386">
        <v>1.0</v>
      </c>
      <c r="E146" s="220" t="s">
        <v>330</v>
      </c>
      <c r="F146" s="339"/>
      <c r="G146" t="str">
        <f t="shared" si="9"/>
        <v>3</v>
      </c>
      <c r="H146" s="249"/>
    </row>
    <row r="147">
      <c r="B147" s="367"/>
      <c r="D147" s="369"/>
      <c r="E147" s="223"/>
      <c r="F147" s="339"/>
    </row>
    <row r="148">
      <c r="B148" s="367"/>
      <c r="C148" s="144" t="s">
        <v>352</v>
      </c>
      <c r="D148" s="382"/>
      <c r="E148" s="383"/>
      <c r="F148" s="339"/>
    </row>
    <row r="149">
      <c r="B149" s="367"/>
      <c r="C149" s="176" t="s">
        <v>353</v>
      </c>
      <c r="D149" s="386">
        <v>1.0</v>
      </c>
      <c r="E149" s="325" t="s">
        <v>342</v>
      </c>
      <c r="F149" s="339"/>
      <c r="G149" t="str">
        <f t="shared" ref="G149:G158" si="10">$H$149*D149</f>
        <v>2</v>
      </c>
      <c r="H149" s="370">
        <v>2.0</v>
      </c>
    </row>
    <row r="150">
      <c r="B150" s="367"/>
      <c r="D150" s="386">
        <v>1.0</v>
      </c>
      <c r="E150" s="325" t="s">
        <v>326</v>
      </c>
      <c r="F150" s="339"/>
      <c r="G150" t="str">
        <f t="shared" si="10"/>
        <v>2</v>
      </c>
      <c r="H150" s="241"/>
    </row>
    <row r="151">
      <c r="B151" s="367"/>
      <c r="D151" s="386">
        <v>2.0</v>
      </c>
      <c r="E151" s="325" t="s">
        <v>346</v>
      </c>
      <c r="F151" s="339"/>
      <c r="G151" t="str">
        <f t="shared" si="10"/>
        <v>4</v>
      </c>
      <c r="H151" s="241"/>
    </row>
    <row r="152">
      <c r="B152" s="367"/>
      <c r="D152" s="386">
        <v>1.0</v>
      </c>
      <c r="E152" s="325" t="s">
        <v>294</v>
      </c>
      <c r="F152" s="339"/>
      <c r="G152" t="str">
        <f t="shared" si="10"/>
        <v>2</v>
      </c>
      <c r="H152" s="241"/>
    </row>
    <row r="153">
      <c r="B153" s="367"/>
      <c r="D153" s="386">
        <v>1.0</v>
      </c>
      <c r="E153" s="325" t="s">
        <v>338</v>
      </c>
      <c r="F153" s="339"/>
      <c r="G153" t="str">
        <f t="shared" si="10"/>
        <v>2</v>
      </c>
      <c r="H153" s="241"/>
    </row>
    <row r="154">
      <c r="B154" s="367"/>
      <c r="D154" s="386">
        <v>1.0</v>
      </c>
      <c r="E154" s="325" t="s">
        <v>274</v>
      </c>
      <c r="F154" s="339"/>
      <c r="G154" t="str">
        <f t="shared" si="10"/>
        <v>2</v>
      </c>
      <c r="H154" s="241"/>
    </row>
    <row r="155">
      <c r="B155" s="367"/>
      <c r="D155" s="386">
        <v>1.0</v>
      </c>
      <c r="E155" s="325" t="s">
        <v>328</v>
      </c>
      <c r="F155" s="339"/>
      <c r="G155" t="str">
        <f t="shared" si="10"/>
        <v>2</v>
      </c>
      <c r="H155" s="241"/>
    </row>
    <row r="156">
      <c r="B156" s="367"/>
      <c r="D156" s="386">
        <v>1.0</v>
      </c>
      <c r="E156" s="145" t="s">
        <v>295</v>
      </c>
      <c r="F156" s="339"/>
      <c r="G156" t="str">
        <f t="shared" si="10"/>
        <v>2</v>
      </c>
      <c r="H156" s="241"/>
    </row>
    <row r="157">
      <c r="B157" s="367"/>
      <c r="D157" s="386">
        <v>3.0</v>
      </c>
      <c r="E157" s="325" t="s">
        <v>347</v>
      </c>
      <c r="F157" s="339"/>
      <c r="G157" t="str">
        <f t="shared" si="10"/>
        <v>6</v>
      </c>
      <c r="H157" s="241"/>
    </row>
    <row r="158">
      <c r="B158" s="367"/>
      <c r="D158" s="386">
        <v>1.0</v>
      </c>
      <c r="E158" s="220" t="s">
        <v>330</v>
      </c>
      <c r="F158" s="339"/>
      <c r="G158" t="str">
        <f t="shared" si="10"/>
        <v>2</v>
      </c>
      <c r="H158" s="249"/>
    </row>
    <row r="159">
      <c r="B159" s="367"/>
      <c r="D159" s="369"/>
      <c r="E159" s="223"/>
      <c r="F159" s="339"/>
    </row>
    <row r="160">
      <c r="B160" s="367"/>
      <c r="C160" s="326" t="s">
        <v>354</v>
      </c>
      <c r="D160" s="386">
        <v>1.0</v>
      </c>
      <c r="E160" s="284" t="s">
        <v>355</v>
      </c>
      <c r="F160" s="339"/>
      <c r="G160" t="str">
        <f t="shared" ref="G160:G169" si="11">$H$160*D160</f>
        <v>3</v>
      </c>
      <c r="H160" s="370">
        <v>3.0</v>
      </c>
    </row>
    <row r="161">
      <c r="B161" s="367"/>
      <c r="C161" s="176" t="s">
        <v>356</v>
      </c>
      <c r="D161" s="386">
        <v>1.0</v>
      </c>
      <c r="E161" s="325" t="s">
        <v>327</v>
      </c>
      <c r="F161" s="339"/>
      <c r="G161" t="str">
        <f t="shared" si="11"/>
        <v>3</v>
      </c>
      <c r="H161" s="241"/>
    </row>
    <row r="162">
      <c r="B162" s="367"/>
      <c r="C162" s="176" t="s">
        <v>357</v>
      </c>
      <c r="D162" s="386">
        <v>1.0</v>
      </c>
      <c r="E162" s="145" t="s">
        <v>295</v>
      </c>
      <c r="F162" s="339"/>
      <c r="G162" t="str">
        <f t="shared" si="11"/>
        <v>3</v>
      </c>
      <c r="H162" s="241"/>
    </row>
    <row r="163">
      <c r="B163" s="367"/>
      <c r="D163" s="386">
        <v>1.0</v>
      </c>
      <c r="E163" s="325" t="s">
        <v>346</v>
      </c>
      <c r="F163" s="339"/>
      <c r="G163" t="str">
        <f t="shared" si="11"/>
        <v>3</v>
      </c>
      <c r="H163" s="241"/>
    </row>
    <row r="164">
      <c r="B164" s="367"/>
      <c r="D164" s="386">
        <v>1.0</v>
      </c>
      <c r="E164" s="325" t="s">
        <v>294</v>
      </c>
      <c r="F164" s="339"/>
      <c r="G164" t="str">
        <f t="shared" si="11"/>
        <v>3</v>
      </c>
      <c r="H164" s="241"/>
    </row>
    <row r="165">
      <c r="B165" s="367"/>
      <c r="D165" s="386">
        <v>1.0</v>
      </c>
      <c r="E165" s="325" t="s">
        <v>280</v>
      </c>
      <c r="F165" s="339"/>
      <c r="G165" t="str">
        <f t="shared" si="11"/>
        <v>3</v>
      </c>
      <c r="H165" s="241"/>
    </row>
    <row r="166">
      <c r="B166" s="367"/>
      <c r="D166" s="386">
        <v>1.0</v>
      </c>
      <c r="E166" s="325" t="s">
        <v>338</v>
      </c>
      <c r="F166" s="339"/>
      <c r="G166" t="str">
        <f t="shared" si="11"/>
        <v>3</v>
      </c>
      <c r="H166" s="241"/>
    </row>
    <row r="167">
      <c r="B167" s="367"/>
      <c r="D167" s="386">
        <v>1.0</v>
      </c>
      <c r="E167" s="220" t="s">
        <v>337</v>
      </c>
      <c r="F167" s="339"/>
      <c r="G167" t="str">
        <f t="shared" si="11"/>
        <v>3</v>
      </c>
      <c r="H167" s="241"/>
    </row>
    <row r="168">
      <c r="B168" s="367"/>
      <c r="D168" s="386">
        <v>3.0</v>
      </c>
      <c r="E168" s="325" t="s">
        <v>347</v>
      </c>
      <c r="F168" s="339"/>
      <c r="G168" t="str">
        <f t="shared" si="11"/>
        <v>9</v>
      </c>
      <c r="H168" s="241"/>
    </row>
    <row r="169">
      <c r="B169" s="367"/>
      <c r="D169" s="386">
        <v>1.0</v>
      </c>
      <c r="E169" s="325" t="s">
        <v>358</v>
      </c>
      <c r="F169" s="339"/>
      <c r="G169" t="str">
        <f t="shared" si="11"/>
        <v>3</v>
      </c>
      <c r="H169" s="249"/>
    </row>
    <row r="170">
      <c r="B170" s="367"/>
      <c r="D170" s="369"/>
      <c r="E170" s="223"/>
      <c r="F170" s="339"/>
    </row>
    <row r="171">
      <c r="B171" s="367"/>
      <c r="C171" s="326" t="s">
        <v>359</v>
      </c>
      <c r="D171" s="369"/>
      <c r="E171" s="223"/>
      <c r="F171" s="339"/>
    </row>
    <row r="172">
      <c r="B172" s="367"/>
      <c r="C172" s="176" t="s">
        <v>360</v>
      </c>
      <c r="D172" s="386">
        <v>1.0</v>
      </c>
      <c r="E172" s="284" t="s">
        <v>355</v>
      </c>
      <c r="F172" s="339"/>
      <c r="G172" t="str">
        <f t="shared" ref="G172:G183" si="12">$H$172*D172</f>
        <v>3</v>
      </c>
      <c r="H172" s="370">
        <v>3.0</v>
      </c>
    </row>
    <row r="173">
      <c r="B173" s="367"/>
      <c r="C173" s="176" t="s">
        <v>361</v>
      </c>
      <c r="D173" s="386">
        <v>1.0</v>
      </c>
      <c r="E173" s="325" t="s">
        <v>362</v>
      </c>
      <c r="F173" s="339"/>
      <c r="G173" t="str">
        <f t="shared" si="12"/>
        <v>3</v>
      </c>
      <c r="H173" s="241"/>
    </row>
    <row r="174">
      <c r="B174" s="367"/>
      <c r="D174" s="386">
        <v>2.0</v>
      </c>
      <c r="E174" s="325" t="s">
        <v>328</v>
      </c>
      <c r="F174" s="339"/>
      <c r="G174" t="str">
        <f t="shared" si="12"/>
        <v>6</v>
      </c>
      <c r="H174" s="241"/>
    </row>
    <row r="175">
      <c r="B175" s="367"/>
      <c r="D175" s="386">
        <v>1.0</v>
      </c>
      <c r="E175" s="325" t="s">
        <v>358</v>
      </c>
      <c r="F175" s="339"/>
      <c r="G175" t="str">
        <f t="shared" si="12"/>
        <v>3</v>
      </c>
      <c r="H175" s="241"/>
    </row>
    <row r="176">
      <c r="B176" s="367"/>
      <c r="D176" s="386">
        <v>1.0</v>
      </c>
      <c r="E176" s="325" t="s">
        <v>338</v>
      </c>
      <c r="F176" s="339"/>
      <c r="G176" t="str">
        <f t="shared" si="12"/>
        <v>3</v>
      </c>
      <c r="H176" s="241"/>
    </row>
    <row r="177">
      <c r="B177" s="367"/>
      <c r="D177" s="386">
        <v>2.0</v>
      </c>
      <c r="E177" s="325" t="s">
        <v>274</v>
      </c>
      <c r="F177" s="339"/>
      <c r="G177" t="str">
        <f t="shared" si="12"/>
        <v>6</v>
      </c>
      <c r="H177" s="241"/>
    </row>
    <row r="178">
      <c r="B178" s="367"/>
      <c r="D178" s="386">
        <v>2.0</v>
      </c>
      <c r="E178" s="325" t="s">
        <v>363</v>
      </c>
      <c r="F178" s="339"/>
      <c r="G178" t="str">
        <f t="shared" si="12"/>
        <v>6</v>
      </c>
      <c r="H178" s="241"/>
    </row>
    <row r="179">
      <c r="B179" s="367"/>
      <c r="D179" s="386">
        <v>1.0</v>
      </c>
      <c r="E179" s="325" t="s">
        <v>326</v>
      </c>
      <c r="F179" s="339"/>
      <c r="G179" t="str">
        <f t="shared" si="12"/>
        <v>3</v>
      </c>
      <c r="H179" s="241"/>
    </row>
    <row r="180">
      <c r="B180" s="367"/>
      <c r="D180" s="386">
        <v>1.0</v>
      </c>
      <c r="E180" s="325" t="s">
        <v>294</v>
      </c>
      <c r="F180" s="339"/>
      <c r="G180" t="str">
        <f t="shared" si="12"/>
        <v>3</v>
      </c>
      <c r="H180" s="241"/>
    </row>
    <row r="181">
      <c r="B181" s="367"/>
      <c r="D181" s="386">
        <v>2.0</v>
      </c>
      <c r="E181" s="325" t="s">
        <v>364</v>
      </c>
      <c r="F181" s="339"/>
      <c r="G181" t="str">
        <f t="shared" si="12"/>
        <v>6</v>
      </c>
      <c r="H181" s="241"/>
    </row>
    <row r="182">
      <c r="B182" s="367"/>
      <c r="D182" s="386">
        <v>1.0</v>
      </c>
      <c r="E182" s="220" t="s">
        <v>337</v>
      </c>
      <c r="F182" s="339"/>
      <c r="G182" t="str">
        <f t="shared" si="12"/>
        <v>3</v>
      </c>
      <c r="H182" s="241"/>
    </row>
    <row r="183">
      <c r="B183" s="367"/>
      <c r="D183" s="386">
        <v>1.0</v>
      </c>
      <c r="E183" s="325" t="s">
        <v>347</v>
      </c>
      <c r="F183" s="339"/>
      <c r="G183" t="str">
        <f t="shared" si="12"/>
        <v>3</v>
      </c>
      <c r="H183" s="249"/>
    </row>
    <row r="184">
      <c r="B184" s="70"/>
      <c r="D184" s="369"/>
      <c r="E184" s="223"/>
      <c r="F184" s="339"/>
    </row>
    <row r="185">
      <c r="B185" s="259" t="s">
        <v>365</v>
      </c>
      <c r="C185" s="260"/>
      <c r="D185" s="377"/>
      <c r="E185" s="378"/>
      <c r="F185" s="379"/>
      <c r="G185" s="380"/>
      <c r="H185" s="393"/>
    </row>
    <row r="186">
      <c r="B186" s="259"/>
      <c r="C186" s="144" t="s">
        <v>366</v>
      </c>
      <c r="D186" s="382"/>
      <c r="E186" s="383"/>
      <c r="F186" s="384"/>
      <c r="G186" s="394"/>
      <c r="H186" s="279"/>
    </row>
    <row r="187">
      <c r="B187" s="287"/>
      <c r="C187" s="176" t="s">
        <v>367</v>
      </c>
      <c r="D187" s="386">
        <v>1.0</v>
      </c>
      <c r="E187" s="325" t="s">
        <v>323</v>
      </c>
      <c r="F187" s="339"/>
      <c r="G187" t="str">
        <f t="shared" ref="G187:G192" si="13">$H$186*D187</f>
        <v>0</v>
      </c>
      <c r="H187" s="241"/>
    </row>
    <row r="188">
      <c r="B188" s="287"/>
      <c r="D188" s="386">
        <v>1.0</v>
      </c>
      <c r="E188" s="325" t="s">
        <v>368</v>
      </c>
      <c r="F188" s="339"/>
      <c r="G188" t="str">
        <f t="shared" si="13"/>
        <v>0</v>
      </c>
      <c r="H188" s="241"/>
    </row>
    <row r="189">
      <c r="B189" s="287"/>
      <c r="D189" s="386">
        <v>1.0</v>
      </c>
      <c r="E189" s="220" t="s">
        <v>337</v>
      </c>
      <c r="F189" s="339"/>
      <c r="G189" t="str">
        <f t="shared" si="13"/>
        <v>0</v>
      </c>
      <c r="H189" s="241"/>
    </row>
    <row r="190">
      <c r="B190" s="287"/>
      <c r="D190" s="386">
        <v>1.0</v>
      </c>
      <c r="E190" s="325" t="s">
        <v>358</v>
      </c>
      <c r="F190" s="339"/>
      <c r="G190" t="str">
        <f t="shared" si="13"/>
        <v>0</v>
      </c>
      <c r="H190" s="241"/>
    </row>
    <row r="191">
      <c r="B191" s="287"/>
      <c r="D191" s="386">
        <v>1.0</v>
      </c>
      <c r="E191" s="325" t="s">
        <v>338</v>
      </c>
      <c r="F191" s="339"/>
      <c r="G191" t="str">
        <f t="shared" si="13"/>
        <v>0</v>
      </c>
      <c r="H191" s="241"/>
    </row>
    <row r="192">
      <c r="B192" s="287"/>
      <c r="D192" s="386">
        <v>1.0</v>
      </c>
      <c r="E192" s="325" t="s">
        <v>294</v>
      </c>
      <c r="F192" s="339"/>
      <c r="G192" t="str">
        <f t="shared" si="13"/>
        <v>0</v>
      </c>
      <c r="H192" s="249"/>
    </row>
    <row r="193">
      <c r="B193" s="287"/>
      <c r="D193" s="369"/>
      <c r="E193" s="223"/>
      <c r="F193" s="339"/>
    </row>
    <row r="194">
      <c r="B194" s="287"/>
      <c r="C194" s="144" t="s">
        <v>369</v>
      </c>
      <c r="D194" s="382"/>
      <c r="E194" s="383"/>
      <c r="F194" s="339"/>
    </row>
    <row r="195">
      <c r="B195" s="287"/>
      <c r="C195" s="176" t="s">
        <v>367</v>
      </c>
      <c r="D195" s="386">
        <v>1.0</v>
      </c>
      <c r="E195" s="325" t="s">
        <v>323</v>
      </c>
      <c r="F195" s="339"/>
      <c r="G195" t="str">
        <f t="shared" ref="G195:G200" si="14">$H$195*D195</f>
        <v>0</v>
      </c>
      <c r="H195" s="395"/>
    </row>
    <row r="196">
      <c r="B196" s="287"/>
      <c r="D196" s="386">
        <v>1.0</v>
      </c>
      <c r="E196" s="325" t="s">
        <v>368</v>
      </c>
      <c r="F196" s="339"/>
      <c r="G196" t="str">
        <f t="shared" si="14"/>
        <v>0</v>
      </c>
      <c r="H196" s="241"/>
    </row>
    <row r="197">
      <c r="B197" s="287"/>
      <c r="D197" s="386">
        <v>1.0</v>
      </c>
      <c r="E197" s="220" t="s">
        <v>337</v>
      </c>
      <c r="F197" s="339"/>
      <c r="G197" t="str">
        <f t="shared" si="14"/>
        <v>0</v>
      </c>
      <c r="H197" s="241"/>
    </row>
    <row r="198">
      <c r="B198" s="287"/>
      <c r="D198" s="386">
        <v>1.0</v>
      </c>
      <c r="E198" s="325" t="s">
        <v>370</v>
      </c>
      <c r="F198" s="339"/>
      <c r="G198" t="str">
        <f t="shared" si="14"/>
        <v>0</v>
      </c>
      <c r="H198" s="241"/>
    </row>
    <row r="199">
      <c r="B199" s="287"/>
      <c r="D199" s="386">
        <v>1.0</v>
      </c>
      <c r="E199" s="325" t="s">
        <v>338</v>
      </c>
      <c r="F199" s="339"/>
      <c r="G199" t="str">
        <f t="shared" si="14"/>
        <v>0</v>
      </c>
      <c r="H199" s="241"/>
    </row>
    <row r="200">
      <c r="B200" s="287"/>
      <c r="D200" s="386">
        <v>1.0</v>
      </c>
      <c r="E200" s="325" t="s">
        <v>294</v>
      </c>
      <c r="F200" s="339"/>
      <c r="G200" t="str">
        <f t="shared" si="14"/>
        <v>0</v>
      </c>
      <c r="H200" s="249"/>
    </row>
    <row r="201">
      <c r="B201" s="287"/>
      <c r="D201" s="369"/>
      <c r="E201" s="223"/>
      <c r="F201" s="339"/>
    </row>
    <row r="202">
      <c r="B202" s="287"/>
      <c r="C202" s="144" t="s">
        <v>371</v>
      </c>
      <c r="D202" s="382"/>
      <c r="E202" s="383"/>
      <c r="F202" s="339"/>
    </row>
    <row r="203">
      <c r="B203" s="287"/>
      <c r="C203" s="176" t="s">
        <v>367</v>
      </c>
      <c r="D203" s="386">
        <v>1.0</v>
      </c>
      <c r="E203" s="325" t="s">
        <v>323</v>
      </c>
      <c r="F203" s="339"/>
      <c r="G203" t="str">
        <f t="shared" ref="G203:G208" si="15">$H$203*D203</f>
        <v>0</v>
      </c>
      <c r="H203" s="395"/>
    </row>
    <row r="204">
      <c r="B204" s="287"/>
      <c r="D204" s="386">
        <v>1.0</v>
      </c>
      <c r="E204" s="325" t="s">
        <v>368</v>
      </c>
      <c r="F204" s="339"/>
      <c r="G204" t="str">
        <f t="shared" si="15"/>
        <v>0</v>
      </c>
      <c r="H204" s="241"/>
    </row>
    <row r="205">
      <c r="B205" s="287"/>
      <c r="D205" s="386">
        <v>1.0</v>
      </c>
      <c r="E205" s="220" t="s">
        <v>337</v>
      </c>
      <c r="F205" s="339"/>
      <c r="G205" t="str">
        <f t="shared" si="15"/>
        <v>0</v>
      </c>
      <c r="H205" s="241"/>
    </row>
    <row r="206">
      <c r="B206" s="287"/>
      <c r="D206" s="386">
        <v>1.0</v>
      </c>
      <c r="E206" s="325" t="s">
        <v>372</v>
      </c>
      <c r="F206" s="339"/>
      <c r="G206" t="str">
        <f t="shared" si="15"/>
        <v>0</v>
      </c>
      <c r="H206" s="241"/>
    </row>
    <row r="207">
      <c r="B207" s="287"/>
      <c r="D207" s="386">
        <v>1.0</v>
      </c>
      <c r="E207" s="325" t="s">
        <v>338</v>
      </c>
      <c r="F207" s="339"/>
      <c r="G207" t="str">
        <f t="shared" si="15"/>
        <v>0</v>
      </c>
      <c r="H207" s="241"/>
    </row>
    <row r="208">
      <c r="B208" s="287"/>
      <c r="D208" s="386">
        <v>1.0</v>
      </c>
      <c r="E208" s="325" t="s">
        <v>294</v>
      </c>
      <c r="F208" s="339"/>
      <c r="G208" t="str">
        <f t="shared" si="15"/>
        <v>0</v>
      </c>
      <c r="H208" s="249"/>
    </row>
    <row r="209">
      <c r="B209" s="287"/>
      <c r="D209" s="369"/>
      <c r="E209" s="223"/>
      <c r="F209" s="339"/>
    </row>
    <row r="210">
      <c r="B210" s="287"/>
      <c r="C210" s="144" t="s">
        <v>373</v>
      </c>
      <c r="D210" s="382"/>
      <c r="E210" s="383"/>
      <c r="F210" s="339"/>
    </row>
    <row r="211">
      <c r="B211" s="287"/>
      <c r="C211" s="176" t="s">
        <v>367</v>
      </c>
      <c r="D211" s="386">
        <v>1.0</v>
      </c>
      <c r="E211" s="325" t="s">
        <v>323</v>
      </c>
      <c r="F211" s="339"/>
      <c r="G211" t="str">
        <f t="shared" ref="G211:G216" si="16">$H$211*D211</f>
        <v>0</v>
      </c>
      <c r="H211" s="395"/>
    </row>
    <row r="212">
      <c r="B212" s="287"/>
      <c r="D212" s="386">
        <v>1.0</v>
      </c>
      <c r="E212" s="325" t="s">
        <v>368</v>
      </c>
      <c r="F212" s="339"/>
      <c r="G212" t="str">
        <f t="shared" si="16"/>
        <v>0</v>
      </c>
      <c r="H212" s="241"/>
    </row>
    <row r="213">
      <c r="B213" s="287"/>
      <c r="D213" s="386">
        <v>1.0</v>
      </c>
      <c r="E213" s="220" t="s">
        <v>337</v>
      </c>
      <c r="F213" s="339"/>
      <c r="G213" t="str">
        <f t="shared" si="16"/>
        <v>0</v>
      </c>
      <c r="H213" s="241"/>
    </row>
    <row r="214">
      <c r="B214" s="287"/>
      <c r="D214" s="386">
        <v>1.0</v>
      </c>
      <c r="E214" s="325" t="s">
        <v>374</v>
      </c>
      <c r="F214" s="339"/>
      <c r="G214" t="str">
        <f t="shared" si="16"/>
        <v>0</v>
      </c>
      <c r="H214" s="241"/>
    </row>
    <row r="215">
      <c r="B215" s="287"/>
      <c r="D215" s="386">
        <v>1.0</v>
      </c>
      <c r="E215" s="325" t="s">
        <v>338</v>
      </c>
      <c r="F215" s="339"/>
      <c r="G215" t="str">
        <f t="shared" si="16"/>
        <v>0</v>
      </c>
      <c r="H215" s="241"/>
    </row>
    <row r="216">
      <c r="B216" s="287"/>
      <c r="D216" s="386">
        <v>1.0</v>
      </c>
      <c r="E216" s="325" t="s">
        <v>375</v>
      </c>
      <c r="F216" s="339"/>
      <c r="G216" t="str">
        <f t="shared" si="16"/>
        <v>0</v>
      </c>
      <c r="H216" s="249"/>
    </row>
    <row r="217">
      <c r="B217" s="287"/>
      <c r="D217" s="369"/>
      <c r="E217" s="223"/>
      <c r="F217" s="339"/>
    </row>
    <row r="218">
      <c r="B218" s="287"/>
      <c r="C218" s="144" t="s">
        <v>376</v>
      </c>
      <c r="D218" s="382"/>
      <c r="E218" s="383"/>
      <c r="F218" s="339"/>
    </row>
    <row r="219">
      <c r="B219" s="287"/>
      <c r="C219" s="176" t="s">
        <v>367</v>
      </c>
      <c r="D219" s="386">
        <v>1.0</v>
      </c>
      <c r="E219" s="325" t="s">
        <v>323</v>
      </c>
      <c r="F219" s="339"/>
      <c r="G219" t="str">
        <f t="shared" ref="G219:G224" si="17">$H$219*D219</f>
        <v>0</v>
      </c>
      <c r="H219" s="395"/>
    </row>
    <row r="220">
      <c r="B220" s="287"/>
      <c r="D220" s="386">
        <v>1.0</v>
      </c>
      <c r="E220" s="325" t="s">
        <v>368</v>
      </c>
      <c r="F220" s="339"/>
      <c r="G220" t="str">
        <f t="shared" si="17"/>
        <v>0</v>
      </c>
      <c r="H220" s="241"/>
    </row>
    <row r="221">
      <c r="B221" s="287"/>
      <c r="D221" s="386">
        <v>1.0</v>
      </c>
      <c r="E221" s="220" t="s">
        <v>337</v>
      </c>
      <c r="F221" s="339"/>
      <c r="G221" t="str">
        <f t="shared" si="17"/>
        <v>0</v>
      </c>
      <c r="H221" s="241"/>
    </row>
    <row r="222">
      <c r="B222" s="287"/>
      <c r="D222" s="386">
        <v>1.0</v>
      </c>
      <c r="E222" s="325" t="s">
        <v>377</v>
      </c>
      <c r="F222" s="366" t="s">
        <v>378</v>
      </c>
      <c r="G222" t="str">
        <f t="shared" si="17"/>
        <v>0</v>
      </c>
      <c r="H222" s="241"/>
    </row>
    <row r="223">
      <c r="B223" s="287"/>
      <c r="D223" s="386">
        <v>3.0</v>
      </c>
      <c r="E223" s="325" t="s">
        <v>338</v>
      </c>
      <c r="F223" s="339"/>
      <c r="G223" t="str">
        <f t="shared" si="17"/>
        <v>0</v>
      </c>
      <c r="H223" s="241"/>
    </row>
    <row r="224">
      <c r="B224" s="287"/>
      <c r="D224" s="386">
        <v>1.0</v>
      </c>
      <c r="E224" s="325" t="s">
        <v>294</v>
      </c>
      <c r="F224" s="339"/>
      <c r="G224" t="str">
        <f t="shared" si="17"/>
        <v>0</v>
      </c>
      <c r="H224" s="249"/>
    </row>
    <row r="225">
      <c r="B225" s="287"/>
      <c r="D225" s="369"/>
      <c r="E225" s="223"/>
      <c r="F225" s="339"/>
    </row>
    <row r="226">
      <c r="B226" s="287"/>
      <c r="C226" s="144" t="s">
        <v>379</v>
      </c>
      <c r="D226" s="382"/>
      <c r="E226" s="383"/>
      <c r="F226" s="339"/>
    </row>
    <row r="227">
      <c r="B227" s="287"/>
      <c r="C227" s="176" t="s">
        <v>367</v>
      </c>
      <c r="D227" s="386">
        <v>1.0</v>
      </c>
      <c r="E227" s="325" t="s">
        <v>323</v>
      </c>
      <c r="F227" s="339"/>
      <c r="G227" t="str">
        <f t="shared" ref="G227:G233" si="18">$H$227*D227</f>
        <v>0</v>
      </c>
      <c r="H227" s="395"/>
    </row>
    <row r="228">
      <c r="B228" s="287"/>
      <c r="D228" s="386">
        <v>1.0</v>
      </c>
      <c r="E228" s="325" t="s">
        <v>368</v>
      </c>
      <c r="F228" s="339"/>
      <c r="G228" t="str">
        <f t="shared" si="18"/>
        <v>0</v>
      </c>
      <c r="H228" s="241"/>
    </row>
    <row r="229">
      <c r="B229" s="287"/>
      <c r="D229" s="386">
        <v>1.0</v>
      </c>
      <c r="E229" s="220" t="s">
        <v>337</v>
      </c>
      <c r="F229" s="339"/>
      <c r="G229" t="str">
        <f t="shared" si="18"/>
        <v>0</v>
      </c>
      <c r="H229" s="241"/>
    </row>
    <row r="230">
      <c r="B230" s="287"/>
      <c r="D230" s="386">
        <v>1.0</v>
      </c>
      <c r="E230" s="325" t="s">
        <v>380</v>
      </c>
      <c r="F230" s="366" t="s">
        <v>381</v>
      </c>
      <c r="G230" t="str">
        <f t="shared" si="18"/>
        <v>0</v>
      </c>
      <c r="H230" s="241"/>
    </row>
    <row r="231">
      <c r="B231" s="287"/>
      <c r="D231" s="386">
        <v>1.0</v>
      </c>
      <c r="E231" s="325" t="s">
        <v>338</v>
      </c>
      <c r="F231" s="339"/>
      <c r="G231" t="str">
        <f t="shared" si="18"/>
        <v>0</v>
      </c>
      <c r="H231" s="241"/>
    </row>
    <row r="232">
      <c r="B232" s="287"/>
      <c r="D232" s="386">
        <v>1.0</v>
      </c>
      <c r="E232" s="325" t="s">
        <v>294</v>
      </c>
      <c r="F232" s="339"/>
      <c r="G232" t="str">
        <f t="shared" si="18"/>
        <v>0</v>
      </c>
      <c r="H232" s="241"/>
    </row>
    <row r="233">
      <c r="B233" s="287"/>
      <c r="D233" s="386">
        <v>1.0</v>
      </c>
      <c r="E233" s="325" t="s">
        <v>382</v>
      </c>
      <c r="F233" s="339"/>
      <c r="G233" t="str">
        <f t="shared" si="18"/>
        <v>0</v>
      </c>
      <c r="H233" s="249"/>
    </row>
    <row r="234">
      <c r="B234" s="287"/>
      <c r="D234" s="369"/>
      <c r="E234" s="223"/>
      <c r="F234" s="339"/>
    </row>
    <row r="235">
      <c r="B235" s="287"/>
      <c r="C235" s="144" t="s">
        <v>383</v>
      </c>
      <c r="D235" s="382"/>
      <c r="E235" s="383"/>
      <c r="F235" s="339"/>
      <c r="H235" s="395"/>
    </row>
    <row r="236">
      <c r="B236" s="287"/>
      <c r="C236" s="176" t="s">
        <v>367</v>
      </c>
      <c r="D236" s="386">
        <v>1.0</v>
      </c>
      <c r="E236" s="325" t="s">
        <v>323</v>
      </c>
      <c r="F236" s="339"/>
      <c r="G236" t="str">
        <f t="shared" ref="G236:G244" si="19">$H$235*D236</f>
        <v>0</v>
      </c>
      <c r="H236" s="241"/>
    </row>
    <row r="237">
      <c r="B237" s="287"/>
      <c r="D237" s="386">
        <v>1.0</v>
      </c>
      <c r="E237" s="325" t="s">
        <v>368</v>
      </c>
      <c r="F237" s="339"/>
      <c r="G237" t="str">
        <f t="shared" si="19"/>
        <v>0</v>
      </c>
      <c r="H237" s="241"/>
    </row>
    <row r="238">
      <c r="B238" s="287"/>
      <c r="D238" s="386">
        <v>1.0</v>
      </c>
      <c r="E238" s="220" t="s">
        <v>337</v>
      </c>
      <c r="F238" s="339"/>
      <c r="G238" t="str">
        <f t="shared" si="19"/>
        <v>0</v>
      </c>
      <c r="H238" s="241"/>
    </row>
    <row r="239">
      <c r="B239" s="287"/>
      <c r="D239" s="386">
        <v>1.0</v>
      </c>
      <c r="E239" s="325" t="s">
        <v>380</v>
      </c>
      <c r="F239" s="366" t="s">
        <v>381</v>
      </c>
      <c r="G239" t="str">
        <f t="shared" si="19"/>
        <v>0</v>
      </c>
      <c r="H239" s="241"/>
    </row>
    <row r="240">
      <c r="B240" s="287"/>
      <c r="D240" s="386">
        <v>1.0</v>
      </c>
      <c r="E240" s="325" t="s">
        <v>328</v>
      </c>
      <c r="F240" s="339"/>
      <c r="G240" t="str">
        <f t="shared" si="19"/>
        <v>0</v>
      </c>
      <c r="H240" s="241"/>
    </row>
    <row r="241">
      <c r="B241" s="287"/>
      <c r="D241" s="386">
        <v>1.0</v>
      </c>
      <c r="E241" s="325" t="s">
        <v>327</v>
      </c>
      <c r="F241" s="339"/>
      <c r="G241" t="str">
        <f t="shared" si="19"/>
        <v>0</v>
      </c>
      <c r="H241" s="241"/>
    </row>
    <row r="242">
      <c r="B242" s="287"/>
      <c r="D242" s="386">
        <v>1.0</v>
      </c>
      <c r="E242" s="325" t="s">
        <v>338</v>
      </c>
      <c r="F242" s="339"/>
      <c r="G242" t="str">
        <f t="shared" si="19"/>
        <v>0</v>
      </c>
      <c r="H242" s="241"/>
    </row>
    <row r="243">
      <c r="B243" s="287"/>
      <c r="D243" s="386">
        <v>1.0</v>
      </c>
      <c r="E243" s="325" t="s">
        <v>294</v>
      </c>
      <c r="F243" s="339"/>
      <c r="G243" t="str">
        <f t="shared" si="19"/>
        <v>0</v>
      </c>
      <c r="H243" s="241"/>
    </row>
    <row r="244">
      <c r="B244" s="287"/>
      <c r="D244" s="386">
        <v>1.0</v>
      </c>
      <c r="E244" s="325" t="s">
        <v>382</v>
      </c>
      <c r="F244" s="339"/>
      <c r="G244" t="str">
        <f t="shared" si="19"/>
        <v>0</v>
      </c>
      <c r="H244" s="249"/>
    </row>
    <row r="245">
      <c r="B245" s="287"/>
      <c r="D245" s="369"/>
      <c r="E245" s="223"/>
      <c r="F245" s="339"/>
    </row>
    <row r="246">
      <c r="B246" s="287"/>
      <c r="C246" s="144" t="s">
        <v>384</v>
      </c>
      <c r="D246" s="382"/>
      <c r="E246" s="383"/>
      <c r="F246" s="339"/>
      <c r="H246" s="395"/>
    </row>
    <row r="247">
      <c r="B247" s="287"/>
      <c r="C247" s="176" t="s">
        <v>367</v>
      </c>
      <c r="D247" s="386">
        <v>1.0</v>
      </c>
      <c r="E247" s="325" t="s">
        <v>323</v>
      </c>
      <c r="F247" s="339"/>
      <c r="G247" t="str">
        <f t="shared" ref="G247:G254" si="20">$H$246*D247</f>
        <v>0</v>
      </c>
      <c r="H247" s="241"/>
    </row>
    <row r="248">
      <c r="B248" s="287"/>
      <c r="D248" s="386">
        <v>1.0</v>
      </c>
      <c r="E248" s="325" t="s">
        <v>368</v>
      </c>
      <c r="F248" s="339"/>
      <c r="G248" t="str">
        <f t="shared" si="20"/>
        <v>0</v>
      </c>
      <c r="H248" s="241"/>
    </row>
    <row r="249">
      <c r="B249" s="287"/>
      <c r="D249" s="386">
        <v>1.0</v>
      </c>
      <c r="E249" s="220" t="s">
        <v>337</v>
      </c>
      <c r="F249" s="339"/>
      <c r="G249" t="str">
        <f t="shared" si="20"/>
        <v>0</v>
      </c>
      <c r="H249" s="241"/>
    </row>
    <row r="250">
      <c r="B250" s="287"/>
      <c r="D250" s="386">
        <v>1.0</v>
      </c>
      <c r="E250" s="220" t="s">
        <v>314</v>
      </c>
      <c r="F250" s="339"/>
      <c r="G250" t="str">
        <f t="shared" si="20"/>
        <v>0</v>
      </c>
      <c r="H250" s="241"/>
    </row>
    <row r="251">
      <c r="B251" s="287"/>
      <c r="D251" s="386">
        <v>1.0</v>
      </c>
      <c r="E251" s="145" t="s">
        <v>338</v>
      </c>
      <c r="F251" s="339"/>
      <c r="G251" t="str">
        <f t="shared" si="20"/>
        <v>0</v>
      </c>
      <c r="H251" s="241"/>
    </row>
    <row r="252">
      <c r="B252" s="287"/>
      <c r="D252" s="386">
        <v>1.0</v>
      </c>
      <c r="E252" s="325" t="s">
        <v>294</v>
      </c>
      <c r="F252" s="339"/>
      <c r="G252" t="str">
        <f t="shared" si="20"/>
        <v>0</v>
      </c>
      <c r="H252" s="241"/>
    </row>
    <row r="253">
      <c r="B253" s="287"/>
      <c r="D253" s="386">
        <v>1.0</v>
      </c>
      <c r="E253" s="325" t="s">
        <v>302</v>
      </c>
      <c r="F253" s="339"/>
      <c r="G253" t="str">
        <f t="shared" si="20"/>
        <v>0</v>
      </c>
      <c r="H253" s="241"/>
    </row>
    <row r="254">
      <c r="B254" s="287"/>
      <c r="D254" s="386">
        <v>1.0</v>
      </c>
      <c r="E254" s="325" t="s">
        <v>385</v>
      </c>
      <c r="F254" s="366" t="s">
        <v>386</v>
      </c>
      <c r="G254" t="str">
        <f t="shared" si="20"/>
        <v>0</v>
      </c>
      <c r="H254" s="249"/>
    </row>
    <row r="255">
      <c r="B255" s="287"/>
      <c r="D255" s="369"/>
      <c r="E255" s="223"/>
      <c r="F255" s="339"/>
    </row>
    <row r="256">
      <c r="B256" s="287"/>
      <c r="C256" s="144" t="s">
        <v>387</v>
      </c>
      <c r="D256" s="382"/>
      <c r="E256" s="383"/>
      <c r="F256" s="339"/>
      <c r="H256" s="370">
        <v>2.0</v>
      </c>
    </row>
    <row r="257">
      <c r="B257" s="287"/>
      <c r="C257" s="176" t="s">
        <v>367</v>
      </c>
      <c r="D257" s="386">
        <v>1.0</v>
      </c>
      <c r="E257" s="325" t="s">
        <v>323</v>
      </c>
      <c r="F257" s="339"/>
      <c r="G257" t="str">
        <f t="shared" ref="G257:G264" si="21">$H$256*D257</f>
        <v>2</v>
      </c>
      <c r="H257" s="241"/>
    </row>
    <row r="258">
      <c r="B258" s="287"/>
      <c r="D258" s="386">
        <v>1.0</v>
      </c>
      <c r="E258" s="325" t="s">
        <v>368</v>
      </c>
      <c r="F258" s="339"/>
      <c r="G258" t="str">
        <f t="shared" si="21"/>
        <v>2</v>
      </c>
      <c r="H258" s="241"/>
    </row>
    <row r="259">
      <c r="B259" s="287"/>
      <c r="D259" s="386">
        <v>1.0</v>
      </c>
      <c r="E259" s="220" t="s">
        <v>337</v>
      </c>
      <c r="F259" s="339"/>
      <c r="G259" t="str">
        <f t="shared" si="21"/>
        <v>2</v>
      </c>
      <c r="H259" s="241"/>
    </row>
    <row r="260">
      <c r="B260" s="287"/>
      <c r="D260" s="386">
        <v>1.0</v>
      </c>
      <c r="E260" s="220" t="s">
        <v>314</v>
      </c>
      <c r="F260" s="339"/>
      <c r="G260" t="str">
        <f t="shared" si="21"/>
        <v>2</v>
      </c>
      <c r="H260" s="241"/>
    </row>
    <row r="261">
      <c r="B261" s="287"/>
      <c r="D261" s="386">
        <v>1.0</v>
      </c>
      <c r="E261" s="325" t="s">
        <v>338</v>
      </c>
      <c r="F261" s="339"/>
      <c r="G261" t="str">
        <f t="shared" si="21"/>
        <v>2</v>
      </c>
      <c r="H261" s="241"/>
    </row>
    <row r="262">
      <c r="B262" s="287"/>
      <c r="D262" s="386">
        <v>1.0</v>
      </c>
      <c r="E262" s="325" t="s">
        <v>294</v>
      </c>
      <c r="F262" s="339"/>
      <c r="G262" t="str">
        <f t="shared" si="21"/>
        <v>2</v>
      </c>
      <c r="H262" s="241"/>
    </row>
    <row r="263">
      <c r="B263" s="287"/>
      <c r="D263" s="386">
        <v>1.0</v>
      </c>
      <c r="E263" s="325" t="s">
        <v>346</v>
      </c>
      <c r="F263" s="339"/>
      <c r="G263" t="str">
        <f t="shared" si="21"/>
        <v>2</v>
      </c>
      <c r="H263" s="241"/>
    </row>
    <row r="264">
      <c r="B264" s="287"/>
      <c r="D264" s="386">
        <v>1.0</v>
      </c>
      <c r="E264" s="325" t="s">
        <v>388</v>
      </c>
      <c r="F264" s="366" t="s">
        <v>389</v>
      </c>
      <c r="G264" t="str">
        <f t="shared" si="21"/>
        <v>2</v>
      </c>
      <c r="H264" s="249"/>
    </row>
    <row r="265">
      <c r="B265" s="287"/>
      <c r="D265" s="369"/>
      <c r="E265" s="223"/>
      <c r="F265" s="339"/>
    </row>
    <row r="266">
      <c r="B266" s="287"/>
      <c r="C266" s="144" t="s">
        <v>390</v>
      </c>
      <c r="D266" s="369"/>
      <c r="E266" s="9" t="s">
        <v>391</v>
      </c>
      <c r="F266" s="366" t="s">
        <v>392</v>
      </c>
      <c r="G266" s="9"/>
    </row>
    <row r="267">
      <c r="B267" s="287"/>
      <c r="D267" s="369"/>
      <c r="E267" s="223"/>
      <c r="F267" s="339"/>
    </row>
    <row r="268">
      <c r="B268" s="287"/>
      <c r="C268" s="144" t="s">
        <v>393</v>
      </c>
      <c r="D268" s="382"/>
      <c r="E268" s="383"/>
      <c r="F268" s="339"/>
    </row>
    <row r="269">
      <c r="B269" s="287"/>
      <c r="C269" s="176" t="s">
        <v>367</v>
      </c>
      <c r="D269" s="386">
        <v>1.0</v>
      </c>
      <c r="E269" s="325" t="s">
        <v>323</v>
      </c>
      <c r="F269" s="339"/>
      <c r="G269" t="str">
        <f t="shared" ref="G269:G278" si="22">$H$269*D269</f>
        <v>3</v>
      </c>
      <c r="H269" s="370">
        <v>3.0</v>
      </c>
    </row>
    <row r="270">
      <c r="B270" s="287"/>
      <c r="D270" s="386">
        <v>1.0</v>
      </c>
      <c r="E270" s="325" t="s">
        <v>368</v>
      </c>
      <c r="F270" s="339"/>
      <c r="G270" t="str">
        <f t="shared" si="22"/>
        <v>3</v>
      </c>
      <c r="H270" s="241"/>
    </row>
    <row r="271">
      <c r="B271" s="287"/>
      <c r="D271" s="386">
        <v>1.0</v>
      </c>
      <c r="E271" s="220" t="s">
        <v>337</v>
      </c>
      <c r="F271" s="339"/>
      <c r="G271" t="str">
        <f t="shared" si="22"/>
        <v>3</v>
      </c>
      <c r="H271" s="241"/>
    </row>
    <row r="272">
      <c r="B272" s="287"/>
      <c r="D272" s="386">
        <v>1.0</v>
      </c>
      <c r="E272" s="325" t="s">
        <v>394</v>
      </c>
      <c r="F272" s="366" t="s">
        <v>395</v>
      </c>
      <c r="G272" t="str">
        <f t="shared" si="22"/>
        <v>3</v>
      </c>
      <c r="H272" s="241"/>
    </row>
    <row r="273">
      <c r="B273" s="287"/>
      <c r="D273" s="386">
        <v>1.0</v>
      </c>
      <c r="E273" s="325" t="s">
        <v>327</v>
      </c>
      <c r="F273" s="339"/>
      <c r="G273" t="str">
        <f t="shared" si="22"/>
        <v>3</v>
      </c>
      <c r="H273" s="241"/>
    </row>
    <row r="274">
      <c r="B274" s="287"/>
      <c r="D274" s="386">
        <v>1.0</v>
      </c>
      <c r="E274" s="325" t="s">
        <v>280</v>
      </c>
      <c r="F274" s="339"/>
      <c r="G274" t="str">
        <f t="shared" si="22"/>
        <v>3</v>
      </c>
      <c r="H274" s="241"/>
    </row>
    <row r="275">
      <c r="B275" s="287"/>
      <c r="D275" s="386">
        <v>5.0</v>
      </c>
      <c r="E275" s="325" t="s">
        <v>338</v>
      </c>
      <c r="F275" s="339"/>
      <c r="G275" t="str">
        <f t="shared" si="22"/>
        <v>15</v>
      </c>
      <c r="H275" s="241"/>
    </row>
    <row r="276">
      <c r="B276" s="287"/>
      <c r="D276" s="386">
        <v>2.0</v>
      </c>
      <c r="E276" s="325" t="s">
        <v>294</v>
      </c>
      <c r="F276" s="339"/>
      <c r="G276" t="str">
        <f t="shared" si="22"/>
        <v>6</v>
      </c>
      <c r="H276" s="241"/>
    </row>
    <row r="277">
      <c r="B277" s="287"/>
      <c r="D277" s="386">
        <v>1.0</v>
      </c>
      <c r="E277" s="325" t="s">
        <v>346</v>
      </c>
      <c r="F277" s="339"/>
      <c r="G277" t="str">
        <f t="shared" si="22"/>
        <v>3</v>
      </c>
      <c r="H277" s="241"/>
    </row>
    <row r="278">
      <c r="B278" s="287"/>
      <c r="D278" s="386">
        <v>1.0</v>
      </c>
      <c r="E278" s="284" t="s">
        <v>396</v>
      </c>
      <c r="F278" s="339"/>
      <c r="G278" t="str">
        <f t="shared" si="22"/>
        <v>3</v>
      </c>
      <c r="H278" s="249"/>
    </row>
    <row r="279">
      <c r="B279" s="287"/>
      <c r="D279" s="369"/>
      <c r="E279" s="223"/>
      <c r="F279" s="339"/>
    </row>
    <row r="280">
      <c r="B280" s="287"/>
      <c r="C280" s="144" t="s">
        <v>397</v>
      </c>
      <c r="D280" s="382"/>
      <c r="E280" s="383"/>
      <c r="F280" s="339"/>
    </row>
    <row r="281">
      <c r="B281" s="287"/>
      <c r="C281" s="176" t="s">
        <v>367</v>
      </c>
      <c r="D281" s="386">
        <v>1.0</v>
      </c>
      <c r="E281" s="325" t="s">
        <v>323</v>
      </c>
      <c r="F281" s="339"/>
      <c r="G281" t="str">
        <f t="shared" ref="G281:G290" si="23">$H$281*D281</f>
        <v>4</v>
      </c>
      <c r="H281" s="370">
        <v>4.0</v>
      </c>
    </row>
    <row r="282">
      <c r="B282" s="287"/>
      <c r="D282" s="386">
        <v>1.0</v>
      </c>
      <c r="E282" s="325" t="s">
        <v>368</v>
      </c>
      <c r="F282" s="339"/>
      <c r="G282" t="str">
        <f t="shared" si="23"/>
        <v>4</v>
      </c>
      <c r="H282" s="241"/>
    </row>
    <row r="283">
      <c r="B283" s="287"/>
      <c r="D283" s="386">
        <v>1.0</v>
      </c>
      <c r="E283" s="220" t="s">
        <v>337</v>
      </c>
      <c r="F283" s="339"/>
      <c r="G283" t="str">
        <f t="shared" si="23"/>
        <v>4</v>
      </c>
      <c r="H283" s="241"/>
    </row>
    <row r="284">
      <c r="B284" s="287"/>
      <c r="D284" s="386">
        <v>1.0</v>
      </c>
      <c r="E284" s="220" t="s">
        <v>314</v>
      </c>
      <c r="F284" s="339"/>
      <c r="G284" t="str">
        <f t="shared" si="23"/>
        <v>4</v>
      </c>
      <c r="H284" s="241"/>
    </row>
    <row r="285">
      <c r="B285" s="287"/>
      <c r="D285" s="386">
        <v>1.0</v>
      </c>
      <c r="E285" s="325" t="s">
        <v>327</v>
      </c>
      <c r="F285" s="339"/>
      <c r="G285" t="str">
        <f t="shared" si="23"/>
        <v>4</v>
      </c>
      <c r="H285" s="241"/>
    </row>
    <row r="286">
      <c r="B286" s="287"/>
      <c r="D286" s="386">
        <v>1.0</v>
      </c>
      <c r="E286" s="325" t="s">
        <v>326</v>
      </c>
      <c r="F286" s="339"/>
      <c r="G286" t="str">
        <f t="shared" si="23"/>
        <v>4</v>
      </c>
      <c r="H286" s="241"/>
    </row>
    <row r="287">
      <c r="B287" s="287"/>
      <c r="D287" s="386">
        <v>1.0</v>
      </c>
      <c r="E287" s="325" t="s">
        <v>338</v>
      </c>
      <c r="F287" s="339"/>
      <c r="G287" t="str">
        <f t="shared" si="23"/>
        <v>4</v>
      </c>
      <c r="H287" s="241"/>
    </row>
    <row r="288">
      <c r="B288" s="287"/>
      <c r="D288" s="386">
        <v>1.0</v>
      </c>
      <c r="E288" s="325" t="s">
        <v>294</v>
      </c>
      <c r="F288" s="339"/>
      <c r="G288" t="str">
        <f t="shared" si="23"/>
        <v>4</v>
      </c>
      <c r="H288" s="241"/>
    </row>
    <row r="289">
      <c r="B289" s="287"/>
      <c r="D289" s="386">
        <v>2.0</v>
      </c>
      <c r="E289" s="325" t="s">
        <v>346</v>
      </c>
      <c r="F289" s="339"/>
      <c r="G289" t="str">
        <f t="shared" si="23"/>
        <v>8</v>
      </c>
      <c r="H289" s="241"/>
    </row>
    <row r="290">
      <c r="B290" s="287"/>
      <c r="D290" s="386">
        <v>1.0</v>
      </c>
      <c r="E290" s="284" t="s">
        <v>396</v>
      </c>
      <c r="F290" s="366" t="s">
        <v>398</v>
      </c>
      <c r="G290" t="str">
        <f t="shared" si="23"/>
        <v>4</v>
      </c>
      <c r="H290" s="249"/>
    </row>
    <row r="291">
      <c r="B291" s="287"/>
      <c r="D291" s="369"/>
      <c r="E291" s="223"/>
      <c r="F291" s="339"/>
    </row>
    <row r="292">
      <c r="B292" s="287"/>
      <c r="C292" s="144" t="s">
        <v>399</v>
      </c>
      <c r="D292" s="382"/>
      <c r="E292" s="383"/>
      <c r="F292" s="339"/>
    </row>
    <row r="293">
      <c r="B293" s="287"/>
      <c r="C293" s="176" t="s">
        <v>367</v>
      </c>
      <c r="D293" s="386">
        <v>1.0</v>
      </c>
      <c r="E293" s="325" t="s">
        <v>323</v>
      </c>
      <c r="F293" s="339"/>
      <c r="G293" t="str">
        <f t="shared" ref="G293:G299" si="24">$H$293*D293</f>
        <v>2</v>
      </c>
      <c r="H293" s="370">
        <v>2.0</v>
      </c>
    </row>
    <row r="294">
      <c r="B294" s="287"/>
      <c r="D294" s="386">
        <v>1.0</v>
      </c>
      <c r="E294" s="325" t="s">
        <v>368</v>
      </c>
      <c r="F294" s="339"/>
      <c r="G294" t="str">
        <f t="shared" si="24"/>
        <v>2</v>
      </c>
      <c r="H294" s="241"/>
    </row>
    <row r="295">
      <c r="B295" s="287"/>
      <c r="D295" s="386">
        <v>1.0</v>
      </c>
      <c r="E295" s="220" t="s">
        <v>337</v>
      </c>
      <c r="F295" s="339"/>
      <c r="G295" t="str">
        <f t="shared" si="24"/>
        <v>2</v>
      </c>
      <c r="H295" s="241"/>
    </row>
    <row r="296">
      <c r="B296" s="287"/>
      <c r="D296" s="386">
        <v>1.0</v>
      </c>
      <c r="E296" s="325" t="s">
        <v>327</v>
      </c>
      <c r="F296" s="339"/>
      <c r="G296" t="str">
        <f t="shared" si="24"/>
        <v>2</v>
      </c>
      <c r="H296" s="241"/>
    </row>
    <row r="297">
      <c r="B297" s="287"/>
      <c r="D297" s="386">
        <v>1.0</v>
      </c>
      <c r="E297" s="325" t="s">
        <v>338</v>
      </c>
      <c r="F297" s="339"/>
      <c r="G297" t="str">
        <f t="shared" si="24"/>
        <v>2</v>
      </c>
      <c r="H297" s="241"/>
    </row>
    <row r="298">
      <c r="B298" s="287"/>
      <c r="D298" s="386">
        <v>1.0</v>
      </c>
      <c r="E298" s="325" t="s">
        <v>294</v>
      </c>
      <c r="F298" s="339"/>
      <c r="G298" t="str">
        <f t="shared" si="24"/>
        <v>2</v>
      </c>
      <c r="H298" s="241"/>
    </row>
    <row r="299">
      <c r="B299" s="287"/>
      <c r="D299" s="386">
        <v>2.0</v>
      </c>
      <c r="E299" s="325" t="s">
        <v>400</v>
      </c>
      <c r="F299" s="339"/>
      <c r="G299" t="str">
        <f t="shared" si="24"/>
        <v>4</v>
      </c>
      <c r="H299" s="249"/>
    </row>
    <row r="300">
      <c r="B300" s="287"/>
      <c r="D300" s="369"/>
      <c r="E300" s="223"/>
      <c r="F300" s="339"/>
    </row>
    <row r="301">
      <c r="B301" s="287"/>
      <c r="C301" s="144" t="s">
        <v>401</v>
      </c>
      <c r="D301" s="382"/>
      <c r="E301" s="383"/>
      <c r="F301" s="339"/>
    </row>
    <row r="302">
      <c r="B302" s="287"/>
      <c r="C302" s="176" t="s">
        <v>367</v>
      </c>
      <c r="D302" s="386">
        <v>1.0</v>
      </c>
      <c r="E302" s="325" t="s">
        <v>323</v>
      </c>
      <c r="F302" s="339"/>
      <c r="G302" t="str">
        <f t="shared" ref="G302:G308" si="25">$H$302*D302</f>
        <v>0</v>
      </c>
      <c r="H302" s="395"/>
    </row>
    <row r="303">
      <c r="B303" s="287"/>
      <c r="D303" s="386">
        <v>1.0</v>
      </c>
      <c r="E303" s="325" t="s">
        <v>368</v>
      </c>
      <c r="F303" s="339"/>
      <c r="G303" t="str">
        <f t="shared" si="25"/>
        <v>0</v>
      </c>
      <c r="H303" s="241"/>
    </row>
    <row r="304">
      <c r="B304" s="287"/>
      <c r="D304" s="386">
        <v>1.0</v>
      </c>
      <c r="E304" s="220" t="s">
        <v>337</v>
      </c>
      <c r="F304" s="339"/>
      <c r="G304" t="str">
        <f t="shared" si="25"/>
        <v>0</v>
      </c>
      <c r="H304" s="241"/>
    </row>
    <row r="305">
      <c r="B305" s="287"/>
      <c r="D305" s="386">
        <v>2.0</v>
      </c>
      <c r="E305" s="325" t="s">
        <v>327</v>
      </c>
      <c r="F305" s="339"/>
      <c r="G305" t="str">
        <f t="shared" si="25"/>
        <v>0</v>
      </c>
      <c r="H305" s="241"/>
    </row>
    <row r="306">
      <c r="B306" s="287"/>
      <c r="D306" s="386">
        <v>1.0</v>
      </c>
      <c r="E306" s="325" t="s">
        <v>338</v>
      </c>
      <c r="F306" s="339"/>
      <c r="G306" t="str">
        <f t="shared" si="25"/>
        <v>0</v>
      </c>
      <c r="H306" s="241"/>
    </row>
    <row r="307">
      <c r="B307" s="287"/>
      <c r="D307" s="386">
        <v>1.0</v>
      </c>
      <c r="E307" s="325" t="s">
        <v>294</v>
      </c>
      <c r="F307" s="339"/>
      <c r="G307" t="str">
        <f t="shared" si="25"/>
        <v>0</v>
      </c>
      <c r="H307" s="241"/>
    </row>
    <row r="308">
      <c r="B308" s="287"/>
      <c r="D308" s="386">
        <v>1.0</v>
      </c>
      <c r="E308" s="325" t="s">
        <v>402</v>
      </c>
      <c r="F308" s="339"/>
      <c r="G308" t="str">
        <f t="shared" si="25"/>
        <v>0</v>
      </c>
      <c r="H308" s="249"/>
    </row>
    <row r="309">
      <c r="B309" s="287"/>
      <c r="D309" s="369"/>
      <c r="E309" s="223"/>
      <c r="F309" s="339"/>
    </row>
    <row r="310">
      <c r="B310" s="287"/>
      <c r="C310" s="144" t="s">
        <v>403</v>
      </c>
      <c r="D310" s="382"/>
      <c r="E310" s="383"/>
      <c r="F310" s="339"/>
      <c r="H310" s="289"/>
    </row>
    <row r="311">
      <c r="B311" s="287"/>
      <c r="C311" s="176" t="s">
        <v>404</v>
      </c>
      <c r="D311" s="386">
        <v>1.0</v>
      </c>
      <c r="E311" s="325" t="s">
        <v>265</v>
      </c>
      <c r="F311" s="339"/>
      <c r="G311" t="str">
        <f t="shared" ref="G311:G318" si="26">$H$311*D311</f>
        <v>0</v>
      </c>
      <c r="H311" s="395"/>
    </row>
    <row r="312">
      <c r="B312" s="287"/>
      <c r="D312" s="386">
        <v>1.0</v>
      </c>
      <c r="E312" s="325" t="s">
        <v>368</v>
      </c>
      <c r="F312" s="339"/>
      <c r="G312" t="str">
        <f t="shared" si="26"/>
        <v>0</v>
      </c>
      <c r="H312" s="241"/>
    </row>
    <row r="313">
      <c r="B313" s="287"/>
      <c r="D313" s="386">
        <v>1.0</v>
      </c>
      <c r="E313" s="220" t="s">
        <v>337</v>
      </c>
      <c r="F313" s="339"/>
      <c r="G313" t="str">
        <f t="shared" si="26"/>
        <v>0</v>
      </c>
      <c r="H313" s="241"/>
    </row>
    <row r="314">
      <c r="B314" s="287"/>
      <c r="D314" s="386">
        <v>8.0</v>
      </c>
      <c r="E314" s="325" t="s">
        <v>327</v>
      </c>
      <c r="F314" s="339"/>
      <c r="G314" t="str">
        <f t="shared" si="26"/>
        <v>0</v>
      </c>
      <c r="H314" s="241"/>
    </row>
    <row r="315">
      <c r="B315" s="287"/>
      <c r="D315" s="386">
        <v>1.0</v>
      </c>
      <c r="E315" s="325" t="s">
        <v>280</v>
      </c>
      <c r="F315" s="339"/>
      <c r="G315" t="str">
        <f t="shared" si="26"/>
        <v>0</v>
      </c>
      <c r="H315" s="241"/>
    </row>
    <row r="316">
      <c r="B316" s="287"/>
      <c r="D316" s="386">
        <v>1.0</v>
      </c>
      <c r="E316" s="325" t="s">
        <v>338</v>
      </c>
      <c r="F316" s="339"/>
      <c r="G316" t="str">
        <f t="shared" si="26"/>
        <v>0</v>
      </c>
      <c r="H316" s="241"/>
    </row>
    <row r="317">
      <c r="B317" s="287"/>
      <c r="D317" s="386">
        <v>1.0</v>
      </c>
      <c r="E317" s="325" t="s">
        <v>294</v>
      </c>
      <c r="F317" s="339"/>
      <c r="G317" t="str">
        <f t="shared" si="26"/>
        <v>0</v>
      </c>
      <c r="H317" s="241"/>
    </row>
    <row r="318">
      <c r="B318" s="287"/>
      <c r="D318" s="386">
        <v>1.0</v>
      </c>
      <c r="E318" s="325" t="s">
        <v>402</v>
      </c>
      <c r="F318" s="339"/>
      <c r="G318" t="str">
        <f t="shared" si="26"/>
        <v>0</v>
      </c>
      <c r="H318" s="249"/>
    </row>
    <row r="319">
      <c r="B319" s="287"/>
      <c r="D319" s="369"/>
      <c r="E319" s="223"/>
      <c r="F319" s="339"/>
    </row>
    <row r="320">
      <c r="B320" s="287"/>
      <c r="C320" s="144" t="s">
        <v>405</v>
      </c>
      <c r="D320" s="382"/>
      <c r="E320" s="383"/>
      <c r="F320" s="339"/>
      <c r="H320" s="395"/>
    </row>
    <row r="321">
      <c r="B321" s="287"/>
      <c r="C321" s="176" t="s">
        <v>406</v>
      </c>
      <c r="D321" s="386">
        <v>1.0</v>
      </c>
      <c r="E321" s="325" t="s">
        <v>265</v>
      </c>
      <c r="F321" s="339"/>
      <c r="G321" t="str">
        <f t="shared" ref="G321:G330" si="27">$H$320*D321</f>
        <v>0</v>
      </c>
      <c r="H321" s="241"/>
    </row>
    <row r="322">
      <c r="B322" s="287"/>
      <c r="D322" s="386">
        <v>1.0</v>
      </c>
      <c r="E322" s="325" t="s">
        <v>368</v>
      </c>
      <c r="F322" s="339"/>
      <c r="G322" t="str">
        <f t="shared" si="27"/>
        <v>0</v>
      </c>
      <c r="H322" s="241"/>
    </row>
    <row r="323">
      <c r="B323" s="287"/>
      <c r="D323" s="386">
        <v>1.0</v>
      </c>
      <c r="E323" s="220" t="s">
        <v>337</v>
      </c>
      <c r="F323" s="339"/>
      <c r="G323" t="str">
        <f t="shared" si="27"/>
        <v>0</v>
      </c>
      <c r="H323" s="241"/>
    </row>
    <row r="324">
      <c r="B324" s="287"/>
      <c r="D324" s="386">
        <v>16.0</v>
      </c>
      <c r="E324" s="325" t="s">
        <v>327</v>
      </c>
      <c r="F324" s="339"/>
      <c r="G324" t="str">
        <f t="shared" si="27"/>
        <v>0</v>
      </c>
      <c r="H324" s="241"/>
    </row>
    <row r="325">
      <c r="B325" s="287"/>
      <c r="D325" s="386">
        <v>7.0</v>
      </c>
      <c r="E325" s="325" t="s">
        <v>280</v>
      </c>
      <c r="F325" s="339"/>
      <c r="G325" t="str">
        <f t="shared" si="27"/>
        <v>0</v>
      </c>
      <c r="H325" s="241"/>
    </row>
    <row r="326">
      <c r="B326" s="287"/>
      <c r="D326" s="386">
        <v>1.0</v>
      </c>
      <c r="E326" s="325" t="s">
        <v>338</v>
      </c>
      <c r="F326" s="339"/>
      <c r="G326" t="str">
        <f t="shared" si="27"/>
        <v>0</v>
      </c>
      <c r="H326" s="241"/>
    </row>
    <row r="327">
      <c r="B327" s="287"/>
      <c r="D327" s="386">
        <v>4.0</v>
      </c>
      <c r="E327" s="325" t="s">
        <v>407</v>
      </c>
      <c r="F327" s="339"/>
      <c r="G327" t="str">
        <f t="shared" si="27"/>
        <v>0</v>
      </c>
      <c r="H327" s="241"/>
    </row>
    <row r="328">
      <c r="B328" s="287"/>
      <c r="D328" s="386">
        <v>1.0</v>
      </c>
      <c r="E328" s="325" t="s">
        <v>402</v>
      </c>
      <c r="F328" s="339"/>
      <c r="G328" t="str">
        <f t="shared" si="27"/>
        <v>0</v>
      </c>
      <c r="H328" s="241"/>
    </row>
    <row r="329">
      <c r="B329" s="287"/>
      <c r="D329" s="386">
        <v>1.0</v>
      </c>
      <c r="E329" s="145" t="s">
        <v>295</v>
      </c>
      <c r="F329" s="339"/>
      <c r="G329" t="str">
        <f t="shared" si="27"/>
        <v>0</v>
      </c>
      <c r="H329" s="241"/>
    </row>
    <row r="330">
      <c r="B330" s="287"/>
      <c r="D330" s="386">
        <v>16.0</v>
      </c>
      <c r="E330" s="325" t="s">
        <v>408</v>
      </c>
      <c r="F330" s="339"/>
      <c r="G330" t="str">
        <f t="shared" si="27"/>
        <v>0</v>
      </c>
      <c r="H330" s="249"/>
    </row>
    <row r="331">
      <c r="B331" s="287"/>
      <c r="D331" s="369"/>
      <c r="E331" s="223"/>
      <c r="F331" s="339"/>
    </row>
    <row r="332">
      <c r="B332" s="287"/>
      <c r="C332" s="144" t="s">
        <v>409</v>
      </c>
      <c r="D332" s="369"/>
      <c r="E332" s="223"/>
      <c r="F332" s="339"/>
    </row>
    <row r="333">
      <c r="B333" s="287"/>
      <c r="C333" s="176" t="s">
        <v>410</v>
      </c>
      <c r="D333" s="386">
        <v>1.0</v>
      </c>
      <c r="E333" s="325" t="s">
        <v>411</v>
      </c>
      <c r="F333" s="339"/>
    </row>
    <row r="334">
      <c r="B334" s="287"/>
      <c r="D334" s="369"/>
      <c r="E334" s="223"/>
      <c r="F334" s="339"/>
    </row>
    <row r="335">
      <c r="B335" s="287"/>
      <c r="C335" s="144" t="s">
        <v>412</v>
      </c>
      <c r="D335" s="369"/>
      <c r="E335" s="223"/>
      <c r="F335" s="339"/>
    </row>
    <row r="336">
      <c r="B336" s="287"/>
      <c r="D336" s="369"/>
      <c r="E336" s="223"/>
      <c r="F336" s="339"/>
    </row>
    <row r="337">
      <c r="B337" s="287"/>
      <c r="C337" s="144" t="s">
        <v>413</v>
      </c>
      <c r="D337" s="369"/>
      <c r="E337" s="223"/>
      <c r="F337" s="339"/>
    </row>
    <row r="338">
      <c r="B338" s="70"/>
      <c r="D338" s="369"/>
      <c r="E338" s="223"/>
      <c r="F338" s="339"/>
    </row>
    <row r="339">
      <c r="B339" s="227" t="s">
        <v>414</v>
      </c>
      <c r="C339" s="228"/>
      <c r="D339" s="387"/>
      <c r="E339" s="388"/>
      <c r="F339" s="396"/>
      <c r="G339" s="365"/>
      <c r="H339" s="365"/>
    </row>
    <row r="340">
      <c r="B340" s="227"/>
      <c r="C340" s="144" t="s">
        <v>415</v>
      </c>
      <c r="D340" s="382"/>
      <c r="E340" s="383"/>
      <c r="F340" s="339"/>
    </row>
    <row r="341">
      <c r="B341" s="367"/>
      <c r="C341" s="176" t="s">
        <v>416</v>
      </c>
      <c r="D341" s="386">
        <v>1.0</v>
      </c>
      <c r="E341" s="325" t="s">
        <v>323</v>
      </c>
      <c r="F341" s="339"/>
      <c r="G341" t="str">
        <f t="shared" ref="G341:G349" si="28">$H$341*D341</f>
        <v>0</v>
      </c>
      <c r="H341" s="395"/>
    </row>
    <row r="342">
      <c r="B342" s="367"/>
      <c r="D342" s="386">
        <v>1.0</v>
      </c>
      <c r="E342" s="325" t="s">
        <v>368</v>
      </c>
      <c r="F342" s="339"/>
      <c r="G342" t="str">
        <f t="shared" si="28"/>
        <v>0</v>
      </c>
      <c r="H342" s="241"/>
    </row>
    <row r="343">
      <c r="B343" s="367"/>
      <c r="D343" s="386">
        <v>1.0</v>
      </c>
      <c r="E343" s="325" t="s">
        <v>417</v>
      </c>
      <c r="F343" s="339"/>
      <c r="G343" t="str">
        <f t="shared" si="28"/>
        <v>0</v>
      </c>
      <c r="H343" s="241"/>
    </row>
    <row r="344">
      <c r="B344" s="367"/>
      <c r="D344" s="386">
        <v>1.0</v>
      </c>
      <c r="E344" s="220" t="s">
        <v>350</v>
      </c>
      <c r="F344" s="339"/>
      <c r="G344" t="str">
        <f t="shared" si="28"/>
        <v>0</v>
      </c>
      <c r="H344" s="241"/>
    </row>
    <row r="345">
      <c r="B345" s="367"/>
      <c r="D345" s="386">
        <v>1.0</v>
      </c>
      <c r="E345" s="325" t="s">
        <v>338</v>
      </c>
      <c r="F345" s="339"/>
      <c r="G345" t="str">
        <f t="shared" si="28"/>
        <v>0</v>
      </c>
      <c r="H345" s="241"/>
    </row>
    <row r="346">
      <c r="B346" s="367"/>
      <c r="D346" s="386">
        <v>1.0</v>
      </c>
      <c r="E346" s="325" t="s">
        <v>294</v>
      </c>
      <c r="F346" s="339"/>
      <c r="G346" t="str">
        <f t="shared" si="28"/>
        <v>0</v>
      </c>
      <c r="H346" s="241"/>
    </row>
    <row r="347">
      <c r="B347" s="367"/>
      <c r="D347" s="386">
        <v>2.0</v>
      </c>
      <c r="E347" s="325" t="s">
        <v>327</v>
      </c>
      <c r="F347" s="339"/>
      <c r="G347" t="str">
        <f t="shared" si="28"/>
        <v>0</v>
      </c>
      <c r="H347" s="241"/>
    </row>
    <row r="348">
      <c r="B348" s="367"/>
      <c r="D348" s="386">
        <v>1.0</v>
      </c>
      <c r="E348" s="325" t="s">
        <v>274</v>
      </c>
      <c r="F348" s="339"/>
      <c r="G348" t="str">
        <f t="shared" si="28"/>
        <v>0</v>
      </c>
      <c r="H348" s="241"/>
    </row>
    <row r="349">
      <c r="B349" s="367"/>
      <c r="D349" s="386">
        <v>1.0</v>
      </c>
      <c r="E349" s="145" t="s">
        <v>418</v>
      </c>
      <c r="F349" s="339"/>
      <c r="G349" t="str">
        <f t="shared" si="28"/>
        <v>0</v>
      </c>
      <c r="H349" s="249"/>
    </row>
    <row r="350">
      <c r="B350" s="367"/>
      <c r="D350" s="369"/>
      <c r="E350" s="223"/>
      <c r="F350" s="339"/>
    </row>
    <row r="351">
      <c r="B351" s="367"/>
      <c r="C351" s="144" t="s">
        <v>419</v>
      </c>
      <c r="D351" s="382"/>
      <c r="E351" s="383"/>
      <c r="F351" s="339"/>
    </row>
    <row r="352">
      <c r="B352" s="367"/>
      <c r="C352" s="9" t="s">
        <v>420</v>
      </c>
      <c r="D352" s="386">
        <v>1.0</v>
      </c>
      <c r="E352" s="325" t="s">
        <v>265</v>
      </c>
      <c r="F352" s="339"/>
      <c r="G352" t="str">
        <f t="shared" ref="G352:G360" si="29">$H$352*D352</f>
        <v>3</v>
      </c>
      <c r="H352" s="370">
        <v>3.0</v>
      </c>
    </row>
    <row r="353">
      <c r="B353" s="367"/>
      <c r="C353" s="9" t="s">
        <v>421</v>
      </c>
      <c r="D353" s="386">
        <v>1.0</v>
      </c>
      <c r="E353" s="325" t="s">
        <v>368</v>
      </c>
      <c r="F353" s="339"/>
      <c r="G353" t="str">
        <f t="shared" si="29"/>
        <v>3</v>
      </c>
      <c r="H353" s="241"/>
    </row>
    <row r="354">
      <c r="B354" s="367"/>
      <c r="C354" s="176" t="s">
        <v>416</v>
      </c>
      <c r="D354" s="386">
        <v>1.0</v>
      </c>
      <c r="E354" s="325" t="s">
        <v>417</v>
      </c>
      <c r="F354" s="339"/>
      <c r="G354" t="str">
        <f t="shared" si="29"/>
        <v>3</v>
      </c>
      <c r="H354" s="241"/>
    </row>
    <row r="355">
      <c r="B355" s="367"/>
      <c r="D355" s="386">
        <v>1.0</v>
      </c>
      <c r="E355" s="220" t="s">
        <v>350</v>
      </c>
      <c r="F355" s="339"/>
      <c r="G355" t="str">
        <f t="shared" si="29"/>
        <v>3</v>
      </c>
      <c r="H355" s="241"/>
    </row>
    <row r="356">
      <c r="B356" s="367"/>
      <c r="D356" s="386">
        <v>1.0</v>
      </c>
      <c r="E356" s="325" t="s">
        <v>338</v>
      </c>
      <c r="F356" s="339"/>
      <c r="G356" t="str">
        <f t="shared" si="29"/>
        <v>3</v>
      </c>
      <c r="H356" s="241"/>
    </row>
    <row r="357">
      <c r="B357" s="367"/>
      <c r="D357" s="386">
        <v>1.0</v>
      </c>
      <c r="E357" s="325" t="s">
        <v>294</v>
      </c>
      <c r="F357" s="339"/>
      <c r="G357" t="str">
        <f t="shared" si="29"/>
        <v>3</v>
      </c>
      <c r="H357" s="241"/>
    </row>
    <row r="358">
      <c r="B358" s="367"/>
      <c r="D358" s="386">
        <v>5.0</v>
      </c>
      <c r="E358" s="325" t="s">
        <v>274</v>
      </c>
      <c r="F358" s="339"/>
      <c r="G358" t="str">
        <f t="shared" si="29"/>
        <v>15</v>
      </c>
      <c r="H358" s="241"/>
    </row>
    <row r="359">
      <c r="B359" s="367"/>
      <c r="D359" s="386">
        <v>20.0</v>
      </c>
      <c r="E359" s="325" t="s">
        <v>422</v>
      </c>
      <c r="F359" s="339"/>
      <c r="G359" t="str">
        <f t="shared" si="29"/>
        <v>60</v>
      </c>
      <c r="H359" s="241"/>
    </row>
    <row r="360">
      <c r="B360" s="367"/>
      <c r="D360" s="386">
        <v>20.0</v>
      </c>
      <c r="E360" s="325" t="s">
        <v>328</v>
      </c>
      <c r="F360" s="339"/>
      <c r="G360" t="str">
        <f t="shared" si="29"/>
        <v>60</v>
      </c>
      <c r="H360" s="249"/>
    </row>
    <row r="361">
      <c r="B361" s="367"/>
      <c r="D361" s="369"/>
      <c r="E361" s="223"/>
      <c r="F361" s="339"/>
    </row>
    <row r="362">
      <c r="B362" s="367"/>
      <c r="C362" s="144" t="s">
        <v>423</v>
      </c>
      <c r="D362" s="382"/>
      <c r="E362" s="383"/>
      <c r="F362" s="339"/>
    </row>
    <row r="363">
      <c r="B363" s="367"/>
      <c r="C363" s="9" t="s">
        <v>424</v>
      </c>
      <c r="D363" s="386">
        <v>1.0</v>
      </c>
      <c r="E363" s="325" t="s">
        <v>265</v>
      </c>
      <c r="F363" s="339"/>
      <c r="G363" t="str">
        <f t="shared" ref="G363:G370" si="30">$H$363*D363</f>
        <v>0</v>
      </c>
      <c r="H363" s="395"/>
    </row>
    <row r="364">
      <c r="B364" s="367"/>
      <c r="C364" s="9" t="s">
        <v>425</v>
      </c>
      <c r="D364" s="386">
        <v>1.0</v>
      </c>
      <c r="E364" s="325" t="s">
        <v>368</v>
      </c>
      <c r="F364" s="339"/>
      <c r="G364" t="str">
        <f t="shared" si="30"/>
        <v>0</v>
      </c>
      <c r="H364" s="241"/>
    </row>
    <row r="365">
      <c r="B365" s="367"/>
      <c r="C365" s="176" t="s">
        <v>416</v>
      </c>
      <c r="D365" s="386">
        <v>1.0</v>
      </c>
      <c r="E365" s="325" t="s">
        <v>417</v>
      </c>
      <c r="F365" s="339"/>
      <c r="G365" t="str">
        <f t="shared" si="30"/>
        <v>0</v>
      </c>
      <c r="H365" s="241"/>
    </row>
    <row r="366">
      <c r="B366" s="367"/>
      <c r="D366" s="386">
        <v>1.0</v>
      </c>
      <c r="E366" s="220" t="s">
        <v>350</v>
      </c>
      <c r="F366" s="339"/>
      <c r="G366" t="str">
        <f t="shared" si="30"/>
        <v>0</v>
      </c>
      <c r="H366" s="241"/>
    </row>
    <row r="367">
      <c r="B367" s="367"/>
      <c r="D367" s="386">
        <v>1.0</v>
      </c>
      <c r="E367" s="325" t="s">
        <v>338</v>
      </c>
      <c r="F367" s="339"/>
      <c r="G367" t="str">
        <f t="shared" si="30"/>
        <v>0</v>
      </c>
      <c r="H367" s="241"/>
    </row>
    <row r="368">
      <c r="B368" s="367"/>
      <c r="D368" s="386">
        <v>1.0</v>
      </c>
      <c r="E368" s="325" t="s">
        <v>294</v>
      </c>
      <c r="F368" s="339"/>
      <c r="G368" t="str">
        <f t="shared" si="30"/>
        <v>0</v>
      </c>
      <c r="H368" s="241"/>
    </row>
    <row r="369">
      <c r="B369" s="367"/>
      <c r="D369" s="386">
        <v>5.0</v>
      </c>
      <c r="E369" s="325" t="s">
        <v>274</v>
      </c>
      <c r="F369" s="339"/>
      <c r="G369" t="str">
        <f t="shared" si="30"/>
        <v>0</v>
      </c>
      <c r="H369" s="241"/>
    </row>
    <row r="370">
      <c r="B370" s="367"/>
      <c r="D370" s="386">
        <v>20.0</v>
      </c>
      <c r="E370" s="325" t="s">
        <v>328</v>
      </c>
      <c r="F370" s="339"/>
      <c r="G370" t="str">
        <f t="shared" si="30"/>
        <v>0</v>
      </c>
      <c r="H370" s="249"/>
    </row>
    <row r="371">
      <c r="B371" s="367"/>
      <c r="D371" s="369"/>
      <c r="E371" s="223"/>
      <c r="F371" s="339"/>
    </row>
    <row r="372">
      <c r="B372" s="367"/>
      <c r="C372" s="144" t="s">
        <v>426</v>
      </c>
      <c r="D372" s="382"/>
      <c r="E372" s="383"/>
      <c r="F372" s="339"/>
    </row>
    <row r="373">
      <c r="B373" s="367"/>
      <c r="C373" s="176" t="s">
        <v>416</v>
      </c>
      <c r="D373" s="386">
        <v>1.0</v>
      </c>
      <c r="E373" s="325" t="s">
        <v>265</v>
      </c>
      <c r="F373" s="339"/>
      <c r="G373" s="9" t="str">
        <f t="shared" ref="G373:G382" si="31">$H$373*D373</f>
        <v>0</v>
      </c>
      <c r="H373" s="395"/>
    </row>
    <row r="374">
      <c r="B374" s="367"/>
      <c r="D374" s="386">
        <v>1.0</v>
      </c>
      <c r="E374" s="325" t="s">
        <v>368</v>
      </c>
      <c r="F374" s="339"/>
      <c r="G374" s="9" t="str">
        <f t="shared" si="31"/>
        <v>0</v>
      </c>
      <c r="H374" s="241"/>
    </row>
    <row r="375">
      <c r="B375" s="367"/>
      <c r="C375" s="9"/>
      <c r="D375" s="386">
        <v>1.0</v>
      </c>
      <c r="E375" s="325" t="s">
        <v>417</v>
      </c>
      <c r="F375" s="339"/>
      <c r="G375" s="9" t="str">
        <f t="shared" si="31"/>
        <v>0</v>
      </c>
      <c r="H375" s="241"/>
    </row>
    <row r="376">
      <c r="B376" s="367"/>
      <c r="D376" s="386">
        <v>1.0</v>
      </c>
      <c r="E376" s="220" t="s">
        <v>350</v>
      </c>
      <c r="F376" s="339"/>
      <c r="G376" s="9" t="str">
        <f t="shared" si="31"/>
        <v>0</v>
      </c>
      <c r="H376" s="241"/>
    </row>
    <row r="377">
      <c r="B377" s="367"/>
      <c r="D377" s="386">
        <v>1.0</v>
      </c>
      <c r="E377" s="325" t="s">
        <v>338</v>
      </c>
      <c r="F377" s="339"/>
      <c r="G377" s="9" t="str">
        <f t="shared" si="31"/>
        <v>0</v>
      </c>
      <c r="H377" s="241"/>
    </row>
    <row r="378">
      <c r="B378" s="367"/>
      <c r="D378" s="386">
        <v>1.0</v>
      </c>
      <c r="E378" s="325" t="s">
        <v>294</v>
      </c>
      <c r="F378" s="339"/>
      <c r="G378" s="9" t="str">
        <f t="shared" si="31"/>
        <v>0</v>
      </c>
      <c r="H378" s="241"/>
    </row>
    <row r="379">
      <c r="B379" s="367"/>
      <c r="D379" s="386">
        <v>1.0</v>
      </c>
      <c r="E379" s="325" t="s">
        <v>327</v>
      </c>
      <c r="F379" s="339"/>
      <c r="G379" s="9" t="str">
        <f t="shared" si="31"/>
        <v>0</v>
      </c>
      <c r="H379" s="241"/>
    </row>
    <row r="380">
      <c r="B380" s="367"/>
      <c r="D380" s="386">
        <v>1.0</v>
      </c>
      <c r="E380" s="328" t="s">
        <v>427</v>
      </c>
      <c r="F380" s="339"/>
      <c r="G380" s="9" t="str">
        <f t="shared" si="31"/>
        <v>0</v>
      </c>
      <c r="H380" s="241"/>
    </row>
    <row r="381">
      <c r="B381" s="367"/>
      <c r="D381" s="386">
        <v>1.0</v>
      </c>
      <c r="E381" s="325" t="s">
        <v>428</v>
      </c>
      <c r="F381" s="339"/>
      <c r="G381" s="9" t="str">
        <f t="shared" si="31"/>
        <v>0</v>
      </c>
      <c r="H381" s="241"/>
    </row>
    <row r="382">
      <c r="B382" s="367"/>
      <c r="D382" s="386">
        <v>1.0</v>
      </c>
      <c r="E382" s="145" t="s">
        <v>295</v>
      </c>
      <c r="F382" s="339"/>
      <c r="G382" s="9" t="str">
        <f t="shared" si="31"/>
        <v>0</v>
      </c>
      <c r="H382" s="249"/>
    </row>
    <row r="383">
      <c r="B383" s="367"/>
      <c r="D383" s="369"/>
      <c r="E383" s="223"/>
      <c r="F383" s="339"/>
    </row>
    <row r="384">
      <c r="B384" s="367"/>
      <c r="C384" s="144" t="s">
        <v>429</v>
      </c>
      <c r="D384" s="382"/>
      <c r="E384" s="383"/>
      <c r="F384" s="339"/>
    </row>
    <row r="385">
      <c r="B385" s="367"/>
      <c r="C385" s="176" t="s">
        <v>416</v>
      </c>
      <c r="D385" s="386">
        <v>1.0</v>
      </c>
      <c r="E385" s="325" t="s">
        <v>265</v>
      </c>
      <c r="F385" s="339"/>
      <c r="G385" t="str">
        <f t="shared" ref="G385:G392" si="32">$H$385*D385</f>
        <v>0</v>
      </c>
      <c r="H385" s="395"/>
    </row>
    <row r="386">
      <c r="B386" s="367"/>
      <c r="D386" s="386">
        <v>1.0</v>
      </c>
      <c r="E386" s="325" t="s">
        <v>368</v>
      </c>
      <c r="F386" s="339"/>
      <c r="G386" t="str">
        <f t="shared" si="32"/>
        <v>0</v>
      </c>
      <c r="H386" s="241"/>
    </row>
    <row r="387">
      <c r="B387" s="367"/>
      <c r="C387" s="9"/>
      <c r="D387" s="386">
        <v>1.0</v>
      </c>
      <c r="E387" s="325" t="s">
        <v>417</v>
      </c>
      <c r="F387" s="339"/>
      <c r="G387" t="str">
        <f t="shared" si="32"/>
        <v>0</v>
      </c>
      <c r="H387" s="241"/>
    </row>
    <row r="388">
      <c r="B388" s="367"/>
      <c r="D388" s="386">
        <v>1.0</v>
      </c>
      <c r="E388" s="220" t="s">
        <v>350</v>
      </c>
      <c r="F388" s="339"/>
      <c r="G388" t="str">
        <f t="shared" si="32"/>
        <v>0</v>
      </c>
      <c r="H388" s="241"/>
    </row>
    <row r="389">
      <c r="B389" s="367"/>
      <c r="D389" s="386">
        <v>1.0</v>
      </c>
      <c r="E389" s="325" t="s">
        <v>338</v>
      </c>
      <c r="F389" s="339"/>
      <c r="G389" t="str">
        <f t="shared" si="32"/>
        <v>0</v>
      </c>
      <c r="H389" s="241"/>
    </row>
    <row r="390">
      <c r="B390" s="367"/>
      <c r="D390" s="386">
        <v>1.0</v>
      </c>
      <c r="E390" s="325" t="s">
        <v>294</v>
      </c>
      <c r="F390" s="339"/>
      <c r="G390" t="str">
        <f t="shared" si="32"/>
        <v>0</v>
      </c>
      <c r="H390" s="241"/>
    </row>
    <row r="391">
      <c r="B391" s="367"/>
      <c r="D391" s="386">
        <v>1.0</v>
      </c>
      <c r="E391" s="325" t="s">
        <v>327</v>
      </c>
      <c r="F391" s="339"/>
      <c r="G391" t="str">
        <f t="shared" si="32"/>
        <v>0</v>
      </c>
      <c r="H391" s="241"/>
    </row>
    <row r="392">
      <c r="B392" s="367"/>
      <c r="D392" s="386">
        <v>1.0</v>
      </c>
      <c r="E392" s="328" t="s">
        <v>430</v>
      </c>
      <c r="F392" s="339"/>
      <c r="G392" t="str">
        <f t="shared" si="32"/>
        <v>0</v>
      </c>
      <c r="H392" s="249"/>
    </row>
    <row r="393">
      <c r="B393" s="367"/>
      <c r="D393" s="369"/>
      <c r="E393" s="223"/>
      <c r="F393" s="339"/>
    </row>
    <row r="394">
      <c r="B394" s="367"/>
      <c r="C394" s="144" t="s">
        <v>431</v>
      </c>
      <c r="D394" s="382"/>
      <c r="E394" s="383"/>
      <c r="F394" s="339"/>
    </row>
    <row r="395">
      <c r="B395" s="367"/>
      <c r="C395" s="176" t="s">
        <v>416</v>
      </c>
      <c r="D395" s="386">
        <v>1.0</v>
      </c>
      <c r="E395" s="325" t="s">
        <v>323</v>
      </c>
      <c r="F395" s="339"/>
      <c r="G395" t="str">
        <f t="shared" ref="G395:G402" si="33">$H$395*D395</f>
        <v>0</v>
      </c>
      <c r="H395" s="395"/>
    </row>
    <row r="396">
      <c r="B396" s="367"/>
      <c r="D396" s="386">
        <v>1.0</v>
      </c>
      <c r="E396" s="325" t="s">
        <v>368</v>
      </c>
      <c r="F396" s="339"/>
      <c r="G396" t="str">
        <f t="shared" si="33"/>
        <v>0</v>
      </c>
      <c r="H396" s="241"/>
    </row>
    <row r="397">
      <c r="B397" s="367"/>
      <c r="C397" s="9"/>
      <c r="D397" s="386">
        <v>1.0</v>
      </c>
      <c r="E397" s="325" t="s">
        <v>417</v>
      </c>
      <c r="F397" s="339"/>
      <c r="G397" t="str">
        <f t="shared" si="33"/>
        <v>0</v>
      </c>
      <c r="H397" s="241"/>
    </row>
    <row r="398">
      <c r="B398" s="367"/>
      <c r="D398" s="386">
        <v>1.0</v>
      </c>
      <c r="E398" s="220" t="s">
        <v>350</v>
      </c>
      <c r="F398" s="339"/>
      <c r="G398" t="str">
        <f t="shared" si="33"/>
        <v>0</v>
      </c>
      <c r="H398" s="241"/>
    </row>
    <row r="399">
      <c r="B399" s="367"/>
      <c r="D399" s="386">
        <v>1.0</v>
      </c>
      <c r="E399" s="325" t="s">
        <v>338</v>
      </c>
      <c r="F399" s="339"/>
      <c r="G399" t="str">
        <f t="shared" si="33"/>
        <v>0</v>
      </c>
      <c r="H399" s="241"/>
    </row>
    <row r="400">
      <c r="B400" s="367"/>
      <c r="D400" s="386">
        <v>1.0</v>
      </c>
      <c r="E400" s="325" t="s">
        <v>294</v>
      </c>
      <c r="F400" s="339"/>
      <c r="G400" t="str">
        <f t="shared" si="33"/>
        <v>0</v>
      </c>
      <c r="H400" s="241"/>
    </row>
    <row r="401">
      <c r="B401" s="367"/>
      <c r="D401" s="386">
        <v>1.0</v>
      </c>
      <c r="E401" s="145" t="s">
        <v>432</v>
      </c>
      <c r="F401" s="366" t="s">
        <v>433</v>
      </c>
      <c r="G401" t="str">
        <f t="shared" si="33"/>
        <v>0</v>
      </c>
      <c r="H401" s="241"/>
    </row>
    <row r="402">
      <c r="B402" s="367"/>
      <c r="D402" s="386">
        <v>1.0</v>
      </c>
      <c r="E402" s="328" t="s">
        <v>431</v>
      </c>
      <c r="F402" s="339"/>
      <c r="G402" t="str">
        <f t="shared" si="33"/>
        <v>0</v>
      </c>
      <c r="H402" s="249"/>
    </row>
    <row r="403">
      <c r="B403" s="367"/>
      <c r="D403" s="369"/>
      <c r="E403" s="223"/>
      <c r="F403" s="339"/>
    </row>
    <row r="404">
      <c r="B404" s="367"/>
      <c r="C404" s="144" t="s">
        <v>434</v>
      </c>
      <c r="D404" s="382"/>
      <c r="E404" s="383"/>
      <c r="F404" s="339"/>
    </row>
    <row r="405">
      <c r="B405" s="367"/>
      <c r="C405" s="176" t="s">
        <v>416</v>
      </c>
      <c r="D405" s="386">
        <v>1.0</v>
      </c>
      <c r="E405" s="325" t="s">
        <v>265</v>
      </c>
      <c r="F405" s="339"/>
      <c r="G405" t="str">
        <f t="shared" ref="G405:G413" si="34">$H$405*D405</f>
        <v>0</v>
      </c>
      <c r="H405" s="370">
        <v>0.0</v>
      </c>
    </row>
    <row r="406">
      <c r="B406" s="367"/>
      <c r="D406" s="386">
        <v>1.0</v>
      </c>
      <c r="E406" s="325" t="s">
        <v>368</v>
      </c>
      <c r="F406" s="339"/>
      <c r="G406" t="str">
        <f t="shared" si="34"/>
        <v>0</v>
      </c>
      <c r="H406" s="241"/>
    </row>
    <row r="407">
      <c r="B407" s="367"/>
      <c r="C407" s="9"/>
      <c r="D407" s="386">
        <v>1.0</v>
      </c>
      <c r="E407" s="325" t="s">
        <v>417</v>
      </c>
      <c r="F407" s="339"/>
      <c r="G407" t="str">
        <f t="shared" si="34"/>
        <v>0</v>
      </c>
      <c r="H407" s="241"/>
    </row>
    <row r="408">
      <c r="B408" s="367"/>
      <c r="D408" s="386">
        <v>1.0</v>
      </c>
      <c r="E408" s="220" t="s">
        <v>350</v>
      </c>
      <c r="F408" s="339"/>
      <c r="G408" t="str">
        <f t="shared" si="34"/>
        <v>0</v>
      </c>
      <c r="H408" s="241"/>
    </row>
    <row r="409">
      <c r="B409" s="367"/>
      <c r="D409" s="386">
        <v>1.0</v>
      </c>
      <c r="E409" s="325" t="s">
        <v>338</v>
      </c>
      <c r="F409" s="339"/>
      <c r="G409" t="str">
        <f t="shared" si="34"/>
        <v>0</v>
      </c>
      <c r="H409" s="241"/>
    </row>
    <row r="410">
      <c r="B410" s="367"/>
      <c r="D410" s="386">
        <v>1.0</v>
      </c>
      <c r="E410" s="325" t="s">
        <v>294</v>
      </c>
      <c r="F410" s="339"/>
      <c r="G410" t="str">
        <f t="shared" si="34"/>
        <v>0</v>
      </c>
      <c r="H410" s="241"/>
    </row>
    <row r="411">
      <c r="B411" s="367"/>
      <c r="D411" s="386">
        <v>1.0</v>
      </c>
      <c r="E411" s="325" t="s">
        <v>346</v>
      </c>
      <c r="F411" s="339"/>
      <c r="G411" t="str">
        <f t="shared" si="34"/>
        <v>0</v>
      </c>
      <c r="H411" s="241"/>
    </row>
    <row r="412">
      <c r="B412" s="367"/>
      <c r="C412" s="22"/>
      <c r="D412" s="397">
        <v>1.0</v>
      </c>
      <c r="E412" s="330" t="s">
        <v>326</v>
      </c>
      <c r="F412" s="339"/>
      <c r="G412" t="str">
        <f t="shared" si="34"/>
        <v>0</v>
      </c>
      <c r="H412" s="241"/>
    </row>
    <row r="413">
      <c r="B413" s="367"/>
      <c r="D413" s="386">
        <v>1.0</v>
      </c>
      <c r="E413" s="325" t="s">
        <v>435</v>
      </c>
      <c r="F413" s="366" t="s">
        <v>436</v>
      </c>
      <c r="G413" t="str">
        <f t="shared" si="34"/>
        <v>0</v>
      </c>
      <c r="H413" s="249"/>
    </row>
    <row r="414">
      <c r="B414" s="367"/>
      <c r="D414" s="369"/>
      <c r="E414" s="223"/>
      <c r="F414" s="339"/>
    </row>
    <row r="415">
      <c r="B415" s="367"/>
      <c r="C415" s="144" t="s">
        <v>437</v>
      </c>
      <c r="D415" s="382"/>
      <c r="E415" s="383"/>
      <c r="F415" s="339"/>
    </row>
    <row r="416">
      <c r="B416" s="367"/>
      <c r="C416" s="176" t="s">
        <v>416</v>
      </c>
      <c r="D416" s="386">
        <v>1.0</v>
      </c>
      <c r="E416" s="325" t="s">
        <v>265</v>
      </c>
      <c r="F416" s="339"/>
      <c r="G416" t="str">
        <f t="shared" ref="G416:G422" si="35">$H$416*D416</f>
        <v>3</v>
      </c>
      <c r="H416" s="370">
        <v>3.0</v>
      </c>
    </row>
    <row r="417">
      <c r="B417" s="367"/>
      <c r="D417" s="386">
        <v>1.0</v>
      </c>
      <c r="E417" s="325" t="s">
        <v>368</v>
      </c>
      <c r="F417" s="339"/>
      <c r="G417" t="str">
        <f t="shared" si="35"/>
        <v>3</v>
      </c>
      <c r="H417" s="241"/>
    </row>
    <row r="418">
      <c r="B418" s="367"/>
      <c r="C418" s="9"/>
      <c r="D418" s="386">
        <v>1.0</v>
      </c>
      <c r="E418" s="325" t="s">
        <v>417</v>
      </c>
      <c r="F418" s="339"/>
      <c r="G418" t="str">
        <f t="shared" si="35"/>
        <v>3</v>
      </c>
      <c r="H418" s="241"/>
    </row>
    <row r="419">
      <c r="B419" s="367"/>
      <c r="D419" s="386">
        <v>1.0</v>
      </c>
      <c r="E419" s="220" t="s">
        <v>350</v>
      </c>
      <c r="F419" s="339"/>
      <c r="G419" t="str">
        <f t="shared" si="35"/>
        <v>3</v>
      </c>
      <c r="H419" s="241"/>
    </row>
    <row r="420">
      <c r="B420" s="367"/>
      <c r="D420" s="386">
        <v>1.0</v>
      </c>
      <c r="E420" s="325" t="s">
        <v>338</v>
      </c>
      <c r="F420" s="339"/>
      <c r="G420" t="str">
        <f t="shared" si="35"/>
        <v>3</v>
      </c>
      <c r="H420" s="241"/>
    </row>
    <row r="421">
      <c r="B421" s="367"/>
      <c r="D421" s="386">
        <v>1.0</v>
      </c>
      <c r="E421" s="325" t="s">
        <v>438</v>
      </c>
      <c r="F421" s="339"/>
      <c r="G421" t="str">
        <f t="shared" si="35"/>
        <v>3</v>
      </c>
      <c r="H421" s="241"/>
    </row>
    <row r="422">
      <c r="B422" s="367"/>
      <c r="D422" s="386">
        <v>1.0</v>
      </c>
      <c r="E422" s="145" t="s">
        <v>295</v>
      </c>
      <c r="F422" s="339"/>
      <c r="G422" t="str">
        <f t="shared" si="35"/>
        <v>3</v>
      </c>
      <c r="H422" s="249"/>
    </row>
    <row r="423">
      <c r="B423" s="367"/>
      <c r="C423" s="22"/>
      <c r="D423" s="397"/>
      <c r="E423" s="330"/>
      <c r="F423" s="339"/>
    </row>
    <row r="424">
      <c r="B424" s="367"/>
      <c r="C424" s="144" t="s">
        <v>439</v>
      </c>
      <c r="D424" s="382"/>
      <c r="E424" s="383"/>
      <c r="F424" s="339"/>
    </row>
    <row r="425">
      <c r="B425" s="367"/>
      <c r="C425" s="176" t="s">
        <v>416</v>
      </c>
      <c r="D425" s="386">
        <v>1.0</v>
      </c>
      <c r="E425" s="325" t="s">
        <v>265</v>
      </c>
      <c r="F425" s="339"/>
      <c r="G425" t="str">
        <f t="shared" ref="G425:G432" si="36">$H$425*D425</f>
        <v>3</v>
      </c>
      <c r="H425" s="370">
        <v>3.0</v>
      </c>
    </row>
    <row r="426">
      <c r="B426" s="367"/>
      <c r="D426" s="386">
        <v>1.0</v>
      </c>
      <c r="E426" s="325" t="s">
        <v>368</v>
      </c>
      <c r="F426" s="339"/>
      <c r="G426" t="str">
        <f t="shared" si="36"/>
        <v>3</v>
      </c>
      <c r="H426" s="241"/>
    </row>
    <row r="427">
      <c r="B427" s="367"/>
      <c r="C427" s="9"/>
      <c r="D427" s="386">
        <v>1.0</v>
      </c>
      <c r="E427" s="325" t="s">
        <v>417</v>
      </c>
      <c r="F427" s="339"/>
      <c r="G427" t="str">
        <f t="shared" si="36"/>
        <v>3</v>
      </c>
      <c r="H427" s="241"/>
    </row>
    <row r="428">
      <c r="B428" s="367"/>
      <c r="D428" s="386">
        <v>1.0</v>
      </c>
      <c r="E428" s="220" t="s">
        <v>350</v>
      </c>
      <c r="F428" s="339"/>
      <c r="G428" t="str">
        <f t="shared" si="36"/>
        <v>3</v>
      </c>
      <c r="H428" s="241"/>
    </row>
    <row r="429">
      <c r="B429" s="367"/>
      <c r="D429" s="386">
        <v>1.0</v>
      </c>
      <c r="E429" s="325" t="s">
        <v>338</v>
      </c>
      <c r="F429" s="339"/>
      <c r="G429" t="str">
        <f t="shared" si="36"/>
        <v>3</v>
      </c>
      <c r="H429" s="241"/>
    </row>
    <row r="430">
      <c r="B430" s="367"/>
      <c r="D430" s="386">
        <v>1.0</v>
      </c>
      <c r="E430" s="325" t="s">
        <v>294</v>
      </c>
      <c r="F430" s="339"/>
      <c r="G430" t="str">
        <f t="shared" si="36"/>
        <v>3</v>
      </c>
      <c r="H430" s="241"/>
    </row>
    <row r="431">
      <c r="B431" s="367"/>
      <c r="D431" s="386">
        <v>4.0</v>
      </c>
      <c r="E431" s="145" t="s">
        <v>432</v>
      </c>
      <c r="F431" s="366" t="s">
        <v>433</v>
      </c>
      <c r="G431" t="str">
        <f t="shared" si="36"/>
        <v>12</v>
      </c>
      <c r="H431" s="241"/>
    </row>
    <row r="432">
      <c r="B432" s="367"/>
      <c r="D432" s="386">
        <v>1.0</v>
      </c>
      <c r="E432" s="325" t="s">
        <v>440</v>
      </c>
      <c r="F432" s="339"/>
      <c r="G432" t="str">
        <f t="shared" si="36"/>
        <v>3</v>
      </c>
      <c r="H432" s="249"/>
    </row>
    <row r="433">
      <c r="B433" s="367"/>
      <c r="D433" s="369"/>
      <c r="E433" s="223"/>
      <c r="F433" s="339"/>
    </row>
    <row r="434">
      <c r="B434" s="367"/>
      <c r="C434" s="144" t="s">
        <v>441</v>
      </c>
      <c r="D434" s="382"/>
      <c r="E434" s="383"/>
      <c r="F434" s="339"/>
    </row>
    <row r="435">
      <c r="B435" s="367"/>
      <c r="C435" s="176" t="s">
        <v>416</v>
      </c>
      <c r="D435" s="386">
        <v>1.0</v>
      </c>
      <c r="E435" s="325" t="s">
        <v>265</v>
      </c>
      <c r="F435" s="339"/>
      <c r="G435" t="str">
        <f t="shared" ref="G435:G444" si="37">$H$435*D435</f>
        <v>3</v>
      </c>
      <c r="H435" s="370">
        <v>3.0</v>
      </c>
    </row>
    <row r="436">
      <c r="B436" s="367"/>
      <c r="D436" s="386">
        <v>1.0</v>
      </c>
      <c r="E436" s="325" t="s">
        <v>368</v>
      </c>
      <c r="F436" s="339"/>
      <c r="G436" t="str">
        <f t="shared" si="37"/>
        <v>3</v>
      </c>
      <c r="H436" s="241"/>
    </row>
    <row r="437">
      <c r="B437" s="367"/>
      <c r="C437" s="9"/>
      <c r="D437" s="386">
        <v>1.0</v>
      </c>
      <c r="E437" s="325" t="s">
        <v>417</v>
      </c>
      <c r="F437" s="339"/>
      <c r="G437" t="str">
        <f t="shared" si="37"/>
        <v>3</v>
      </c>
      <c r="H437" s="241"/>
    </row>
    <row r="438">
      <c r="B438" s="367"/>
      <c r="D438" s="386">
        <v>1.0</v>
      </c>
      <c r="E438" s="220" t="s">
        <v>350</v>
      </c>
      <c r="F438" s="339"/>
      <c r="G438" t="str">
        <f t="shared" si="37"/>
        <v>3</v>
      </c>
      <c r="H438" s="241"/>
    </row>
    <row r="439">
      <c r="B439" s="367"/>
      <c r="D439" s="386">
        <v>1.0</v>
      </c>
      <c r="E439" s="325" t="s">
        <v>338</v>
      </c>
      <c r="F439" s="339"/>
      <c r="G439" t="str">
        <f t="shared" si="37"/>
        <v>3</v>
      </c>
      <c r="H439" s="241"/>
    </row>
    <row r="440">
      <c r="B440" s="367"/>
      <c r="D440" s="386">
        <v>1.0</v>
      </c>
      <c r="E440" s="325" t="s">
        <v>268</v>
      </c>
      <c r="F440" s="339"/>
      <c r="G440" t="str">
        <f t="shared" si="37"/>
        <v>3</v>
      </c>
      <c r="H440" s="241"/>
    </row>
    <row r="441">
      <c r="B441" s="367"/>
      <c r="D441" s="386">
        <v>2.0</v>
      </c>
      <c r="E441" s="325" t="s">
        <v>435</v>
      </c>
      <c r="F441" s="366" t="s">
        <v>436</v>
      </c>
      <c r="G441" t="str">
        <f t="shared" si="37"/>
        <v>6</v>
      </c>
      <c r="H441" s="241"/>
    </row>
    <row r="442">
      <c r="B442" s="367"/>
      <c r="D442" s="386">
        <v>1.0</v>
      </c>
      <c r="E442" s="325" t="s">
        <v>442</v>
      </c>
      <c r="F442" s="339"/>
      <c r="G442" t="str">
        <f t="shared" si="37"/>
        <v>3</v>
      </c>
      <c r="H442" s="241"/>
    </row>
    <row r="443">
      <c r="B443" s="367"/>
      <c r="D443" s="386">
        <v>2.0</v>
      </c>
      <c r="E443" s="325" t="s">
        <v>326</v>
      </c>
      <c r="F443" s="339"/>
      <c r="G443" t="str">
        <f t="shared" si="37"/>
        <v>6</v>
      </c>
      <c r="H443" s="241"/>
    </row>
    <row r="444">
      <c r="B444" s="367"/>
      <c r="D444" s="386">
        <v>2.0</v>
      </c>
      <c r="E444" s="325" t="s">
        <v>346</v>
      </c>
      <c r="F444" s="339"/>
      <c r="G444" t="str">
        <f t="shared" si="37"/>
        <v>6</v>
      </c>
      <c r="H444" s="249"/>
    </row>
    <row r="445">
      <c r="B445" s="367"/>
      <c r="D445" s="369"/>
      <c r="E445" s="223"/>
      <c r="F445" s="339"/>
    </row>
    <row r="446">
      <c r="B446" s="367"/>
      <c r="C446" s="144" t="s">
        <v>443</v>
      </c>
      <c r="D446" s="369"/>
      <c r="E446" s="223"/>
      <c r="F446" s="339"/>
    </row>
    <row r="447">
      <c r="B447" s="367"/>
      <c r="C447" s="176" t="s">
        <v>444</v>
      </c>
      <c r="D447" s="369"/>
      <c r="E447" s="223"/>
      <c r="F447" s="339"/>
    </row>
    <row r="448">
      <c r="B448" s="70"/>
      <c r="D448" s="369"/>
      <c r="E448" s="223"/>
      <c r="F448" s="339"/>
    </row>
    <row r="449">
      <c r="B449" s="259" t="s">
        <v>445</v>
      </c>
      <c r="C449" s="260"/>
      <c r="D449" s="377"/>
      <c r="E449" s="378"/>
      <c r="F449" s="398"/>
      <c r="G449" s="275"/>
      <c r="H449" s="275"/>
    </row>
    <row r="450">
      <c r="B450" s="259"/>
      <c r="C450" s="144" t="s">
        <v>446</v>
      </c>
      <c r="D450" s="382"/>
      <c r="E450" s="383"/>
      <c r="F450" s="339"/>
    </row>
    <row r="451">
      <c r="B451" s="287"/>
      <c r="C451" s="176" t="s">
        <v>447</v>
      </c>
      <c r="D451" s="386">
        <v>1.0</v>
      </c>
      <c r="E451" s="325" t="s">
        <v>323</v>
      </c>
      <c r="F451" s="339"/>
      <c r="G451" t="str">
        <f t="shared" ref="G451:G464" si="38">$H$451*D451</f>
        <v>4</v>
      </c>
      <c r="H451" s="370">
        <v>4.0</v>
      </c>
    </row>
    <row r="452">
      <c r="B452" s="287"/>
      <c r="C452" s="9" t="s">
        <v>448</v>
      </c>
      <c r="D452" s="386">
        <v>1.0</v>
      </c>
      <c r="E452" s="325" t="s">
        <v>368</v>
      </c>
      <c r="F452" s="339"/>
      <c r="G452" t="str">
        <f t="shared" si="38"/>
        <v>4</v>
      </c>
      <c r="H452" s="241"/>
    </row>
    <row r="453">
      <c r="B453" s="287"/>
      <c r="D453" s="386">
        <v>1.0</v>
      </c>
      <c r="E453" s="325" t="s">
        <v>417</v>
      </c>
      <c r="F453" s="339"/>
      <c r="G453" t="str">
        <f t="shared" si="38"/>
        <v>4</v>
      </c>
      <c r="H453" s="241"/>
    </row>
    <row r="454">
      <c r="B454" s="287"/>
      <c r="C454" s="9"/>
      <c r="D454" s="386">
        <v>1.0</v>
      </c>
      <c r="E454" s="325" t="s">
        <v>338</v>
      </c>
      <c r="F454" s="339"/>
      <c r="G454" t="str">
        <f t="shared" si="38"/>
        <v>4</v>
      </c>
      <c r="H454" s="241"/>
    </row>
    <row r="455">
      <c r="B455" s="287"/>
      <c r="C455" s="9"/>
      <c r="D455" s="386">
        <v>1.0</v>
      </c>
      <c r="E455" s="325" t="s">
        <v>327</v>
      </c>
      <c r="F455" s="339"/>
      <c r="G455" t="str">
        <f t="shared" si="38"/>
        <v>4</v>
      </c>
      <c r="H455" s="241"/>
    </row>
    <row r="456">
      <c r="B456" s="287"/>
      <c r="C456" s="9"/>
      <c r="D456" s="386">
        <v>1.0</v>
      </c>
      <c r="E456" s="325" t="s">
        <v>294</v>
      </c>
      <c r="F456" s="339"/>
      <c r="G456" t="str">
        <f t="shared" si="38"/>
        <v>4</v>
      </c>
      <c r="H456" s="241"/>
    </row>
    <row r="457">
      <c r="B457" s="287"/>
      <c r="C457" s="9"/>
      <c r="D457" s="386">
        <v>1.0</v>
      </c>
      <c r="E457" s="325" t="s">
        <v>328</v>
      </c>
      <c r="F457" s="339"/>
      <c r="G457" t="str">
        <f t="shared" si="38"/>
        <v>4</v>
      </c>
      <c r="H457" s="241"/>
    </row>
    <row r="458">
      <c r="B458" s="287"/>
      <c r="C458" s="9" t="s">
        <v>449</v>
      </c>
      <c r="D458" s="386">
        <v>2.0</v>
      </c>
      <c r="E458" s="325" t="s">
        <v>323</v>
      </c>
      <c r="F458" s="339"/>
      <c r="G458" t="str">
        <f t="shared" si="38"/>
        <v>8</v>
      </c>
      <c r="H458" s="241"/>
    </row>
    <row r="459">
      <c r="B459" s="287"/>
      <c r="D459" s="386">
        <v>2.0</v>
      </c>
      <c r="E459" s="325" t="s">
        <v>368</v>
      </c>
      <c r="F459" s="339"/>
      <c r="G459" t="str">
        <f t="shared" si="38"/>
        <v>8</v>
      </c>
      <c r="H459" s="241"/>
    </row>
    <row r="460">
      <c r="B460" s="287"/>
      <c r="D460" s="386">
        <v>2.0</v>
      </c>
      <c r="E460" s="325" t="s">
        <v>417</v>
      </c>
      <c r="F460" s="339"/>
      <c r="G460" t="str">
        <f t="shared" si="38"/>
        <v>8</v>
      </c>
      <c r="H460" s="241"/>
    </row>
    <row r="461">
      <c r="B461" s="287"/>
      <c r="D461" s="386">
        <v>2.0</v>
      </c>
      <c r="E461" s="325" t="s">
        <v>338</v>
      </c>
      <c r="F461" s="339"/>
      <c r="G461" t="str">
        <f t="shared" si="38"/>
        <v>8</v>
      </c>
      <c r="H461" s="241"/>
    </row>
    <row r="462">
      <c r="B462" s="287"/>
      <c r="D462" s="386">
        <v>2.0</v>
      </c>
      <c r="E462" s="325" t="s">
        <v>327</v>
      </c>
      <c r="F462" s="339"/>
      <c r="G462" t="str">
        <f t="shared" si="38"/>
        <v>8</v>
      </c>
      <c r="H462" s="241"/>
    </row>
    <row r="463">
      <c r="B463" s="287"/>
      <c r="D463" s="386">
        <v>2.0</v>
      </c>
      <c r="E463" s="325" t="s">
        <v>294</v>
      </c>
      <c r="F463" s="339"/>
      <c r="G463" t="str">
        <f t="shared" si="38"/>
        <v>8</v>
      </c>
      <c r="H463" s="241"/>
    </row>
    <row r="464">
      <c r="B464" s="287"/>
      <c r="D464" s="386">
        <v>2.0</v>
      </c>
      <c r="E464" s="325" t="s">
        <v>328</v>
      </c>
      <c r="F464" s="339"/>
      <c r="G464" t="str">
        <f t="shared" si="38"/>
        <v>8</v>
      </c>
      <c r="H464" s="249"/>
    </row>
    <row r="465">
      <c r="B465" s="287"/>
      <c r="D465" s="369"/>
      <c r="E465" s="223"/>
      <c r="F465" s="339"/>
    </row>
    <row r="466">
      <c r="B466" s="287"/>
      <c r="C466" s="144" t="s">
        <v>450</v>
      </c>
      <c r="D466" s="382"/>
      <c r="E466" s="383"/>
      <c r="F466" s="339"/>
      <c r="H466" s="370">
        <v>2.0</v>
      </c>
    </row>
    <row r="467">
      <c r="B467" s="287"/>
      <c r="C467" s="176" t="s">
        <v>447</v>
      </c>
      <c r="D467" s="386">
        <v>1.0</v>
      </c>
      <c r="E467" s="325" t="s">
        <v>323</v>
      </c>
      <c r="F467" s="339"/>
      <c r="G467" t="str">
        <f t="shared" ref="G467:G480" si="39">$H$466*D467</f>
        <v>2</v>
      </c>
      <c r="H467" s="241"/>
    </row>
    <row r="468">
      <c r="B468" s="287"/>
      <c r="C468" s="9" t="s">
        <v>448</v>
      </c>
      <c r="D468" s="386">
        <v>1.0</v>
      </c>
      <c r="E468" s="325" t="s">
        <v>368</v>
      </c>
      <c r="F468" s="339"/>
      <c r="G468" t="str">
        <f t="shared" si="39"/>
        <v>2</v>
      </c>
      <c r="H468" s="241"/>
    </row>
    <row r="469">
      <c r="B469" s="287"/>
      <c r="D469" s="386">
        <v>1.0</v>
      </c>
      <c r="E469" s="325" t="s">
        <v>417</v>
      </c>
      <c r="F469" s="339"/>
      <c r="G469" t="str">
        <f t="shared" si="39"/>
        <v>2</v>
      </c>
      <c r="H469" s="241"/>
    </row>
    <row r="470">
      <c r="B470" s="287"/>
      <c r="C470" s="9"/>
      <c r="D470" s="386">
        <v>3.0</v>
      </c>
      <c r="E470" s="325" t="s">
        <v>338</v>
      </c>
      <c r="F470" s="339"/>
      <c r="G470" t="str">
        <f t="shared" si="39"/>
        <v>6</v>
      </c>
      <c r="H470" s="241"/>
    </row>
    <row r="471">
      <c r="B471" s="287"/>
      <c r="C471" s="9"/>
      <c r="D471" s="386">
        <v>1.0</v>
      </c>
      <c r="E471" s="325" t="s">
        <v>294</v>
      </c>
      <c r="F471" s="339"/>
      <c r="G471" t="str">
        <f t="shared" si="39"/>
        <v>2</v>
      </c>
      <c r="H471" s="241"/>
    </row>
    <row r="472">
      <c r="B472" s="287"/>
      <c r="C472" s="9"/>
      <c r="D472" s="386">
        <v>1.0</v>
      </c>
      <c r="E472" s="325" t="s">
        <v>328</v>
      </c>
      <c r="F472" s="339"/>
      <c r="G472" t="str">
        <f t="shared" si="39"/>
        <v>2</v>
      </c>
      <c r="H472" s="241"/>
    </row>
    <row r="473">
      <c r="B473" s="287"/>
      <c r="D473" s="386">
        <v>1.0</v>
      </c>
      <c r="E473" s="220" t="s">
        <v>337</v>
      </c>
      <c r="F473" s="339"/>
      <c r="G473" t="str">
        <f t="shared" si="39"/>
        <v>2</v>
      </c>
      <c r="H473" s="241"/>
    </row>
    <row r="474">
      <c r="B474" s="287"/>
      <c r="C474" s="9" t="s">
        <v>449</v>
      </c>
      <c r="D474" s="386">
        <v>2.0</v>
      </c>
      <c r="E474" s="325" t="s">
        <v>323</v>
      </c>
      <c r="F474" s="339"/>
      <c r="G474" t="str">
        <f t="shared" si="39"/>
        <v>4</v>
      </c>
      <c r="H474" s="241"/>
    </row>
    <row r="475">
      <c r="B475" s="287"/>
      <c r="D475" s="386">
        <v>2.0</v>
      </c>
      <c r="E475" s="325" t="s">
        <v>368</v>
      </c>
      <c r="F475" s="339"/>
      <c r="G475" t="str">
        <f t="shared" si="39"/>
        <v>4</v>
      </c>
      <c r="H475" s="241"/>
    </row>
    <row r="476">
      <c r="B476" s="287"/>
      <c r="C476" s="9"/>
      <c r="D476" s="386">
        <v>2.0</v>
      </c>
      <c r="E476" s="325" t="s">
        <v>417</v>
      </c>
      <c r="F476" s="339"/>
      <c r="G476" t="str">
        <f t="shared" si="39"/>
        <v>4</v>
      </c>
      <c r="H476" s="241"/>
    </row>
    <row r="477">
      <c r="B477" s="287"/>
      <c r="C477" s="9"/>
      <c r="D477" s="386">
        <v>6.0</v>
      </c>
      <c r="E477" s="325" t="s">
        <v>338</v>
      </c>
      <c r="F477" s="339"/>
      <c r="G477" t="str">
        <f t="shared" si="39"/>
        <v>12</v>
      </c>
      <c r="H477" s="241"/>
    </row>
    <row r="478">
      <c r="B478" s="287"/>
      <c r="C478" s="9"/>
      <c r="D478" s="386">
        <v>2.0</v>
      </c>
      <c r="E478" s="325" t="s">
        <v>328</v>
      </c>
      <c r="F478" s="339"/>
      <c r="G478" t="str">
        <f t="shared" si="39"/>
        <v>4</v>
      </c>
      <c r="H478" s="241"/>
    </row>
    <row r="479">
      <c r="B479" s="287"/>
      <c r="D479" s="386">
        <v>2.0</v>
      </c>
      <c r="E479" s="325" t="s">
        <v>327</v>
      </c>
      <c r="F479" s="339"/>
      <c r="G479" t="str">
        <f t="shared" si="39"/>
        <v>4</v>
      </c>
      <c r="H479" s="241"/>
    </row>
    <row r="480">
      <c r="B480" s="287"/>
      <c r="D480" s="386">
        <v>2.0</v>
      </c>
      <c r="E480" s="325" t="s">
        <v>294</v>
      </c>
      <c r="F480" s="339"/>
      <c r="G480" t="str">
        <f t="shared" si="39"/>
        <v>4</v>
      </c>
      <c r="H480" s="249"/>
    </row>
    <row r="481">
      <c r="B481" s="287"/>
      <c r="D481" s="369"/>
      <c r="E481" s="223"/>
      <c r="F481" s="339"/>
    </row>
    <row r="482">
      <c r="B482" s="287"/>
      <c r="C482" s="144" t="s">
        <v>451</v>
      </c>
      <c r="D482" s="382"/>
      <c r="E482" s="383"/>
      <c r="F482" s="339"/>
      <c r="H482" s="395"/>
    </row>
    <row r="483">
      <c r="B483" s="287"/>
      <c r="C483" s="176" t="s">
        <v>447</v>
      </c>
      <c r="D483" s="386">
        <v>1.0</v>
      </c>
      <c r="E483" s="325" t="s">
        <v>265</v>
      </c>
      <c r="F483" s="339"/>
      <c r="G483" t="str">
        <f t="shared" ref="G483:G498" si="40">$H$482*D483</f>
        <v>0</v>
      </c>
      <c r="H483" s="241"/>
    </row>
    <row r="484">
      <c r="B484" s="287"/>
      <c r="C484" s="9" t="s">
        <v>452</v>
      </c>
      <c r="D484" s="386">
        <v>1.0</v>
      </c>
      <c r="E484" s="325" t="s">
        <v>368</v>
      </c>
      <c r="F484" s="339"/>
      <c r="G484" t="str">
        <f t="shared" si="40"/>
        <v>0</v>
      </c>
      <c r="H484" s="241"/>
    </row>
    <row r="485">
      <c r="B485" s="287"/>
      <c r="D485" s="386">
        <v>1.0</v>
      </c>
      <c r="E485" s="325" t="s">
        <v>417</v>
      </c>
      <c r="F485" s="339"/>
      <c r="G485" t="str">
        <f t="shared" si="40"/>
        <v>0</v>
      </c>
      <c r="H485" s="241"/>
    </row>
    <row r="486">
      <c r="B486" s="287"/>
      <c r="C486" s="9"/>
      <c r="D486" s="386">
        <v>1.0</v>
      </c>
      <c r="E486" s="325" t="s">
        <v>338</v>
      </c>
      <c r="F486" s="339"/>
      <c r="G486" t="str">
        <f t="shared" si="40"/>
        <v>0</v>
      </c>
      <c r="H486" s="241"/>
    </row>
    <row r="487">
      <c r="B487" s="287"/>
      <c r="C487" s="9"/>
      <c r="D487" s="386">
        <v>1.0</v>
      </c>
      <c r="E487" s="325" t="s">
        <v>294</v>
      </c>
      <c r="F487" s="339"/>
      <c r="G487" t="str">
        <f t="shared" si="40"/>
        <v>0</v>
      </c>
      <c r="H487" s="241"/>
    </row>
    <row r="488">
      <c r="B488" s="287"/>
      <c r="C488" s="9"/>
      <c r="D488" s="386">
        <v>2.0</v>
      </c>
      <c r="E488" s="325" t="s">
        <v>328</v>
      </c>
      <c r="F488" s="339"/>
      <c r="G488" t="str">
        <f t="shared" si="40"/>
        <v>0</v>
      </c>
      <c r="H488" s="241"/>
    </row>
    <row r="489">
      <c r="B489" s="287"/>
      <c r="D489" s="386">
        <v>2.0</v>
      </c>
      <c r="E489" s="325" t="s">
        <v>327</v>
      </c>
      <c r="F489" s="339"/>
      <c r="G489" t="str">
        <f t="shared" si="40"/>
        <v>0</v>
      </c>
      <c r="H489" s="241"/>
    </row>
    <row r="490">
      <c r="B490" s="287"/>
      <c r="C490" s="9" t="s">
        <v>453</v>
      </c>
      <c r="D490" s="386">
        <v>2.0</v>
      </c>
      <c r="E490" s="325" t="s">
        <v>265</v>
      </c>
      <c r="F490" s="339"/>
      <c r="G490" t="str">
        <f t="shared" si="40"/>
        <v>0</v>
      </c>
      <c r="H490" s="241"/>
    </row>
    <row r="491">
      <c r="B491" s="287"/>
      <c r="D491" s="386">
        <v>4.0</v>
      </c>
      <c r="E491" s="325" t="s">
        <v>368</v>
      </c>
      <c r="F491" s="339"/>
      <c r="G491" t="str">
        <f t="shared" si="40"/>
        <v>0</v>
      </c>
      <c r="H491" s="241"/>
    </row>
    <row r="492">
      <c r="B492" s="287"/>
      <c r="C492" s="9"/>
      <c r="D492" s="386">
        <v>4.0</v>
      </c>
      <c r="E492" s="325" t="s">
        <v>417</v>
      </c>
      <c r="F492" s="339"/>
      <c r="G492" t="str">
        <f t="shared" si="40"/>
        <v>0</v>
      </c>
      <c r="H492" s="241"/>
    </row>
    <row r="493">
      <c r="B493" s="287"/>
      <c r="C493" s="9"/>
      <c r="D493" s="386">
        <v>2.0</v>
      </c>
      <c r="E493" s="325" t="s">
        <v>338</v>
      </c>
      <c r="F493" s="339"/>
      <c r="G493" t="str">
        <f t="shared" si="40"/>
        <v>0</v>
      </c>
      <c r="H493" s="241"/>
    </row>
    <row r="494">
      <c r="B494" s="287"/>
      <c r="C494" s="9"/>
      <c r="D494" s="386">
        <v>6.0</v>
      </c>
      <c r="E494" s="325" t="s">
        <v>328</v>
      </c>
      <c r="F494" s="339"/>
      <c r="G494" t="str">
        <f t="shared" si="40"/>
        <v>0</v>
      </c>
      <c r="H494" s="241"/>
    </row>
    <row r="495">
      <c r="B495" s="287"/>
      <c r="D495" s="386">
        <v>6.0</v>
      </c>
      <c r="E495" s="325" t="s">
        <v>327</v>
      </c>
      <c r="F495" s="339"/>
      <c r="G495" t="str">
        <f t="shared" si="40"/>
        <v>0</v>
      </c>
      <c r="H495" s="241"/>
    </row>
    <row r="496">
      <c r="B496" s="287"/>
      <c r="D496" s="386">
        <v>4.0</v>
      </c>
      <c r="E496" s="325" t="s">
        <v>294</v>
      </c>
      <c r="F496" s="339"/>
      <c r="G496" t="str">
        <f t="shared" si="40"/>
        <v>0</v>
      </c>
      <c r="H496" s="241"/>
    </row>
    <row r="497">
      <c r="B497" s="287"/>
      <c r="D497" s="386">
        <v>2.0</v>
      </c>
      <c r="E497" s="325" t="s">
        <v>280</v>
      </c>
      <c r="F497" s="339"/>
      <c r="G497" t="str">
        <f t="shared" si="40"/>
        <v>0</v>
      </c>
      <c r="H497" s="241"/>
    </row>
    <row r="498">
      <c r="B498" s="287"/>
      <c r="D498" s="386">
        <v>2.0</v>
      </c>
      <c r="E498" s="145" t="s">
        <v>295</v>
      </c>
      <c r="F498" s="339"/>
      <c r="G498" t="str">
        <f t="shared" si="40"/>
        <v>0</v>
      </c>
      <c r="H498" s="249"/>
    </row>
    <row r="499">
      <c r="B499" s="287"/>
      <c r="D499" s="369"/>
      <c r="E499" s="223"/>
      <c r="F499" s="339"/>
    </row>
    <row r="500">
      <c r="B500" s="287"/>
      <c r="C500" s="144" t="s">
        <v>454</v>
      </c>
      <c r="D500" s="382"/>
      <c r="E500" s="383"/>
      <c r="F500" s="339"/>
    </row>
    <row r="501">
      <c r="B501" s="287"/>
      <c r="C501" s="176" t="s">
        <v>455</v>
      </c>
      <c r="D501" s="386">
        <v>2.0</v>
      </c>
      <c r="E501" s="325" t="s">
        <v>407</v>
      </c>
      <c r="F501" s="339"/>
      <c r="G501" t="str">
        <f t="shared" ref="G501:G523" si="41">$H$501*D501</f>
        <v>6</v>
      </c>
      <c r="H501" s="370">
        <v>3.0</v>
      </c>
    </row>
    <row r="502">
      <c r="B502" s="287"/>
      <c r="C502" s="9" t="s">
        <v>456</v>
      </c>
      <c r="D502" s="386">
        <v>2.0</v>
      </c>
      <c r="E502" s="325" t="s">
        <v>457</v>
      </c>
      <c r="F502" s="339"/>
      <c r="G502" t="str">
        <f t="shared" si="41"/>
        <v>6</v>
      </c>
      <c r="H502" s="241"/>
    </row>
    <row r="503">
      <c r="B503" s="287"/>
      <c r="C503" s="9" t="s">
        <v>458</v>
      </c>
      <c r="D503" s="386">
        <v>2.0</v>
      </c>
      <c r="E503" s="325" t="s">
        <v>326</v>
      </c>
      <c r="F503" s="339"/>
      <c r="G503" t="str">
        <f t="shared" si="41"/>
        <v>6</v>
      </c>
      <c r="H503" s="241"/>
    </row>
    <row r="504">
      <c r="B504" s="287"/>
      <c r="D504" s="386">
        <v>2.0</v>
      </c>
      <c r="E504" s="325" t="s">
        <v>459</v>
      </c>
      <c r="F504" s="339"/>
      <c r="G504" t="str">
        <f t="shared" si="41"/>
        <v>6</v>
      </c>
      <c r="H504" s="241"/>
    </row>
    <row r="505">
      <c r="B505" s="287"/>
      <c r="C505" s="9"/>
      <c r="D505" s="386">
        <v>2.0</v>
      </c>
      <c r="E505" s="325" t="s">
        <v>460</v>
      </c>
      <c r="F505" s="339"/>
      <c r="G505" t="str">
        <f t="shared" si="41"/>
        <v>6</v>
      </c>
      <c r="H505" s="241"/>
    </row>
    <row r="506">
      <c r="B506" s="287"/>
      <c r="C506" s="9"/>
      <c r="D506" s="386">
        <v>2.0</v>
      </c>
      <c r="E506" s="9" t="s">
        <v>461</v>
      </c>
      <c r="F506" s="366"/>
      <c r="G506" t="str">
        <f t="shared" si="41"/>
        <v>6</v>
      </c>
      <c r="H506" s="241"/>
    </row>
    <row r="507">
      <c r="B507" s="287"/>
      <c r="C507" s="9"/>
      <c r="D507" s="386">
        <v>2.0</v>
      </c>
      <c r="E507" s="325" t="s">
        <v>462</v>
      </c>
      <c r="F507" s="339"/>
      <c r="G507" t="str">
        <f t="shared" si="41"/>
        <v>6</v>
      </c>
      <c r="H507" s="241"/>
    </row>
    <row r="508">
      <c r="B508" s="287"/>
      <c r="D508" s="386">
        <v>10.0</v>
      </c>
      <c r="E508" s="325" t="s">
        <v>346</v>
      </c>
      <c r="F508" s="339"/>
      <c r="G508" t="str">
        <f t="shared" si="41"/>
        <v>30</v>
      </c>
      <c r="H508" s="241"/>
    </row>
    <row r="509">
      <c r="B509" s="287"/>
      <c r="D509" s="386">
        <v>4.0</v>
      </c>
      <c r="E509" s="325" t="s">
        <v>328</v>
      </c>
      <c r="F509" s="339"/>
      <c r="G509" t="str">
        <f t="shared" si="41"/>
        <v>12</v>
      </c>
      <c r="H509" s="241"/>
    </row>
    <row r="510">
      <c r="B510" s="287"/>
      <c r="D510" s="386">
        <v>2.0</v>
      </c>
      <c r="E510" s="325" t="s">
        <v>368</v>
      </c>
      <c r="F510" s="339"/>
      <c r="G510" t="str">
        <f t="shared" si="41"/>
        <v>6</v>
      </c>
      <c r="H510" s="241"/>
    </row>
    <row r="511">
      <c r="B511" s="287"/>
      <c r="D511" s="386">
        <v>2.0</v>
      </c>
      <c r="E511" s="220" t="s">
        <v>337</v>
      </c>
      <c r="F511" s="339"/>
      <c r="G511" t="str">
        <f t="shared" si="41"/>
        <v>6</v>
      </c>
      <c r="H511" s="241"/>
    </row>
    <row r="512">
      <c r="B512" s="287"/>
      <c r="D512" s="386">
        <v>2.0</v>
      </c>
      <c r="E512" s="325" t="s">
        <v>280</v>
      </c>
      <c r="F512" s="339"/>
      <c r="G512" t="str">
        <f t="shared" si="41"/>
        <v>6</v>
      </c>
      <c r="H512" s="241"/>
    </row>
    <row r="513">
      <c r="B513" s="287"/>
      <c r="D513" s="386">
        <v>2.0</v>
      </c>
      <c r="E513" s="328" t="s">
        <v>338</v>
      </c>
      <c r="F513" s="339"/>
      <c r="G513" t="str">
        <f t="shared" si="41"/>
        <v>6</v>
      </c>
      <c r="H513" s="241"/>
    </row>
    <row r="514">
      <c r="B514" s="287"/>
      <c r="D514" s="386">
        <v>4.0</v>
      </c>
      <c r="E514" s="328" t="s">
        <v>272</v>
      </c>
      <c r="F514" s="339"/>
      <c r="G514" t="str">
        <f t="shared" si="41"/>
        <v>12</v>
      </c>
      <c r="H514" s="241"/>
    </row>
    <row r="515">
      <c r="B515" s="287"/>
      <c r="D515" s="386">
        <v>2.0</v>
      </c>
      <c r="E515" s="220" t="s">
        <v>330</v>
      </c>
      <c r="F515" s="339"/>
      <c r="G515" t="str">
        <f t="shared" si="41"/>
        <v>6</v>
      </c>
      <c r="H515" s="241"/>
    </row>
    <row r="516">
      <c r="B516" s="287"/>
      <c r="D516" s="386">
        <v>2.0</v>
      </c>
      <c r="E516" s="325" t="s">
        <v>342</v>
      </c>
      <c r="F516" s="339"/>
      <c r="G516" t="str">
        <f t="shared" si="41"/>
        <v>6</v>
      </c>
      <c r="H516" s="241"/>
    </row>
    <row r="517">
      <c r="B517" s="287"/>
      <c r="D517" s="386">
        <v>2.0</v>
      </c>
      <c r="E517" s="325" t="s">
        <v>463</v>
      </c>
      <c r="F517" s="339"/>
      <c r="G517" t="str">
        <f t="shared" si="41"/>
        <v>6</v>
      </c>
      <c r="H517" s="241"/>
    </row>
    <row r="518">
      <c r="B518" s="287"/>
      <c r="D518" s="386">
        <v>2.0</v>
      </c>
      <c r="E518" s="220" t="s">
        <v>350</v>
      </c>
      <c r="F518" s="339"/>
      <c r="G518" t="str">
        <f t="shared" si="41"/>
        <v>6</v>
      </c>
      <c r="H518" s="241"/>
    </row>
    <row r="519">
      <c r="B519" s="287"/>
      <c r="D519" s="386">
        <v>2.0</v>
      </c>
      <c r="E519" s="284" t="s">
        <v>464</v>
      </c>
      <c r="F519" s="339"/>
      <c r="G519" t="str">
        <f t="shared" si="41"/>
        <v>6</v>
      </c>
      <c r="H519" s="241"/>
    </row>
    <row r="520">
      <c r="B520" s="287"/>
      <c r="D520" s="386">
        <v>2.0</v>
      </c>
      <c r="E520" s="284" t="s">
        <v>465</v>
      </c>
      <c r="F520" s="339"/>
      <c r="G520" t="str">
        <f t="shared" si="41"/>
        <v>6</v>
      </c>
      <c r="H520" s="241"/>
    </row>
    <row r="521">
      <c r="B521" s="287"/>
      <c r="D521" s="386">
        <v>2.0</v>
      </c>
      <c r="E521" s="145" t="s">
        <v>466</v>
      </c>
      <c r="F521" s="339"/>
      <c r="G521" t="str">
        <f t="shared" si="41"/>
        <v>6</v>
      </c>
      <c r="H521" s="241"/>
    </row>
    <row r="522">
      <c r="B522" s="287"/>
      <c r="D522" s="386">
        <v>2.0</v>
      </c>
      <c r="E522" s="145" t="s">
        <v>467</v>
      </c>
      <c r="F522" s="339"/>
      <c r="G522" t="str">
        <f t="shared" si="41"/>
        <v>6</v>
      </c>
      <c r="H522" s="241"/>
    </row>
    <row r="523">
      <c r="B523" s="287"/>
      <c r="D523" s="386">
        <v>2.0</v>
      </c>
      <c r="E523" s="145" t="s">
        <v>468</v>
      </c>
      <c r="F523" s="339"/>
      <c r="G523" t="str">
        <f t="shared" si="41"/>
        <v>6</v>
      </c>
      <c r="H523" s="249"/>
    </row>
    <row r="524">
      <c r="B524" s="287"/>
      <c r="D524" s="369"/>
      <c r="E524" s="223"/>
      <c r="F524" s="339"/>
    </row>
    <row r="525">
      <c r="B525" s="287"/>
      <c r="C525" s="144" t="s">
        <v>469</v>
      </c>
      <c r="D525" s="382"/>
      <c r="E525" s="383"/>
      <c r="F525" s="339"/>
    </row>
    <row r="526">
      <c r="B526" s="287"/>
      <c r="C526" s="176" t="s">
        <v>455</v>
      </c>
      <c r="D526" s="386">
        <v>2.0</v>
      </c>
      <c r="E526" s="325" t="s">
        <v>470</v>
      </c>
      <c r="F526" s="366"/>
      <c r="G526" s="9" t="str">
        <f t="shared" ref="G526:G530" si="42">$H$526*D526</f>
        <v>6</v>
      </c>
      <c r="H526" s="370">
        <v>3.0</v>
      </c>
    </row>
    <row r="527">
      <c r="B527" s="287"/>
      <c r="C527" s="9" t="s">
        <v>456</v>
      </c>
      <c r="D527" s="386">
        <v>2.0</v>
      </c>
      <c r="E527" s="220" t="s">
        <v>337</v>
      </c>
      <c r="F527" s="339"/>
      <c r="G527" s="9" t="str">
        <f t="shared" si="42"/>
        <v>6</v>
      </c>
      <c r="H527" s="241"/>
    </row>
    <row r="528">
      <c r="B528" s="287"/>
      <c r="D528" s="386">
        <v>2.0</v>
      </c>
      <c r="E528" s="325" t="s">
        <v>326</v>
      </c>
      <c r="F528" s="339"/>
      <c r="G528" s="9" t="str">
        <f t="shared" si="42"/>
        <v>6</v>
      </c>
      <c r="H528" s="241"/>
    </row>
    <row r="529">
      <c r="B529" s="287"/>
      <c r="D529" s="386">
        <v>2.0</v>
      </c>
      <c r="E529" s="325" t="s">
        <v>294</v>
      </c>
      <c r="F529" s="339"/>
      <c r="G529" s="9" t="str">
        <f t="shared" si="42"/>
        <v>6</v>
      </c>
      <c r="H529" s="241"/>
    </row>
    <row r="530">
      <c r="B530" s="287"/>
      <c r="D530" s="386">
        <v>2.0</v>
      </c>
      <c r="E530" s="220" t="s">
        <v>314</v>
      </c>
      <c r="F530" s="339"/>
      <c r="G530" s="9" t="str">
        <f t="shared" si="42"/>
        <v>6</v>
      </c>
      <c r="H530" s="249"/>
    </row>
    <row r="531">
      <c r="B531" s="287"/>
      <c r="D531" s="369"/>
      <c r="E531" s="223"/>
      <c r="F531" s="339"/>
    </row>
    <row r="532">
      <c r="B532" s="287"/>
      <c r="C532" s="144" t="s">
        <v>471</v>
      </c>
      <c r="D532" s="369"/>
      <c r="E532" s="223"/>
      <c r="F532" s="339"/>
    </row>
    <row r="533">
      <c r="B533" s="287"/>
      <c r="D533" s="386">
        <v>2.0</v>
      </c>
      <c r="E533" s="325" t="s">
        <v>328</v>
      </c>
      <c r="F533" s="339"/>
      <c r="G533" t="str">
        <f t="shared" ref="G533:G541" si="43">$H$533*D533</f>
        <v>4</v>
      </c>
      <c r="H533" s="370">
        <v>2.0</v>
      </c>
    </row>
    <row r="534">
      <c r="B534" s="287"/>
      <c r="D534" s="386">
        <v>2.0</v>
      </c>
      <c r="E534" s="325" t="s">
        <v>327</v>
      </c>
      <c r="F534" s="339"/>
      <c r="G534" t="str">
        <f t="shared" si="43"/>
        <v>4</v>
      </c>
      <c r="H534" s="241"/>
    </row>
    <row r="535">
      <c r="B535" s="287"/>
      <c r="D535" s="386">
        <v>1.0</v>
      </c>
      <c r="E535" s="325" t="s">
        <v>338</v>
      </c>
      <c r="F535" s="339"/>
      <c r="G535" t="str">
        <f t="shared" si="43"/>
        <v>2</v>
      </c>
      <c r="H535" s="241"/>
    </row>
    <row r="536">
      <c r="B536" s="287"/>
      <c r="D536" s="386">
        <v>1.0</v>
      </c>
      <c r="E536" s="220" t="s">
        <v>330</v>
      </c>
      <c r="F536" s="339"/>
      <c r="G536" t="str">
        <f t="shared" si="43"/>
        <v>2</v>
      </c>
      <c r="H536" s="241"/>
    </row>
    <row r="537">
      <c r="B537" s="287"/>
      <c r="D537" s="386">
        <v>1.0</v>
      </c>
      <c r="E537" s="325" t="s">
        <v>346</v>
      </c>
      <c r="F537" s="339"/>
      <c r="G537" t="str">
        <f t="shared" si="43"/>
        <v>2</v>
      </c>
      <c r="H537" s="241"/>
    </row>
    <row r="538">
      <c r="B538" s="287"/>
      <c r="D538" s="386">
        <v>1.0</v>
      </c>
      <c r="E538" s="325" t="s">
        <v>326</v>
      </c>
      <c r="F538" s="339"/>
      <c r="G538" t="str">
        <f t="shared" si="43"/>
        <v>2</v>
      </c>
      <c r="H538" s="241"/>
    </row>
    <row r="539">
      <c r="B539" s="287"/>
      <c r="D539" s="386">
        <v>1.0</v>
      </c>
      <c r="E539" s="325" t="s">
        <v>294</v>
      </c>
      <c r="F539" s="339"/>
      <c r="G539" t="str">
        <f t="shared" si="43"/>
        <v>2</v>
      </c>
      <c r="H539" s="241"/>
    </row>
    <row r="540">
      <c r="B540" s="287"/>
      <c r="D540" s="386">
        <v>1.0</v>
      </c>
      <c r="E540" s="220" t="s">
        <v>314</v>
      </c>
      <c r="F540" s="339"/>
      <c r="G540" t="str">
        <f t="shared" si="43"/>
        <v>2</v>
      </c>
      <c r="H540" s="241"/>
    </row>
    <row r="541">
      <c r="B541" s="287"/>
      <c r="D541" s="386">
        <v>1.0</v>
      </c>
      <c r="E541" s="9" t="s">
        <v>472</v>
      </c>
      <c r="F541" s="339"/>
      <c r="G541" t="str">
        <f t="shared" si="43"/>
        <v>2</v>
      </c>
      <c r="H541" s="249"/>
    </row>
    <row r="542">
      <c r="B542" s="287"/>
      <c r="D542" s="369"/>
      <c r="E542" s="223"/>
      <c r="F542" s="339"/>
    </row>
    <row r="543">
      <c r="B543" s="287"/>
      <c r="D543" s="369"/>
      <c r="E543" s="223"/>
      <c r="F543" s="339"/>
    </row>
    <row r="544">
      <c r="B544" s="287"/>
      <c r="D544" s="369"/>
      <c r="E544" s="223"/>
      <c r="F544" s="339"/>
    </row>
    <row r="545">
      <c r="B545" s="70"/>
      <c r="D545" s="369"/>
      <c r="E545" s="223"/>
      <c r="F545" s="339"/>
    </row>
    <row r="546">
      <c r="B546" s="70"/>
      <c r="D546" s="369"/>
      <c r="E546" s="223"/>
      <c r="F546" s="339"/>
    </row>
    <row r="547">
      <c r="B547" s="70"/>
      <c r="D547" s="369"/>
      <c r="E547" s="223"/>
      <c r="F547" s="339"/>
    </row>
    <row r="548">
      <c r="B548" s="70"/>
      <c r="D548" s="369"/>
      <c r="E548" s="223"/>
      <c r="F548" s="339"/>
    </row>
    <row r="549">
      <c r="B549" s="70"/>
      <c r="D549" s="369"/>
      <c r="E549" s="223"/>
      <c r="F549" s="339"/>
    </row>
    <row r="550">
      <c r="B550" s="70"/>
      <c r="D550" s="369"/>
      <c r="E550" s="223"/>
      <c r="F550" s="339"/>
    </row>
    <row r="551">
      <c r="B551" s="70"/>
      <c r="D551" s="369"/>
      <c r="E551" s="223"/>
      <c r="F551" s="339"/>
    </row>
    <row r="552">
      <c r="B552" s="70"/>
      <c r="D552" s="369"/>
      <c r="E552" s="223"/>
      <c r="F552" s="339"/>
    </row>
    <row r="553">
      <c r="B553" s="70"/>
      <c r="D553" s="369"/>
      <c r="E553" s="223"/>
      <c r="F553" s="339"/>
    </row>
    <row r="554">
      <c r="B554" s="70"/>
      <c r="D554" s="369"/>
      <c r="E554" s="223"/>
      <c r="F554" s="339"/>
    </row>
    <row r="555">
      <c r="B555" s="70"/>
      <c r="D555" s="369"/>
      <c r="E555" s="223"/>
      <c r="F555" s="339"/>
    </row>
    <row r="556">
      <c r="B556" s="70"/>
      <c r="D556" s="369"/>
      <c r="E556" s="223"/>
      <c r="F556" s="339"/>
    </row>
    <row r="557">
      <c r="B557" s="70"/>
      <c r="D557" s="369"/>
      <c r="E557" s="223"/>
      <c r="F557" s="339"/>
    </row>
    <row r="558">
      <c r="B558" s="70"/>
      <c r="D558" s="369"/>
      <c r="E558" s="223"/>
      <c r="F558" s="339"/>
    </row>
    <row r="559">
      <c r="B559" s="70"/>
      <c r="D559" s="369"/>
      <c r="E559" s="223"/>
      <c r="F559" s="339"/>
    </row>
    <row r="560">
      <c r="B560" s="70"/>
      <c r="D560" s="369"/>
      <c r="E560" s="223"/>
      <c r="F560" s="339"/>
    </row>
    <row r="561">
      <c r="B561" s="70"/>
      <c r="D561" s="369"/>
      <c r="E561" s="223"/>
      <c r="F561" s="339"/>
    </row>
    <row r="562">
      <c r="B562" s="70"/>
      <c r="D562" s="369"/>
      <c r="E562" s="223"/>
      <c r="F562" s="339"/>
    </row>
    <row r="563">
      <c r="B563" s="70"/>
      <c r="D563" s="369"/>
      <c r="E563" s="223"/>
      <c r="F563" s="339"/>
    </row>
    <row r="564">
      <c r="B564" s="70"/>
      <c r="D564" s="369"/>
      <c r="E564" s="223"/>
      <c r="F564" s="339"/>
    </row>
    <row r="565">
      <c r="B565" s="70"/>
      <c r="D565" s="369"/>
      <c r="E565" s="223"/>
      <c r="F565" s="339"/>
    </row>
    <row r="566">
      <c r="B566" s="70"/>
      <c r="D566" s="369"/>
      <c r="E566" s="223"/>
      <c r="F566" s="339"/>
    </row>
    <row r="567">
      <c r="B567" s="70"/>
      <c r="D567" s="369"/>
      <c r="E567" s="223"/>
      <c r="F567" s="339"/>
    </row>
    <row r="568">
      <c r="B568" s="70"/>
      <c r="D568" s="369"/>
      <c r="E568" s="223"/>
      <c r="F568" s="339"/>
    </row>
    <row r="569">
      <c r="B569" s="70"/>
      <c r="D569" s="369"/>
      <c r="E569" s="223"/>
      <c r="F569" s="339"/>
    </row>
    <row r="570">
      <c r="B570" s="70"/>
      <c r="D570" s="369"/>
      <c r="E570" s="223"/>
      <c r="F570" s="339"/>
    </row>
    <row r="571">
      <c r="B571" s="70"/>
      <c r="D571" s="369"/>
      <c r="E571" s="223"/>
      <c r="F571" s="339"/>
    </row>
    <row r="572">
      <c r="B572" s="70"/>
      <c r="D572" s="369"/>
      <c r="E572" s="223"/>
      <c r="F572" s="339"/>
    </row>
    <row r="573">
      <c r="B573" s="70"/>
      <c r="D573" s="369"/>
      <c r="E573" s="223"/>
      <c r="F573" s="339"/>
    </row>
    <row r="574">
      <c r="B574" s="70"/>
      <c r="D574" s="369"/>
      <c r="E574" s="223"/>
      <c r="F574" s="339"/>
    </row>
    <row r="575">
      <c r="B575" s="70"/>
      <c r="D575" s="369"/>
      <c r="E575" s="223"/>
      <c r="F575" s="339"/>
    </row>
    <row r="576">
      <c r="B576" s="70"/>
      <c r="D576" s="369"/>
      <c r="E576" s="223"/>
      <c r="F576" s="339"/>
    </row>
    <row r="577">
      <c r="B577" s="70"/>
      <c r="D577" s="369"/>
      <c r="E577" s="223"/>
      <c r="F577" s="339"/>
    </row>
    <row r="578">
      <c r="B578" s="70"/>
      <c r="D578" s="369"/>
      <c r="E578" s="223"/>
      <c r="F578" s="339"/>
    </row>
    <row r="579">
      <c r="B579" s="70"/>
      <c r="D579" s="369"/>
      <c r="E579" s="223"/>
      <c r="F579" s="339"/>
    </row>
    <row r="580">
      <c r="B580" s="70"/>
      <c r="D580" s="369"/>
      <c r="E580" s="223"/>
      <c r="F580" s="339"/>
    </row>
    <row r="581">
      <c r="B581" s="70"/>
      <c r="D581" s="369"/>
      <c r="E581" s="223"/>
      <c r="F581" s="339"/>
    </row>
    <row r="582">
      <c r="B582" s="70"/>
      <c r="D582" s="369"/>
      <c r="E582" s="223"/>
      <c r="F582" s="339"/>
    </row>
    <row r="583">
      <c r="B583" s="70"/>
      <c r="D583" s="369"/>
      <c r="E583" s="223"/>
      <c r="F583" s="339"/>
    </row>
    <row r="584">
      <c r="B584" s="70"/>
      <c r="D584" s="369"/>
      <c r="E584" s="223"/>
      <c r="F584" s="339"/>
    </row>
    <row r="585">
      <c r="B585" s="70"/>
      <c r="D585" s="369"/>
      <c r="E585" s="223"/>
      <c r="F585" s="339"/>
    </row>
    <row r="586">
      <c r="B586" s="70"/>
      <c r="D586" s="369"/>
      <c r="E586" s="223"/>
      <c r="F586" s="339"/>
    </row>
    <row r="587">
      <c r="B587" s="70"/>
      <c r="D587" s="369"/>
      <c r="E587" s="223"/>
      <c r="F587" s="339"/>
    </row>
    <row r="588">
      <c r="B588" s="70"/>
      <c r="D588" s="369"/>
      <c r="E588" s="223"/>
      <c r="F588" s="339"/>
    </row>
    <row r="589">
      <c r="B589" s="70"/>
      <c r="D589" s="369"/>
      <c r="E589" s="223"/>
      <c r="F589" s="339"/>
    </row>
    <row r="590">
      <c r="B590" s="70"/>
      <c r="D590" s="369"/>
      <c r="E590" s="223"/>
      <c r="F590" s="339"/>
    </row>
    <row r="591">
      <c r="B591" s="70"/>
      <c r="D591" s="369"/>
      <c r="E591" s="223"/>
      <c r="F591" s="339"/>
    </row>
    <row r="592">
      <c r="B592" s="70"/>
      <c r="D592" s="369"/>
      <c r="E592" s="223"/>
      <c r="F592" s="339"/>
    </row>
    <row r="593">
      <c r="B593" s="70"/>
      <c r="D593" s="369"/>
      <c r="E593" s="223"/>
      <c r="F593" s="339"/>
    </row>
    <row r="594">
      <c r="B594" s="70"/>
      <c r="D594" s="369"/>
      <c r="E594" s="223"/>
      <c r="F594" s="339"/>
    </row>
    <row r="595">
      <c r="B595" s="70"/>
      <c r="D595" s="369"/>
      <c r="E595" s="223"/>
      <c r="F595" s="339"/>
    </row>
    <row r="596">
      <c r="B596" s="70"/>
      <c r="D596" s="369"/>
      <c r="E596" s="223"/>
      <c r="F596" s="339"/>
    </row>
    <row r="597">
      <c r="B597" s="70"/>
      <c r="D597" s="369"/>
      <c r="E597" s="223"/>
      <c r="F597" s="339"/>
    </row>
    <row r="598">
      <c r="B598" s="70"/>
      <c r="D598" s="369"/>
      <c r="E598" s="223"/>
      <c r="F598" s="339"/>
    </row>
    <row r="599">
      <c r="B599" s="70"/>
      <c r="D599" s="369"/>
      <c r="E599" s="223"/>
      <c r="F599" s="339"/>
    </row>
    <row r="600">
      <c r="B600" s="70"/>
      <c r="D600" s="369"/>
      <c r="E600" s="223"/>
      <c r="F600" s="339"/>
    </row>
    <row r="601">
      <c r="B601" s="70"/>
      <c r="D601" s="369"/>
      <c r="E601" s="223"/>
      <c r="F601" s="339"/>
    </row>
    <row r="602">
      <c r="B602" s="70"/>
      <c r="D602" s="369"/>
      <c r="E602" s="223"/>
      <c r="F602" s="339"/>
    </row>
    <row r="603">
      <c r="B603" s="70"/>
      <c r="D603" s="369"/>
      <c r="E603" s="223"/>
      <c r="F603" s="339"/>
    </row>
    <row r="604">
      <c r="B604" s="70"/>
      <c r="D604" s="369"/>
      <c r="E604" s="223"/>
      <c r="F604" s="339"/>
    </row>
    <row r="605">
      <c r="B605" s="70"/>
      <c r="D605" s="369"/>
      <c r="E605" s="223"/>
      <c r="F605" s="339"/>
    </row>
    <row r="606">
      <c r="B606" s="70"/>
      <c r="D606" s="369"/>
      <c r="E606" s="223"/>
      <c r="F606" s="339"/>
    </row>
    <row r="607">
      <c r="B607" s="70"/>
      <c r="D607" s="369"/>
      <c r="E607" s="223"/>
      <c r="F607" s="339"/>
    </row>
    <row r="608">
      <c r="B608" s="70"/>
      <c r="D608" s="369"/>
      <c r="E608" s="223"/>
      <c r="F608" s="339"/>
    </row>
    <row r="609">
      <c r="B609" s="70"/>
      <c r="D609" s="369"/>
      <c r="E609" s="223"/>
      <c r="F609" s="339"/>
    </row>
    <row r="610">
      <c r="B610" s="70"/>
      <c r="D610" s="369"/>
      <c r="E610" s="223"/>
      <c r="F610" s="339"/>
    </row>
    <row r="611">
      <c r="B611" s="70"/>
      <c r="D611" s="369"/>
      <c r="E611" s="223"/>
      <c r="F611" s="339"/>
    </row>
    <row r="612">
      <c r="B612" s="70"/>
      <c r="D612" s="369"/>
      <c r="E612" s="223"/>
      <c r="F612" s="339"/>
    </row>
    <row r="613">
      <c r="B613" s="70"/>
      <c r="D613" s="369"/>
      <c r="E613" s="223"/>
      <c r="F613" s="339"/>
    </row>
    <row r="614">
      <c r="B614" s="70"/>
      <c r="D614" s="369"/>
      <c r="E614" s="223"/>
      <c r="F614" s="339"/>
    </row>
    <row r="615">
      <c r="B615" s="70"/>
      <c r="D615" s="369"/>
      <c r="E615" s="223"/>
      <c r="F615" s="339"/>
    </row>
    <row r="616">
      <c r="B616" s="70"/>
      <c r="D616" s="369"/>
      <c r="E616" s="223"/>
      <c r="F616" s="339"/>
    </row>
    <row r="617">
      <c r="B617" s="70"/>
      <c r="D617" s="369"/>
      <c r="E617" s="223"/>
      <c r="F617" s="339"/>
    </row>
    <row r="618">
      <c r="B618" s="70"/>
      <c r="D618" s="369"/>
      <c r="E618" s="223"/>
      <c r="F618" s="339"/>
    </row>
    <row r="619">
      <c r="B619" s="70"/>
      <c r="D619" s="369"/>
      <c r="E619" s="223"/>
      <c r="F619" s="339"/>
    </row>
    <row r="620">
      <c r="B620" s="70"/>
      <c r="D620" s="369"/>
      <c r="E620" s="223"/>
      <c r="F620" s="339"/>
    </row>
    <row r="621">
      <c r="B621" s="70"/>
      <c r="D621" s="369"/>
      <c r="E621" s="223"/>
      <c r="F621" s="339"/>
    </row>
    <row r="622">
      <c r="B622" s="70"/>
      <c r="D622" s="369"/>
      <c r="E622" s="223"/>
      <c r="F622" s="339"/>
    </row>
    <row r="623">
      <c r="B623" s="70"/>
      <c r="D623" s="369"/>
      <c r="E623" s="223"/>
      <c r="F623" s="339"/>
    </row>
    <row r="624">
      <c r="B624" s="70"/>
      <c r="D624" s="369"/>
      <c r="E624" s="223"/>
      <c r="F624" s="339"/>
    </row>
    <row r="625">
      <c r="B625" s="70"/>
      <c r="D625" s="369"/>
      <c r="E625" s="223"/>
      <c r="F625" s="339"/>
    </row>
    <row r="626">
      <c r="B626" s="70"/>
      <c r="D626" s="369"/>
      <c r="E626" s="223"/>
      <c r="F626" s="339"/>
    </row>
    <row r="627">
      <c r="B627" s="70"/>
      <c r="D627" s="369"/>
      <c r="E627" s="223"/>
      <c r="F627" s="339"/>
    </row>
    <row r="628">
      <c r="B628" s="70"/>
      <c r="D628" s="369"/>
      <c r="E628" s="223"/>
      <c r="F628" s="339"/>
    </row>
    <row r="629">
      <c r="B629" s="70"/>
      <c r="D629" s="369"/>
      <c r="E629" s="223"/>
      <c r="F629" s="339"/>
    </row>
    <row r="630">
      <c r="B630" s="70"/>
      <c r="D630" s="369"/>
      <c r="E630" s="223"/>
      <c r="F630" s="339"/>
    </row>
    <row r="631">
      <c r="B631" s="70"/>
      <c r="D631" s="369"/>
      <c r="E631" s="223"/>
      <c r="F631" s="339"/>
    </row>
    <row r="632">
      <c r="B632" s="70"/>
      <c r="D632" s="369"/>
      <c r="E632" s="223"/>
      <c r="F632" s="339"/>
    </row>
    <row r="633">
      <c r="B633" s="70"/>
      <c r="D633" s="369"/>
      <c r="E633" s="223"/>
      <c r="F633" s="339"/>
    </row>
    <row r="634">
      <c r="B634" s="70"/>
      <c r="D634" s="369"/>
      <c r="E634" s="223"/>
      <c r="F634" s="339"/>
    </row>
    <row r="635">
      <c r="B635" s="70"/>
      <c r="D635" s="369"/>
      <c r="E635" s="223"/>
      <c r="F635" s="339"/>
    </row>
    <row r="636">
      <c r="B636" s="70"/>
      <c r="D636" s="369"/>
      <c r="E636" s="223"/>
      <c r="F636" s="339"/>
    </row>
    <row r="637">
      <c r="B637" s="70"/>
      <c r="D637" s="369"/>
      <c r="E637" s="223"/>
      <c r="F637" s="339"/>
    </row>
    <row r="638">
      <c r="B638" s="70"/>
      <c r="D638" s="369"/>
      <c r="E638" s="223"/>
      <c r="F638" s="339"/>
    </row>
    <row r="639">
      <c r="B639" s="70"/>
      <c r="D639" s="369"/>
      <c r="E639" s="223"/>
      <c r="F639" s="339"/>
    </row>
    <row r="640">
      <c r="B640" s="70"/>
      <c r="D640" s="369"/>
      <c r="E640" s="223"/>
      <c r="F640" s="339"/>
    </row>
    <row r="641">
      <c r="B641" s="70"/>
      <c r="D641" s="369"/>
      <c r="E641" s="223"/>
      <c r="F641" s="339"/>
    </row>
    <row r="642">
      <c r="B642" s="70"/>
      <c r="D642" s="369"/>
      <c r="E642" s="223"/>
      <c r="F642" s="339"/>
    </row>
    <row r="643">
      <c r="B643" s="70"/>
      <c r="D643" s="369"/>
      <c r="E643" s="223"/>
      <c r="F643" s="339"/>
    </row>
    <row r="644">
      <c r="B644" s="70"/>
      <c r="D644" s="369"/>
      <c r="E644" s="223"/>
      <c r="F644" s="339"/>
    </row>
    <row r="645">
      <c r="B645" s="70"/>
      <c r="D645" s="369"/>
      <c r="E645" s="223"/>
      <c r="F645" s="339"/>
    </row>
    <row r="646">
      <c r="B646" s="70"/>
      <c r="D646" s="369"/>
      <c r="E646" s="223"/>
      <c r="F646" s="339"/>
    </row>
    <row r="647">
      <c r="B647" s="70"/>
      <c r="D647" s="369"/>
      <c r="E647" s="223"/>
      <c r="F647" s="339"/>
    </row>
    <row r="648">
      <c r="B648" s="70"/>
      <c r="D648" s="369"/>
      <c r="E648" s="223"/>
      <c r="F648" s="339"/>
    </row>
    <row r="649">
      <c r="B649" s="70"/>
      <c r="D649" s="369"/>
      <c r="E649" s="223"/>
      <c r="F649" s="339"/>
    </row>
    <row r="650">
      <c r="B650" s="70"/>
      <c r="D650" s="369"/>
      <c r="E650" s="223"/>
      <c r="F650" s="339"/>
    </row>
    <row r="651">
      <c r="B651" s="70"/>
      <c r="D651" s="369"/>
      <c r="E651" s="223"/>
      <c r="F651" s="339"/>
    </row>
    <row r="652">
      <c r="B652" s="70"/>
      <c r="D652" s="369"/>
      <c r="E652" s="223"/>
      <c r="F652" s="339"/>
    </row>
    <row r="653">
      <c r="B653" s="70"/>
      <c r="D653" s="369"/>
      <c r="E653" s="223"/>
      <c r="F653" s="339"/>
    </row>
    <row r="654">
      <c r="B654" s="70"/>
      <c r="D654" s="369"/>
      <c r="E654" s="223"/>
      <c r="F654" s="339"/>
    </row>
    <row r="655">
      <c r="B655" s="70"/>
      <c r="D655" s="369"/>
      <c r="E655" s="223"/>
      <c r="F655" s="339"/>
    </row>
    <row r="656">
      <c r="B656" s="70"/>
      <c r="D656" s="369"/>
      <c r="E656" s="223"/>
      <c r="F656" s="339"/>
    </row>
    <row r="657">
      <c r="B657" s="70"/>
      <c r="D657" s="369"/>
      <c r="E657" s="223"/>
      <c r="F657" s="339"/>
    </row>
    <row r="658">
      <c r="B658" s="70"/>
      <c r="D658" s="369"/>
      <c r="E658" s="223"/>
      <c r="F658" s="339"/>
    </row>
    <row r="659">
      <c r="B659" s="70"/>
      <c r="D659" s="369"/>
      <c r="E659" s="223"/>
      <c r="F659" s="339"/>
    </row>
    <row r="660">
      <c r="B660" s="70"/>
      <c r="D660" s="369"/>
      <c r="E660" s="223"/>
      <c r="F660" s="339"/>
    </row>
    <row r="661">
      <c r="B661" s="70"/>
      <c r="D661" s="369"/>
      <c r="E661" s="223"/>
      <c r="F661" s="339"/>
    </row>
    <row r="662">
      <c r="B662" s="70"/>
      <c r="D662" s="369"/>
      <c r="E662" s="223"/>
      <c r="F662" s="339"/>
    </row>
    <row r="663">
      <c r="B663" s="70"/>
      <c r="D663" s="369"/>
      <c r="E663" s="223"/>
      <c r="F663" s="339"/>
    </row>
    <row r="664">
      <c r="B664" s="70"/>
      <c r="D664" s="369"/>
      <c r="E664" s="223"/>
      <c r="F664" s="339"/>
    </row>
    <row r="665">
      <c r="B665" s="70"/>
      <c r="D665" s="369"/>
      <c r="E665" s="223"/>
      <c r="F665" s="339"/>
    </row>
    <row r="666">
      <c r="B666" s="70"/>
      <c r="D666" s="369"/>
      <c r="E666" s="223"/>
      <c r="F666" s="339"/>
    </row>
    <row r="667">
      <c r="B667" s="70"/>
      <c r="D667" s="369"/>
      <c r="E667" s="223"/>
      <c r="F667" s="339"/>
    </row>
    <row r="668">
      <c r="B668" s="70"/>
      <c r="D668" s="369"/>
      <c r="E668" s="223"/>
      <c r="F668" s="339"/>
    </row>
    <row r="669">
      <c r="B669" s="70"/>
      <c r="D669" s="369"/>
      <c r="E669" s="223"/>
      <c r="F669" s="339"/>
    </row>
    <row r="670">
      <c r="B670" s="70"/>
      <c r="D670" s="369"/>
      <c r="E670" s="223"/>
      <c r="F670" s="339"/>
    </row>
    <row r="671">
      <c r="B671" s="70"/>
      <c r="D671" s="369"/>
      <c r="E671" s="223"/>
      <c r="F671" s="339"/>
    </row>
    <row r="672">
      <c r="B672" s="70"/>
      <c r="D672" s="369"/>
      <c r="E672" s="223"/>
      <c r="F672" s="339"/>
    </row>
    <row r="673">
      <c r="B673" s="70"/>
      <c r="D673" s="369"/>
      <c r="E673" s="223"/>
      <c r="F673" s="339"/>
    </row>
    <row r="674">
      <c r="B674" s="70"/>
      <c r="D674" s="369"/>
      <c r="E674" s="223"/>
      <c r="F674" s="339"/>
    </row>
    <row r="675">
      <c r="B675" s="70"/>
      <c r="D675" s="369"/>
      <c r="E675" s="223"/>
      <c r="F675" s="339"/>
    </row>
    <row r="676">
      <c r="B676" s="70"/>
      <c r="D676" s="369"/>
      <c r="E676" s="223"/>
      <c r="F676" s="339"/>
    </row>
    <row r="677">
      <c r="B677" s="70"/>
      <c r="D677" s="369"/>
      <c r="E677" s="223"/>
      <c r="F677" s="339"/>
    </row>
    <row r="678">
      <c r="B678" s="70"/>
      <c r="D678" s="369"/>
      <c r="E678" s="223"/>
      <c r="F678" s="339"/>
    </row>
    <row r="679">
      <c r="B679" s="70"/>
      <c r="D679" s="369"/>
      <c r="E679" s="223"/>
      <c r="F679" s="339"/>
    </row>
    <row r="680">
      <c r="B680" s="70"/>
      <c r="D680" s="369"/>
      <c r="E680" s="223"/>
      <c r="F680" s="339"/>
    </row>
    <row r="681">
      <c r="B681" s="70"/>
      <c r="D681" s="369"/>
      <c r="E681" s="223"/>
      <c r="F681" s="339"/>
    </row>
    <row r="682">
      <c r="B682" s="70"/>
      <c r="D682" s="369"/>
      <c r="E682" s="223"/>
      <c r="F682" s="339"/>
    </row>
    <row r="683">
      <c r="B683" s="70"/>
      <c r="D683" s="369"/>
      <c r="E683" s="223"/>
      <c r="F683" s="339"/>
    </row>
    <row r="684">
      <c r="B684" s="70"/>
      <c r="D684" s="369"/>
      <c r="E684" s="223"/>
      <c r="F684" s="339"/>
    </row>
    <row r="685">
      <c r="B685" s="70"/>
      <c r="D685" s="369"/>
      <c r="E685" s="223"/>
      <c r="F685" s="339"/>
    </row>
    <row r="686">
      <c r="B686" s="70"/>
      <c r="D686" s="369"/>
      <c r="E686" s="223"/>
      <c r="F686" s="339"/>
    </row>
    <row r="687">
      <c r="B687" s="70"/>
      <c r="D687" s="369"/>
      <c r="E687" s="223"/>
      <c r="F687" s="339"/>
    </row>
    <row r="688">
      <c r="B688" s="70"/>
      <c r="D688" s="369"/>
      <c r="E688" s="223"/>
      <c r="F688" s="339"/>
    </row>
    <row r="689">
      <c r="B689" s="70"/>
      <c r="D689" s="369"/>
      <c r="E689" s="223"/>
      <c r="F689" s="339"/>
    </row>
    <row r="690">
      <c r="B690" s="70"/>
      <c r="D690" s="369"/>
      <c r="E690" s="223"/>
      <c r="F690" s="339"/>
    </row>
    <row r="691">
      <c r="B691" s="70"/>
      <c r="D691" s="369"/>
      <c r="E691" s="223"/>
      <c r="F691" s="339"/>
    </row>
    <row r="692">
      <c r="B692" s="70"/>
      <c r="D692" s="369"/>
      <c r="E692" s="223"/>
      <c r="F692" s="339"/>
    </row>
    <row r="693">
      <c r="B693" s="70"/>
      <c r="D693" s="369"/>
      <c r="E693" s="223"/>
      <c r="F693" s="339"/>
    </row>
    <row r="694">
      <c r="B694" s="70"/>
      <c r="D694" s="369"/>
      <c r="E694" s="223"/>
      <c r="F694" s="339"/>
    </row>
    <row r="695">
      <c r="B695" s="70"/>
      <c r="D695" s="369"/>
      <c r="E695" s="223"/>
      <c r="F695" s="339"/>
    </row>
    <row r="696">
      <c r="B696" s="70"/>
      <c r="D696" s="369"/>
      <c r="E696" s="223"/>
      <c r="F696" s="339"/>
    </row>
    <row r="697">
      <c r="B697" s="70"/>
      <c r="D697" s="369"/>
      <c r="E697" s="223"/>
      <c r="F697" s="339"/>
    </row>
    <row r="698">
      <c r="B698" s="70"/>
      <c r="D698" s="369"/>
      <c r="E698" s="223"/>
      <c r="F698" s="339"/>
    </row>
    <row r="699">
      <c r="B699" s="70"/>
      <c r="D699" s="369"/>
      <c r="E699" s="223"/>
      <c r="F699" s="339"/>
    </row>
    <row r="700">
      <c r="B700" s="70"/>
      <c r="D700" s="369"/>
      <c r="E700" s="223"/>
      <c r="F700" s="339"/>
    </row>
    <row r="701">
      <c r="B701" s="70"/>
      <c r="D701" s="369"/>
      <c r="E701" s="223"/>
      <c r="F701" s="339"/>
    </row>
    <row r="702">
      <c r="B702" s="70"/>
      <c r="D702" s="369"/>
      <c r="E702" s="223"/>
      <c r="F702" s="339"/>
    </row>
    <row r="703">
      <c r="B703" s="70"/>
      <c r="D703" s="369"/>
      <c r="E703" s="223"/>
      <c r="F703" s="339"/>
    </row>
    <row r="704">
      <c r="B704" s="70"/>
      <c r="D704" s="369"/>
      <c r="E704" s="223"/>
      <c r="F704" s="339"/>
    </row>
    <row r="705">
      <c r="B705" s="70"/>
      <c r="D705" s="369"/>
      <c r="E705" s="223"/>
      <c r="F705" s="339"/>
    </row>
    <row r="706">
      <c r="B706" s="70"/>
      <c r="D706" s="369"/>
      <c r="E706" s="223"/>
      <c r="F706" s="339"/>
    </row>
    <row r="707">
      <c r="B707" s="70"/>
      <c r="D707" s="369"/>
      <c r="E707" s="223"/>
      <c r="F707" s="339"/>
    </row>
    <row r="708">
      <c r="B708" s="70"/>
      <c r="D708" s="369"/>
      <c r="E708" s="223"/>
      <c r="F708" s="339"/>
    </row>
    <row r="709">
      <c r="B709" s="70"/>
      <c r="D709" s="369"/>
      <c r="E709" s="223"/>
      <c r="F709" s="339"/>
    </row>
    <row r="710">
      <c r="B710" s="70"/>
      <c r="D710" s="369"/>
      <c r="E710" s="223"/>
      <c r="F710" s="339"/>
    </row>
    <row r="711">
      <c r="B711" s="70"/>
      <c r="D711" s="369"/>
      <c r="E711" s="223"/>
      <c r="F711" s="339"/>
    </row>
    <row r="712">
      <c r="B712" s="70"/>
      <c r="D712" s="369"/>
      <c r="E712" s="223"/>
      <c r="F712" s="339"/>
    </row>
    <row r="713">
      <c r="B713" s="70"/>
      <c r="D713" s="369"/>
      <c r="E713" s="223"/>
      <c r="F713" s="339"/>
    </row>
    <row r="714">
      <c r="B714" s="70"/>
      <c r="D714" s="369"/>
      <c r="E714" s="223"/>
      <c r="F714" s="339"/>
    </row>
    <row r="715">
      <c r="B715" s="70"/>
      <c r="D715" s="369"/>
      <c r="E715" s="223"/>
      <c r="F715" s="339"/>
    </row>
    <row r="716">
      <c r="B716" s="70"/>
      <c r="D716" s="369"/>
      <c r="E716" s="223"/>
      <c r="F716" s="339"/>
    </row>
    <row r="717">
      <c r="B717" s="70"/>
      <c r="D717" s="369"/>
      <c r="E717" s="223"/>
      <c r="F717" s="339"/>
    </row>
    <row r="718">
      <c r="B718" s="70"/>
      <c r="D718" s="369"/>
      <c r="E718" s="223"/>
      <c r="F718" s="339"/>
    </row>
    <row r="719">
      <c r="B719" s="70"/>
      <c r="D719" s="369"/>
      <c r="E719" s="223"/>
      <c r="F719" s="339"/>
    </row>
    <row r="720">
      <c r="B720" s="70"/>
      <c r="D720" s="369"/>
      <c r="E720" s="223"/>
      <c r="F720" s="339"/>
    </row>
    <row r="721">
      <c r="B721" s="70"/>
      <c r="D721" s="369"/>
      <c r="E721" s="223"/>
      <c r="F721" s="339"/>
    </row>
    <row r="722">
      <c r="B722" s="70"/>
      <c r="D722" s="369"/>
      <c r="E722" s="223"/>
      <c r="F722" s="339"/>
    </row>
    <row r="723">
      <c r="B723" s="70"/>
      <c r="D723" s="369"/>
      <c r="E723" s="223"/>
      <c r="F723" s="339"/>
    </row>
    <row r="724">
      <c r="B724" s="70"/>
      <c r="D724" s="369"/>
      <c r="E724" s="223"/>
      <c r="F724" s="339"/>
    </row>
    <row r="725">
      <c r="B725" s="70"/>
      <c r="D725" s="369"/>
      <c r="E725" s="223"/>
      <c r="F725" s="339"/>
    </row>
    <row r="726">
      <c r="B726" s="70"/>
      <c r="D726" s="369"/>
      <c r="E726" s="223"/>
      <c r="F726" s="339"/>
    </row>
    <row r="727">
      <c r="B727" s="70"/>
      <c r="D727" s="369"/>
      <c r="E727" s="223"/>
      <c r="F727" s="339"/>
    </row>
    <row r="728">
      <c r="B728" s="70"/>
      <c r="D728" s="369"/>
      <c r="E728" s="223"/>
      <c r="F728" s="339"/>
    </row>
    <row r="729">
      <c r="B729" s="70"/>
      <c r="D729" s="369"/>
      <c r="E729" s="223"/>
      <c r="F729" s="339"/>
    </row>
    <row r="730">
      <c r="B730" s="70"/>
      <c r="D730" s="369"/>
      <c r="E730" s="223"/>
      <c r="F730" s="339"/>
    </row>
    <row r="731">
      <c r="B731" s="70"/>
      <c r="D731" s="369"/>
      <c r="E731" s="223"/>
      <c r="F731" s="339"/>
    </row>
    <row r="732">
      <c r="B732" s="70"/>
      <c r="D732" s="369"/>
      <c r="E732" s="223"/>
      <c r="F732" s="339"/>
    </row>
    <row r="733">
      <c r="B733" s="70"/>
      <c r="D733" s="369"/>
      <c r="E733" s="223"/>
      <c r="F733" s="339"/>
    </row>
    <row r="734">
      <c r="B734" s="70"/>
      <c r="D734" s="369"/>
      <c r="E734" s="223"/>
      <c r="F734" s="339"/>
    </row>
    <row r="735">
      <c r="B735" s="70"/>
      <c r="D735" s="369"/>
      <c r="E735" s="223"/>
      <c r="F735" s="339"/>
    </row>
    <row r="736">
      <c r="B736" s="70"/>
      <c r="D736" s="369"/>
      <c r="E736" s="223"/>
      <c r="F736" s="339"/>
    </row>
    <row r="737">
      <c r="B737" s="70"/>
      <c r="D737" s="369"/>
      <c r="E737" s="223"/>
      <c r="F737" s="339"/>
    </row>
    <row r="738">
      <c r="B738" s="70"/>
      <c r="D738" s="369"/>
      <c r="E738" s="223"/>
      <c r="F738" s="339"/>
    </row>
    <row r="739">
      <c r="B739" s="70"/>
      <c r="D739" s="369"/>
      <c r="E739" s="223"/>
      <c r="F739" s="339"/>
    </row>
    <row r="740">
      <c r="B740" s="70"/>
      <c r="D740" s="369"/>
      <c r="E740" s="223"/>
      <c r="F740" s="339"/>
    </row>
    <row r="741">
      <c r="B741" s="70"/>
      <c r="D741" s="369"/>
      <c r="E741" s="223"/>
      <c r="F741" s="339"/>
    </row>
    <row r="742">
      <c r="B742" s="70"/>
      <c r="D742" s="369"/>
      <c r="E742" s="223"/>
      <c r="F742" s="339"/>
    </row>
    <row r="743">
      <c r="B743" s="70"/>
      <c r="D743" s="369"/>
      <c r="E743" s="223"/>
      <c r="F743" s="339"/>
    </row>
    <row r="744">
      <c r="B744" s="70"/>
      <c r="D744" s="369"/>
      <c r="E744" s="223"/>
      <c r="F744" s="339"/>
    </row>
    <row r="745">
      <c r="B745" s="70"/>
      <c r="D745" s="369"/>
      <c r="E745" s="223"/>
      <c r="F745" s="339"/>
    </row>
    <row r="746">
      <c r="B746" s="70"/>
      <c r="D746" s="369"/>
      <c r="E746" s="223"/>
      <c r="F746" s="339"/>
    </row>
    <row r="747">
      <c r="B747" s="70"/>
      <c r="D747" s="369"/>
      <c r="E747" s="223"/>
      <c r="F747" s="339"/>
    </row>
    <row r="748">
      <c r="B748" s="70"/>
      <c r="D748" s="369"/>
      <c r="E748" s="223"/>
      <c r="F748" s="339"/>
    </row>
    <row r="749">
      <c r="B749" s="70"/>
      <c r="D749" s="369"/>
      <c r="E749" s="223"/>
      <c r="F749" s="339"/>
    </row>
    <row r="750">
      <c r="B750" s="70"/>
      <c r="D750" s="369"/>
      <c r="E750" s="223"/>
      <c r="F750" s="339"/>
    </row>
    <row r="751">
      <c r="B751" s="70"/>
      <c r="D751" s="369"/>
      <c r="E751" s="223"/>
      <c r="F751" s="339"/>
    </row>
    <row r="752">
      <c r="B752" s="70"/>
      <c r="D752" s="369"/>
      <c r="E752" s="223"/>
      <c r="F752" s="339"/>
    </row>
    <row r="753">
      <c r="B753" s="70"/>
      <c r="D753" s="369"/>
      <c r="E753" s="223"/>
      <c r="F753" s="339"/>
    </row>
    <row r="754">
      <c r="B754" s="70"/>
      <c r="D754" s="369"/>
      <c r="E754" s="223"/>
      <c r="F754" s="339"/>
    </row>
    <row r="755">
      <c r="B755" s="70"/>
      <c r="D755" s="369"/>
      <c r="E755" s="223"/>
      <c r="F755" s="339"/>
    </row>
    <row r="756">
      <c r="B756" s="70"/>
      <c r="D756" s="369"/>
      <c r="E756" s="223"/>
      <c r="F756" s="339"/>
    </row>
    <row r="757">
      <c r="B757" s="70"/>
      <c r="D757" s="369"/>
      <c r="E757" s="223"/>
      <c r="F757" s="339"/>
    </row>
    <row r="758">
      <c r="B758" s="70"/>
      <c r="D758" s="369"/>
      <c r="E758" s="223"/>
      <c r="F758" s="339"/>
    </row>
    <row r="759">
      <c r="B759" s="70"/>
      <c r="D759" s="369"/>
      <c r="E759" s="223"/>
      <c r="F759" s="339"/>
    </row>
    <row r="760">
      <c r="B760" s="70"/>
      <c r="D760" s="369"/>
      <c r="E760" s="223"/>
      <c r="F760" s="339"/>
    </row>
    <row r="761">
      <c r="B761" s="70"/>
      <c r="D761" s="369"/>
      <c r="E761" s="223"/>
      <c r="F761" s="339"/>
    </row>
    <row r="762">
      <c r="B762" s="70"/>
      <c r="D762" s="369"/>
      <c r="E762" s="223"/>
      <c r="F762" s="339"/>
    </row>
    <row r="763">
      <c r="B763" s="70"/>
      <c r="D763" s="369"/>
      <c r="E763" s="223"/>
      <c r="F763" s="339"/>
    </row>
    <row r="764">
      <c r="B764" s="70"/>
      <c r="D764" s="369"/>
      <c r="E764" s="223"/>
      <c r="F764" s="339"/>
    </row>
    <row r="765">
      <c r="B765" s="70"/>
      <c r="D765" s="369"/>
      <c r="E765" s="223"/>
      <c r="F765" s="339"/>
    </row>
    <row r="766">
      <c r="B766" s="70"/>
      <c r="D766" s="369"/>
      <c r="E766" s="223"/>
      <c r="F766" s="339"/>
    </row>
    <row r="767">
      <c r="B767" s="70"/>
      <c r="D767" s="369"/>
      <c r="E767" s="223"/>
      <c r="F767" s="339"/>
    </row>
    <row r="768">
      <c r="B768" s="70"/>
      <c r="D768" s="369"/>
      <c r="E768" s="223"/>
      <c r="F768" s="339"/>
    </row>
    <row r="769">
      <c r="B769" s="70"/>
      <c r="D769" s="369"/>
      <c r="E769" s="223"/>
      <c r="F769" s="339"/>
    </row>
    <row r="770">
      <c r="B770" s="70"/>
      <c r="D770" s="369"/>
      <c r="E770" s="223"/>
      <c r="F770" s="339"/>
    </row>
    <row r="771">
      <c r="B771" s="70"/>
      <c r="D771" s="369"/>
      <c r="E771" s="223"/>
      <c r="F771" s="339"/>
    </row>
    <row r="772">
      <c r="B772" s="70"/>
      <c r="D772" s="369"/>
      <c r="E772" s="223"/>
      <c r="F772" s="339"/>
    </row>
    <row r="773">
      <c r="B773" s="70"/>
      <c r="D773" s="369"/>
      <c r="E773" s="223"/>
      <c r="F773" s="339"/>
    </row>
    <row r="774">
      <c r="B774" s="70"/>
      <c r="D774" s="369"/>
      <c r="E774" s="223"/>
      <c r="F774" s="339"/>
    </row>
    <row r="775">
      <c r="B775" s="70"/>
      <c r="D775" s="369"/>
      <c r="E775" s="223"/>
      <c r="F775" s="339"/>
    </row>
    <row r="776">
      <c r="B776" s="70"/>
      <c r="D776" s="369"/>
      <c r="E776" s="223"/>
      <c r="F776" s="339"/>
    </row>
    <row r="777">
      <c r="B777" s="70"/>
      <c r="D777" s="369"/>
      <c r="E777" s="223"/>
      <c r="F777" s="339"/>
    </row>
    <row r="778">
      <c r="B778" s="70"/>
      <c r="D778" s="369"/>
      <c r="E778" s="223"/>
      <c r="F778" s="339"/>
    </row>
    <row r="779">
      <c r="B779" s="70"/>
      <c r="D779" s="369"/>
      <c r="E779" s="223"/>
      <c r="F779" s="339"/>
    </row>
    <row r="780">
      <c r="B780" s="70"/>
      <c r="D780" s="369"/>
      <c r="E780" s="223"/>
      <c r="F780" s="339"/>
    </row>
    <row r="781">
      <c r="B781" s="70"/>
      <c r="D781" s="369"/>
      <c r="E781" s="223"/>
      <c r="F781" s="339"/>
    </row>
    <row r="782">
      <c r="B782" s="70"/>
      <c r="D782" s="369"/>
      <c r="E782" s="223"/>
      <c r="F782" s="339"/>
    </row>
    <row r="783">
      <c r="B783" s="70"/>
      <c r="D783" s="369"/>
      <c r="E783" s="223"/>
      <c r="F783" s="339"/>
    </row>
    <row r="784">
      <c r="B784" s="70"/>
      <c r="D784" s="369"/>
      <c r="E784" s="223"/>
      <c r="F784" s="339"/>
    </row>
    <row r="785">
      <c r="B785" s="70"/>
      <c r="D785" s="369"/>
      <c r="E785" s="223"/>
      <c r="F785" s="339"/>
    </row>
    <row r="786">
      <c r="B786" s="70"/>
      <c r="D786" s="369"/>
      <c r="E786" s="223"/>
      <c r="F786" s="339"/>
    </row>
    <row r="787">
      <c r="B787" s="70"/>
      <c r="D787" s="369"/>
      <c r="E787" s="223"/>
      <c r="F787" s="339"/>
    </row>
    <row r="788">
      <c r="B788" s="70"/>
      <c r="D788" s="369"/>
      <c r="E788" s="223"/>
      <c r="F788" s="339"/>
    </row>
    <row r="789">
      <c r="B789" s="70"/>
      <c r="D789" s="369"/>
      <c r="E789" s="223"/>
      <c r="F789" s="339"/>
    </row>
    <row r="790">
      <c r="B790" s="70"/>
      <c r="D790" s="369"/>
      <c r="E790" s="223"/>
      <c r="F790" s="339"/>
    </row>
    <row r="791">
      <c r="B791" s="70"/>
      <c r="D791" s="369"/>
      <c r="E791" s="223"/>
      <c r="F791" s="339"/>
    </row>
    <row r="792">
      <c r="B792" s="70"/>
      <c r="D792" s="369"/>
      <c r="E792" s="223"/>
      <c r="F792" s="339"/>
    </row>
    <row r="793">
      <c r="B793" s="70"/>
      <c r="D793" s="369"/>
      <c r="E793" s="223"/>
      <c r="F793" s="339"/>
    </row>
    <row r="794">
      <c r="B794" s="70"/>
      <c r="D794" s="369"/>
      <c r="E794" s="223"/>
      <c r="F794" s="339"/>
    </row>
    <row r="795">
      <c r="B795" s="70"/>
      <c r="D795" s="369"/>
      <c r="E795" s="223"/>
      <c r="F795" s="339"/>
    </row>
    <row r="796">
      <c r="B796" s="70"/>
      <c r="D796" s="369"/>
      <c r="E796" s="223"/>
      <c r="F796" s="339"/>
    </row>
    <row r="797">
      <c r="B797" s="70"/>
      <c r="D797" s="369"/>
      <c r="E797" s="223"/>
      <c r="F797" s="339"/>
    </row>
    <row r="798">
      <c r="B798" s="70"/>
      <c r="D798" s="369"/>
      <c r="E798" s="223"/>
      <c r="F798" s="339"/>
    </row>
    <row r="799">
      <c r="B799" s="70"/>
      <c r="D799" s="369"/>
      <c r="E799" s="223"/>
      <c r="F799" s="339"/>
    </row>
    <row r="800">
      <c r="B800" s="70"/>
      <c r="D800" s="369"/>
      <c r="E800" s="223"/>
      <c r="F800" s="339"/>
    </row>
    <row r="801">
      <c r="B801" s="70"/>
      <c r="D801" s="369"/>
      <c r="E801" s="223"/>
      <c r="F801" s="339"/>
    </row>
    <row r="802">
      <c r="B802" s="70"/>
      <c r="D802" s="369"/>
      <c r="E802" s="223"/>
      <c r="F802" s="339"/>
    </row>
    <row r="803">
      <c r="B803" s="70"/>
      <c r="D803" s="369"/>
      <c r="E803" s="223"/>
      <c r="F803" s="339"/>
    </row>
    <row r="804">
      <c r="B804" s="70"/>
      <c r="D804" s="369"/>
      <c r="E804" s="223"/>
      <c r="F804" s="339"/>
    </row>
    <row r="805">
      <c r="B805" s="70"/>
      <c r="D805" s="369"/>
      <c r="E805" s="223"/>
      <c r="F805" s="339"/>
    </row>
    <row r="806">
      <c r="B806" s="70"/>
      <c r="D806" s="369"/>
      <c r="E806" s="223"/>
      <c r="F806" s="339"/>
    </row>
    <row r="807">
      <c r="B807" s="70"/>
      <c r="D807" s="369"/>
      <c r="E807" s="223"/>
      <c r="F807" s="339"/>
    </row>
    <row r="808">
      <c r="B808" s="70"/>
      <c r="D808" s="369"/>
      <c r="E808" s="223"/>
      <c r="F808" s="339"/>
    </row>
    <row r="809">
      <c r="B809" s="70"/>
      <c r="D809" s="369"/>
      <c r="E809" s="223"/>
      <c r="F809" s="339"/>
    </row>
    <row r="810">
      <c r="B810" s="70"/>
      <c r="D810" s="369"/>
      <c r="E810" s="223"/>
      <c r="F810" s="339"/>
    </row>
    <row r="811">
      <c r="B811" s="70"/>
      <c r="D811" s="369"/>
      <c r="E811" s="223"/>
      <c r="F811" s="339"/>
    </row>
    <row r="812">
      <c r="B812" s="70"/>
      <c r="D812" s="369"/>
      <c r="E812" s="223"/>
      <c r="F812" s="339"/>
    </row>
    <row r="813">
      <c r="B813" s="70"/>
      <c r="D813" s="369"/>
      <c r="E813" s="223"/>
      <c r="F813" s="339"/>
    </row>
    <row r="814">
      <c r="B814" s="70"/>
      <c r="D814" s="369"/>
      <c r="E814" s="223"/>
      <c r="F814" s="339"/>
    </row>
    <row r="815">
      <c r="B815" s="70"/>
      <c r="D815" s="369"/>
      <c r="E815" s="223"/>
      <c r="F815" s="339"/>
    </row>
    <row r="816">
      <c r="B816" s="70"/>
      <c r="D816" s="369"/>
      <c r="E816" s="223"/>
      <c r="F816" s="339"/>
    </row>
    <row r="817">
      <c r="B817" s="70"/>
      <c r="D817" s="369"/>
      <c r="E817" s="223"/>
      <c r="F817" s="339"/>
    </row>
    <row r="818">
      <c r="B818" s="70"/>
      <c r="D818" s="369"/>
      <c r="E818" s="223"/>
      <c r="F818" s="339"/>
    </row>
    <row r="819">
      <c r="B819" s="70"/>
      <c r="D819" s="369"/>
      <c r="E819" s="223"/>
      <c r="F819" s="339"/>
    </row>
    <row r="820">
      <c r="B820" s="70"/>
      <c r="D820" s="369"/>
      <c r="E820" s="223"/>
      <c r="F820" s="339"/>
    </row>
    <row r="821">
      <c r="B821" s="70"/>
      <c r="D821" s="369"/>
      <c r="E821" s="223"/>
      <c r="F821" s="339"/>
    </row>
    <row r="822">
      <c r="B822" s="70"/>
      <c r="D822" s="369"/>
      <c r="E822" s="223"/>
      <c r="F822" s="339"/>
    </row>
    <row r="823">
      <c r="B823" s="70"/>
      <c r="D823" s="369"/>
      <c r="E823" s="223"/>
      <c r="F823" s="339"/>
    </row>
    <row r="824">
      <c r="B824" s="70"/>
      <c r="D824" s="369"/>
      <c r="E824" s="223"/>
      <c r="F824" s="339"/>
    </row>
    <row r="825">
      <c r="B825" s="70"/>
      <c r="D825" s="369"/>
      <c r="E825" s="223"/>
      <c r="F825" s="339"/>
    </row>
    <row r="826">
      <c r="B826" s="70"/>
      <c r="D826" s="369"/>
      <c r="E826" s="223"/>
      <c r="F826" s="339"/>
    </row>
    <row r="827">
      <c r="B827" s="70"/>
      <c r="D827" s="369"/>
      <c r="E827" s="223"/>
      <c r="F827" s="339"/>
    </row>
    <row r="828">
      <c r="B828" s="70"/>
      <c r="D828" s="369"/>
      <c r="E828" s="223"/>
      <c r="F828" s="339"/>
    </row>
    <row r="829">
      <c r="B829" s="70"/>
      <c r="D829" s="369"/>
      <c r="E829" s="223"/>
      <c r="F829" s="339"/>
    </row>
    <row r="830">
      <c r="B830" s="70"/>
      <c r="D830" s="369"/>
      <c r="E830" s="223"/>
      <c r="F830" s="339"/>
    </row>
    <row r="831">
      <c r="B831" s="70"/>
      <c r="D831" s="369"/>
      <c r="E831" s="223"/>
      <c r="F831" s="339"/>
    </row>
    <row r="832">
      <c r="B832" s="70"/>
      <c r="D832" s="369"/>
      <c r="E832" s="223"/>
      <c r="F832" s="339"/>
    </row>
    <row r="833">
      <c r="B833" s="70"/>
      <c r="D833" s="369"/>
      <c r="E833" s="223"/>
      <c r="F833" s="339"/>
    </row>
    <row r="834">
      <c r="B834" s="70"/>
      <c r="D834" s="369"/>
      <c r="E834" s="223"/>
      <c r="F834" s="339"/>
    </row>
    <row r="835">
      <c r="B835" s="70"/>
      <c r="D835" s="369"/>
      <c r="E835" s="223"/>
      <c r="F835" s="339"/>
    </row>
    <row r="836">
      <c r="B836" s="70"/>
      <c r="D836" s="369"/>
      <c r="E836" s="223"/>
      <c r="F836" s="339"/>
    </row>
    <row r="837">
      <c r="B837" s="70"/>
      <c r="D837" s="369"/>
      <c r="E837" s="223"/>
      <c r="F837" s="339"/>
    </row>
    <row r="838">
      <c r="B838" s="70"/>
      <c r="D838" s="369"/>
      <c r="E838" s="223"/>
      <c r="F838" s="339"/>
    </row>
    <row r="839">
      <c r="B839" s="70"/>
      <c r="D839" s="369"/>
      <c r="E839" s="223"/>
      <c r="F839" s="339"/>
    </row>
    <row r="840">
      <c r="B840" s="70"/>
      <c r="D840" s="369"/>
      <c r="E840" s="223"/>
      <c r="F840" s="339"/>
    </row>
    <row r="841">
      <c r="B841" s="70"/>
      <c r="D841" s="369"/>
      <c r="E841" s="223"/>
      <c r="F841" s="339"/>
    </row>
    <row r="842">
      <c r="B842" s="70"/>
      <c r="D842" s="369"/>
      <c r="E842" s="223"/>
      <c r="F842" s="339"/>
    </row>
    <row r="843">
      <c r="B843" s="70"/>
      <c r="D843" s="369"/>
      <c r="E843" s="223"/>
      <c r="F843" s="339"/>
    </row>
    <row r="844">
      <c r="B844" s="70"/>
      <c r="D844" s="369"/>
      <c r="E844" s="223"/>
      <c r="F844" s="339"/>
    </row>
    <row r="845">
      <c r="B845" s="70"/>
      <c r="D845" s="369"/>
      <c r="E845" s="223"/>
      <c r="F845" s="339"/>
    </row>
    <row r="846">
      <c r="B846" s="70"/>
      <c r="D846" s="369"/>
      <c r="E846" s="223"/>
      <c r="F846" s="339"/>
    </row>
    <row r="847">
      <c r="B847" s="70"/>
      <c r="D847" s="369"/>
      <c r="E847" s="223"/>
      <c r="F847" s="339"/>
    </row>
    <row r="848">
      <c r="B848" s="70"/>
      <c r="D848" s="369"/>
      <c r="E848" s="223"/>
      <c r="F848" s="339"/>
    </row>
    <row r="849">
      <c r="B849" s="70"/>
      <c r="D849" s="369"/>
      <c r="E849" s="223"/>
      <c r="F849" s="339"/>
    </row>
    <row r="850">
      <c r="B850" s="70"/>
      <c r="D850" s="369"/>
      <c r="E850" s="223"/>
      <c r="F850" s="339"/>
    </row>
    <row r="851">
      <c r="B851" s="70"/>
      <c r="D851" s="369"/>
      <c r="E851" s="223"/>
      <c r="F851" s="339"/>
    </row>
    <row r="852">
      <c r="B852" s="70"/>
      <c r="D852" s="369"/>
      <c r="E852" s="223"/>
      <c r="F852" s="339"/>
    </row>
    <row r="853">
      <c r="B853" s="70"/>
      <c r="D853" s="369"/>
      <c r="E853" s="223"/>
      <c r="F853" s="339"/>
    </row>
    <row r="854">
      <c r="B854" s="70"/>
      <c r="D854" s="369"/>
      <c r="E854" s="223"/>
      <c r="F854" s="339"/>
    </row>
    <row r="855">
      <c r="B855" s="70"/>
      <c r="D855" s="369"/>
      <c r="E855" s="223"/>
      <c r="F855" s="339"/>
    </row>
    <row r="856">
      <c r="B856" s="70"/>
      <c r="D856" s="369"/>
      <c r="E856" s="223"/>
      <c r="F856" s="339"/>
    </row>
    <row r="857">
      <c r="B857" s="70"/>
      <c r="D857" s="369"/>
      <c r="E857" s="223"/>
      <c r="F857" s="339"/>
    </row>
    <row r="858">
      <c r="B858" s="70"/>
      <c r="D858" s="369"/>
      <c r="E858" s="223"/>
      <c r="F858" s="339"/>
    </row>
    <row r="859">
      <c r="B859" s="70"/>
      <c r="D859" s="369"/>
      <c r="E859" s="223"/>
      <c r="F859" s="339"/>
    </row>
    <row r="860">
      <c r="B860" s="70"/>
      <c r="D860" s="369"/>
      <c r="E860" s="223"/>
      <c r="F860" s="339"/>
    </row>
    <row r="861">
      <c r="B861" s="70"/>
      <c r="D861" s="369"/>
      <c r="E861" s="223"/>
      <c r="F861" s="339"/>
    </row>
    <row r="862">
      <c r="B862" s="70"/>
      <c r="D862" s="369"/>
      <c r="E862" s="223"/>
      <c r="F862" s="339"/>
    </row>
    <row r="863">
      <c r="B863" s="70"/>
      <c r="D863" s="369"/>
      <c r="E863" s="223"/>
      <c r="F863" s="339"/>
    </row>
    <row r="864">
      <c r="B864" s="70"/>
      <c r="D864" s="369"/>
      <c r="E864" s="223"/>
      <c r="F864" s="339"/>
    </row>
    <row r="865">
      <c r="B865" s="70"/>
      <c r="D865" s="369"/>
      <c r="E865" s="223"/>
      <c r="F865" s="339"/>
    </row>
    <row r="866">
      <c r="B866" s="70"/>
      <c r="D866" s="369"/>
      <c r="E866" s="223"/>
      <c r="F866" s="339"/>
    </row>
    <row r="867">
      <c r="B867" s="70"/>
      <c r="D867" s="369"/>
      <c r="E867" s="223"/>
      <c r="F867" s="339"/>
    </row>
    <row r="868">
      <c r="B868" s="70"/>
      <c r="D868" s="369"/>
      <c r="E868" s="223"/>
      <c r="F868" s="339"/>
    </row>
    <row r="869">
      <c r="B869" s="70"/>
      <c r="D869" s="369"/>
      <c r="E869" s="223"/>
      <c r="F869" s="339"/>
    </row>
    <row r="870">
      <c r="B870" s="70"/>
      <c r="D870" s="369"/>
      <c r="E870" s="223"/>
      <c r="F870" s="339"/>
    </row>
    <row r="871">
      <c r="B871" s="70"/>
      <c r="D871" s="369"/>
      <c r="E871" s="223"/>
      <c r="F871" s="339"/>
    </row>
    <row r="872">
      <c r="B872" s="70"/>
      <c r="D872" s="369"/>
      <c r="E872" s="223"/>
      <c r="F872" s="339"/>
    </row>
    <row r="873">
      <c r="B873" s="70"/>
      <c r="D873" s="369"/>
      <c r="E873" s="223"/>
      <c r="F873" s="339"/>
    </row>
    <row r="874">
      <c r="B874" s="70"/>
      <c r="D874" s="369"/>
      <c r="E874" s="223"/>
      <c r="F874" s="339"/>
    </row>
    <row r="875">
      <c r="B875" s="70"/>
      <c r="D875" s="369"/>
      <c r="E875" s="223"/>
      <c r="F875" s="339"/>
    </row>
    <row r="876">
      <c r="B876" s="70"/>
      <c r="D876" s="369"/>
      <c r="E876" s="223"/>
      <c r="F876" s="339"/>
    </row>
    <row r="877">
      <c r="B877" s="70"/>
      <c r="D877" s="369"/>
      <c r="E877" s="223"/>
      <c r="F877" s="339"/>
    </row>
    <row r="878">
      <c r="B878" s="70"/>
      <c r="D878" s="369"/>
      <c r="E878" s="223"/>
      <c r="F878" s="339"/>
    </row>
    <row r="879">
      <c r="B879" s="70"/>
      <c r="D879" s="369"/>
      <c r="E879" s="223"/>
      <c r="F879" s="339"/>
    </row>
    <row r="880">
      <c r="B880" s="70"/>
      <c r="D880" s="369"/>
      <c r="E880" s="223"/>
      <c r="F880" s="339"/>
    </row>
    <row r="881">
      <c r="B881" s="70"/>
      <c r="D881" s="369"/>
      <c r="E881" s="223"/>
      <c r="F881" s="339"/>
    </row>
    <row r="882">
      <c r="B882" s="70"/>
      <c r="D882" s="369"/>
      <c r="E882" s="223"/>
      <c r="F882" s="339"/>
    </row>
    <row r="883">
      <c r="B883" s="70"/>
      <c r="D883" s="369"/>
      <c r="E883" s="223"/>
      <c r="F883" s="339"/>
    </row>
    <row r="884">
      <c r="B884" s="70"/>
      <c r="D884" s="369"/>
      <c r="E884" s="223"/>
      <c r="F884" s="339"/>
    </row>
    <row r="885">
      <c r="B885" s="70"/>
      <c r="D885" s="369"/>
      <c r="E885" s="223"/>
      <c r="F885" s="339"/>
    </row>
    <row r="886">
      <c r="B886" s="70"/>
      <c r="D886" s="369"/>
      <c r="E886" s="223"/>
      <c r="F886" s="339"/>
    </row>
    <row r="887">
      <c r="B887" s="70"/>
      <c r="D887" s="369"/>
      <c r="E887" s="223"/>
      <c r="F887" s="339"/>
    </row>
    <row r="888">
      <c r="B888" s="70"/>
      <c r="D888" s="369"/>
      <c r="E888" s="223"/>
      <c r="F888" s="339"/>
    </row>
    <row r="889">
      <c r="B889" s="70"/>
      <c r="D889" s="369"/>
      <c r="E889" s="223"/>
      <c r="F889" s="339"/>
    </row>
    <row r="890">
      <c r="B890" s="70"/>
      <c r="D890" s="369"/>
      <c r="E890" s="223"/>
      <c r="F890" s="339"/>
    </row>
    <row r="891">
      <c r="B891" s="70"/>
      <c r="D891" s="369"/>
      <c r="E891" s="223"/>
      <c r="F891" s="339"/>
    </row>
    <row r="892">
      <c r="B892" s="70"/>
      <c r="D892" s="369"/>
      <c r="E892" s="223"/>
      <c r="F892" s="339"/>
    </row>
    <row r="893">
      <c r="B893" s="70"/>
      <c r="D893" s="369"/>
      <c r="E893" s="223"/>
      <c r="F893" s="339"/>
    </row>
    <row r="894">
      <c r="B894" s="70"/>
      <c r="D894" s="369"/>
      <c r="E894" s="223"/>
      <c r="F894" s="339"/>
    </row>
    <row r="895">
      <c r="B895" s="70"/>
      <c r="D895" s="369"/>
      <c r="E895" s="223"/>
      <c r="F895" s="339"/>
    </row>
    <row r="896">
      <c r="B896" s="70"/>
      <c r="D896" s="369"/>
      <c r="E896" s="223"/>
      <c r="F896" s="339"/>
    </row>
    <row r="897">
      <c r="B897" s="70"/>
      <c r="D897" s="369"/>
      <c r="E897" s="223"/>
      <c r="F897" s="339"/>
    </row>
    <row r="898">
      <c r="B898" s="70"/>
      <c r="D898" s="369"/>
      <c r="E898" s="223"/>
      <c r="F898" s="339"/>
    </row>
    <row r="899">
      <c r="B899" s="70"/>
      <c r="D899" s="369"/>
      <c r="E899" s="223"/>
      <c r="F899" s="339"/>
    </row>
    <row r="900">
      <c r="B900" s="70"/>
      <c r="D900" s="369"/>
      <c r="E900" s="223"/>
      <c r="F900" s="339"/>
    </row>
    <row r="901">
      <c r="B901" s="70"/>
      <c r="D901" s="369"/>
      <c r="E901" s="223"/>
      <c r="F901" s="339"/>
    </row>
    <row r="902">
      <c r="B902" s="70"/>
      <c r="D902" s="369"/>
      <c r="E902" s="223"/>
      <c r="F902" s="339"/>
    </row>
    <row r="903">
      <c r="B903" s="70"/>
      <c r="D903" s="369"/>
      <c r="E903" s="223"/>
      <c r="F903" s="339"/>
    </row>
    <row r="904">
      <c r="B904" s="70"/>
      <c r="D904" s="369"/>
      <c r="E904" s="223"/>
      <c r="F904" s="339"/>
    </row>
    <row r="905">
      <c r="B905" s="70"/>
      <c r="D905" s="369"/>
      <c r="E905" s="223"/>
      <c r="F905" s="339"/>
    </row>
    <row r="906">
      <c r="B906" s="70"/>
      <c r="D906" s="369"/>
      <c r="E906" s="223"/>
      <c r="F906" s="339"/>
    </row>
    <row r="907">
      <c r="B907" s="70"/>
      <c r="D907" s="369"/>
      <c r="E907" s="223"/>
      <c r="F907" s="339"/>
    </row>
    <row r="908">
      <c r="B908" s="70"/>
      <c r="D908" s="369"/>
      <c r="E908" s="223"/>
      <c r="F908" s="339"/>
    </row>
    <row r="909">
      <c r="B909" s="70"/>
      <c r="D909" s="369"/>
      <c r="E909" s="223"/>
      <c r="F909" s="339"/>
    </row>
    <row r="910">
      <c r="B910" s="70"/>
      <c r="D910" s="369"/>
      <c r="E910" s="223"/>
      <c r="F910" s="339"/>
    </row>
    <row r="911">
      <c r="B911" s="70"/>
      <c r="D911" s="369"/>
      <c r="E911" s="223"/>
      <c r="F911" s="339"/>
    </row>
    <row r="912">
      <c r="B912" s="70"/>
      <c r="D912" s="369"/>
      <c r="E912" s="223"/>
      <c r="F912" s="339"/>
    </row>
    <row r="913">
      <c r="B913" s="70"/>
      <c r="D913" s="369"/>
      <c r="E913" s="223"/>
      <c r="F913" s="339"/>
    </row>
    <row r="914">
      <c r="B914" s="70"/>
      <c r="D914" s="369"/>
      <c r="E914" s="223"/>
      <c r="F914" s="339"/>
    </row>
    <row r="915">
      <c r="B915" s="70"/>
      <c r="D915" s="369"/>
      <c r="E915" s="223"/>
      <c r="F915" s="339"/>
    </row>
    <row r="916">
      <c r="B916" s="70"/>
      <c r="D916" s="369"/>
      <c r="E916" s="223"/>
      <c r="F916" s="339"/>
    </row>
    <row r="917">
      <c r="B917" s="70"/>
      <c r="D917" s="369"/>
      <c r="E917" s="223"/>
      <c r="F917" s="339"/>
    </row>
    <row r="918">
      <c r="B918" s="70"/>
      <c r="D918" s="369"/>
      <c r="E918" s="223"/>
      <c r="F918" s="339"/>
    </row>
    <row r="919">
      <c r="B919" s="70"/>
      <c r="D919" s="369"/>
      <c r="E919" s="223"/>
      <c r="F919" s="339"/>
    </row>
    <row r="920">
      <c r="B920" s="70"/>
      <c r="D920" s="369"/>
      <c r="E920" s="223"/>
      <c r="F920" s="339"/>
    </row>
    <row r="921">
      <c r="B921" s="70"/>
      <c r="D921" s="369"/>
      <c r="E921" s="223"/>
      <c r="F921" s="339"/>
    </row>
    <row r="922">
      <c r="B922" s="70"/>
      <c r="D922" s="369"/>
      <c r="E922" s="223"/>
      <c r="F922" s="339"/>
    </row>
    <row r="923">
      <c r="B923" s="70"/>
      <c r="D923" s="369"/>
      <c r="E923" s="223"/>
      <c r="F923" s="339"/>
    </row>
    <row r="924">
      <c r="B924" s="70"/>
      <c r="D924" s="369"/>
      <c r="E924" s="223"/>
      <c r="F924" s="339"/>
    </row>
    <row r="925">
      <c r="B925" s="70"/>
      <c r="D925" s="369"/>
      <c r="E925" s="223"/>
      <c r="F925" s="339"/>
    </row>
    <row r="926">
      <c r="B926" s="70"/>
      <c r="D926" s="369"/>
      <c r="E926" s="223"/>
      <c r="F926" s="339"/>
    </row>
    <row r="927">
      <c r="B927" s="70"/>
      <c r="D927" s="369"/>
      <c r="E927" s="223"/>
      <c r="F927" s="339"/>
    </row>
    <row r="928">
      <c r="B928" s="70"/>
      <c r="D928" s="369"/>
      <c r="E928" s="223"/>
      <c r="F928" s="339"/>
    </row>
    <row r="929">
      <c r="B929" s="70"/>
      <c r="D929" s="369"/>
      <c r="E929" s="223"/>
      <c r="F929" s="339"/>
    </row>
    <row r="930">
      <c r="B930" s="70"/>
      <c r="D930" s="369"/>
      <c r="E930" s="223"/>
      <c r="F930" s="339"/>
    </row>
    <row r="931">
      <c r="B931" s="70"/>
      <c r="D931" s="369"/>
      <c r="E931" s="223"/>
      <c r="F931" s="339"/>
    </row>
    <row r="932">
      <c r="B932" s="70"/>
      <c r="D932" s="369"/>
      <c r="E932" s="223"/>
      <c r="F932" s="339"/>
    </row>
    <row r="933">
      <c r="B933" s="70"/>
      <c r="D933" s="369"/>
      <c r="E933" s="223"/>
      <c r="F933" s="339"/>
    </row>
    <row r="934">
      <c r="B934" s="70"/>
      <c r="D934" s="369"/>
      <c r="E934" s="223"/>
      <c r="F934" s="339"/>
    </row>
    <row r="935">
      <c r="B935" s="70"/>
      <c r="D935" s="369"/>
      <c r="E935" s="223"/>
      <c r="F935" s="339"/>
    </row>
    <row r="936">
      <c r="B936" s="70"/>
      <c r="D936" s="369"/>
      <c r="E936" s="223"/>
      <c r="F936" s="339"/>
    </row>
    <row r="937">
      <c r="B937" s="70"/>
      <c r="D937" s="369"/>
      <c r="E937" s="223"/>
      <c r="F937" s="339"/>
    </row>
    <row r="938">
      <c r="B938" s="70"/>
      <c r="D938" s="369"/>
      <c r="E938" s="223"/>
      <c r="F938" s="339"/>
    </row>
    <row r="939">
      <c r="B939" s="70"/>
      <c r="D939" s="369"/>
      <c r="E939" s="223"/>
      <c r="F939" s="339"/>
    </row>
    <row r="940">
      <c r="B940" s="70"/>
      <c r="D940" s="369"/>
      <c r="E940" s="223"/>
      <c r="F940" s="339"/>
    </row>
    <row r="941">
      <c r="B941" s="70"/>
      <c r="D941" s="369"/>
      <c r="E941" s="223"/>
      <c r="F941" s="339"/>
    </row>
    <row r="942">
      <c r="B942" s="70"/>
      <c r="D942" s="369"/>
      <c r="E942" s="223"/>
      <c r="F942" s="339"/>
    </row>
    <row r="943">
      <c r="B943" s="70"/>
      <c r="D943" s="369"/>
      <c r="E943" s="223"/>
      <c r="F943" s="339"/>
    </row>
    <row r="944">
      <c r="B944" s="70"/>
      <c r="D944" s="369"/>
      <c r="E944" s="223"/>
      <c r="F944" s="339"/>
    </row>
    <row r="945">
      <c r="B945" s="70"/>
      <c r="D945" s="369"/>
      <c r="E945" s="223"/>
      <c r="F945" s="339"/>
    </row>
    <row r="946">
      <c r="B946" s="70"/>
      <c r="D946" s="369"/>
      <c r="E946" s="223"/>
      <c r="F946" s="339"/>
    </row>
    <row r="947">
      <c r="B947" s="70"/>
      <c r="D947" s="369"/>
      <c r="E947" s="223"/>
      <c r="F947" s="339"/>
    </row>
    <row r="948">
      <c r="B948" s="70"/>
      <c r="D948" s="369"/>
      <c r="E948" s="223"/>
      <c r="F948" s="339"/>
    </row>
    <row r="949">
      <c r="B949" s="70"/>
      <c r="D949" s="369"/>
      <c r="E949" s="223"/>
      <c r="F949" s="339"/>
    </row>
    <row r="950">
      <c r="B950" s="70"/>
      <c r="D950" s="369"/>
      <c r="E950" s="223"/>
      <c r="F950" s="339"/>
    </row>
    <row r="951">
      <c r="B951" s="70"/>
      <c r="D951" s="369"/>
      <c r="E951" s="223"/>
      <c r="F951" s="339"/>
    </row>
    <row r="952">
      <c r="B952" s="70"/>
      <c r="D952" s="369"/>
      <c r="E952" s="223"/>
      <c r="F952" s="339"/>
    </row>
    <row r="953">
      <c r="B953" s="70"/>
      <c r="D953" s="369"/>
      <c r="E953" s="223"/>
      <c r="F953" s="339"/>
    </row>
    <row r="954">
      <c r="B954" s="70"/>
      <c r="D954" s="369"/>
      <c r="E954" s="223"/>
      <c r="F954" s="339"/>
    </row>
    <row r="955">
      <c r="B955" s="70"/>
      <c r="D955" s="369"/>
      <c r="E955" s="223"/>
      <c r="F955" s="339"/>
    </row>
    <row r="956">
      <c r="B956" s="70"/>
      <c r="D956" s="369"/>
      <c r="E956" s="223"/>
      <c r="F956" s="339"/>
    </row>
    <row r="957">
      <c r="B957" s="70"/>
      <c r="D957" s="369"/>
      <c r="E957" s="223"/>
      <c r="F957" s="339"/>
    </row>
    <row r="958">
      <c r="B958" s="70"/>
      <c r="D958" s="369"/>
      <c r="E958" s="223"/>
      <c r="F958" s="339"/>
    </row>
    <row r="959">
      <c r="B959" s="70"/>
      <c r="D959" s="369"/>
      <c r="E959" s="223"/>
      <c r="F959" s="339"/>
    </row>
    <row r="960">
      <c r="B960" s="70"/>
      <c r="D960" s="369"/>
      <c r="E960" s="223"/>
      <c r="F960" s="339"/>
    </row>
    <row r="961">
      <c r="B961" s="70"/>
      <c r="D961" s="369"/>
      <c r="E961" s="223"/>
      <c r="F961" s="339"/>
    </row>
    <row r="962">
      <c r="B962" s="70"/>
      <c r="D962" s="369"/>
      <c r="E962" s="223"/>
      <c r="F962" s="339"/>
    </row>
    <row r="963">
      <c r="B963" s="70"/>
      <c r="D963" s="369"/>
      <c r="E963" s="223"/>
      <c r="F963" s="339"/>
    </row>
    <row r="964">
      <c r="B964" s="70"/>
      <c r="D964" s="369"/>
      <c r="E964" s="223"/>
      <c r="F964" s="339"/>
    </row>
    <row r="965">
      <c r="B965" s="70"/>
      <c r="D965" s="369"/>
      <c r="E965" s="223"/>
      <c r="F965" s="339"/>
    </row>
    <row r="966">
      <c r="B966" s="70"/>
      <c r="D966" s="369"/>
      <c r="E966" s="223"/>
      <c r="F966" s="339"/>
    </row>
    <row r="967">
      <c r="B967" s="70"/>
      <c r="D967" s="369"/>
      <c r="E967" s="223"/>
      <c r="F967" s="339"/>
    </row>
    <row r="968">
      <c r="B968" s="70"/>
      <c r="D968" s="369"/>
      <c r="E968" s="223"/>
      <c r="F968" s="339"/>
    </row>
    <row r="969">
      <c r="B969" s="70"/>
      <c r="D969" s="369"/>
      <c r="E969" s="223"/>
      <c r="F969" s="339"/>
    </row>
    <row r="970">
      <c r="B970" s="70"/>
      <c r="D970" s="369"/>
      <c r="E970" s="223"/>
      <c r="F970" s="339"/>
    </row>
    <row r="971">
      <c r="B971" s="70"/>
      <c r="D971" s="369"/>
      <c r="E971" s="223"/>
      <c r="F971" s="339"/>
    </row>
    <row r="972">
      <c r="B972" s="70"/>
      <c r="D972" s="369"/>
      <c r="E972" s="223"/>
      <c r="F972" s="339"/>
    </row>
    <row r="973">
      <c r="B973" s="70"/>
      <c r="D973" s="369"/>
      <c r="E973" s="223"/>
      <c r="F973" s="339"/>
    </row>
    <row r="974">
      <c r="B974" s="70"/>
      <c r="D974" s="369"/>
      <c r="E974" s="223"/>
      <c r="F974" s="339"/>
    </row>
    <row r="975">
      <c r="B975" s="70"/>
      <c r="D975" s="369"/>
      <c r="E975" s="223"/>
      <c r="F975" s="339"/>
    </row>
    <row r="976">
      <c r="B976" s="70"/>
      <c r="D976" s="369"/>
      <c r="E976" s="223"/>
      <c r="F976" s="339"/>
    </row>
    <row r="977">
      <c r="B977" s="70"/>
      <c r="D977" s="369"/>
      <c r="E977" s="223"/>
      <c r="F977" s="339"/>
    </row>
    <row r="978">
      <c r="B978" s="70"/>
      <c r="D978" s="369"/>
      <c r="E978" s="223"/>
      <c r="F978" s="339"/>
    </row>
    <row r="979">
      <c r="B979" s="70"/>
      <c r="D979" s="369"/>
      <c r="E979" s="223"/>
      <c r="F979" s="339"/>
    </row>
    <row r="980">
      <c r="B980" s="70"/>
      <c r="D980" s="369"/>
      <c r="E980" s="223"/>
      <c r="F980" s="339"/>
    </row>
    <row r="981">
      <c r="B981" s="70"/>
      <c r="D981" s="369"/>
      <c r="E981" s="223"/>
      <c r="F981" s="339"/>
    </row>
    <row r="982">
      <c r="B982" s="70"/>
      <c r="D982" s="369"/>
      <c r="E982" s="223"/>
      <c r="F982" s="339"/>
    </row>
    <row r="983">
      <c r="B983" s="70"/>
      <c r="D983" s="369"/>
      <c r="E983" s="223"/>
      <c r="F983" s="339"/>
    </row>
    <row r="984">
      <c r="B984" s="70"/>
      <c r="D984" s="369"/>
      <c r="E984" s="223"/>
      <c r="F984" s="339"/>
    </row>
    <row r="985">
      <c r="B985" s="70"/>
      <c r="D985" s="369"/>
      <c r="E985" s="223"/>
      <c r="F985" s="339"/>
    </row>
    <row r="986">
      <c r="B986" s="70"/>
      <c r="D986" s="369"/>
      <c r="E986" s="223"/>
      <c r="F986" s="339"/>
    </row>
    <row r="987">
      <c r="B987" s="70"/>
      <c r="D987" s="369"/>
      <c r="E987" s="223"/>
      <c r="F987" s="339"/>
    </row>
    <row r="988">
      <c r="B988" s="70"/>
      <c r="D988" s="369"/>
      <c r="E988" s="223"/>
      <c r="F988" s="339"/>
    </row>
  </sheetData>
  <mergeCells count="46">
    <mergeCell ref="H160:H169"/>
    <mergeCell ref="H195:H200"/>
    <mergeCell ref="H172:H183"/>
    <mergeCell ref="H186:H192"/>
    <mergeCell ref="H203:H208"/>
    <mergeCell ref="H211:H216"/>
    <mergeCell ref="H56:H72"/>
    <mergeCell ref="H74:H88"/>
    <mergeCell ref="H219:H224"/>
    <mergeCell ref="H7:H21"/>
    <mergeCell ref="H149:H158"/>
    <mergeCell ref="H123:H133"/>
    <mergeCell ref="H136:H146"/>
    <mergeCell ref="H91:H106"/>
    <mergeCell ref="H110:H118"/>
    <mergeCell ref="H451:H464"/>
    <mergeCell ref="H466:H480"/>
    <mergeCell ref="H482:H498"/>
    <mergeCell ref="H501:H523"/>
    <mergeCell ref="H526:H530"/>
    <mergeCell ref="H533:H541"/>
    <mergeCell ref="H320:H330"/>
    <mergeCell ref="H311:H318"/>
    <mergeCell ref="H302:H308"/>
    <mergeCell ref="H373:H382"/>
    <mergeCell ref="H385:H392"/>
    <mergeCell ref="H405:H413"/>
    <mergeCell ref="H416:H422"/>
    <mergeCell ref="H352:H360"/>
    <mergeCell ref="H363:H370"/>
    <mergeCell ref="H435:H444"/>
    <mergeCell ref="H425:H432"/>
    <mergeCell ref="H341:H349"/>
    <mergeCell ref="H395:H402"/>
    <mergeCell ref="H235:H244"/>
    <mergeCell ref="H227:H233"/>
    <mergeCell ref="H246:H254"/>
    <mergeCell ref="H256:H264"/>
    <mergeCell ref="H269:H278"/>
    <mergeCell ref="H281:H290"/>
    <mergeCell ref="H293:H299"/>
    <mergeCell ref="C61:C64"/>
    <mergeCell ref="B2:C2"/>
    <mergeCell ref="D3:F3"/>
    <mergeCell ref="H23:H36"/>
    <mergeCell ref="H39:H54"/>
  </mergeCells>
  <conditionalFormatting sqref="H7:H21">
    <cfRule type="notContainsBlanks" dxfId="0" priority="1">
      <formula>LEN(TRIM(H7))&gt;0</formula>
    </cfRule>
  </conditionalFormatting>
  <conditionalFormatting sqref="H435:H444">
    <cfRule type="notContainsBlanks" dxfId="1" priority="2">
      <formula>LEN(TRIM(H435))&gt;0</formula>
    </cfRule>
  </conditionalFormatting>
  <dataValidations>
    <dataValidation type="list" allowBlank="1" sqref="H23 H39 H56 H74 H91 H110 H123 H136 H149 H160 H172 H186 H195 H203 H211 H219 H227 H235 H246 H256 H269 H281 H293 H302 H311 H320 H341 H352 H363 H373 H385 H395 H405 H416 H425 H435 H451 H466 H482 H501 H526 H533">
      <formula1>"0,1,2,3,4,5,6,7,8,9,10,11,12,13,14,15"</formula1>
    </dataValidation>
    <dataValidation type="list" allowBlank="1" showInputMessage="1" showErrorMessage="1" prompt="Students between 0 and 15" sqref="H7">
      <formula1>"0,1,2,3,4,5,6,7,8,9,10,11,12,13,14,15"</formula1>
    </dataValidation>
  </dataValidations>
  <hyperlinks>
    <hyperlink r:id="rId1" ref="K2"/>
    <hyperlink r:id="rId2" ref="D3"/>
    <hyperlink r:id="rId3" ref="K3"/>
    <hyperlink r:id="rId4" ref="K4"/>
    <hyperlink r:id="rId5" ref="C9"/>
    <hyperlink r:id="rId6" ref="C25"/>
    <hyperlink r:id="rId7" ref="C40"/>
    <hyperlink r:id="rId8" ref="C59"/>
    <hyperlink r:id="rId9" ref="F72"/>
    <hyperlink r:id="rId10" ref="C77"/>
    <hyperlink r:id="rId11" location="echo" ref="C110"/>
    <hyperlink r:id="rId12" ref="C123"/>
    <hyperlink r:id="rId13" ref="C124"/>
    <hyperlink r:id="rId14" ref="C136"/>
    <hyperlink r:id="rId15" ref="C149"/>
    <hyperlink r:id="rId16" ref="C161"/>
    <hyperlink r:id="rId17" ref="C162"/>
    <hyperlink r:id="rId18" ref="C172"/>
    <hyperlink r:id="rId19" ref="C173"/>
    <hyperlink r:id="rId20" ref="C187"/>
    <hyperlink r:id="rId21" ref="C195"/>
    <hyperlink r:id="rId22" ref="C203"/>
    <hyperlink r:id="rId23" ref="C211"/>
    <hyperlink r:id="rId24" ref="C219"/>
    <hyperlink r:id="rId25" ref="C227"/>
    <hyperlink r:id="rId26" ref="C236"/>
    <hyperlink r:id="rId27" ref="C247"/>
    <hyperlink r:id="rId28" ref="C257"/>
    <hyperlink r:id="rId29" ref="C269"/>
    <hyperlink r:id="rId30" ref="C281"/>
    <hyperlink r:id="rId31" ref="C293"/>
    <hyperlink r:id="rId32" ref="C302"/>
    <hyperlink r:id="rId33" ref="C311"/>
    <hyperlink r:id="rId34" ref="C321"/>
    <hyperlink r:id="rId35" ref="C333"/>
    <hyperlink r:id="rId36" ref="C341"/>
    <hyperlink r:id="rId37" ref="C354"/>
    <hyperlink r:id="rId38" ref="C365"/>
    <hyperlink r:id="rId39" ref="C373"/>
    <hyperlink r:id="rId40" ref="C385"/>
    <hyperlink r:id="rId41" ref="C395"/>
    <hyperlink r:id="rId42" ref="C405"/>
    <hyperlink r:id="rId43" ref="C416"/>
    <hyperlink r:id="rId44" ref="C425"/>
    <hyperlink r:id="rId45" ref="C435"/>
    <hyperlink r:id="rId46" ref="C447"/>
    <hyperlink r:id="rId47" ref="C451"/>
    <hyperlink r:id="rId48" ref="C467"/>
    <hyperlink r:id="rId49" ref="C483"/>
    <hyperlink r:id="rId50" ref="C501"/>
    <hyperlink r:id="rId51" ref="C526"/>
  </hyperlinks>
  <drawing r:id="rId5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2.0"/>
    <col customWidth="1" min="2" max="2" width="17.0"/>
    <col customWidth="1" min="3" max="3" width="27.57"/>
    <col customWidth="1" min="4" max="4" width="10.43"/>
    <col customWidth="1" min="5" max="5" width="13.71"/>
    <col customWidth="1" min="7" max="7" width="9.86"/>
    <col customWidth="1" min="8" max="8" width="13.0"/>
    <col customWidth="1" min="9" max="9" width="18.0"/>
    <col customWidth="1" min="10" max="10" width="23.71"/>
    <col customWidth="1" min="11" max="11" width="13.57"/>
  </cols>
  <sheetData>
    <row r="1" ht="11.25" customHeight="1">
      <c r="A1" s="158" t="s">
        <v>473</v>
      </c>
      <c r="B1" s="211"/>
      <c r="C1" s="22"/>
      <c r="D1" s="331"/>
      <c r="E1" s="213"/>
      <c r="F1" s="22"/>
      <c r="G1" s="22"/>
      <c r="H1" s="399"/>
      <c r="I1" s="400"/>
      <c r="J1" s="22"/>
    </row>
    <row r="2">
      <c r="A2" s="25"/>
      <c r="B2" s="214" t="s">
        <v>474</v>
      </c>
      <c r="D2" s="333"/>
      <c r="E2" s="216"/>
      <c r="F2" s="25"/>
      <c r="G2" s="25"/>
      <c r="H2" s="25"/>
      <c r="I2" s="401"/>
      <c r="J2" s="334" t="s">
        <v>253</v>
      </c>
      <c r="K2" s="334" t="s">
        <v>254</v>
      </c>
      <c r="L2" s="335" t="s">
        <v>184</v>
      </c>
      <c r="M2" s="73"/>
    </row>
    <row r="3">
      <c r="A3" s="25"/>
      <c r="B3" s="402" t="s">
        <v>115</v>
      </c>
      <c r="C3" s="169" t="s">
        <v>120</v>
      </c>
      <c r="D3" s="403" t="s">
        <v>121</v>
      </c>
      <c r="G3" s="32"/>
      <c r="H3" s="181"/>
      <c r="I3" s="404"/>
      <c r="J3" s="337" t="s">
        <v>255</v>
      </c>
      <c r="K3" s="337" t="s">
        <v>256</v>
      </c>
      <c r="L3" s="335" t="s">
        <v>257</v>
      </c>
      <c r="M3" s="73"/>
    </row>
    <row r="4">
      <c r="A4" s="25"/>
      <c r="B4" s="405"/>
      <c r="C4" s="406" t="s">
        <v>475</v>
      </c>
      <c r="D4" s="407"/>
      <c r="E4" s="408"/>
      <c r="F4" s="409"/>
      <c r="G4" s="25"/>
      <c r="H4" s="25"/>
      <c r="I4" s="410"/>
      <c r="J4" s="217" t="s">
        <v>258</v>
      </c>
      <c r="K4" s="334" t="s">
        <v>259</v>
      </c>
      <c r="L4" s="335" t="s">
        <v>260</v>
      </c>
      <c r="M4" s="73"/>
    </row>
    <row r="5" ht="13.5" customHeight="1">
      <c r="A5" s="89"/>
      <c r="B5" s="78" t="s">
        <v>476</v>
      </c>
      <c r="C5" s="79" t="s">
        <v>172</v>
      </c>
      <c r="D5" s="340" t="s">
        <v>477</v>
      </c>
      <c r="E5" s="225" t="s">
        <v>174</v>
      </c>
      <c r="F5" s="79" t="s">
        <v>175</v>
      </c>
      <c r="G5" s="79" t="s">
        <v>176</v>
      </c>
      <c r="H5" s="226" t="s">
        <v>478</v>
      </c>
      <c r="I5" s="411" t="s">
        <v>479</v>
      </c>
      <c r="J5" s="412" t="s">
        <v>480</v>
      </c>
      <c r="K5" s="413"/>
      <c r="L5" s="413"/>
      <c r="M5" s="187"/>
    </row>
    <row r="6">
      <c r="A6" s="89"/>
      <c r="B6" s="227" t="s">
        <v>481</v>
      </c>
      <c r="C6" s="414"/>
      <c r="D6" s="415"/>
      <c r="E6" s="416"/>
      <c r="F6" s="417"/>
      <c r="G6" s="418"/>
      <c r="H6" s="419"/>
      <c r="I6" s="419"/>
      <c r="J6" s="420" t="s">
        <v>482</v>
      </c>
    </row>
    <row r="7">
      <c r="A7" s="89"/>
      <c r="B7" s="365"/>
      <c r="C7" s="284" t="s">
        <v>355</v>
      </c>
      <c r="D7" s="421">
        <v>6.0</v>
      </c>
      <c r="E7" s="273" t="s">
        <v>483</v>
      </c>
      <c r="F7" s="9" t="s">
        <v>484</v>
      </c>
      <c r="G7" s="31"/>
      <c r="H7" s="422" t="s">
        <v>485</v>
      </c>
      <c r="I7" s="423" t="str">
        <f>((SUMIF(PARTS,C7,UNITSNEED))*1.3)-D7</f>
        <v>2</v>
      </c>
      <c r="J7" s="424" t="str">
        <f>(SUMIF(PARTS,C7,UNITSNEED))*1.3</f>
        <v>7.8</v>
      </c>
    </row>
    <row r="8">
      <c r="A8" s="89"/>
      <c r="B8" s="227"/>
      <c r="C8" s="284" t="s">
        <v>342</v>
      </c>
      <c r="D8" s="425">
        <v>24.0</v>
      </c>
      <c r="E8" s="273" t="s">
        <v>483</v>
      </c>
      <c r="F8" s="9" t="s">
        <v>486</v>
      </c>
      <c r="G8" s="9"/>
      <c r="H8" s="426" t="s">
        <v>487</v>
      </c>
      <c r="I8" s="423" t="str">
        <f>((SUMIF(PARTS,C8,UNITSNEED))*1.3)-D8</f>
        <v>-7</v>
      </c>
      <c r="J8" s="424" t="str">
        <f>(SUMIF(PARTS,C8,UNITSNEED))*1.3</f>
        <v>16.9</v>
      </c>
    </row>
    <row r="9">
      <c r="A9" s="81"/>
      <c r="B9" s="227"/>
      <c r="C9" s="145" t="s">
        <v>265</v>
      </c>
      <c r="D9" s="425">
        <v>64.0</v>
      </c>
      <c r="E9" s="284" t="s">
        <v>483</v>
      </c>
      <c r="F9" s="9" t="s">
        <v>266</v>
      </c>
      <c r="G9" s="237" t="s">
        <v>488</v>
      </c>
      <c r="H9" s="427" t="s">
        <v>489</v>
      </c>
      <c r="I9" s="423" t="str">
        <f>((SUMIF(PARTS,C9,UNITSNEED))*1.3)-D9</f>
        <v>-26</v>
      </c>
      <c r="J9" s="424" t="str">
        <f>(SUMIF(PARTS,C9,UNITSNEED))*1.3</f>
        <v>37.7</v>
      </c>
      <c r="K9" s="9"/>
    </row>
    <row r="10">
      <c r="A10" s="81"/>
      <c r="B10" s="227"/>
      <c r="C10" s="145" t="s">
        <v>323</v>
      </c>
      <c r="D10" s="425">
        <v>77.0</v>
      </c>
      <c r="E10" s="284" t="s">
        <v>483</v>
      </c>
      <c r="F10" s="9" t="s">
        <v>490</v>
      </c>
      <c r="G10" s="237" t="s">
        <v>491</v>
      </c>
      <c r="H10" s="427" t="s">
        <v>492</v>
      </c>
      <c r="I10" s="423" t="str">
        <f>((SUMIF(PARTS,C10,UNITSNEED))*1.3)-D10</f>
        <v>-37</v>
      </c>
      <c r="J10" s="424" t="str">
        <f>(SUMIF(PARTS,C10,UNITSNEED))*1.3</f>
        <v>40.3</v>
      </c>
    </row>
    <row r="11">
      <c r="A11" s="81"/>
      <c r="B11" s="227"/>
      <c r="C11" s="284" t="s">
        <v>493</v>
      </c>
      <c r="D11" s="425">
        <v>0.0</v>
      </c>
      <c r="E11" s="273" t="s">
        <v>483</v>
      </c>
      <c r="G11" s="256"/>
      <c r="H11" s="427" t="s">
        <v>494</v>
      </c>
      <c r="I11" s="423" t="str">
        <f>((SUMIF(PARTS,C11,UNITSNEED))*1.3)-D11</f>
        <v>0</v>
      </c>
      <c r="J11" s="424" t="str">
        <f>(SUMIF(PARTS,C11,UNITSNEED))*1.3</f>
        <v>0</v>
      </c>
    </row>
    <row r="12">
      <c r="A12" s="81"/>
      <c r="B12" s="227"/>
      <c r="C12" s="9" t="s">
        <v>472</v>
      </c>
      <c r="D12" s="425">
        <v>0.0</v>
      </c>
      <c r="E12" s="273" t="s">
        <v>483</v>
      </c>
      <c r="F12" s="9" t="s">
        <v>495</v>
      </c>
      <c r="G12" s="428" t="s">
        <v>496</v>
      </c>
      <c r="H12" s="429"/>
      <c r="I12" s="423" t="str">
        <f>((SUMIF(PARTS,C12,UNITSNEED))*1.3)-D12</f>
        <v>3</v>
      </c>
      <c r="J12" s="424" t="str">
        <f>(SUMIF(PARTS,C12,UNITSNEED))*1.3</f>
        <v>2.6</v>
      </c>
      <c r="K12" s="45"/>
    </row>
    <row r="13">
      <c r="A13" s="81"/>
      <c r="B13" s="227"/>
      <c r="C13" s="251"/>
      <c r="D13" s="429"/>
      <c r="E13" s="430"/>
      <c r="G13" s="256"/>
      <c r="H13" s="429"/>
      <c r="K13" s="38"/>
    </row>
    <row r="14">
      <c r="A14" s="81"/>
      <c r="B14" s="227"/>
      <c r="C14" s="145" t="s">
        <v>311</v>
      </c>
      <c r="D14" s="425">
        <v>10.0</v>
      </c>
      <c r="E14" s="284" t="s">
        <v>497</v>
      </c>
      <c r="F14" s="9" t="s">
        <v>287</v>
      </c>
      <c r="G14" s="237" t="s">
        <v>498</v>
      </c>
      <c r="H14" s="427" t="s">
        <v>499</v>
      </c>
      <c r="I14" s="423" t="str">
        <f>((SUMIF(PARTS,C14,UNITSNEED))*1.3)-D14</f>
        <v>-6</v>
      </c>
      <c r="J14" s="424" t="str">
        <f>(SUMIF(PARTS,C14,UNITSNEED))*1.3</f>
        <v>3.9</v>
      </c>
      <c r="K14" s="38"/>
    </row>
    <row r="15">
      <c r="A15" s="89"/>
      <c r="B15" s="245"/>
      <c r="C15" s="145" t="s">
        <v>295</v>
      </c>
      <c r="D15" s="425">
        <v>31.0</v>
      </c>
      <c r="E15" s="273" t="s">
        <v>497</v>
      </c>
      <c r="F15" s="9" t="s">
        <v>296</v>
      </c>
      <c r="G15" s="237" t="s">
        <v>500</v>
      </c>
      <c r="H15" s="427" t="s">
        <v>501</v>
      </c>
      <c r="I15" s="423" t="str">
        <f>((SUMIF(PARTS,C15,UNITSNEED))*1.3)-D15</f>
        <v>-13</v>
      </c>
      <c r="J15" s="424" t="str">
        <f>(SUMIF(PARTS,C15,UNITSNEED))*1.3</f>
        <v>18.2</v>
      </c>
      <c r="K15" s="38"/>
    </row>
    <row r="16">
      <c r="A16" s="155"/>
      <c r="B16" s="246"/>
      <c r="C16" s="284" t="s">
        <v>465</v>
      </c>
      <c r="D16" s="425">
        <v>13.0</v>
      </c>
      <c r="E16" s="284" t="s">
        <v>497</v>
      </c>
      <c r="G16" s="256"/>
      <c r="H16" s="427" t="s">
        <v>502</v>
      </c>
      <c r="I16" s="423" t="str">
        <f>((SUMIF(PARTS,C16,UNITSNEED))*1.3)-D16</f>
        <v>-5</v>
      </c>
      <c r="J16" s="424" t="str">
        <f>(SUMIF(PARTS,C16,UNITSNEED))*1.3</f>
        <v>7.8</v>
      </c>
      <c r="K16" s="48"/>
    </row>
    <row r="17">
      <c r="A17" s="141"/>
      <c r="B17" s="248"/>
      <c r="C17" s="284" t="s">
        <v>464</v>
      </c>
      <c r="D17" s="425">
        <v>28.0</v>
      </c>
      <c r="E17" s="284" t="s">
        <v>497</v>
      </c>
      <c r="G17" s="28"/>
      <c r="H17" s="427" t="s">
        <v>503</v>
      </c>
      <c r="I17" s="423" t="str">
        <f>((SUMIF(PARTS,C17,UNITSNEED))*1.3)-D17</f>
        <v>-20</v>
      </c>
      <c r="J17" s="424" t="str">
        <f>(SUMIF(PARTS,C17,UNITSNEED))*1.3</f>
        <v>7.8</v>
      </c>
      <c r="K17" s="38"/>
    </row>
    <row r="18">
      <c r="A18" s="146"/>
      <c r="B18" s="248"/>
      <c r="C18" s="145" t="s">
        <v>344</v>
      </c>
      <c r="D18" s="425">
        <v>11.0</v>
      </c>
      <c r="E18" s="284" t="s">
        <v>497</v>
      </c>
      <c r="F18" s="9" t="s">
        <v>345</v>
      </c>
      <c r="G18" s="172" t="s">
        <v>504</v>
      </c>
      <c r="H18" s="427" t="s">
        <v>505</v>
      </c>
      <c r="I18" s="423" t="str">
        <f>((SUMIF(PARTS,C18,UNITSNEED))*1.3)-D18</f>
        <v>-8</v>
      </c>
      <c r="J18" s="424" t="str">
        <f>(SUMIF(PARTS,C18,UNITSNEED))*1.3</f>
        <v>2.6</v>
      </c>
      <c r="K18" s="38"/>
    </row>
    <row r="19">
      <c r="A19" s="146"/>
      <c r="B19" s="248"/>
      <c r="C19" s="31"/>
      <c r="D19" s="429"/>
      <c r="E19" s="430"/>
      <c r="G19" s="28"/>
      <c r="H19" s="429"/>
      <c r="I19" s="429"/>
      <c r="J19" s="429"/>
      <c r="K19" s="38"/>
    </row>
    <row r="20">
      <c r="A20" s="141"/>
      <c r="B20" s="248"/>
      <c r="C20" s="251"/>
      <c r="D20" s="429"/>
      <c r="E20" s="35"/>
      <c r="G20" s="28"/>
      <c r="H20" s="429"/>
      <c r="I20" s="429"/>
      <c r="J20" s="429"/>
      <c r="K20" s="38"/>
    </row>
    <row r="21">
      <c r="A21" s="141"/>
      <c r="B21" s="248"/>
      <c r="C21" s="145" t="s">
        <v>288</v>
      </c>
      <c r="D21" s="425">
        <v>48.0</v>
      </c>
      <c r="E21" s="35"/>
      <c r="G21" s="172" t="s">
        <v>506</v>
      </c>
      <c r="H21" s="427" t="s">
        <v>507</v>
      </c>
      <c r="I21" s="423" t="str">
        <f>((SUMIF(PARTS,C21,UNITSNEED))*1.3)-D21</f>
        <v>-9</v>
      </c>
      <c r="J21" s="424" t="str">
        <f>(SUMIF(PARTS,C21,UNITSNEED))*1.3</f>
        <v>39</v>
      </c>
      <c r="K21" s="38"/>
    </row>
    <row r="22">
      <c r="A22" s="271"/>
      <c r="B22" s="356"/>
      <c r="C22" s="145" t="s">
        <v>466</v>
      </c>
      <c r="D22" s="425">
        <v>13.0</v>
      </c>
      <c r="E22" s="430"/>
      <c r="G22" s="28"/>
      <c r="H22" s="427" t="s">
        <v>508</v>
      </c>
      <c r="I22" s="423" t="str">
        <f>((SUMIF(PARTS,C22,UNITSNEED))*1.3)-D22</f>
        <v>-5</v>
      </c>
      <c r="J22" s="424" t="str">
        <f>(SUMIF(PARTS,C22,UNITSNEED))*1.3</f>
        <v>7.8</v>
      </c>
      <c r="K22" s="431"/>
    </row>
    <row r="23">
      <c r="A23" s="59"/>
      <c r="B23" s="358"/>
      <c r="C23" s="145" t="s">
        <v>467</v>
      </c>
      <c r="D23" s="425">
        <v>13.0</v>
      </c>
      <c r="E23" s="430"/>
      <c r="G23" s="28"/>
      <c r="H23" s="422" t="s">
        <v>509</v>
      </c>
      <c r="I23" s="423" t="str">
        <f>((SUMIF(PARTS,C23,UNITSNEED))*1.3)-D23</f>
        <v>-5</v>
      </c>
      <c r="J23" s="424" t="str">
        <f>(SUMIF(PARTS,C23,UNITSNEED))*1.3</f>
        <v>7.8</v>
      </c>
      <c r="K23" s="432"/>
    </row>
    <row r="24">
      <c r="A24" s="59"/>
      <c r="B24" s="358"/>
      <c r="C24" s="145" t="s">
        <v>468</v>
      </c>
      <c r="D24" s="425">
        <v>13.0</v>
      </c>
      <c r="E24" s="430"/>
      <c r="G24" s="28"/>
      <c r="H24" s="422" t="s">
        <v>510</v>
      </c>
      <c r="I24" s="423" t="str">
        <f>((SUMIF(PARTS,C24,UNITSNEED))*1.3)-D24</f>
        <v>-5</v>
      </c>
      <c r="J24" s="424" t="str">
        <f>(SUMIF(PARTS,C24,UNITSNEED))*1.3</f>
        <v>7.8</v>
      </c>
      <c r="K24" s="432"/>
    </row>
    <row r="25">
      <c r="A25" s="59"/>
      <c r="B25" s="365"/>
      <c r="C25" s="31"/>
      <c r="D25" s="429"/>
      <c r="E25" s="28"/>
      <c r="G25" s="28"/>
      <c r="H25" s="433"/>
      <c r="I25" s="433"/>
      <c r="K25" s="64"/>
    </row>
    <row r="26">
      <c r="A26" s="68"/>
      <c r="B26" s="365"/>
      <c r="C26" s="31"/>
      <c r="D26" s="429"/>
      <c r="E26" s="28"/>
      <c r="G26" s="28"/>
      <c r="H26" s="433"/>
      <c r="I26" s="433"/>
      <c r="K26" s="64"/>
    </row>
    <row r="27">
      <c r="B27" s="365"/>
      <c r="C27" s="255" t="s">
        <v>346</v>
      </c>
      <c r="D27" s="425">
        <v>80.0</v>
      </c>
      <c r="E27" s="220" t="s">
        <v>511</v>
      </c>
      <c r="F27" s="9" t="s">
        <v>512</v>
      </c>
      <c r="G27" s="172" t="s">
        <v>513</v>
      </c>
      <c r="H27" s="422" t="s">
        <v>514</v>
      </c>
      <c r="I27" s="423" t="str">
        <f>((SUMIF(PARTS,C27,UNITSNEED))*1.3)-D27</f>
        <v>16</v>
      </c>
      <c r="J27" s="424" t="str">
        <f>(SUMIF(PARTS,C27,UNITSNEED))*1.3</f>
        <v>96.2</v>
      </c>
    </row>
    <row r="28">
      <c r="B28" s="365"/>
      <c r="C28" s="255" t="s">
        <v>294</v>
      </c>
      <c r="D28" s="425">
        <v>155.0</v>
      </c>
      <c r="E28" s="220" t="s">
        <v>511</v>
      </c>
      <c r="F28" s="9" t="s">
        <v>515</v>
      </c>
      <c r="G28" s="172" t="s">
        <v>516</v>
      </c>
      <c r="H28" s="422" t="s">
        <v>517</v>
      </c>
      <c r="I28" s="423" t="str">
        <f>((SUMIF(PARTS,C28,UNITSNEED))*1.3)-D28</f>
        <v>-74</v>
      </c>
      <c r="J28" s="424" t="str">
        <f>(SUMIF(PARTS,C28,UNITSNEED))*1.3</f>
        <v>80.6</v>
      </c>
    </row>
    <row r="29">
      <c r="B29" s="365"/>
      <c r="C29" s="145" t="s">
        <v>518</v>
      </c>
      <c r="D29" s="425">
        <v>3.0</v>
      </c>
      <c r="E29" s="220" t="s">
        <v>511</v>
      </c>
      <c r="F29" s="9" t="s">
        <v>269</v>
      </c>
      <c r="G29" s="172" t="s">
        <v>519</v>
      </c>
      <c r="H29" s="422" t="s">
        <v>520</v>
      </c>
      <c r="I29" s="423" t="str">
        <f>((SUMIF(PARTS,C29,UNITSNEED))*1.3)-D29</f>
        <v>-3</v>
      </c>
      <c r="J29" s="424" t="str">
        <f>(SUMIF(PARTS,C29,UNITSNEED))*1.3</f>
        <v>0</v>
      </c>
    </row>
    <row r="30">
      <c r="B30" s="365"/>
      <c r="C30" s="145" t="s">
        <v>326</v>
      </c>
      <c r="D30" s="425">
        <v>14.0</v>
      </c>
      <c r="E30" s="220" t="s">
        <v>511</v>
      </c>
      <c r="F30" s="9" t="s">
        <v>521</v>
      </c>
      <c r="G30" s="172" t="s">
        <v>522</v>
      </c>
      <c r="H30" s="422" t="s">
        <v>523</v>
      </c>
      <c r="I30" s="423" t="str">
        <f>((SUMIF(PARTS,C30,UNITSNEED))*1.3)-D30</f>
        <v>39</v>
      </c>
      <c r="J30" s="424" t="str">
        <f>(SUMIF(PARTS,C30,UNITSNEED))*1.3</f>
        <v>53.3</v>
      </c>
    </row>
    <row r="31">
      <c r="B31" s="365"/>
      <c r="C31" s="145" t="s">
        <v>438</v>
      </c>
      <c r="D31" s="425">
        <v>26.0</v>
      </c>
      <c r="E31" s="220" t="s">
        <v>511</v>
      </c>
      <c r="F31" s="9" t="s">
        <v>524</v>
      </c>
      <c r="G31" s="172" t="s">
        <v>525</v>
      </c>
      <c r="H31" s="422" t="s">
        <v>526</v>
      </c>
      <c r="I31" s="423" t="str">
        <f>((SUMIF(PARTS,C31,UNITSNEED))*1.3)-D31</f>
        <v>-22</v>
      </c>
      <c r="J31" s="424" t="str">
        <f>(SUMIF(PARTS,C31,UNITSNEED))*1.3</f>
        <v>3.9</v>
      </c>
    </row>
    <row r="32">
      <c r="B32" s="365"/>
      <c r="C32" s="145" t="s">
        <v>407</v>
      </c>
      <c r="D32" s="425">
        <v>12.0</v>
      </c>
      <c r="E32" s="220" t="s">
        <v>511</v>
      </c>
      <c r="F32" s="9" t="s">
        <v>527</v>
      </c>
      <c r="G32" s="28"/>
      <c r="H32" s="422" t="s">
        <v>528</v>
      </c>
      <c r="I32" s="423" t="str">
        <f>((SUMIF(PARTS,C32,UNITSNEED))*1.3)-D32</f>
        <v>-4</v>
      </c>
      <c r="J32" s="424" t="str">
        <f>(SUMIF(PARTS,C32,UNITSNEED))*1.3</f>
        <v>7.8</v>
      </c>
    </row>
    <row r="33">
      <c r="B33" s="365"/>
      <c r="C33" s="145" t="s">
        <v>457</v>
      </c>
      <c r="D33" s="425">
        <v>27.0</v>
      </c>
      <c r="E33" s="220" t="s">
        <v>511</v>
      </c>
      <c r="F33" s="9" t="s">
        <v>529</v>
      </c>
      <c r="G33" s="28"/>
      <c r="H33" s="422" t="s">
        <v>530</v>
      </c>
      <c r="I33" s="423" t="str">
        <f>((SUMIF(PARTS,C33,UNITSNEED))*1.3)-D33</f>
        <v>-19</v>
      </c>
      <c r="J33" s="424" t="str">
        <f>(SUMIF(PARTS,C33,UNITSNEED))*1.3</f>
        <v>7.8</v>
      </c>
    </row>
    <row r="34">
      <c r="B34" s="365"/>
      <c r="C34" s="145" t="s">
        <v>459</v>
      </c>
      <c r="D34" s="425">
        <v>13.0</v>
      </c>
      <c r="E34" s="220" t="s">
        <v>511</v>
      </c>
      <c r="F34" s="9" t="s">
        <v>531</v>
      </c>
      <c r="G34" s="28"/>
      <c r="H34" s="422" t="s">
        <v>532</v>
      </c>
      <c r="I34" s="423" t="str">
        <f>((SUMIF(PARTS,C34,UNITSNEED))*1.3)-D34</f>
        <v>-5</v>
      </c>
      <c r="J34" s="424" t="str">
        <f>(SUMIF(PARTS,C34,UNITSNEED))*1.3</f>
        <v>7.8</v>
      </c>
    </row>
    <row r="35">
      <c r="B35" s="365"/>
      <c r="C35" s="145" t="s">
        <v>533</v>
      </c>
      <c r="D35" s="425">
        <v>0.0</v>
      </c>
      <c r="E35" s="220" t="s">
        <v>511</v>
      </c>
      <c r="F35" s="9" t="s">
        <v>534</v>
      </c>
      <c r="G35" s="28"/>
      <c r="H35" s="422" t="s">
        <v>535</v>
      </c>
      <c r="I35" s="423" t="str">
        <f>((SUMIF(PARTS,C35,UNITSNEED))*1.3)-D35</f>
        <v>0</v>
      </c>
      <c r="J35" s="424" t="str">
        <f>(SUMIF(PARTS,C35,UNITSNEED))*1.3</f>
        <v>0</v>
      </c>
    </row>
    <row r="36">
      <c r="B36" s="367"/>
      <c r="C36" s="145" t="s">
        <v>536</v>
      </c>
      <c r="D36" s="425">
        <v>14.0</v>
      </c>
      <c r="E36" s="220" t="s">
        <v>511</v>
      </c>
      <c r="F36" s="9" t="s">
        <v>537</v>
      </c>
      <c r="G36" s="28"/>
      <c r="H36" s="422" t="s">
        <v>538</v>
      </c>
      <c r="I36" s="423" t="str">
        <f>((SUMIF(PARTS,C36,UNITSNEED))*1.3)-D36</f>
        <v>-14</v>
      </c>
      <c r="J36" s="424" t="str">
        <f>(SUMIF(PARTS,C36,UNITSNEED))*1.3</f>
        <v>0</v>
      </c>
    </row>
    <row r="37">
      <c r="B37" s="365"/>
      <c r="C37" s="145" t="s">
        <v>539</v>
      </c>
      <c r="D37" s="425">
        <v>13.0</v>
      </c>
      <c r="E37" s="220" t="s">
        <v>511</v>
      </c>
      <c r="F37" s="9" t="s">
        <v>540</v>
      </c>
      <c r="G37" s="28"/>
      <c r="H37" s="422" t="s">
        <v>541</v>
      </c>
      <c r="I37" s="423" t="str">
        <f>((SUMIF(PARTS,C37,UNITSNEED))*1.3)-D37</f>
        <v>-13</v>
      </c>
      <c r="J37" s="424" t="str">
        <f>(SUMIF(PARTS,C37,UNITSNEED))*1.3</f>
        <v>0</v>
      </c>
    </row>
    <row r="38" ht="16.5" customHeight="1">
      <c r="B38" s="365"/>
      <c r="C38" s="145" t="s">
        <v>542</v>
      </c>
      <c r="D38" s="425">
        <v>29.0</v>
      </c>
      <c r="E38" s="220" t="s">
        <v>511</v>
      </c>
      <c r="G38" s="28"/>
      <c r="H38" s="422" t="s">
        <v>543</v>
      </c>
      <c r="I38" s="423" t="str">
        <f>((SUMIF(PARTS,C38,UNITSNEED))*1.3)-D38</f>
        <v>-29</v>
      </c>
      <c r="J38" s="424" t="str">
        <f>(SUMIF(PARTS,C38,UNITSNEED))*1.3</f>
        <v>0</v>
      </c>
    </row>
    <row r="39">
      <c r="B39" s="365"/>
      <c r="C39" s="145" t="s">
        <v>544</v>
      </c>
      <c r="D39" s="425">
        <v>28.0</v>
      </c>
      <c r="E39" s="220" t="s">
        <v>511</v>
      </c>
      <c r="G39" s="28"/>
      <c r="H39" s="422" t="s">
        <v>545</v>
      </c>
      <c r="I39" s="423" t="str">
        <f>((SUMIF(PARTS,C39,UNITSNEED))*1.3)-D39</f>
        <v>-28</v>
      </c>
      <c r="J39" s="424" t="str">
        <f>(SUMIF(PARTS,C39,UNITSNEED))*1.3</f>
        <v>0</v>
      </c>
    </row>
    <row r="40">
      <c r="B40" s="365"/>
      <c r="C40" s="145" t="s">
        <v>546</v>
      </c>
      <c r="D40" s="425">
        <v>0.0</v>
      </c>
      <c r="E40" s="220" t="s">
        <v>511</v>
      </c>
      <c r="G40" s="28"/>
      <c r="H40" s="433"/>
      <c r="I40" s="433"/>
    </row>
    <row r="41">
      <c r="B41" s="365"/>
      <c r="C41" s="31"/>
      <c r="D41" s="425"/>
      <c r="E41" s="28"/>
      <c r="G41" s="28"/>
      <c r="H41" s="433"/>
      <c r="I41" s="433"/>
    </row>
    <row r="42">
      <c r="B42" s="365"/>
      <c r="C42" s="145" t="s">
        <v>280</v>
      </c>
      <c r="D42" s="425">
        <v>122.0</v>
      </c>
      <c r="E42" s="220" t="s">
        <v>547</v>
      </c>
      <c r="F42" s="9" t="s">
        <v>281</v>
      </c>
      <c r="G42" s="172" t="s">
        <v>548</v>
      </c>
      <c r="H42" s="422" t="s">
        <v>549</v>
      </c>
      <c r="I42" s="423" t="str">
        <f>((SUMIF(PARTS,C42,UNITSNEED))*1.3)-D42</f>
        <v>-66</v>
      </c>
      <c r="J42" s="424" t="str">
        <f>(SUMIF(PARTS,C42,UNITSNEED))*1.3</f>
        <v>55.9</v>
      </c>
    </row>
    <row r="43">
      <c r="B43" s="365"/>
      <c r="C43" s="145" t="s">
        <v>327</v>
      </c>
      <c r="D43" s="425">
        <v>45.0</v>
      </c>
      <c r="E43" s="220" t="s">
        <v>547</v>
      </c>
      <c r="F43" s="9" t="s">
        <v>277</v>
      </c>
      <c r="G43" s="172" t="s">
        <v>550</v>
      </c>
      <c r="H43" s="422" t="s">
        <v>551</v>
      </c>
      <c r="I43" s="423" t="str">
        <f>((SUMIF(PARTS,C43,UNITSNEED))*1.3)-D43</f>
        <v>2</v>
      </c>
      <c r="J43" s="424" t="str">
        <f>(SUMIF(PARTS,C43,UNITSNEED))*1.3</f>
        <v>46.8</v>
      </c>
    </row>
    <row r="44">
      <c r="B44" s="365"/>
      <c r="C44" s="145" t="s">
        <v>552</v>
      </c>
      <c r="D44" s="425">
        <v>21.0</v>
      </c>
      <c r="E44" s="220" t="s">
        <v>547</v>
      </c>
      <c r="F44" s="9" t="s">
        <v>553</v>
      </c>
      <c r="G44" s="172" t="s">
        <v>554</v>
      </c>
      <c r="H44" s="422" t="s">
        <v>555</v>
      </c>
      <c r="I44" s="423" t="str">
        <f>((SUMIF(PARTS,C44,UNITSNEED))*1.3)-D44</f>
        <v>-21</v>
      </c>
      <c r="J44" s="424" t="str">
        <f>(SUMIF(PARTS,C44,UNITSNEED))*1.3</f>
        <v>0</v>
      </c>
    </row>
    <row r="45">
      <c r="B45" s="365"/>
      <c r="C45" s="145" t="s">
        <v>338</v>
      </c>
      <c r="D45" s="425">
        <v>410.0</v>
      </c>
      <c r="E45" s="220" t="s">
        <v>547</v>
      </c>
      <c r="F45" s="9" t="s">
        <v>279</v>
      </c>
      <c r="G45" s="172" t="s">
        <v>556</v>
      </c>
      <c r="H45" s="422" t="s">
        <v>557</v>
      </c>
      <c r="I45" s="423" t="str">
        <f>((SUMIF(PARTS,C45,UNITSNEED))*1.3)-D45</f>
        <v>-297</v>
      </c>
      <c r="J45" s="424" t="str">
        <f>(SUMIF(PARTS,C45,UNITSNEED))*1.3</f>
        <v>113.1</v>
      </c>
    </row>
    <row r="46">
      <c r="B46" s="365"/>
      <c r="C46" s="145" t="s">
        <v>427</v>
      </c>
      <c r="D46" s="425">
        <v>41.0</v>
      </c>
      <c r="E46" s="220" t="s">
        <v>547</v>
      </c>
      <c r="F46" s="9" t="s">
        <v>558</v>
      </c>
      <c r="G46" s="172" t="s">
        <v>559</v>
      </c>
      <c r="H46" s="422" t="s">
        <v>560</v>
      </c>
      <c r="I46" s="423" t="str">
        <f>((SUMIF(PARTS,C46,UNITSNEED))*1.3)-D46</f>
        <v>-41</v>
      </c>
      <c r="J46" s="424" t="str">
        <f>(SUMIF(PARTS,C46,UNITSNEED))*1.3</f>
        <v>0</v>
      </c>
    </row>
    <row r="47">
      <c r="B47" s="365"/>
      <c r="C47" s="145" t="s">
        <v>272</v>
      </c>
      <c r="D47" s="425">
        <v>2.0</v>
      </c>
      <c r="E47" s="220" t="s">
        <v>547</v>
      </c>
      <c r="F47" s="9" t="s">
        <v>273</v>
      </c>
      <c r="G47" s="172" t="s">
        <v>561</v>
      </c>
      <c r="H47" s="422" t="s">
        <v>562</v>
      </c>
      <c r="I47" s="423" t="str">
        <f>((SUMIF(PARTS,C47,UNITSNEED))*1.3)-D47</f>
        <v>32</v>
      </c>
      <c r="J47" s="424" t="str">
        <f>(SUMIF(PARTS,C47,UNITSNEED))*1.3</f>
        <v>33.8</v>
      </c>
    </row>
    <row r="48">
      <c r="B48" s="365"/>
      <c r="C48" s="434" t="s">
        <v>563</v>
      </c>
      <c r="D48" s="435">
        <v>0.0</v>
      </c>
      <c r="E48" s="436" t="s">
        <v>547</v>
      </c>
      <c r="F48" s="437" t="s">
        <v>564</v>
      </c>
      <c r="G48" s="172" t="s">
        <v>565</v>
      </c>
      <c r="H48" s="425" t="s">
        <v>194</v>
      </c>
      <c r="I48" s="423" t="str">
        <f>((SUMIF(PARTS,C48,UNITSNEED))*1.3)-D48</f>
        <v>0</v>
      </c>
      <c r="J48" s="424" t="str">
        <f>(SUMIF(PARTS,C48,UNITSNEED))*1.3</f>
        <v>0</v>
      </c>
    </row>
    <row r="49">
      <c r="B49" s="367"/>
      <c r="C49" s="145" t="s">
        <v>382</v>
      </c>
      <c r="D49" s="425">
        <v>49.0</v>
      </c>
      <c r="E49" s="220" t="s">
        <v>547</v>
      </c>
      <c r="F49" s="9" t="s">
        <v>566</v>
      </c>
      <c r="G49" s="172" t="s">
        <v>567</v>
      </c>
      <c r="H49" s="422" t="s">
        <v>568</v>
      </c>
      <c r="I49" s="423" t="str">
        <f>((SUMIF(PARTS,C49,UNITSNEED))*1.3)-D49</f>
        <v>-49</v>
      </c>
      <c r="J49" s="424" t="str">
        <f>(SUMIF(PARTS,C49,UNITSNEED))*1.3</f>
        <v>0</v>
      </c>
    </row>
    <row r="50">
      <c r="B50" s="367"/>
      <c r="C50" s="145" t="s">
        <v>274</v>
      </c>
      <c r="D50" s="425">
        <v>77.0</v>
      </c>
      <c r="E50" s="220" t="s">
        <v>547</v>
      </c>
      <c r="F50" s="9" t="s">
        <v>275</v>
      </c>
      <c r="G50" s="172" t="s">
        <v>569</v>
      </c>
      <c r="H50" s="422" t="s">
        <v>570</v>
      </c>
      <c r="I50" s="423" t="str">
        <f>((SUMIF(PARTS,C50,UNITSNEED))*1.3)-D50</f>
        <v>-12</v>
      </c>
      <c r="J50" s="424" t="str">
        <f>(SUMIF(PARTS,C50,UNITSNEED))*1.3</f>
        <v>65</v>
      </c>
    </row>
    <row r="51">
      <c r="B51" s="367"/>
      <c r="C51" s="22"/>
      <c r="D51" s="425"/>
      <c r="E51" s="220"/>
      <c r="G51" s="28"/>
      <c r="H51" s="433"/>
      <c r="I51" s="433"/>
    </row>
    <row r="52">
      <c r="B52" s="367"/>
      <c r="C52" s="22"/>
      <c r="D52" s="429"/>
      <c r="E52" s="28"/>
      <c r="G52" s="28"/>
      <c r="H52" s="433"/>
      <c r="I52" s="433"/>
    </row>
    <row r="53">
      <c r="B53" s="367"/>
      <c r="C53" s="220" t="s">
        <v>571</v>
      </c>
      <c r="D53" s="425">
        <v>10.0</v>
      </c>
      <c r="E53" s="220" t="s">
        <v>572</v>
      </c>
      <c r="F53" s="9" t="s">
        <v>395</v>
      </c>
      <c r="G53" s="28"/>
      <c r="H53" s="422" t="s">
        <v>573</v>
      </c>
      <c r="I53" s="423" t="str">
        <f>((SUMIF(PARTS,C53,UNITSNEED))*1.3)-D53</f>
        <v>-10</v>
      </c>
      <c r="J53" s="424" t="str">
        <f>(SUMIF(PARTS,C53,UNITSNEED))*1.3</f>
        <v>0</v>
      </c>
    </row>
    <row r="54">
      <c r="B54" s="367"/>
      <c r="C54" s="220" t="s">
        <v>574</v>
      </c>
      <c r="D54" s="425">
        <v>12.0</v>
      </c>
      <c r="E54" s="220" t="s">
        <v>575</v>
      </c>
      <c r="F54" s="9" t="s">
        <v>576</v>
      </c>
      <c r="G54" s="28"/>
      <c r="H54" s="422" t="s">
        <v>577</v>
      </c>
      <c r="I54" s="423" t="str">
        <f>((SUMIF(PARTS,C54,UNITSNEED))*1.3)-D54</f>
        <v>-12</v>
      </c>
      <c r="J54" s="424" t="str">
        <f>(SUMIF(PARTS,C54,UNITSNEED))*1.3</f>
        <v>0</v>
      </c>
    </row>
    <row r="55">
      <c r="B55" s="367"/>
      <c r="C55" s="220" t="s">
        <v>578</v>
      </c>
      <c r="D55" s="425">
        <v>25.0</v>
      </c>
      <c r="E55" s="220" t="s">
        <v>579</v>
      </c>
      <c r="G55" s="28"/>
      <c r="H55" s="422" t="s">
        <v>580</v>
      </c>
      <c r="I55" s="423" t="str">
        <f>((SUMIF(PARTS,C55,UNITSNEED))*1.3)-D55</f>
        <v>-25</v>
      </c>
      <c r="J55" s="424" t="str">
        <f>(SUMIF(PARTS,C55,UNITSNEED))*1.3</f>
        <v>0</v>
      </c>
    </row>
    <row r="56">
      <c r="B56" s="367"/>
      <c r="C56" s="31"/>
      <c r="D56" s="425"/>
      <c r="E56" s="28"/>
      <c r="G56" s="28"/>
      <c r="H56" s="433"/>
      <c r="I56" s="433"/>
    </row>
    <row r="57">
      <c r="B57" s="367"/>
      <c r="C57" s="31"/>
      <c r="D57" s="429"/>
      <c r="E57" s="28"/>
      <c r="G57" s="28"/>
      <c r="H57" s="433"/>
      <c r="I57" s="433"/>
    </row>
    <row r="58">
      <c r="B58" s="367"/>
      <c r="C58" s="284" t="s">
        <v>581</v>
      </c>
      <c r="D58" s="425">
        <v>12.0</v>
      </c>
      <c r="E58" s="220" t="s">
        <v>582</v>
      </c>
      <c r="G58" s="28"/>
      <c r="H58" s="422" t="s">
        <v>583</v>
      </c>
      <c r="I58" s="423" t="str">
        <f>((SUMIF(PARTS,C58,UNITSNEED))*1.3)-D58</f>
        <v>-12</v>
      </c>
      <c r="J58" s="424" t="str">
        <f>(SUMIF(PARTS,C58,UNITSNEED))*1.3</f>
        <v>0</v>
      </c>
    </row>
    <row r="59">
      <c r="B59" s="367"/>
      <c r="C59" s="438" t="s">
        <v>584</v>
      </c>
      <c r="D59" s="425">
        <v>23.0</v>
      </c>
      <c r="E59" s="220" t="s">
        <v>585</v>
      </c>
      <c r="G59" s="28"/>
      <c r="H59" s="422" t="s">
        <v>586</v>
      </c>
      <c r="I59" s="423" t="str">
        <f>((SUMIF(PARTS,C59,UNITSNEED))*1.3)-D59</f>
        <v>-23</v>
      </c>
      <c r="J59" s="424" t="str">
        <f>(SUMIF(PARTS,C59,UNITSNEED))*1.3</f>
        <v>0</v>
      </c>
    </row>
    <row r="60">
      <c r="B60" s="367"/>
      <c r="C60" s="220" t="s">
        <v>587</v>
      </c>
      <c r="D60" s="425">
        <v>0.0</v>
      </c>
      <c r="E60" s="220" t="s">
        <v>585</v>
      </c>
      <c r="F60" s="9" t="s">
        <v>389</v>
      </c>
      <c r="G60" s="172" t="s">
        <v>588</v>
      </c>
      <c r="H60" s="425" t="s">
        <v>194</v>
      </c>
      <c r="I60" s="423" t="str">
        <f>((SUMIF(PARTS,C60,UNITSNEED))*1.3)-D60</f>
        <v>0</v>
      </c>
      <c r="J60" s="424" t="str">
        <f>(SUMIF(PARTS,C60,UNITSNEED))*1.3</f>
        <v>0</v>
      </c>
    </row>
    <row r="61">
      <c r="B61" s="367"/>
      <c r="C61" s="284" t="s">
        <v>589</v>
      </c>
      <c r="D61" s="425">
        <v>0.0</v>
      </c>
      <c r="E61" s="28"/>
      <c r="G61" s="172" t="s">
        <v>590</v>
      </c>
      <c r="H61" s="422" t="s">
        <v>591</v>
      </c>
      <c r="I61" s="423" t="str">
        <f>((SUMIF(PARTS,C61,UNITSNEED))*1.3)-D61</f>
        <v>0</v>
      </c>
      <c r="J61" s="424" t="str">
        <f>(SUMIF(PARTS,C61,UNITSNEED))*1.3</f>
        <v>0</v>
      </c>
    </row>
    <row r="62">
      <c r="B62" s="367"/>
      <c r="C62" s="145" t="s">
        <v>592</v>
      </c>
      <c r="D62" s="425">
        <v>22.0</v>
      </c>
      <c r="E62" s="220" t="s">
        <v>585</v>
      </c>
      <c r="F62" s="9" t="s">
        <v>593</v>
      </c>
      <c r="G62" s="172" t="s">
        <v>594</v>
      </c>
      <c r="H62" s="422" t="s">
        <v>595</v>
      </c>
      <c r="I62" s="423" t="str">
        <f>((SUMIF(PARTS,C62,UNITSNEED))*1.3)-D62</f>
        <v>-22</v>
      </c>
      <c r="J62" s="424" t="str">
        <f>(SUMIF(PARTS,C62,UNITSNEED))*1.3</f>
        <v>0</v>
      </c>
    </row>
    <row r="63">
      <c r="B63" s="367"/>
      <c r="C63" s="284" t="s">
        <v>596</v>
      </c>
      <c r="D63" s="425">
        <v>6.0</v>
      </c>
      <c r="E63" s="220" t="s">
        <v>585</v>
      </c>
      <c r="F63" s="9" t="s">
        <v>597</v>
      </c>
      <c r="G63" s="172" t="s">
        <v>598</v>
      </c>
      <c r="H63" s="422" t="s">
        <v>599</v>
      </c>
      <c r="I63" s="423" t="str">
        <f>((SUMIF(PARTS,C63,UNITSNEED))*1.3)-D63</f>
        <v>-6</v>
      </c>
      <c r="J63" s="424" t="str">
        <f>(SUMIF(PARTS,C63,UNITSNEED))*1.3</f>
        <v>0</v>
      </c>
    </row>
    <row r="64">
      <c r="B64" s="367"/>
      <c r="C64" s="145" t="s">
        <v>432</v>
      </c>
      <c r="D64" s="425">
        <v>22.0</v>
      </c>
      <c r="E64" s="220" t="s">
        <v>585</v>
      </c>
      <c r="F64" s="9" t="s">
        <v>600</v>
      </c>
      <c r="G64" s="172" t="s">
        <v>601</v>
      </c>
      <c r="H64" s="422" t="s">
        <v>602</v>
      </c>
      <c r="I64" s="423" t="str">
        <f>((SUMIF(PARTS,C64,UNITSNEED))*1.3)-D64</f>
        <v>-6</v>
      </c>
      <c r="J64" s="424" t="str">
        <f>(SUMIF(PARTS,C64,UNITSNEED))*1.3</f>
        <v>15.6</v>
      </c>
    </row>
    <row r="65">
      <c r="B65" s="367"/>
      <c r="C65" s="325" t="s">
        <v>380</v>
      </c>
      <c r="D65" s="425">
        <v>100.0</v>
      </c>
      <c r="E65" s="220" t="s">
        <v>585</v>
      </c>
      <c r="F65" s="9" t="s">
        <v>603</v>
      </c>
      <c r="G65" s="172" t="s">
        <v>604</v>
      </c>
      <c r="H65" s="422" t="s">
        <v>605</v>
      </c>
      <c r="I65" s="423" t="str">
        <f>((SUMIF(PARTS,C65,UNITSNEED))*1.3)-D65</f>
        <v>-100</v>
      </c>
      <c r="J65" s="424" t="str">
        <f>(SUMIF(PARTS,C65,UNITSNEED))*1.3</f>
        <v>0</v>
      </c>
    </row>
    <row r="66">
      <c r="B66" s="367"/>
      <c r="C66" s="220" t="s">
        <v>350</v>
      </c>
      <c r="D66" s="425">
        <v>83.0</v>
      </c>
      <c r="E66" s="220" t="s">
        <v>585</v>
      </c>
      <c r="F66" s="9" t="s">
        <v>606</v>
      </c>
      <c r="G66" s="172" t="s">
        <v>607</v>
      </c>
      <c r="H66" s="422" t="s">
        <v>608</v>
      </c>
      <c r="I66" s="423" t="str">
        <f>((SUMIF(PARTS,C66,UNITSNEED))*1.3)-D66</f>
        <v>-56</v>
      </c>
      <c r="J66" s="424" t="str">
        <f>(SUMIF(PARTS,C66,UNITSNEED))*1.3</f>
        <v>27.3</v>
      </c>
    </row>
    <row r="67">
      <c r="B67" s="367"/>
      <c r="C67" s="220" t="s">
        <v>314</v>
      </c>
      <c r="D67" s="425">
        <v>96.0</v>
      </c>
      <c r="E67" s="28"/>
      <c r="F67" s="9" t="s">
        <v>609</v>
      </c>
      <c r="G67" s="28"/>
      <c r="H67" s="422" t="s">
        <v>610</v>
      </c>
      <c r="I67" s="423" t="str">
        <f>((SUMIF(PARTS,C67,UNITSNEED))*1.3)-D67</f>
        <v>-74</v>
      </c>
      <c r="J67" s="424" t="str">
        <f>(SUMIF(PARTS,C67,UNITSNEED))*1.3</f>
        <v>22.1</v>
      </c>
    </row>
    <row r="68">
      <c r="B68" s="367"/>
      <c r="C68" s="220" t="s">
        <v>611</v>
      </c>
      <c r="D68" s="425">
        <v>18.0</v>
      </c>
      <c r="E68" s="220" t="s">
        <v>585</v>
      </c>
      <c r="F68" s="9" t="s">
        <v>612</v>
      </c>
      <c r="G68" s="172" t="s">
        <v>613</v>
      </c>
      <c r="H68" s="422" t="s">
        <v>614</v>
      </c>
      <c r="I68" s="423" t="str">
        <f>((SUMIF(PARTS,C68,UNITSNEED))*1.3)-D68</f>
        <v>-18</v>
      </c>
      <c r="J68" s="424" t="str">
        <f>(SUMIF(PARTS,C68,UNITSNEED))*1.3</f>
        <v>0</v>
      </c>
    </row>
    <row r="69">
      <c r="B69" s="367"/>
      <c r="C69" s="145" t="s">
        <v>615</v>
      </c>
      <c r="D69" s="425">
        <v>42.0</v>
      </c>
      <c r="E69" s="220" t="s">
        <v>585</v>
      </c>
      <c r="F69" s="9" t="s">
        <v>616</v>
      </c>
      <c r="G69" s="28"/>
      <c r="H69" s="422" t="s">
        <v>617</v>
      </c>
      <c r="I69" s="423" t="str">
        <f>((SUMIF(PARTS,C69,UNITSNEED))*1.3)-D69</f>
        <v>-42</v>
      </c>
      <c r="J69" s="424" t="str">
        <f>(SUMIF(PARTS,C69,UNITSNEED))*1.3</f>
        <v>0</v>
      </c>
    </row>
    <row r="70">
      <c r="B70" s="367"/>
      <c r="C70" s="145" t="s">
        <v>618</v>
      </c>
      <c r="D70" s="425">
        <v>5.0</v>
      </c>
      <c r="E70" s="220" t="s">
        <v>585</v>
      </c>
      <c r="G70" s="172" t="s">
        <v>619</v>
      </c>
      <c r="H70" s="422" t="s">
        <v>620</v>
      </c>
      <c r="I70" s="423" t="str">
        <f>((SUMIF(PARTS,C70,UNITSNEED))*1.3)-D70</f>
        <v>-5</v>
      </c>
      <c r="J70" s="424" t="str">
        <f>(SUMIF(PARTS,C70,UNITSNEED))*1.3</f>
        <v>0</v>
      </c>
    </row>
    <row r="71">
      <c r="B71" s="367"/>
      <c r="C71" s="220" t="s">
        <v>621</v>
      </c>
      <c r="D71" s="425">
        <v>5.0</v>
      </c>
      <c r="E71" s="220" t="s">
        <v>585</v>
      </c>
      <c r="G71" s="172" t="s">
        <v>622</v>
      </c>
      <c r="H71" s="422" t="s">
        <v>623</v>
      </c>
      <c r="I71" s="423" t="str">
        <f>((SUMIF(PARTS,C71,UNITSNEED))*1.3)-D71</f>
        <v>-5</v>
      </c>
      <c r="J71" s="424" t="str">
        <f>(SUMIF(PARTS,C71,UNITSNEED))*1.3</f>
        <v>0</v>
      </c>
    </row>
    <row r="72">
      <c r="B72" s="367"/>
      <c r="C72" s="220" t="s">
        <v>624</v>
      </c>
      <c r="D72" s="425">
        <v>5.0</v>
      </c>
      <c r="E72" s="438" t="s">
        <v>585</v>
      </c>
      <c r="G72" s="28"/>
      <c r="H72" s="422" t="s">
        <v>625</v>
      </c>
      <c r="I72" s="423" t="str">
        <f>((SUMIF(PARTS,C72,UNITSNEED))*1.3)-D72</f>
        <v>-5</v>
      </c>
      <c r="J72" s="424" t="str">
        <f>(SUMIF(PARTS,C72,UNITSNEED))*1.3</f>
        <v>0</v>
      </c>
    </row>
    <row r="73">
      <c r="B73" s="367"/>
      <c r="C73" s="220" t="s">
        <v>626</v>
      </c>
      <c r="D73" s="425">
        <v>0.0</v>
      </c>
      <c r="E73" s="220" t="s">
        <v>585</v>
      </c>
      <c r="F73" s="9" t="s">
        <v>627</v>
      </c>
      <c r="G73" s="172" t="s">
        <v>628</v>
      </c>
      <c r="H73" s="422" t="s">
        <v>629</v>
      </c>
      <c r="I73" s="423" t="str">
        <f>((SUMIF(PARTS,C73,UNITSNEED))*1.3)-D73</f>
        <v>0</v>
      </c>
      <c r="J73" s="424" t="str">
        <f>(SUMIF(PARTS,C73,UNITSNEED))*1.3</f>
        <v>0</v>
      </c>
    </row>
    <row r="74">
      <c r="B74" s="367"/>
      <c r="C74" s="284" t="s">
        <v>630</v>
      </c>
      <c r="D74" s="425">
        <v>10.0</v>
      </c>
      <c r="E74" s="220" t="s">
        <v>585</v>
      </c>
      <c r="F74" s="9" t="s">
        <v>378</v>
      </c>
      <c r="G74" s="172" t="s">
        <v>631</v>
      </c>
      <c r="H74" s="422" t="s">
        <v>632</v>
      </c>
      <c r="I74" s="423" t="str">
        <f>((SUMIF(PARTS,C74,UNITSNEED))*1.3)-D74</f>
        <v>-10</v>
      </c>
      <c r="J74" s="424" t="str">
        <f>(SUMIF(PARTS,C74,UNITSNEED))*1.3</f>
        <v>0</v>
      </c>
    </row>
    <row r="75">
      <c r="B75" s="367"/>
      <c r="C75" s="145" t="s">
        <v>328</v>
      </c>
      <c r="D75" s="425">
        <v>346.0</v>
      </c>
      <c r="E75" s="220" t="s">
        <v>585</v>
      </c>
      <c r="F75" s="9" t="s">
        <v>633</v>
      </c>
      <c r="G75" s="172" t="s">
        <v>634</v>
      </c>
      <c r="H75" s="422" t="s">
        <v>635</v>
      </c>
      <c r="I75" s="423" t="str">
        <f>((SUMIF(PARTS,C75,UNITSNEED))*1.3)-D75</f>
        <v>-195</v>
      </c>
      <c r="J75" s="424" t="str">
        <f>(SUMIF(PARTS,C75,UNITSNEED))*1.3</f>
        <v>150.8</v>
      </c>
    </row>
    <row r="76">
      <c r="B76" s="367"/>
      <c r="C76" s="145" t="s">
        <v>418</v>
      </c>
      <c r="D76" s="425">
        <v>11.0</v>
      </c>
      <c r="E76" s="220" t="s">
        <v>585</v>
      </c>
      <c r="F76" s="9" t="s">
        <v>636</v>
      </c>
      <c r="G76" s="172" t="s">
        <v>637</v>
      </c>
      <c r="H76" s="422" t="s">
        <v>638</v>
      </c>
      <c r="I76" s="423" t="str">
        <f>((SUMIF(PARTS,C76,UNITSNEED))*1.3)-D76</f>
        <v>-11</v>
      </c>
      <c r="J76" s="424" t="str">
        <f>(SUMIF(PARTS,C76,UNITSNEED))*1.3</f>
        <v>0</v>
      </c>
    </row>
    <row r="77">
      <c r="B77" s="70"/>
      <c r="C77" s="45"/>
      <c r="D77" s="351"/>
      <c r="E77" s="255"/>
      <c r="H77" s="309"/>
      <c r="I77" s="309"/>
    </row>
    <row r="78">
      <c r="B78" s="259" t="s">
        <v>639</v>
      </c>
      <c r="C78" s="439"/>
      <c r="D78" s="440"/>
      <c r="E78" s="441"/>
      <c r="F78" s="275"/>
      <c r="G78" s="442"/>
      <c r="H78" s="443"/>
      <c r="I78" s="443"/>
    </row>
    <row r="79">
      <c r="B79" s="275"/>
      <c r="C79" s="284" t="s">
        <v>640</v>
      </c>
      <c r="D79" s="351">
        <v>6.0</v>
      </c>
      <c r="E79" s="284" t="s">
        <v>641</v>
      </c>
      <c r="G79" s="172" t="s">
        <v>642</v>
      </c>
      <c r="H79" s="422" t="s">
        <v>643</v>
      </c>
      <c r="I79" s="423" t="str">
        <f>((SUMIF(PARTS,C79,UNITSNEED))*1.3)-D79</f>
        <v>-6</v>
      </c>
      <c r="J79" s="424" t="str">
        <f>(SUMIF(PARTS,C79,UNITSNEED))*1.3</f>
        <v>0</v>
      </c>
    </row>
    <row r="80">
      <c r="B80" s="275"/>
      <c r="C80" s="284" t="s">
        <v>644</v>
      </c>
      <c r="D80" s="352">
        <v>2.0</v>
      </c>
      <c r="E80" s="284" t="s">
        <v>641</v>
      </c>
      <c r="G80" s="22"/>
      <c r="H80" s="422" t="s">
        <v>645</v>
      </c>
      <c r="I80" s="423" t="str">
        <f>((SUMIF(PARTS,C80,UNITSNEED))*1.3)-D80</f>
        <v>-2</v>
      </c>
      <c r="J80" s="424" t="str">
        <f>(SUMIF(PARTS,C80,UNITSNEED))*1.3</f>
        <v>0</v>
      </c>
    </row>
    <row r="81">
      <c r="B81" s="275"/>
      <c r="C81" s="284" t="s">
        <v>646</v>
      </c>
      <c r="D81" s="354">
        <v>0.0</v>
      </c>
      <c r="E81" s="284" t="s">
        <v>641</v>
      </c>
      <c r="G81" s="172" t="s">
        <v>647</v>
      </c>
      <c r="H81" s="422" t="s">
        <v>648</v>
      </c>
      <c r="I81" s="423" t="str">
        <f>((SUMIF(PARTS,C81,UNITSNEED))*1.3)-D81</f>
        <v>0</v>
      </c>
      <c r="J81" s="424" t="str">
        <f>(SUMIF(PARTS,C81,UNITSNEED))*1.3</f>
        <v>0</v>
      </c>
    </row>
    <row r="82">
      <c r="B82" s="275"/>
      <c r="C82" s="284" t="s">
        <v>396</v>
      </c>
      <c r="D82" s="351">
        <v>9.0</v>
      </c>
      <c r="E82" s="284" t="s">
        <v>641</v>
      </c>
      <c r="F82" s="9" t="s">
        <v>649</v>
      </c>
      <c r="G82" s="172" t="s">
        <v>650</v>
      </c>
      <c r="H82" s="422" t="s">
        <v>651</v>
      </c>
      <c r="I82" s="423" t="str">
        <f>((SUMIF(PARTS,C82,UNITSNEED))*1.3)-D82</f>
        <v>0</v>
      </c>
      <c r="J82" s="424" t="str">
        <f>(SUMIF(PARTS,C82,UNITSNEED))*1.3</f>
        <v>9.1</v>
      </c>
    </row>
    <row r="83">
      <c r="B83" s="275"/>
      <c r="C83" s="284" t="s">
        <v>652</v>
      </c>
      <c r="D83" s="355">
        <v>16.0</v>
      </c>
      <c r="E83" s="284" t="s">
        <v>641</v>
      </c>
      <c r="G83" s="172" t="s">
        <v>653</v>
      </c>
      <c r="H83" s="422" t="s">
        <v>654</v>
      </c>
      <c r="I83" s="423" t="str">
        <f>((SUMIF(PARTS,C83,UNITSNEED))*1.3)-D83</f>
        <v>-16</v>
      </c>
      <c r="J83" s="424" t="str">
        <f>(SUMIF(PARTS,C83,UNITSNEED))*1.3</f>
        <v>0</v>
      </c>
    </row>
    <row r="84">
      <c r="B84" s="275"/>
      <c r="C84" s="284" t="s">
        <v>655</v>
      </c>
      <c r="D84" s="348">
        <v>0.0</v>
      </c>
      <c r="E84" s="284" t="s">
        <v>641</v>
      </c>
      <c r="G84" s="172" t="s">
        <v>656</v>
      </c>
      <c r="H84" s="422" t="s">
        <v>657</v>
      </c>
      <c r="I84" s="423" t="str">
        <f>((SUMIF(PARTS,C84,UNITSNEED))*1.3)-D84</f>
        <v>0</v>
      </c>
      <c r="J84" s="424" t="str">
        <f>(SUMIF(PARTS,C84,UNITSNEED))*1.3</f>
        <v>0</v>
      </c>
    </row>
    <row r="85">
      <c r="B85" s="275"/>
      <c r="C85" s="284" t="s">
        <v>658</v>
      </c>
      <c r="D85" s="351">
        <v>10.0</v>
      </c>
      <c r="E85" s="284" t="s">
        <v>641</v>
      </c>
      <c r="G85" s="172" t="s">
        <v>659</v>
      </c>
      <c r="H85" s="422" t="s">
        <v>660</v>
      </c>
      <c r="I85" s="423" t="str">
        <f>((SUMIF(PARTS,C85,UNITSNEED))*1.3)-D85</f>
        <v>-10</v>
      </c>
      <c r="J85" s="424" t="str">
        <f>(SUMIF(PARTS,C85,UNITSNEED))*1.3</f>
        <v>0</v>
      </c>
    </row>
    <row r="86">
      <c r="B86" s="275"/>
      <c r="C86" s="45"/>
      <c r="D86" s="351"/>
      <c r="E86" s="255"/>
      <c r="H86" s="309"/>
      <c r="I86" s="309"/>
    </row>
    <row r="87">
      <c r="B87" s="275"/>
      <c r="D87" s="444"/>
      <c r="H87" s="445"/>
      <c r="I87" s="309"/>
    </row>
    <row r="88">
      <c r="B88" s="275"/>
      <c r="C88" s="284" t="s">
        <v>661</v>
      </c>
      <c r="D88" s="444">
        <v>3.0</v>
      </c>
      <c r="E88" s="220" t="s">
        <v>662</v>
      </c>
      <c r="H88" s="422" t="s">
        <v>663</v>
      </c>
      <c r="I88" s="423" t="str">
        <f>((SUMIF(PARTS,C88,UNITSNEED))*1.3)-D88</f>
        <v>-3</v>
      </c>
      <c r="J88" s="424" t="str">
        <f>(SUMIF(PARTS,C88,UNITSNEED))*1.3</f>
        <v>0</v>
      </c>
    </row>
    <row r="89">
      <c r="B89" s="275"/>
      <c r="C89" s="284" t="s">
        <v>664</v>
      </c>
      <c r="D89" s="344">
        <v>5.0</v>
      </c>
      <c r="E89" s="284" t="s">
        <v>665</v>
      </c>
      <c r="G89" s="22"/>
      <c r="H89" s="422" t="s">
        <v>666</v>
      </c>
      <c r="I89" s="423" t="str">
        <f>((SUMIF(PARTS,C89,UNITSNEED))*1.3)-D89</f>
        <v>-5</v>
      </c>
      <c r="J89" s="424" t="str">
        <f>(SUMIF(PARTS,C89,UNITSNEED))*1.3</f>
        <v>0</v>
      </c>
    </row>
    <row r="90">
      <c r="B90" s="275"/>
      <c r="C90" s="220" t="s">
        <v>330</v>
      </c>
      <c r="D90" s="348">
        <v>34.0</v>
      </c>
      <c r="E90" s="284" t="s">
        <v>667</v>
      </c>
      <c r="G90" s="22"/>
      <c r="H90" s="422" t="s">
        <v>668</v>
      </c>
      <c r="I90" s="423" t="str">
        <f>((SUMIF(PARTS,C90,UNITSNEED))*1.3)-D90</f>
        <v>-7</v>
      </c>
      <c r="J90" s="424" t="str">
        <f>(SUMIF(PARTS,C90,UNITSNEED))*1.3</f>
        <v>27.3</v>
      </c>
    </row>
    <row r="91">
      <c r="B91" s="275"/>
      <c r="C91" s="220" t="s">
        <v>669</v>
      </c>
      <c r="D91" s="351">
        <v>30.0</v>
      </c>
      <c r="E91" s="284" t="s">
        <v>667</v>
      </c>
      <c r="G91" s="172" t="s">
        <v>670</v>
      </c>
      <c r="H91" s="421" t="s">
        <v>194</v>
      </c>
      <c r="I91" s="423" t="str">
        <f>((SUMIF(PARTS,C91,UNITSNEED))*1.3)-D91</f>
        <v>-30</v>
      </c>
      <c r="J91" s="424" t="str">
        <f>(SUMIF(PARTS,C91,UNITSNEED))*1.3</f>
        <v>0</v>
      </c>
    </row>
    <row r="92">
      <c r="B92" s="275"/>
      <c r="C92" s="220" t="s">
        <v>669</v>
      </c>
      <c r="D92" s="351">
        <v>30.0</v>
      </c>
      <c r="E92" s="284" t="s">
        <v>667</v>
      </c>
      <c r="G92" s="22"/>
      <c r="H92" s="399"/>
      <c r="I92" s="423" t="str">
        <f>((SUMIF(PARTS,C92,UNITSNEED))*1.3)-D92</f>
        <v>-30</v>
      </c>
      <c r="J92" s="424" t="str">
        <f>(SUMIF(PARTS,C92,UNITSNEED))*1.3</f>
        <v>0</v>
      </c>
    </row>
    <row r="93">
      <c r="B93" s="275"/>
      <c r="C93" s="220" t="s">
        <v>313</v>
      </c>
      <c r="D93" s="351">
        <v>0.0</v>
      </c>
      <c r="E93" s="284" t="s">
        <v>667</v>
      </c>
      <c r="G93" s="22"/>
      <c r="H93" s="422" t="s">
        <v>671</v>
      </c>
      <c r="I93" s="423" t="str">
        <f>((SUMIF(PARTS,C93,UNITSNEED))*1.3)-D93</f>
        <v>26</v>
      </c>
      <c r="J93" s="424" t="str">
        <f>(SUMIF(PARTS,C93,UNITSNEED))*1.3</f>
        <v>26</v>
      </c>
    </row>
    <row r="94">
      <c r="B94" s="275"/>
      <c r="C94" s="220" t="s">
        <v>312</v>
      </c>
      <c r="D94" s="351">
        <v>0.0</v>
      </c>
      <c r="E94" s="284" t="s">
        <v>667</v>
      </c>
      <c r="G94" s="22"/>
      <c r="H94" s="422" t="s">
        <v>672</v>
      </c>
      <c r="I94" s="423" t="str">
        <f>((SUMIF(PARTS,C94,UNITSNEED))*1.3)-D94</f>
        <v>13</v>
      </c>
      <c r="J94" s="424" t="str">
        <f>(SUMIF(PARTS,C94,UNITSNEED))*1.3</f>
        <v>13</v>
      </c>
    </row>
    <row r="95">
      <c r="B95" s="275"/>
      <c r="C95" s="145" t="s">
        <v>673</v>
      </c>
      <c r="D95" s="351">
        <v>0.0</v>
      </c>
      <c r="E95" s="284" t="s">
        <v>667</v>
      </c>
      <c r="G95" s="22"/>
      <c r="H95" s="422" t="s">
        <v>674</v>
      </c>
      <c r="I95" s="423" t="str">
        <f>((SUMIF(PARTS,C95,UNITSNEED))*1.3)-D95</f>
        <v>0</v>
      </c>
      <c r="J95" s="424" t="str">
        <f>(SUMIF(PARTS,C95,UNITSNEED))*1.3</f>
        <v>0</v>
      </c>
    </row>
    <row r="96">
      <c r="B96" s="275"/>
      <c r="C96" s="145" t="s">
        <v>675</v>
      </c>
      <c r="D96" s="351">
        <v>0.0</v>
      </c>
      <c r="E96" s="284" t="s">
        <v>667</v>
      </c>
      <c r="G96" s="22"/>
      <c r="H96" s="422" t="s">
        <v>676</v>
      </c>
      <c r="I96" s="423" t="str">
        <f>((SUMIF(PARTS,C96,UNITSNEED))*1.3)-D96</f>
        <v>0</v>
      </c>
      <c r="J96" s="424" t="str">
        <f>(SUMIF(PARTS,C96,UNITSNEED))*1.3</f>
        <v>0</v>
      </c>
    </row>
    <row r="97">
      <c r="B97" s="275"/>
      <c r="C97" s="145" t="s">
        <v>677</v>
      </c>
      <c r="D97" s="352">
        <v>0.0</v>
      </c>
      <c r="E97" s="284" t="s">
        <v>667</v>
      </c>
      <c r="G97" s="22"/>
      <c r="H97" s="422" t="s">
        <v>678</v>
      </c>
      <c r="I97" s="423" t="str">
        <f>((SUMIF(PARTS,C97,UNITSNEED))*1.3)-D97</f>
        <v>0</v>
      </c>
      <c r="J97" s="424" t="str">
        <f>(SUMIF(PARTS,C97,UNITSNEED))*1.3</f>
        <v>0</v>
      </c>
    </row>
    <row r="98">
      <c r="B98" s="275"/>
      <c r="C98" s="220" t="s">
        <v>337</v>
      </c>
      <c r="D98" s="351">
        <v>4.0</v>
      </c>
      <c r="E98" s="284" t="s">
        <v>667</v>
      </c>
      <c r="G98" s="22"/>
      <c r="H98" s="422" t="s">
        <v>679</v>
      </c>
      <c r="I98" s="423" t="str">
        <f>((SUMIF(PARTS,C98,UNITSNEED))*1.3)-D98</f>
        <v>48</v>
      </c>
      <c r="J98" s="424" t="str">
        <f>(SUMIF(PARTS,C98,UNITSNEED))*1.3</f>
        <v>52</v>
      </c>
    </row>
    <row r="99">
      <c r="B99" s="275"/>
      <c r="C99" s="220" t="s">
        <v>680</v>
      </c>
      <c r="D99" s="355">
        <v>0.0</v>
      </c>
      <c r="E99" s="284" t="s">
        <v>667</v>
      </c>
      <c r="G99" s="22"/>
      <c r="H99" s="422" t="s">
        <v>681</v>
      </c>
      <c r="I99" s="423" t="str">
        <f>((SUMIF(PARTS,C99,UNITSNEED))*1.3)-D99</f>
        <v>0</v>
      </c>
      <c r="J99" s="424" t="str">
        <f>(SUMIF(PARTS,C99,UNITSNEED))*1.3</f>
        <v>0</v>
      </c>
    </row>
    <row r="100">
      <c r="B100" s="275"/>
      <c r="C100" s="220" t="s">
        <v>320</v>
      </c>
      <c r="D100" s="348">
        <v>8.0</v>
      </c>
      <c r="E100" s="284" t="s">
        <v>667</v>
      </c>
      <c r="F100" s="9" t="s">
        <v>682</v>
      </c>
      <c r="G100" s="172" t="s">
        <v>683</v>
      </c>
      <c r="H100" s="422" t="s">
        <v>684</v>
      </c>
      <c r="I100" s="423" t="str">
        <f>((SUMIF(PARTS,C100,UNITSNEED))*1.3)-D100</f>
        <v>-2</v>
      </c>
      <c r="J100" s="424" t="str">
        <f>(SUMIF(PARTS,C100,UNITSNEED))*1.3</f>
        <v>6.5</v>
      </c>
    </row>
    <row r="101">
      <c r="B101" s="275"/>
      <c r="C101" s="220" t="s">
        <v>289</v>
      </c>
      <c r="D101" s="351">
        <v>0.0</v>
      </c>
      <c r="E101" s="284" t="s">
        <v>667</v>
      </c>
      <c r="G101" s="172" t="s">
        <v>685</v>
      </c>
      <c r="H101" s="422" t="s">
        <v>672</v>
      </c>
      <c r="I101" s="423" t="str">
        <f>((SUMIF(PARTS,C101,UNITSNEED))*1.3)-D101</f>
        <v>13</v>
      </c>
      <c r="J101" s="424" t="str">
        <f>(SUMIF(PARTS,C101,UNITSNEED))*1.3</f>
        <v>13</v>
      </c>
    </row>
    <row r="102">
      <c r="C102" s="319"/>
      <c r="D102" s="375"/>
      <c r="E102" s="319"/>
      <c r="F102" s="319"/>
      <c r="H102" s="309"/>
      <c r="I102" s="309"/>
    </row>
    <row r="103">
      <c r="B103" s="446" t="s">
        <v>686</v>
      </c>
      <c r="C103" s="365"/>
      <c r="D103" s="447"/>
      <c r="E103" s="365"/>
      <c r="F103" s="365"/>
      <c r="G103" s="365"/>
      <c r="H103" s="448"/>
      <c r="I103" s="448"/>
    </row>
    <row r="104">
      <c r="B104" s="227"/>
      <c r="C104" s="284" t="s">
        <v>687</v>
      </c>
      <c r="D104" s="351">
        <v>1.0</v>
      </c>
      <c r="E104" s="284" t="s">
        <v>688</v>
      </c>
      <c r="F104" s="141"/>
      <c r="G104" s="449" t="s">
        <v>689</v>
      </c>
      <c r="H104" s="421" t="s">
        <v>194</v>
      </c>
      <c r="I104" s="423" t="str">
        <f>((SUMIF(PARTS,C104,UNITSNEED))*1.3)-D104</f>
        <v>-1</v>
      </c>
      <c r="J104" s="424" t="str">
        <f>(SUMIF(PARTS,C104,UNITSNEED))*1.3</f>
        <v>0</v>
      </c>
    </row>
    <row r="105">
      <c r="B105" s="227"/>
      <c r="C105" s="31"/>
      <c r="D105" s="352"/>
      <c r="E105" s="284" t="s">
        <v>688</v>
      </c>
      <c r="F105" s="148"/>
      <c r="G105" s="449" t="s">
        <v>690</v>
      </c>
      <c r="H105" s="421" t="s">
        <v>194</v>
      </c>
      <c r="I105" s="423" t="str">
        <f>((SUMIF(PARTS,C105,UNITSNEED))*1.3)-D105</f>
        <v>0</v>
      </c>
      <c r="J105" s="424" t="str">
        <f>(SUMIF(PARTS,C105,UNITSNEED))*1.3</f>
        <v>0</v>
      </c>
    </row>
    <row r="106">
      <c r="B106" s="367"/>
      <c r="C106" s="145" t="s">
        <v>691</v>
      </c>
      <c r="D106" s="386">
        <v>5.0</v>
      </c>
      <c r="E106" s="284" t="s">
        <v>688</v>
      </c>
      <c r="G106" s="172" t="s">
        <v>692</v>
      </c>
      <c r="H106" s="422" t="s">
        <v>693</v>
      </c>
      <c r="I106" s="423" t="str">
        <f>((SUMIF(PARTS,C106,UNITSNEED))*1.3)-D106</f>
        <v>-5</v>
      </c>
      <c r="J106" s="424" t="str">
        <f>(SUMIF(PARTS,C106,UNITSNEED))*1.3</f>
        <v>0</v>
      </c>
    </row>
    <row r="107">
      <c r="B107" s="367"/>
      <c r="C107" s="22"/>
      <c r="D107" s="386"/>
      <c r="E107" s="284" t="s">
        <v>688</v>
      </c>
      <c r="G107" s="172" t="s">
        <v>694</v>
      </c>
      <c r="H107" s="421" t="s">
        <v>194</v>
      </c>
      <c r="I107" s="423" t="str">
        <f>((SUMIF(PARTS,C107,UNITSNEED))*1.3)-D107</f>
        <v>0</v>
      </c>
      <c r="J107" s="424" t="str">
        <f>(SUMIF(PARTS,C107,UNITSNEED))*1.3</f>
        <v>0</v>
      </c>
    </row>
    <row r="108">
      <c r="B108" s="367"/>
      <c r="C108" s="220" t="s">
        <v>695</v>
      </c>
      <c r="D108" s="386">
        <v>0.0</v>
      </c>
      <c r="E108" s="284" t="s">
        <v>688</v>
      </c>
      <c r="G108" s="172" t="s">
        <v>696</v>
      </c>
      <c r="H108" s="422" t="s">
        <v>672</v>
      </c>
      <c r="I108" s="423" t="str">
        <f>((SUMIF(PARTS,C108,UNITSNEED))*1.3)-D108</f>
        <v>0</v>
      </c>
      <c r="J108" s="424" t="str">
        <f>(SUMIF(PARTS,C108,UNITSNEED))*1.3</f>
        <v>0</v>
      </c>
    </row>
    <row r="109">
      <c r="B109" s="70"/>
      <c r="D109" s="386"/>
      <c r="E109" s="325"/>
      <c r="H109" s="309"/>
      <c r="I109" s="423" t="str">
        <f>((SUMIF(PARTS,C109,UNITSNEED))*1.3)-D109</f>
        <v>0</v>
      </c>
      <c r="J109" s="424" t="str">
        <f>(SUMIF(PARTS,C109,UNITSNEED))*1.3</f>
        <v>0</v>
      </c>
    </row>
    <row r="110">
      <c r="B110" s="259" t="s">
        <v>697</v>
      </c>
      <c r="C110" s="439"/>
      <c r="D110" s="440"/>
      <c r="E110" s="441"/>
      <c r="F110" s="275"/>
      <c r="G110" s="442"/>
      <c r="H110" s="443"/>
      <c r="I110" s="443"/>
    </row>
    <row r="111">
      <c r="B111" s="287"/>
      <c r="C111" s="9" t="s">
        <v>698</v>
      </c>
      <c r="D111" s="386"/>
      <c r="E111" s="325"/>
      <c r="F111" s="9" t="s">
        <v>699</v>
      </c>
      <c r="H111" s="309"/>
      <c r="I111" s="423" t="str">
        <f>((SUMIF(PARTS,C111,UNITSNEED))*1.3)-D111</f>
        <v>0</v>
      </c>
      <c r="J111" s="424" t="str">
        <f>(SUMIF(PARTS,C111,UNITSNEED))*1.3</f>
        <v>0</v>
      </c>
    </row>
    <row r="112">
      <c r="B112" s="287"/>
      <c r="C112" s="9" t="s">
        <v>700</v>
      </c>
      <c r="D112" s="386"/>
      <c r="E112" s="325"/>
      <c r="F112" s="9" t="s">
        <v>701</v>
      </c>
      <c r="H112" s="309"/>
      <c r="I112" s="423" t="str">
        <f>((SUMIF(PARTS,C112,UNITSNEED))*1.3)-D112</f>
        <v>0</v>
      </c>
      <c r="J112" s="424" t="str">
        <f>(SUMIF(PARTS,C112,UNITSNEED))*1.3</f>
        <v>0</v>
      </c>
    </row>
    <row r="113">
      <c r="B113" s="287"/>
      <c r="C113" s="9" t="s">
        <v>702</v>
      </c>
      <c r="D113" s="386"/>
      <c r="E113" s="325"/>
      <c r="F113" s="9" t="s">
        <v>703</v>
      </c>
      <c r="H113" s="309"/>
      <c r="I113" s="423" t="str">
        <f>((SUMIF(PARTS,C113,UNITSNEED))*1.3)-D113</f>
        <v>0</v>
      </c>
      <c r="J113" s="424" t="str">
        <f>(SUMIF(PARTS,C113,UNITSNEED))*1.3</f>
        <v>0</v>
      </c>
    </row>
    <row r="114">
      <c r="B114" s="287"/>
      <c r="C114" s="9" t="s">
        <v>704</v>
      </c>
      <c r="D114" s="386"/>
      <c r="E114" s="325"/>
      <c r="F114" s="9" t="s">
        <v>705</v>
      </c>
      <c r="H114" s="309"/>
      <c r="I114" s="423" t="str">
        <f>((SUMIF(PARTS,C114,UNITSNEED))*1.3)-D114</f>
        <v>0</v>
      </c>
      <c r="J114" s="424" t="str">
        <f>(SUMIF(PARTS,C114,UNITSNEED))*1.3</f>
        <v>0</v>
      </c>
    </row>
    <row r="115">
      <c r="B115" s="287"/>
      <c r="C115" s="9" t="s">
        <v>706</v>
      </c>
      <c r="D115" s="386"/>
      <c r="E115" s="325"/>
      <c r="F115" s="9" t="s">
        <v>707</v>
      </c>
      <c r="H115" s="309"/>
      <c r="I115" s="423" t="str">
        <f>((SUMIF(PARTS,C115,UNITSNEED))*1.3)-D115</f>
        <v>0</v>
      </c>
      <c r="J115" s="424" t="str">
        <f>(SUMIF(PARTS,C115,UNITSNEED))*1.3</f>
        <v>0</v>
      </c>
    </row>
    <row r="116">
      <c r="B116" s="287"/>
      <c r="C116" s="9" t="s">
        <v>708</v>
      </c>
      <c r="D116" s="369"/>
      <c r="E116" s="223"/>
      <c r="F116" s="9" t="s">
        <v>709</v>
      </c>
      <c r="H116" s="445"/>
      <c r="I116" s="423" t="str">
        <f>((SUMIF(PARTS,C116,UNITSNEED))*1.3)-D116</f>
        <v>0</v>
      </c>
      <c r="J116" s="424" t="str">
        <f>(SUMIF(PARTS,C116,UNITSNEED))*1.3</f>
        <v>0</v>
      </c>
    </row>
    <row r="117">
      <c r="B117" s="287"/>
      <c r="C117" s="9" t="s">
        <v>710</v>
      </c>
      <c r="E117" s="223"/>
      <c r="F117" s="9" t="s">
        <v>711</v>
      </c>
      <c r="H117" s="445"/>
      <c r="I117" s="423" t="str">
        <f>((SUMIF(PARTS,C117,UNITSNEED))*1.3)-D117</f>
        <v>0</v>
      </c>
      <c r="J117" s="424" t="str">
        <f>(SUMIF(PARTS,C117,UNITSNEED))*1.3</f>
        <v>0</v>
      </c>
    </row>
    <row r="118">
      <c r="B118" s="259"/>
      <c r="C118" s="9" t="s">
        <v>712</v>
      </c>
      <c r="D118" s="351"/>
      <c r="E118" s="255"/>
      <c r="F118" s="9" t="s">
        <v>713</v>
      </c>
      <c r="G118" s="45"/>
      <c r="H118" s="433"/>
      <c r="I118" s="423" t="str">
        <f>((SUMIF(PARTS,C118,UNITSNEED))*1.3)-D118</f>
        <v>0</v>
      </c>
      <c r="J118" s="424" t="str">
        <f>(SUMIF(PARTS,C118,UNITSNEED))*1.3</f>
        <v>0</v>
      </c>
    </row>
    <row r="119">
      <c r="B119" s="259"/>
      <c r="C119" s="9" t="s">
        <v>714</v>
      </c>
      <c r="D119" s="352"/>
      <c r="E119" s="251"/>
      <c r="F119" s="9" t="s">
        <v>715</v>
      </c>
      <c r="G119" s="45"/>
      <c r="H119" s="433"/>
      <c r="I119" s="423" t="str">
        <f>((SUMIF(PARTS,C119,UNITSNEED))*1.3)-D119</f>
        <v>0</v>
      </c>
      <c r="J119" s="424" t="str">
        <f>(SUMIF(PARTS,C119,UNITSNEED))*1.3</f>
        <v>0</v>
      </c>
    </row>
    <row r="120">
      <c r="B120" s="287"/>
      <c r="C120" s="9"/>
      <c r="D120" s="386"/>
      <c r="E120" s="325"/>
      <c r="H120" s="309"/>
      <c r="I120" s="423" t="str">
        <f>((SUMIF(PARTS,C120,UNITSNEED))*1.3)-D120</f>
        <v>0</v>
      </c>
      <c r="J120" s="424" t="str">
        <f>(SUMIF(PARTS,C120,UNITSNEED))*1.3</f>
        <v>0</v>
      </c>
    </row>
    <row r="121">
      <c r="B121" s="287"/>
      <c r="C121" s="9" t="s">
        <v>716</v>
      </c>
      <c r="E121" s="318"/>
      <c r="F121" s="9" t="s">
        <v>717</v>
      </c>
      <c r="G121" s="9"/>
      <c r="H121" s="309"/>
      <c r="I121" s="423" t="str">
        <f>((SUMIF(PARTS,C121,UNITSNEED))*1.3)-D121</f>
        <v>0</v>
      </c>
      <c r="J121" s="424" t="str">
        <f>(SUMIF(PARTS,C121,UNITSNEED))*1.3</f>
        <v>0</v>
      </c>
    </row>
    <row r="122">
      <c r="B122" s="287"/>
      <c r="C122" s="9" t="s">
        <v>718</v>
      </c>
      <c r="D122" s="386"/>
      <c r="E122" s="325"/>
      <c r="F122" s="9" t="s">
        <v>719</v>
      </c>
      <c r="H122" s="309"/>
      <c r="I122" s="423" t="str">
        <f>((SUMIF(PARTS,C122,UNITSNEED))*1.3)-D122</f>
        <v>0</v>
      </c>
      <c r="J122" s="424" t="str">
        <f>(SUMIF(PARTS,C122,UNITSNEED))*1.3</f>
        <v>0</v>
      </c>
    </row>
    <row r="123">
      <c r="B123" s="70"/>
      <c r="D123" s="386"/>
      <c r="E123" s="325"/>
      <c r="H123" s="309"/>
      <c r="I123" s="450"/>
    </row>
    <row r="124">
      <c r="B124" s="70"/>
      <c r="D124" s="386"/>
      <c r="E124" s="325"/>
      <c r="H124" s="309"/>
      <c r="I124" s="450"/>
    </row>
    <row r="125">
      <c r="B125" s="70"/>
      <c r="D125" s="386"/>
      <c r="E125" s="325"/>
      <c r="H125" s="309"/>
      <c r="I125" s="450"/>
    </row>
    <row r="126">
      <c r="B126" s="70"/>
      <c r="D126" s="386"/>
      <c r="E126" s="325"/>
      <c r="H126" s="309"/>
      <c r="I126" s="450"/>
    </row>
    <row r="127">
      <c r="B127" s="70"/>
      <c r="D127" s="386"/>
      <c r="E127" s="325"/>
      <c r="H127" s="309"/>
      <c r="I127" s="450"/>
    </row>
    <row r="128">
      <c r="B128" s="70"/>
      <c r="D128" s="386"/>
      <c r="E128" s="325"/>
      <c r="H128" s="309"/>
      <c r="I128" s="450"/>
    </row>
    <row r="129">
      <c r="B129" s="70"/>
      <c r="D129" s="386"/>
      <c r="E129" s="325"/>
      <c r="H129" s="309"/>
      <c r="I129" s="450"/>
    </row>
    <row r="130">
      <c r="B130" s="70"/>
      <c r="D130" s="386"/>
      <c r="E130" s="325"/>
      <c r="H130" s="309"/>
      <c r="I130" s="450"/>
    </row>
    <row r="131">
      <c r="B131" s="70"/>
      <c r="D131" s="369"/>
      <c r="E131" s="223"/>
      <c r="H131" s="445"/>
      <c r="I131" s="450"/>
    </row>
    <row r="132">
      <c r="B132" s="70"/>
      <c r="C132" s="144"/>
      <c r="D132" s="352"/>
      <c r="E132" s="251"/>
      <c r="H132" s="445"/>
      <c r="I132" s="450"/>
    </row>
    <row r="133">
      <c r="B133" s="70"/>
      <c r="C133" s="9"/>
      <c r="D133" s="386"/>
      <c r="E133" s="325"/>
      <c r="H133" s="309"/>
      <c r="I133" s="450"/>
    </row>
    <row r="134">
      <c r="B134" s="70"/>
      <c r="D134" s="386"/>
      <c r="E134" s="325"/>
      <c r="H134" s="309"/>
      <c r="I134" s="450"/>
    </row>
    <row r="135">
      <c r="B135" s="70"/>
      <c r="D135" s="386"/>
      <c r="E135" s="325"/>
      <c r="H135" s="309"/>
      <c r="I135" s="450"/>
    </row>
    <row r="136">
      <c r="B136" s="70"/>
      <c r="D136" s="386"/>
      <c r="E136" s="325"/>
      <c r="H136" s="309"/>
      <c r="I136" s="450"/>
    </row>
    <row r="137">
      <c r="B137" s="70"/>
      <c r="D137" s="386"/>
      <c r="E137" s="325"/>
      <c r="H137" s="309"/>
      <c r="I137" s="450"/>
    </row>
    <row r="138">
      <c r="B138" s="70"/>
      <c r="D138" s="386"/>
      <c r="E138" s="325"/>
      <c r="H138" s="309"/>
      <c r="I138" s="450"/>
    </row>
    <row r="139">
      <c r="B139" s="70"/>
      <c r="D139" s="386"/>
      <c r="E139" s="325"/>
      <c r="H139" s="309"/>
      <c r="I139" s="450"/>
    </row>
    <row r="140">
      <c r="B140" s="70"/>
      <c r="D140" s="386"/>
      <c r="E140" s="325"/>
      <c r="H140" s="309"/>
      <c r="I140" s="450"/>
    </row>
    <row r="141">
      <c r="B141" s="70"/>
      <c r="D141" s="386"/>
      <c r="E141" s="325"/>
      <c r="H141" s="309"/>
      <c r="I141" s="450"/>
    </row>
    <row r="142">
      <c r="B142" s="70"/>
      <c r="D142" s="386"/>
      <c r="E142" s="325"/>
      <c r="H142" s="309"/>
      <c r="I142" s="450"/>
    </row>
    <row r="143">
      <c r="B143" s="70"/>
      <c r="D143" s="386"/>
      <c r="E143" s="325"/>
      <c r="H143" s="309"/>
      <c r="I143" s="450"/>
    </row>
    <row r="144">
      <c r="B144" s="70"/>
      <c r="D144" s="369"/>
      <c r="E144" s="223"/>
      <c r="H144" s="445"/>
      <c r="I144" s="450"/>
    </row>
    <row r="145">
      <c r="B145" s="70"/>
      <c r="C145" s="144"/>
      <c r="D145" s="352"/>
      <c r="E145" s="251"/>
      <c r="H145" s="445"/>
      <c r="I145" s="450"/>
    </row>
    <row r="146">
      <c r="B146" s="70"/>
      <c r="C146" s="9"/>
      <c r="D146" s="386"/>
      <c r="E146" s="325"/>
      <c r="H146" s="309"/>
      <c r="I146" s="450"/>
    </row>
    <row r="147">
      <c r="B147" s="70"/>
      <c r="D147" s="386"/>
      <c r="E147" s="325"/>
      <c r="H147" s="309"/>
      <c r="I147" s="450"/>
    </row>
    <row r="148">
      <c r="B148" s="70"/>
      <c r="D148" s="386"/>
      <c r="E148" s="325"/>
      <c r="H148" s="309"/>
      <c r="I148" s="450"/>
    </row>
    <row r="149">
      <c r="B149" s="70"/>
      <c r="D149" s="386"/>
      <c r="E149" s="325"/>
      <c r="H149" s="309"/>
      <c r="I149" s="450"/>
    </row>
    <row r="150">
      <c r="B150" s="70"/>
      <c r="D150" s="386"/>
      <c r="E150" s="325"/>
      <c r="H150" s="309"/>
      <c r="I150" s="450"/>
    </row>
    <row r="151">
      <c r="B151" s="70"/>
      <c r="D151" s="386"/>
      <c r="E151" s="325"/>
      <c r="H151" s="309"/>
      <c r="I151" s="450"/>
    </row>
    <row r="152">
      <c r="B152" s="70"/>
      <c r="D152" s="386"/>
      <c r="E152" s="325"/>
      <c r="H152" s="309"/>
      <c r="I152" s="450"/>
    </row>
    <row r="153">
      <c r="B153" s="70"/>
      <c r="D153" s="386"/>
      <c r="E153" s="325"/>
      <c r="H153" s="309"/>
      <c r="I153" s="450"/>
    </row>
    <row r="154">
      <c r="B154" s="70"/>
      <c r="D154" s="386"/>
      <c r="E154" s="325"/>
      <c r="H154" s="309"/>
      <c r="I154" s="450"/>
    </row>
    <row r="155">
      <c r="B155" s="70"/>
      <c r="D155" s="386"/>
      <c r="E155" s="325"/>
      <c r="H155" s="309"/>
      <c r="I155" s="450"/>
    </row>
    <row r="156">
      <c r="B156" s="70"/>
      <c r="D156" s="369"/>
      <c r="E156" s="223"/>
      <c r="H156" s="445"/>
      <c r="I156" s="450"/>
    </row>
    <row r="157">
      <c r="B157" s="70"/>
      <c r="C157" s="326"/>
      <c r="D157" s="386"/>
      <c r="E157" s="325"/>
      <c r="H157" s="309"/>
      <c r="I157" s="450"/>
    </row>
    <row r="158">
      <c r="B158" s="70"/>
      <c r="C158" s="9"/>
      <c r="D158" s="386"/>
      <c r="E158" s="325"/>
      <c r="H158" s="309"/>
      <c r="I158" s="450"/>
    </row>
    <row r="159">
      <c r="B159" s="70"/>
      <c r="C159" s="9"/>
      <c r="D159" s="386"/>
      <c r="E159" s="325"/>
      <c r="H159" s="309"/>
      <c r="I159" s="450"/>
    </row>
    <row r="160">
      <c r="B160" s="70"/>
      <c r="D160" s="386"/>
      <c r="E160" s="325"/>
      <c r="H160" s="309"/>
      <c r="I160" s="450"/>
    </row>
    <row r="161">
      <c r="B161" s="70"/>
      <c r="D161" s="386"/>
      <c r="E161" s="325"/>
      <c r="H161" s="309"/>
      <c r="I161" s="450"/>
    </row>
    <row r="162">
      <c r="B162" s="70"/>
      <c r="D162" s="386"/>
      <c r="E162" s="325"/>
      <c r="H162" s="309"/>
      <c r="I162" s="450"/>
    </row>
    <row r="163">
      <c r="B163" s="70"/>
      <c r="D163" s="386"/>
      <c r="E163" s="325"/>
      <c r="H163" s="309"/>
      <c r="I163" s="450"/>
    </row>
    <row r="164">
      <c r="B164" s="70"/>
      <c r="D164" s="386"/>
      <c r="E164" s="325"/>
      <c r="H164" s="309"/>
      <c r="I164" s="450"/>
    </row>
    <row r="165">
      <c r="B165" s="70"/>
      <c r="D165" s="386"/>
      <c r="E165" s="325"/>
      <c r="H165" s="309"/>
      <c r="I165" s="450"/>
    </row>
    <row r="166">
      <c r="B166" s="70"/>
      <c r="D166" s="386"/>
      <c r="E166" s="325"/>
      <c r="H166" s="309"/>
      <c r="I166" s="450"/>
    </row>
    <row r="167">
      <c r="B167" s="70"/>
      <c r="D167" s="369"/>
      <c r="E167" s="223"/>
      <c r="H167" s="445"/>
      <c r="I167" s="450"/>
    </row>
    <row r="168">
      <c r="B168" s="70"/>
      <c r="C168" s="326"/>
      <c r="D168" s="369"/>
      <c r="E168" s="223"/>
      <c r="H168" s="445"/>
      <c r="I168" s="450"/>
    </row>
    <row r="169">
      <c r="B169" s="70"/>
      <c r="C169" s="9"/>
      <c r="D169" s="386"/>
      <c r="E169" s="325"/>
      <c r="H169" s="309"/>
      <c r="I169" s="450"/>
    </row>
    <row r="170">
      <c r="B170" s="70"/>
      <c r="C170" s="9"/>
      <c r="D170" s="386"/>
      <c r="E170" s="325"/>
      <c r="H170" s="309"/>
      <c r="I170" s="450"/>
    </row>
    <row r="171">
      <c r="B171" s="70"/>
      <c r="D171" s="386"/>
      <c r="E171" s="325"/>
      <c r="H171" s="309"/>
      <c r="I171" s="450"/>
    </row>
    <row r="172">
      <c r="B172" s="70"/>
      <c r="D172" s="386"/>
      <c r="E172" s="325"/>
      <c r="H172" s="309"/>
      <c r="I172" s="450"/>
    </row>
    <row r="173">
      <c r="B173" s="70"/>
      <c r="D173" s="386"/>
      <c r="E173" s="325"/>
      <c r="H173" s="309"/>
      <c r="I173" s="450"/>
    </row>
    <row r="174">
      <c r="B174" s="70"/>
      <c r="D174" s="386"/>
      <c r="E174" s="325"/>
      <c r="H174" s="309"/>
      <c r="I174" s="450"/>
    </row>
    <row r="175">
      <c r="B175" s="70"/>
      <c r="D175" s="386"/>
      <c r="E175" s="325"/>
      <c r="H175" s="309"/>
      <c r="I175" s="450"/>
    </row>
    <row r="176">
      <c r="B176" s="70"/>
      <c r="D176" s="386"/>
      <c r="E176" s="325"/>
      <c r="H176" s="309"/>
      <c r="I176" s="450"/>
    </row>
    <row r="177">
      <c r="B177" s="70"/>
      <c r="D177" s="386"/>
      <c r="E177" s="325"/>
      <c r="H177" s="309"/>
      <c r="I177" s="450"/>
    </row>
    <row r="178">
      <c r="B178" s="70"/>
      <c r="D178" s="386"/>
      <c r="E178" s="325"/>
      <c r="H178" s="309"/>
      <c r="I178" s="450"/>
    </row>
    <row r="179">
      <c r="B179" s="70"/>
      <c r="D179" s="386"/>
      <c r="E179" s="325"/>
      <c r="H179" s="309"/>
      <c r="I179" s="450"/>
    </row>
    <row r="180">
      <c r="B180" s="70"/>
      <c r="D180" s="386"/>
      <c r="E180" s="325"/>
      <c r="H180" s="309"/>
      <c r="I180" s="450"/>
    </row>
    <row r="181">
      <c r="B181" s="70"/>
      <c r="D181" s="369"/>
      <c r="E181" s="223"/>
      <c r="H181" s="445"/>
      <c r="I181" s="450"/>
    </row>
    <row r="182">
      <c r="B182" s="323"/>
      <c r="C182" s="144"/>
      <c r="D182" s="351"/>
      <c r="E182" s="255"/>
      <c r="F182" s="141"/>
      <c r="G182" s="45"/>
      <c r="H182" s="433"/>
      <c r="I182" s="450"/>
    </row>
    <row r="183">
      <c r="B183" s="323"/>
      <c r="C183" s="144"/>
      <c r="D183" s="352"/>
      <c r="E183" s="251"/>
      <c r="F183" s="148"/>
      <c r="G183" s="45"/>
      <c r="H183" s="282"/>
      <c r="I183" s="450"/>
    </row>
    <row r="184">
      <c r="B184" s="70"/>
      <c r="C184" s="9"/>
      <c r="D184" s="386"/>
      <c r="E184" s="325"/>
      <c r="H184" s="282"/>
      <c r="I184" s="450"/>
    </row>
    <row r="185">
      <c r="B185" s="70"/>
      <c r="D185" s="386"/>
      <c r="E185" s="325"/>
      <c r="H185" s="282"/>
      <c r="I185" s="450"/>
    </row>
    <row r="186">
      <c r="B186" s="70"/>
      <c r="D186" s="386"/>
      <c r="E186" s="325"/>
      <c r="H186" s="282"/>
      <c r="I186" s="450"/>
    </row>
    <row r="187">
      <c r="B187" s="70"/>
      <c r="D187" s="386"/>
      <c r="E187" s="325"/>
      <c r="H187" s="282"/>
      <c r="I187" s="450"/>
    </row>
    <row r="188">
      <c r="B188" s="70"/>
      <c r="D188" s="386"/>
      <c r="E188" s="325"/>
      <c r="H188" s="282"/>
      <c r="I188" s="450"/>
    </row>
    <row r="189">
      <c r="B189" s="70"/>
      <c r="D189" s="386"/>
      <c r="E189" s="325"/>
      <c r="H189" s="282"/>
      <c r="I189" s="450"/>
    </row>
    <row r="190">
      <c r="B190" s="70"/>
      <c r="D190" s="369"/>
      <c r="E190" s="223"/>
      <c r="H190" s="445"/>
      <c r="I190" s="450"/>
    </row>
    <row r="191">
      <c r="B191" s="70"/>
      <c r="C191" s="144"/>
      <c r="D191" s="352"/>
      <c r="E191" s="251"/>
      <c r="H191" s="445"/>
      <c r="I191" s="450"/>
    </row>
    <row r="192">
      <c r="B192" s="70"/>
      <c r="C192" s="9"/>
      <c r="D192" s="386"/>
      <c r="E192" s="325"/>
      <c r="H192" s="309"/>
      <c r="I192" s="450"/>
    </row>
    <row r="193">
      <c r="B193" s="70"/>
      <c r="D193" s="386"/>
      <c r="E193" s="325"/>
      <c r="H193" s="309"/>
      <c r="I193" s="450"/>
    </row>
    <row r="194">
      <c r="B194" s="70"/>
      <c r="D194" s="386"/>
      <c r="E194" s="325"/>
      <c r="H194" s="309"/>
      <c r="I194" s="450"/>
    </row>
    <row r="195">
      <c r="B195" s="70"/>
      <c r="D195" s="386"/>
      <c r="E195" s="325"/>
      <c r="H195" s="309"/>
      <c r="I195" s="450"/>
    </row>
    <row r="196">
      <c r="B196" s="70"/>
      <c r="D196" s="386"/>
      <c r="E196" s="325"/>
      <c r="H196" s="309"/>
      <c r="I196" s="450"/>
    </row>
    <row r="197">
      <c r="B197" s="70"/>
      <c r="D197" s="386"/>
      <c r="E197" s="325"/>
      <c r="H197" s="309"/>
      <c r="I197" s="450"/>
    </row>
    <row r="198">
      <c r="B198" s="70"/>
      <c r="D198" s="369"/>
      <c r="E198" s="223"/>
      <c r="H198" s="445"/>
      <c r="I198" s="450"/>
    </row>
    <row r="199">
      <c r="B199" s="70"/>
      <c r="C199" s="144"/>
      <c r="D199" s="352"/>
      <c r="E199" s="251"/>
      <c r="H199" s="445"/>
      <c r="I199" s="450"/>
    </row>
    <row r="200">
      <c r="B200" s="70"/>
      <c r="C200" s="9"/>
      <c r="D200" s="386"/>
      <c r="E200" s="325"/>
      <c r="H200" s="309"/>
      <c r="I200" s="450"/>
    </row>
    <row r="201">
      <c r="B201" s="70"/>
      <c r="D201" s="386"/>
      <c r="E201" s="325"/>
      <c r="H201" s="309"/>
      <c r="I201" s="450"/>
    </row>
    <row r="202">
      <c r="B202" s="70"/>
      <c r="D202" s="386"/>
      <c r="E202" s="325"/>
      <c r="H202" s="309"/>
      <c r="I202" s="450"/>
    </row>
    <row r="203">
      <c r="B203" s="70"/>
      <c r="D203" s="386"/>
      <c r="E203" s="325"/>
      <c r="H203" s="309"/>
      <c r="I203" s="450"/>
    </row>
    <row r="204">
      <c r="B204" s="70"/>
      <c r="D204" s="386"/>
      <c r="E204" s="325"/>
      <c r="H204" s="309"/>
      <c r="I204" s="450"/>
    </row>
    <row r="205">
      <c r="B205" s="70"/>
      <c r="D205" s="386"/>
      <c r="E205" s="325"/>
      <c r="H205" s="309"/>
      <c r="I205" s="450"/>
    </row>
    <row r="206">
      <c r="B206" s="70"/>
      <c r="D206" s="369"/>
      <c r="E206" s="223"/>
      <c r="H206" s="445"/>
      <c r="I206" s="450"/>
    </row>
    <row r="207">
      <c r="B207" s="70"/>
      <c r="C207" s="144"/>
      <c r="D207" s="352"/>
      <c r="E207" s="251"/>
      <c r="H207" s="445"/>
      <c r="I207" s="450"/>
    </row>
    <row r="208">
      <c r="B208" s="70"/>
      <c r="C208" s="9"/>
      <c r="D208" s="386"/>
      <c r="E208" s="325"/>
      <c r="H208" s="309"/>
      <c r="I208" s="450"/>
    </row>
    <row r="209">
      <c r="B209" s="70"/>
      <c r="D209" s="386"/>
      <c r="E209" s="325"/>
      <c r="H209" s="309"/>
      <c r="I209" s="450"/>
    </row>
    <row r="210">
      <c r="B210" s="70"/>
      <c r="D210" s="386"/>
      <c r="E210" s="325"/>
      <c r="H210" s="309"/>
      <c r="I210" s="450"/>
    </row>
    <row r="211">
      <c r="B211" s="70"/>
      <c r="D211" s="386"/>
      <c r="E211" s="325"/>
      <c r="H211" s="309"/>
      <c r="I211" s="450"/>
    </row>
    <row r="212">
      <c r="B212" s="70"/>
      <c r="D212" s="386"/>
      <c r="E212" s="325"/>
      <c r="H212" s="309"/>
      <c r="I212" s="450"/>
    </row>
    <row r="213">
      <c r="B213" s="70"/>
      <c r="D213" s="386"/>
      <c r="E213" s="325"/>
      <c r="H213" s="309"/>
      <c r="I213" s="450"/>
    </row>
    <row r="214">
      <c r="B214" s="70"/>
      <c r="D214" s="369"/>
      <c r="E214" s="223"/>
      <c r="H214" s="445"/>
      <c r="I214" s="450"/>
    </row>
    <row r="215">
      <c r="B215" s="70"/>
      <c r="C215" s="144"/>
      <c r="D215" s="352"/>
      <c r="E215" s="251"/>
      <c r="H215" s="445"/>
      <c r="I215" s="450"/>
    </row>
    <row r="216">
      <c r="B216" s="70"/>
      <c r="C216" s="9"/>
      <c r="D216" s="386"/>
      <c r="E216" s="325"/>
      <c r="H216" s="309"/>
      <c r="I216" s="450"/>
    </row>
    <row r="217">
      <c r="B217" s="70"/>
      <c r="D217" s="386"/>
      <c r="E217" s="325"/>
      <c r="H217" s="309"/>
      <c r="I217" s="450"/>
    </row>
    <row r="218">
      <c r="B218" s="70"/>
      <c r="D218" s="386"/>
      <c r="E218" s="325"/>
      <c r="H218" s="309"/>
      <c r="I218" s="450"/>
    </row>
    <row r="219">
      <c r="B219" s="70"/>
      <c r="D219" s="386"/>
      <c r="E219" s="325"/>
      <c r="F219" s="9"/>
      <c r="G219" s="9"/>
      <c r="H219" s="309"/>
      <c r="I219" s="450"/>
    </row>
    <row r="220">
      <c r="B220" s="70"/>
      <c r="D220" s="386"/>
      <c r="E220" s="325"/>
      <c r="H220" s="309"/>
      <c r="I220" s="450"/>
    </row>
    <row r="221">
      <c r="B221" s="70"/>
      <c r="D221" s="386"/>
      <c r="E221" s="325"/>
      <c r="H221" s="309"/>
      <c r="I221" s="450"/>
    </row>
    <row r="222">
      <c r="B222" s="70"/>
      <c r="D222" s="369"/>
      <c r="E222" s="223"/>
      <c r="H222" s="445"/>
      <c r="I222" s="450"/>
    </row>
    <row r="223">
      <c r="B223" s="70"/>
      <c r="C223" s="144"/>
      <c r="D223" s="352"/>
      <c r="E223" s="251"/>
      <c r="H223" s="445"/>
      <c r="I223" s="450"/>
    </row>
    <row r="224">
      <c r="B224" s="70"/>
      <c r="C224" s="9"/>
      <c r="D224" s="386"/>
      <c r="E224" s="325"/>
      <c r="H224" s="309"/>
      <c r="I224" s="450"/>
    </row>
    <row r="225">
      <c r="B225" s="70"/>
      <c r="D225" s="386"/>
      <c r="E225" s="325"/>
      <c r="H225" s="309"/>
      <c r="I225" s="450"/>
    </row>
    <row r="226">
      <c r="B226" s="70"/>
      <c r="D226" s="386"/>
      <c r="E226" s="325"/>
      <c r="H226" s="309"/>
      <c r="I226" s="450"/>
    </row>
    <row r="227">
      <c r="B227" s="70"/>
      <c r="D227" s="386"/>
      <c r="E227" s="325"/>
      <c r="F227" s="9"/>
      <c r="G227" s="9"/>
      <c r="H227" s="309"/>
      <c r="I227" s="450"/>
    </row>
    <row r="228">
      <c r="B228" s="70"/>
      <c r="D228" s="386"/>
      <c r="E228" s="325"/>
      <c r="H228" s="309"/>
      <c r="I228" s="450"/>
    </row>
    <row r="229">
      <c r="B229" s="70"/>
      <c r="D229" s="386"/>
      <c r="E229" s="325"/>
      <c r="H229" s="309"/>
      <c r="I229" s="450"/>
    </row>
    <row r="230">
      <c r="B230" s="70"/>
      <c r="D230" s="386"/>
      <c r="E230" s="325"/>
      <c r="H230" s="309"/>
      <c r="I230" s="450"/>
    </row>
    <row r="231">
      <c r="B231" s="70"/>
      <c r="D231" s="369"/>
      <c r="E231" s="223"/>
      <c r="H231" s="445"/>
      <c r="I231" s="450"/>
    </row>
    <row r="232">
      <c r="B232" s="70"/>
      <c r="C232" s="144"/>
      <c r="D232" s="352"/>
      <c r="E232" s="251"/>
      <c r="H232" s="309"/>
      <c r="I232" s="450"/>
    </row>
    <row r="233">
      <c r="B233" s="70"/>
      <c r="C233" s="9"/>
      <c r="D233" s="386"/>
      <c r="E233" s="325"/>
      <c r="H233" s="309"/>
      <c r="I233" s="450"/>
    </row>
    <row r="234">
      <c r="B234" s="70"/>
      <c r="D234" s="386"/>
      <c r="E234" s="325"/>
      <c r="H234" s="309"/>
      <c r="I234" s="450"/>
    </row>
    <row r="235">
      <c r="B235" s="70"/>
      <c r="D235" s="386"/>
      <c r="E235" s="325"/>
      <c r="H235" s="309"/>
      <c r="I235" s="450"/>
    </row>
    <row r="236">
      <c r="B236" s="70"/>
      <c r="D236" s="386"/>
      <c r="E236" s="325"/>
      <c r="F236" s="9"/>
      <c r="H236" s="309"/>
      <c r="I236" s="450"/>
    </row>
    <row r="237">
      <c r="B237" s="70"/>
      <c r="D237" s="386"/>
      <c r="E237" s="325"/>
      <c r="H237" s="309"/>
      <c r="I237" s="450"/>
    </row>
    <row r="238">
      <c r="B238" s="70"/>
      <c r="D238" s="386"/>
      <c r="E238" s="325"/>
      <c r="H238" s="309"/>
      <c r="I238" s="450"/>
    </row>
    <row r="239">
      <c r="B239" s="70"/>
      <c r="D239" s="386"/>
      <c r="E239" s="325"/>
      <c r="H239" s="309"/>
      <c r="I239" s="450"/>
    </row>
    <row r="240">
      <c r="B240" s="70"/>
      <c r="D240" s="386"/>
      <c r="E240" s="325"/>
      <c r="H240" s="309"/>
      <c r="I240" s="450"/>
    </row>
    <row r="241">
      <c r="B241" s="70"/>
      <c r="D241" s="386"/>
      <c r="E241" s="325"/>
      <c r="H241" s="309"/>
      <c r="I241" s="450"/>
    </row>
    <row r="242">
      <c r="B242" s="70"/>
      <c r="D242" s="369"/>
      <c r="E242" s="223"/>
      <c r="H242" s="445"/>
      <c r="I242" s="450"/>
    </row>
    <row r="243">
      <c r="B243" s="70"/>
      <c r="C243" s="144"/>
      <c r="D243" s="352"/>
      <c r="E243" s="251"/>
      <c r="H243" s="309"/>
      <c r="I243" s="450"/>
    </row>
    <row r="244">
      <c r="B244" s="70"/>
      <c r="C244" s="9"/>
      <c r="D244" s="386"/>
      <c r="E244" s="325"/>
      <c r="H244" s="309"/>
      <c r="I244" s="450"/>
    </row>
    <row r="245">
      <c r="B245" s="70"/>
      <c r="D245" s="386"/>
      <c r="E245" s="325"/>
      <c r="H245" s="309"/>
      <c r="I245" s="450"/>
    </row>
    <row r="246">
      <c r="B246" s="70"/>
      <c r="D246" s="386"/>
      <c r="E246" s="325"/>
      <c r="H246" s="309"/>
      <c r="I246" s="450"/>
    </row>
    <row r="247">
      <c r="B247" s="70"/>
      <c r="D247" s="386"/>
      <c r="E247" s="325"/>
      <c r="H247" s="309"/>
      <c r="I247" s="450"/>
    </row>
    <row r="248">
      <c r="B248" s="70"/>
      <c r="D248" s="386"/>
      <c r="E248" s="325"/>
      <c r="H248" s="309"/>
      <c r="I248" s="450"/>
    </row>
    <row r="249">
      <c r="B249" s="70"/>
      <c r="D249" s="386"/>
      <c r="E249" s="325"/>
      <c r="H249" s="309"/>
      <c r="I249" s="450"/>
    </row>
    <row r="250">
      <c r="B250" s="70"/>
      <c r="D250" s="386"/>
      <c r="E250" s="325"/>
      <c r="H250" s="309"/>
      <c r="I250" s="450"/>
    </row>
    <row r="251">
      <c r="B251" s="70"/>
      <c r="D251" s="386"/>
      <c r="E251" s="325"/>
      <c r="F251" s="9"/>
      <c r="G251" s="9"/>
      <c r="H251" s="309"/>
      <c r="I251" s="450"/>
    </row>
    <row r="252">
      <c r="B252" s="70"/>
      <c r="D252" s="369"/>
      <c r="E252" s="223"/>
      <c r="H252" s="445"/>
      <c r="I252" s="450"/>
    </row>
    <row r="253">
      <c r="B253" s="70"/>
      <c r="C253" s="144"/>
      <c r="D253" s="352"/>
      <c r="E253" s="251"/>
      <c r="H253" s="309"/>
      <c r="I253" s="450"/>
    </row>
    <row r="254">
      <c r="B254" s="70"/>
      <c r="C254" s="9"/>
      <c r="D254" s="386"/>
      <c r="E254" s="325"/>
      <c r="H254" s="309"/>
      <c r="I254" s="450"/>
    </row>
    <row r="255">
      <c r="B255" s="70"/>
      <c r="D255" s="386"/>
      <c r="E255" s="325"/>
      <c r="H255" s="309"/>
      <c r="I255" s="450"/>
    </row>
    <row r="256">
      <c r="B256" s="70"/>
      <c r="D256" s="386"/>
      <c r="E256" s="325"/>
      <c r="H256" s="309"/>
      <c r="I256" s="450"/>
    </row>
    <row r="257">
      <c r="B257" s="70"/>
      <c r="D257" s="386"/>
      <c r="E257" s="325"/>
      <c r="H257" s="309"/>
      <c r="I257" s="450"/>
    </row>
    <row r="258">
      <c r="B258" s="70"/>
      <c r="D258" s="386"/>
      <c r="E258" s="325"/>
      <c r="H258" s="309"/>
      <c r="I258" s="450"/>
    </row>
    <row r="259">
      <c r="B259" s="70"/>
      <c r="D259" s="386"/>
      <c r="E259" s="325"/>
      <c r="H259" s="309"/>
      <c r="I259" s="450"/>
    </row>
    <row r="260">
      <c r="B260" s="70"/>
      <c r="D260" s="386"/>
      <c r="E260" s="325"/>
      <c r="H260" s="309"/>
      <c r="I260" s="450"/>
    </row>
    <row r="261">
      <c r="B261" s="70"/>
      <c r="D261" s="386"/>
      <c r="E261" s="325"/>
      <c r="F261" s="9"/>
      <c r="G261" s="9"/>
      <c r="H261" s="309"/>
      <c r="I261" s="450"/>
    </row>
    <row r="262">
      <c r="B262" s="70"/>
      <c r="D262" s="369"/>
      <c r="E262" s="223"/>
      <c r="H262" s="445"/>
      <c r="I262" s="450"/>
    </row>
    <row r="263">
      <c r="B263" s="70"/>
      <c r="C263" s="144"/>
      <c r="D263" s="369"/>
      <c r="E263" s="9"/>
      <c r="F263" s="9"/>
      <c r="G263" s="9"/>
      <c r="H263" s="445"/>
      <c r="I263" s="450"/>
    </row>
    <row r="264">
      <c r="B264" s="70"/>
      <c r="D264" s="369"/>
      <c r="E264" s="223"/>
      <c r="H264" s="445"/>
      <c r="I264" s="450"/>
    </row>
    <row r="265">
      <c r="B265" s="70"/>
      <c r="C265" s="144"/>
      <c r="D265" s="352"/>
      <c r="E265" s="251"/>
      <c r="H265" s="445"/>
      <c r="I265" s="450"/>
    </row>
    <row r="266">
      <c r="B266" s="70"/>
      <c r="C266" s="9"/>
      <c r="D266" s="386"/>
      <c r="E266" s="325"/>
      <c r="H266" s="327"/>
      <c r="I266" s="450"/>
    </row>
    <row r="267">
      <c r="B267" s="70"/>
      <c r="D267" s="386"/>
      <c r="E267" s="325"/>
      <c r="H267" s="327"/>
      <c r="I267" s="450"/>
    </row>
    <row r="268">
      <c r="B268" s="70"/>
      <c r="D268" s="386"/>
      <c r="E268" s="325"/>
      <c r="H268" s="327"/>
      <c r="I268" s="450"/>
    </row>
    <row r="269">
      <c r="B269" s="70"/>
      <c r="D269" s="386"/>
      <c r="E269" s="325"/>
      <c r="F269" s="9"/>
      <c r="G269" s="9"/>
      <c r="H269" s="327"/>
      <c r="I269" s="450"/>
    </row>
    <row r="270">
      <c r="B270" s="70"/>
      <c r="D270" s="386"/>
      <c r="E270" s="325"/>
      <c r="H270" s="327"/>
      <c r="I270" s="450"/>
    </row>
    <row r="271">
      <c r="B271" s="70"/>
      <c r="D271" s="386"/>
      <c r="E271" s="325"/>
      <c r="H271" s="327"/>
      <c r="I271" s="450"/>
    </row>
    <row r="272">
      <c r="B272" s="70"/>
      <c r="D272" s="386"/>
      <c r="E272" s="325"/>
      <c r="H272" s="327"/>
      <c r="I272" s="450"/>
    </row>
    <row r="273">
      <c r="B273" s="70"/>
      <c r="D273" s="386"/>
      <c r="E273" s="325"/>
      <c r="H273" s="327"/>
      <c r="I273" s="450"/>
    </row>
    <row r="274">
      <c r="B274" s="70"/>
      <c r="D274" s="386"/>
      <c r="E274" s="325"/>
      <c r="H274" s="327"/>
      <c r="I274" s="450"/>
    </row>
    <row r="275">
      <c r="B275" s="70"/>
      <c r="D275" s="386"/>
      <c r="E275" s="325"/>
      <c r="H275" s="327"/>
      <c r="I275" s="450"/>
    </row>
    <row r="276">
      <c r="B276" s="70"/>
      <c r="D276" s="369"/>
      <c r="E276" s="223"/>
      <c r="H276" s="445"/>
      <c r="I276" s="450"/>
    </row>
    <row r="277">
      <c r="B277" s="70"/>
      <c r="C277" s="144"/>
      <c r="D277" s="352"/>
      <c r="E277" s="251"/>
      <c r="H277" s="445"/>
      <c r="I277" s="450"/>
    </row>
    <row r="278">
      <c r="B278" s="70"/>
      <c r="C278" s="9"/>
      <c r="D278" s="386"/>
      <c r="E278" s="325"/>
      <c r="H278" s="309"/>
      <c r="I278" s="450"/>
    </row>
    <row r="279">
      <c r="B279" s="70"/>
      <c r="D279" s="386"/>
      <c r="E279" s="325"/>
      <c r="H279" s="309"/>
      <c r="I279" s="450"/>
    </row>
    <row r="280">
      <c r="B280" s="70"/>
      <c r="D280" s="386"/>
      <c r="E280" s="325"/>
      <c r="H280" s="309"/>
      <c r="I280" s="450"/>
    </row>
    <row r="281">
      <c r="B281" s="70"/>
      <c r="D281" s="386"/>
      <c r="E281" s="325"/>
      <c r="H281" s="309"/>
      <c r="I281" s="450"/>
    </row>
    <row r="282">
      <c r="B282" s="70"/>
      <c r="D282" s="386"/>
      <c r="E282" s="325"/>
      <c r="H282" s="309"/>
      <c r="I282" s="450"/>
    </row>
    <row r="283">
      <c r="B283" s="70"/>
      <c r="D283" s="386"/>
      <c r="E283" s="325"/>
      <c r="H283" s="309"/>
      <c r="I283" s="450"/>
    </row>
    <row r="284">
      <c r="B284" s="70"/>
      <c r="D284" s="386"/>
      <c r="E284" s="325"/>
      <c r="H284" s="309"/>
      <c r="I284" s="450"/>
    </row>
    <row r="285">
      <c r="B285" s="70"/>
      <c r="D285" s="386"/>
      <c r="E285" s="325"/>
      <c r="H285" s="309"/>
      <c r="I285" s="450"/>
    </row>
    <row r="286">
      <c r="B286" s="70"/>
      <c r="D286" s="386"/>
      <c r="E286" s="325"/>
      <c r="H286" s="309"/>
      <c r="I286" s="450"/>
    </row>
    <row r="287">
      <c r="B287" s="70"/>
      <c r="D287" s="386"/>
      <c r="E287" s="325"/>
      <c r="F287" s="9"/>
      <c r="G287" s="9"/>
      <c r="H287" s="309"/>
      <c r="I287" s="450"/>
    </row>
    <row r="288">
      <c r="B288" s="70"/>
      <c r="D288" s="369"/>
      <c r="E288" s="223"/>
      <c r="H288" s="445"/>
      <c r="I288" s="450"/>
    </row>
    <row r="289">
      <c r="B289" s="70"/>
      <c r="C289" s="144"/>
      <c r="D289" s="352"/>
      <c r="E289" s="251"/>
      <c r="H289" s="445"/>
      <c r="I289" s="450"/>
    </row>
    <row r="290">
      <c r="B290" s="70"/>
      <c r="C290" s="9"/>
      <c r="D290" s="386"/>
      <c r="E290" s="325"/>
      <c r="H290" s="309"/>
      <c r="I290" s="450"/>
    </row>
    <row r="291">
      <c r="B291" s="70"/>
      <c r="D291" s="386"/>
      <c r="E291" s="325"/>
      <c r="H291" s="309"/>
      <c r="I291" s="450"/>
    </row>
    <row r="292">
      <c r="B292" s="70"/>
      <c r="D292" s="386"/>
      <c r="E292" s="325"/>
      <c r="H292" s="309"/>
      <c r="I292" s="450"/>
    </row>
    <row r="293">
      <c r="B293" s="70"/>
      <c r="D293" s="386"/>
      <c r="E293" s="325"/>
      <c r="H293" s="309"/>
      <c r="I293" s="450"/>
    </row>
    <row r="294">
      <c r="B294" s="70"/>
      <c r="D294" s="386"/>
      <c r="E294" s="325"/>
      <c r="H294" s="309"/>
      <c r="I294" s="450"/>
    </row>
    <row r="295">
      <c r="B295" s="70"/>
      <c r="D295" s="386"/>
      <c r="E295" s="325"/>
      <c r="H295" s="309"/>
      <c r="I295" s="450"/>
    </row>
    <row r="296">
      <c r="B296" s="70"/>
      <c r="D296" s="386"/>
      <c r="E296" s="325"/>
      <c r="H296" s="309"/>
      <c r="I296" s="450"/>
    </row>
    <row r="297">
      <c r="B297" s="70"/>
      <c r="D297" s="369"/>
      <c r="E297" s="223"/>
      <c r="H297" s="445"/>
      <c r="I297" s="450"/>
    </row>
    <row r="298">
      <c r="B298" s="70"/>
      <c r="C298" s="144"/>
      <c r="D298" s="352"/>
      <c r="E298" s="251"/>
      <c r="H298" s="445"/>
      <c r="I298" s="450"/>
    </row>
    <row r="299">
      <c r="B299" s="70"/>
      <c r="C299" s="9"/>
      <c r="D299" s="386"/>
      <c r="E299" s="325"/>
      <c r="H299" s="309"/>
      <c r="I299" s="450"/>
    </row>
    <row r="300">
      <c r="B300" s="70"/>
      <c r="D300" s="386"/>
      <c r="E300" s="325"/>
      <c r="H300" s="309"/>
      <c r="I300" s="450"/>
    </row>
    <row r="301">
      <c r="B301" s="70"/>
      <c r="D301" s="386"/>
      <c r="E301" s="325"/>
      <c r="H301" s="309"/>
      <c r="I301" s="450"/>
    </row>
    <row r="302">
      <c r="B302" s="70"/>
      <c r="D302" s="386"/>
      <c r="E302" s="325"/>
      <c r="H302" s="309"/>
      <c r="I302" s="450"/>
    </row>
    <row r="303">
      <c r="B303" s="70"/>
      <c r="D303" s="386"/>
      <c r="E303" s="325"/>
      <c r="H303" s="309"/>
      <c r="I303" s="450"/>
    </row>
    <row r="304">
      <c r="B304" s="70"/>
      <c r="D304" s="386"/>
      <c r="E304" s="325"/>
      <c r="H304" s="309"/>
      <c r="I304" s="450"/>
    </row>
    <row r="305">
      <c r="B305" s="70"/>
      <c r="D305" s="386"/>
      <c r="E305" s="325"/>
      <c r="H305" s="309"/>
      <c r="I305" s="450"/>
    </row>
    <row r="306">
      <c r="B306" s="70"/>
      <c r="D306" s="369"/>
      <c r="E306" s="223"/>
      <c r="H306" s="445"/>
      <c r="I306" s="450"/>
    </row>
    <row r="307">
      <c r="B307" s="70"/>
      <c r="C307" s="144"/>
      <c r="D307" s="352"/>
      <c r="E307" s="251"/>
      <c r="H307" s="289"/>
      <c r="I307" s="450"/>
    </row>
    <row r="308">
      <c r="B308" s="70"/>
      <c r="C308" s="9"/>
      <c r="D308" s="386"/>
      <c r="E308" s="325"/>
      <c r="H308" s="309"/>
      <c r="I308" s="450"/>
    </row>
    <row r="309">
      <c r="B309" s="70"/>
      <c r="D309" s="386"/>
      <c r="E309" s="325"/>
      <c r="H309" s="309"/>
      <c r="I309" s="450"/>
    </row>
    <row r="310">
      <c r="B310" s="70"/>
      <c r="D310" s="386"/>
      <c r="E310" s="325"/>
      <c r="H310" s="309"/>
      <c r="I310" s="450"/>
    </row>
    <row r="311">
      <c r="B311" s="70"/>
      <c r="D311" s="386"/>
      <c r="E311" s="325"/>
      <c r="H311" s="309"/>
      <c r="I311" s="450"/>
    </row>
    <row r="312">
      <c r="B312" s="70"/>
      <c r="D312" s="386"/>
      <c r="E312" s="325"/>
      <c r="H312" s="309"/>
      <c r="I312" s="450"/>
    </row>
    <row r="313">
      <c r="B313" s="70"/>
      <c r="D313" s="386"/>
      <c r="E313" s="325"/>
      <c r="H313" s="309"/>
      <c r="I313" s="450"/>
    </row>
    <row r="314">
      <c r="B314" s="70"/>
      <c r="D314" s="386"/>
      <c r="E314" s="325"/>
      <c r="H314" s="309"/>
      <c r="I314" s="450"/>
    </row>
    <row r="315">
      <c r="B315" s="70"/>
      <c r="D315" s="386"/>
      <c r="E315" s="325"/>
      <c r="H315" s="309"/>
      <c r="I315" s="450"/>
    </row>
    <row r="316">
      <c r="B316" s="70"/>
      <c r="D316" s="369"/>
      <c r="E316" s="223"/>
      <c r="H316" s="445"/>
      <c r="I316" s="450"/>
    </row>
    <row r="317">
      <c r="B317" s="70"/>
      <c r="C317" s="144"/>
      <c r="D317" s="352"/>
      <c r="E317" s="251"/>
      <c r="H317" s="309"/>
      <c r="I317" s="450"/>
    </row>
    <row r="318">
      <c r="B318" s="70"/>
      <c r="C318" s="9"/>
      <c r="D318" s="386"/>
      <c r="E318" s="325"/>
      <c r="H318" s="309"/>
      <c r="I318" s="450"/>
    </row>
    <row r="319">
      <c r="B319" s="70"/>
      <c r="D319" s="386"/>
      <c r="E319" s="325"/>
      <c r="H319" s="309"/>
      <c r="I319" s="450"/>
    </row>
    <row r="320">
      <c r="B320" s="70"/>
      <c r="D320" s="386"/>
      <c r="E320" s="325"/>
      <c r="H320" s="309"/>
      <c r="I320" s="450"/>
    </row>
    <row r="321">
      <c r="B321" s="70"/>
      <c r="D321" s="386"/>
      <c r="E321" s="325"/>
      <c r="H321" s="309"/>
      <c r="I321" s="450"/>
    </row>
    <row r="322">
      <c r="B322" s="70"/>
      <c r="D322" s="386"/>
      <c r="E322" s="325"/>
      <c r="H322" s="309"/>
      <c r="I322" s="450"/>
    </row>
    <row r="323">
      <c r="B323" s="70"/>
      <c r="D323" s="386"/>
      <c r="E323" s="325"/>
      <c r="H323" s="309"/>
      <c r="I323" s="450"/>
    </row>
    <row r="324">
      <c r="B324" s="70"/>
      <c r="D324" s="386"/>
      <c r="E324" s="325"/>
      <c r="H324" s="309"/>
      <c r="I324" s="450"/>
    </row>
    <row r="325">
      <c r="B325" s="70"/>
      <c r="D325" s="386"/>
      <c r="E325" s="325"/>
      <c r="H325" s="309"/>
      <c r="I325" s="450"/>
    </row>
    <row r="326">
      <c r="B326" s="70"/>
      <c r="D326" s="386"/>
      <c r="E326" s="325"/>
      <c r="H326" s="309"/>
      <c r="I326" s="450"/>
    </row>
    <row r="327">
      <c r="B327" s="70"/>
      <c r="D327" s="386"/>
      <c r="E327" s="325"/>
      <c r="H327" s="309"/>
      <c r="I327" s="450"/>
    </row>
    <row r="328">
      <c r="B328" s="70"/>
      <c r="D328" s="369"/>
      <c r="E328" s="223"/>
      <c r="H328" s="445"/>
      <c r="I328" s="450"/>
    </row>
    <row r="329">
      <c r="B329" s="70"/>
      <c r="C329" s="144"/>
      <c r="D329" s="369"/>
      <c r="E329" s="223"/>
      <c r="H329" s="445"/>
      <c r="I329" s="450"/>
    </row>
    <row r="330">
      <c r="B330" s="70"/>
      <c r="C330" s="9"/>
      <c r="D330" s="386"/>
      <c r="E330" s="325"/>
      <c r="H330" s="445"/>
      <c r="I330" s="450"/>
    </row>
    <row r="331">
      <c r="B331" s="70"/>
      <c r="D331" s="369"/>
      <c r="E331" s="223"/>
      <c r="H331" s="445"/>
      <c r="I331" s="450"/>
    </row>
    <row r="332">
      <c r="B332" s="70"/>
      <c r="C332" s="144"/>
      <c r="D332" s="369"/>
      <c r="E332" s="223"/>
      <c r="H332" s="445"/>
      <c r="I332" s="450"/>
    </row>
    <row r="333">
      <c r="B333" s="70"/>
      <c r="D333" s="369"/>
      <c r="E333" s="223"/>
      <c r="H333" s="445"/>
      <c r="I333" s="450"/>
    </row>
    <row r="334">
      <c r="B334" s="70"/>
      <c r="C334" s="144"/>
      <c r="D334" s="369"/>
      <c r="E334" s="223"/>
      <c r="H334" s="445"/>
      <c r="I334" s="450"/>
    </row>
    <row r="335">
      <c r="B335" s="70"/>
      <c r="D335" s="369"/>
      <c r="E335" s="223"/>
      <c r="H335" s="445"/>
      <c r="I335" s="450"/>
    </row>
    <row r="336">
      <c r="B336" s="323"/>
      <c r="C336" s="144"/>
      <c r="D336" s="351"/>
      <c r="E336" s="255"/>
      <c r="H336" s="445"/>
      <c r="I336" s="450"/>
    </row>
    <row r="337">
      <c r="B337" s="323"/>
      <c r="C337" s="144"/>
      <c r="D337" s="352"/>
      <c r="E337" s="251"/>
      <c r="H337" s="445"/>
      <c r="I337" s="450"/>
    </row>
    <row r="338">
      <c r="B338" s="70"/>
      <c r="C338" s="9"/>
      <c r="D338" s="386"/>
      <c r="E338" s="325"/>
      <c r="H338" s="309"/>
      <c r="I338" s="450"/>
    </row>
    <row r="339">
      <c r="B339" s="70"/>
      <c r="D339" s="386"/>
      <c r="E339" s="325"/>
      <c r="H339" s="309"/>
      <c r="I339" s="450"/>
    </row>
    <row r="340">
      <c r="B340" s="70"/>
      <c r="D340" s="386"/>
      <c r="E340" s="325"/>
      <c r="H340" s="309"/>
      <c r="I340" s="450"/>
    </row>
    <row r="341">
      <c r="B341" s="70"/>
      <c r="D341" s="386"/>
      <c r="E341" s="325"/>
      <c r="H341" s="309"/>
      <c r="I341" s="450"/>
    </row>
    <row r="342">
      <c r="B342" s="70"/>
      <c r="D342" s="386"/>
      <c r="E342" s="325"/>
      <c r="H342" s="309"/>
      <c r="I342" s="450"/>
    </row>
    <row r="343">
      <c r="B343" s="70"/>
      <c r="D343" s="386"/>
      <c r="E343" s="325"/>
      <c r="H343" s="309"/>
      <c r="I343" s="450"/>
    </row>
    <row r="344">
      <c r="B344" s="70"/>
      <c r="D344" s="386"/>
      <c r="E344" s="325"/>
      <c r="H344" s="309"/>
      <c r="I344" s="450"/>
    </row>
    <row r="345">
      <c r="B345" s="70"/>
      <c r="D345" s="386"/>
      <c r="E345" s="325"/>
      <c r="H345" s="309"/>
      <c r="I345" s="450"/>
    </row>
    <row r="346">
      <c r="B346" s="70"/>
      <c r="D346" s="386"/>
      <c r="E346" s="325"/>
      <c r="H346" s="309"/>
      <c r="I346" s="450"/>
    </row>
    <row r="347">
      <c r="B347" s="70"/>
      <c r="D347" s="369"/>
      <c r="E347" s="223"/>
      <c r="H347" s="445"/>
      <c r="I347" s="450"/>
    </row>
    <row r="348">
      <c r="B348" s="70"/>
      <c r="C348" s="144"/>
      <c r="D348" s="352"/>
      <c r="E348" s="251"/>
      <c r="H348" s="445"/>
      <c r="I348" s="450"/>
    </row>
    <row r="349">
      <c r="B349" s="70"/>
      <c r="C349" s="9"/>
      <c r="D349" s="386"/>
      <c r="E349" s="325"/>
      <c r="H349" s="309"/>
      <c r="I349" s="450"/>
    </row>
    <row r="350">
      <c r="B350" s="70"/>
      <c r="C350" s="9"/>
      <c r="D350" s="386"/>
      <c r="E350" s="325"/>
      <c r="H350" s="309"/>
      <c r="I350" s="450"/>
    </row>
    <row r="351">
      <c r="B351" s="70"/>
      <c r="C351" s="9"/>
      <c r="D351" s="386"/>
      <c r="E351" s="325"/>
      <c r="H351" s="309"/>
      <c r="I351" s="450"/>
    </row>
    <row r="352">
      <c r="B352" s="70"/>
      <c r="D352" s="386"/>
      <c r="E352" s="325"/>
      <c r="H352" s="309"/>
      <c r="I352" s="450"/>
    </row>
    <row r="353">
      <c r="B353" s="70"/>
      <c r="D353" s="386"/>
      <c r="E353" s="325"/>
      <c r="H353" s="309"/>
      <c r="I353" s="450"/>
    </row>
    <row r="354">
      <c r="B354" s="70"/>
      <c r="D354" s="386"/>
      <c r="E354" s="325"/>
      <c r="H354" s="309"/>
      <c r="I354" s="450"/>
    </row>
    <row r="355">
      <c r="B355" s="70"/>
      <c r="D355" s="386"/>
      <c r="E355" s="325"/>
      <c r="H355" s="309"/>
      <c r="I355" s="450"/>
    </row>
    <row r="356">
      <c r="B356" s="70"/>
      <c r="D356" s="386"/>
      <c r="E356" s="325"/>
      <c r="H356" s="309"/>
      <c r="I356" s="450"/>
    </row>
    <row r="357">
      <c r="B357" s="70"/>
      <c r="D357" s="386"/>
      <c r="E357" s="325"/>
      <c r="H357" s="309"/>
      <c r="I357" s="450"/>
    </row>
    <row r="358">
      <c r="B358" s="70"/>
      <c r="D358" s="369"/>
      <c r="E358" s="223"/>
      <c r="H358" s="445"/>
      <c r="I358" s="450"/>
    </row>
    <row r="359">
      <c r="B359" s="70"/>
      <c r="C359" s="144"/>
      <c r="D359" s="352"/>
      <c r="E359" s="251"/>
      <c r="H359" s="445"/>
      <c r="I359" s="450"/>
    </row>
    <row r="360">
      <c r="B360" s="70"/>
      <c r="C360" s="9"/>
      <c r="D360" s="386"/>
      <c r="E360" s="325"/>
      <c r="H360" s="309"/>
      <c r="I360" s="450"/>
    </row>
    <row r="361">
      <c r="B361" s="70"/>
      <c r="C361" s="9"/>
      <c r="D361" s="386"/>
      <c r="E361" s="325"/>
      <c r="H361" s="309"/>
      <c r="I361" s="450"/>
    </row>
    <row r="362">
      <c r="B362" s="70"/>
      <c r="C362" s="9"/>
      <c r="D362" s="386"/>
      <c r="E362" s="325"/>
      <c r="H362" s="309"/>
      <c r="I362" s="450"/>
    </row>
    <row r="363">
      <c r="B363" s="70"/>
      <c r="D363" s="386"/>
      <c r="E363" s="325"/>
      <c r="H363" s="309"/>
      <c r="I363" s="450"/>
    </row>
    <row r="364">
      <c r="B364" s="70"/>
      <c r="D364" s="386"/>
      <c r="E364" s="325"/>
      <c r="H364" s="309"/>
      <c r="I364" s="450"/>
    </row>
    <row r="365">
      <c r="B365" s="70"/>
      <c r="D365" s="386"/>
      <c r="E365" s="325"/>
      <c r="H365" s="309"/>
      <c r="I365" s="450"/>
    </row>
    <row r="366">
      <c r="B366" s="70"/>
      <c r="D366" s="386"/>
      <c r="E366" s="325"/>
      <c r="H366" s="309"/>
      <c r="I366" s="450"/>
    </row>
    <row r="367">
      <c r="B367" s="70"/>
      <c r="D367" s="386"/>
      <c r="E367" s="325"/>
      <c r="H367" s="309"/>
      <c r="I367" s="450"/>
    </row>
    <row r="368">
      <c r="B368" s="70"/>
      <c r="D368" s="369"/>
      <c r="E368" s="223"/>
      <c r="H368" s="445"/>
      <c r="I368" s="450"/>
    </row>
    <row r="369">
      <c r="B369" s="70"/>
      <c r="C369" s="144"/>
      <c r="D369" s="352"/>
      <c r="E369" s="251"/>
      <c r="H369" s="445"/>
      <c r="I369" s="450"/>
    </row>
    <row r="370">
      <c r="B370" s="70"/>
      <c r="C370" s="9"/>
      <c r="D370" s="386"/>
      <c r="E370" s="325"/>
      <c r="H370" s="309"/>
      <c r="I370" s="450"/>
    </row>
    <row r="371">
      <c r="B371" s="70"/>
      <c r="D371" s="386"/>
      <c r="E371" s="325"/>
      <c r="H371" s="309"/>
      <c r="I371" s="450"/>
    </row>
    <row r="372">
      <c r="B372" s="70"/>
      <c r="C372" s="9"/>
      <c r="D372" s="386"/>
      <c r="E372" s="325"/>
      <c r="H372" s="309"/>
      <c r="I372" s="450"/>
    </row>
    <row r="373">
      <c r="B373" s="70"/>
      <c r="D373" s="386"/>
      <c r="E373" s="325"/>
      <c r="H373" s="309"/>
      <c r="I373" s="450"/>
    </row>
    <row r="374">
      <c r="B374" s="70"/>
      <c r="D374" s="386"/>
      <c r="E374" s="325"/>
      <c r="H374" s="309"/>
      <c r="I374" s="450"/>
    </row>
    <row r="375">
      <c r="B375" s="70"/>
      <c r="D375" s="386"/>
      <c r="E375" s="325"/>
      <c r="H375" s="309"/>
      <c r="I375" s="450"/>
    </row>
    <row r="376">
      <c r="B376" s="70"/>
      <c r="D376" s="386"/>
      <c r="E376" s="325"/>
      <c r="H376" s="309"/>
      <c r="I376" s="450"/>
    </row>
    <row r="377">
      <c r="B377" s="70"/>
      <c r="D377" s="386"/>
      <c r="E377" s="328"/>
      <c r="H377" s="309"/>
      <c r="I377" s="450"/>
    </row>
    <row r="378">
      <c r="B378" s="70"/>
      <c r="D378" s="386"/>
      <c r="E378" s="325"/>
      <c r="H378" s="309"/>
      <c r="I378" s="450"/>
    </row>
    <row r="379">
      <c r="B379" s="70"/>
      <c r="D379" s="386"/>
      <c r="E379" s="325"/>
      <c r="H379" s="309"/>
      <c r="I379" s="450"/>
    </row>
    <row r="380">
      <c r="B380" s="70"/>
      <c r="D380" s="369"/>
      <c r="E380" s="223"/>
      <c r="H380" s="445"/>
      <c r="I380" s="450"/>
    </row>
    <row r="381">
      <c r="B381" s="70"/>
      <c r="C381" s="144"/>
      <c r="D381" s="352"/>
      <c r="E381" s="251"/>
      <c r="H381" s="445"/>
      <c r="I381" s="450"/>
    </row>
    <row r="382">
      <c r="B382" s="70"/>
      <c r="C382" s="9"/>
      <c r="D382" s="386"/>
      <c r="E382" s="325"/>
      <c r="H382" s="309"/>
      <c r="I382" s="450"/>
    </row>
    <row r="383">
      <c r="B383" s="70"/>
      <c r="D383" s="386"/>
      <c r="E383" s="325"/>
      <c r="H383" s="309"/>
      <c r="I383" s="450"/>
    </row>
    <row r="384">
      <c r="B384" s="70"/>
      <c r="C384" s="9"/>
      <c r="D384" s="386"/>
      <c r="E384" s="325"/>
      <c r="H384" s="309"/>
      <c r="I384" s="450"/>
    </row>
    <row r="385">
      <c r="B385" s="70"/>
      <c r="D385" s="386"/>
      <c r="E385" s="325"/>
      <c r="H385" s="309"/>
      <c r="I385" s="450"/>
    </row>
    <row r="386">
      <c r="B386" s="70"/>
      <c r="D386" s="386"/>
      <c r="E386" s="325"/>
      <c r="H386" s="309"/>
      <c r="I386" s="450"/>
    </row>
    <row r="387">
      <c r="B387" s="70"/>
      <c r="D387" s="386"/>
      <c r="E387" s="325"/>
      <c r="H387" s="309"/>
      <c r="I387" s="450"/>
    </row>
    <row r="388">
      <c r="B388" s="70"/>
      <c r="D388" s="386"/>
      <c r="E388" s="325"/>
      <c r="H388" s="309"/>
      <c r="I388" s="450"/>
    </row>
    <row r="389">
      <c r="B389" s="70"/>
      <c r="D389" s="386"/>
      <c r="E389" s="328"/>
      <c r="H389" s="309"/>
      <c r="I389" s="450"/>
    </row>
    <row r="390">
      <c r="B390" s="70"/>
      <c r="D390" s="369"/>
      <c r="E390" s="223"/>
      <c r="H390" s="445"/>
      <c r="I390" s="450"/>
    </row>
    <row r="391">
      <c r="B391" s="70"/>
      <c r="C391" s="144"/>
      <c r="D391" s="352"/>
      <c r="E391" s="251"/>
      <c r="H391" s="445"/>
      <c r="I391" s="450"/>
    </row>
    <row r="392">
      <c r="B392" s="70"/>
      <c r="C392" s="9"/>
      <c r="D392" s="386"/>
      <c r="E392" s="325"/>
      <c r="H392" s="309"/>
      <c r="I392" s="450"/>
    </row>
    <row r="393">
      <c r="B393" s="70"/>
      <c r="D393" s="386"/>
      <c r="E393" s="325"/>
      <c r="H393" s="309"/>
      <c r="I393" s="450"/>
    </row>
    <row r="394">
      <c r="B394" s="70"/>
      <c r="C394" s="9"/>
      <c r="D394" s="386"/>
      <c r="E394" s="325"/>
      <c r="H394" s="309"/>
      <c r="I394" s="450"/>
    </row>
    <row r="395">
      <c r="B395" s="70"/>
      <c r="D395" s="386"/>
      <c r="E395" s="325"/>
      <c r="H395" s="309"/>
      <c r="I395" s="450"/>
    </row>
    <row r="396">
      <c r="B396" s="70"/>
      <c r="D396" s="386"/>
      <c r="E396" s="325"/>
      <c r="H396" s="309"/>
      <c r="I396" s="450"/>
    </row>
    <row r="397">
      <c r="B397" s="70"/>
      <c r="D397" s="386"/>
      <c r="E397" s="325"/>
      <c r="H397" s="309"/>
      <c r="I397" s="450"/>
    </row>
    <row r="398">
      <c r="B398" s="70"/>
      <c r="D398" s="386"/>
      <c r="E398" s="325"/>
      <c r="F398" s="9"/>
      <c r="G398" s="9"/>
      <c r="H398" s="309"/>
      <c r="I398" s="450"/>
    </row>
    <row r="399">
      <c r="B399" s="70"/>
      <c r="D399" s="386"/>
      <c r="E399" s="328"/>
      <c r="H399" s="309"/>
      <c r="I399" s="450"/>
    </row>
    <row r="400">
      <c r="B400" s="70"/>
      <c r="D400" s="369"/>
      <c r="E400" s="223"/>
      <c r="H400" s="445"/>
      <c r="I400" s="450"/>
    </row>
    <row r="401">
      <c r="B401" s="70"/>
      <c r="C401" s="144"/>
      <c r="D401" s="352"/>
      <c r="E401" s="251"/>
      <c r="H401" s="445"/>
      <c r="I401" s="450"/>
    </row>
    <row r="402">
      <c r="B402" s="70"/>
      <c r="C402" s="9"/>
      <c r="D402" s="386"/>
      <c r="E402" s="325"/>
      <c r="H402" s="309"/>
      <c r="I402" s="450"/>
    </row>
    <row r="403">
      <c r="B403" s="70"/>
      <c r="D403" s="386"/>
      <c r="E403" s="325"/>
      <c r="H403" s="309"/>
      <c r="I403" s="450"/>
    </row>
    <row r="404">
      <c r="B404" s="70"/>
      <c r="C404" s="9"/>
      <c r="D404" s="386"/>
      <c r="E404" s="325"/>
      <c r="H404" s="309"/>
      <c r="I404" s="450"/>
    </row>
    <row r="405">
      <c r="B405" s="70"/>
      <c r="D405" s="386"/>
      <c r="E405" s="325"/>
      <c r="H405" s="309"/>
      <c r="I405" s="450"/>
    </row>
    <row r="406">
      <c r="B406" s="70"/>
      <c r="D406" s="386"/>
      <c r="E406" s="325"/>
      <c r="H406" s="309"/>
      <c r="I406" s="450"/>
    </row>
    <row r="407">
      <c r="B407" s="70"/>
      <c r="D407" s="386"/>
      <c r="E407" s="325"/>
      <c r="H407" s="309"/>
      <c r="I407" s="450"/>
    </row>
    <row r="408">
      <c r="B408" s="70"/>
      <c r="D408" s="386"/>
      <c r="E408" s="325"/>
      <c r="H408" s="309"/>
      <c r="I408" s="450"/>
    </row>
    <row r="409">
      <c r="B409" s="70"/>
      <c r="C409" s="22"/>
      <c r="D409" s="397"/>
      <c r="E409" s="330"/>
      <c r="H409" s="309"/>
      <c r="I409" s="450"/>
    </row>
    <row r="410">
      <c r="B410" s="70"/>
      <c r="D410" s="386"/>
      <c r="E410" s="325"/>
      <c r="F410" s="9"/>
      <c r="G410" s="9"/>
      <c r="H410" s="309"/>
      <c r="I410" s="450"/>
    </row>
    <row r="411">
      <c r="B411" s="70"/>
      <c r="D411" s="369"/>
      <c r="E411" s="223"/>
      <c r="H411" s="445"/>
      <c r="I411" s="450"/>
    </row>
    <row r="412">
      <c r="B412" s="70"/>
      <c r="C412" s="144"/>
      <c r="D412" s="352"/>
      <c r="E412" s="251"/>
      <c r="H412" s="445"/>
      <c r="I412" s="450"/>
    </row>
    <row r="413">
      <c r="B413" s="70"/>
      <c r="C413" s="9"/>
      <c r="D413" s="386"/>
      <c r="E413" s="325"/>
      <c r="H413" s="309"/>
      <c r="I413" s="450"/>
    </row>
    <row r="414">
      <c r="B414" s="70"/>
      <c r="D414" s="386"/>
      <c r="E414" s="325"/>
      <c r="H414" s="309"/>
      <c r="I414" s="450"/>
    </row>
    <row r="415">
      <c r="B415" s="70"/>
      <c r="C415" s="9"/>
      <c r="D415" s="386"/>
      <c r="E415" s="325"/>
      <c r="H415" s="309"/>
      <c r="I415" s="450"/>
    </row>
    <row r="416">
      <c r="B416" s="70"/>
      <c r="D416" s="386"/>
      <c r="E416" s="325"/>
      <c r="H416" s="309"/>
      <c r="I416" s="450"/>
    </row>
    <row r="417">
      <c r="B417" s="70"/>
      <c r="D417" s="386"/>
      <c r="E417" s="325"/>
      <c r="H417" s="309"/>
      <c r="I417" s="450"/>
    </row>
    <row r="418">
      <c r="B418" s="70"/>
      <c r="D418" s="386"/>
      <c r="E418" s="325"/>
      <c r="H418" s="309"/>
      <c r="I418" s="450"/>
    </row>
    <row r="419">
      <c r="B419" s="70"/>
      <c r="D419" s="386"/>
      <c r="E419" s="325"/>
      <c r="H419" s="309"/>
      <c r="I419" s="450"/>
    </row>
    <row r="420">
      <c r="B420" s="70"/>
      <c r="C420" s="22"/>
      <c r="D420" s="397"/>
      <c r="E420" s="330"/>
      <c r="H420" s="445"/>
      <c r="I420" s="450"/>
    </row>
    <row r="421">
      <c r="B421" s="70"/>
      <c r="C421" s="144"/>
      <c r="D421" s="352"/>
      <c r="E421" s="251"/>
      <c r="H421" s="445"/>
      <c r="I421" s="450"/>
    </row>
    <row r="422">
      <c r="B422" s="70"/>
      <c r="C422" s="9"/>
      <c r="D422" s="386"/>
      <c r="E422" s="325"/>
      <c r="H422" s="327"/>
      <c r="I422" s="450"/>
    </row>
    <row r="423">
      <c r="B423" s="70"/>
      <c r="D423" s="386"/>
      <c r="E423" s="325"/>
      <c r="H423" s="327"/>
      <c r="I423" s="450"/>
    </row>
    <row r="424">
      <c r="B424" s="70"/>
      <c r="C424" s="9"/>
      <c r="D424" s="386"/>
      <c r="E424" s="325"/>
      <c r="H424" s="327"/>
      <c r="I424" s="450"/>
    </row>
    <row r="425">
      <c r="B425" s="70"/>
      <c r="D425" s="386"/>
      <c r="E425" s="325"/>
      <c r="H425" s="327"/>
      <c r="I425" s="450"/>
    </row>
    <row r="426">
      <c r="B426" s="70"/>
      <c r="D426" s="386"/>
      <c r="E426" s="325"/>
      <c r="H426" s="327"/>
      <c r="I426" s="450"/>
    </row>
    <row r="427">
      <c r="B427" s="70"/>
      <c r="D427" s="386"/>
      <c r="E427" s="325"/>
      <c r="H427" s="327"/>
      <c r="I427" s="450"/>
    </row>
    <row r="428">
      <c r="B428" s="70"/>
      <c r="D428" s="386"/>
      <c r="E428" s="325"/>
      <c r="F428" s="9"/>
      <c r="G428" s="9"/>
      <c r="H428" s="327"/>
      <c r="I428" s="450"/>
    </row>
    <row r="429">
      <c r="B429" s="70"/>
      <c r="D429" s="386"/>
      <c r="E429" s="325"/>
      <c r="H429" s="327"/>
      <c r="I429" s="450"/>
    </row>
    <row r="430">
      <c r="B430" s="70"/>
      <c r="D430" s="369"/>
      <c r="E430" s="223"/>
      <c r="H430" s="445"/>
      <c r="I430" s="450"/>
    </row>
    <row r="431">
      <c r="B431" s="70"/>
      <c r="C431" s="144"/>
      <c r="D431" s="352"/>
      <c r="E431" s="251"/>
      <c r="H431" s="445"/>
      <c r="I431" s="450"/>
    </row>
    <row r="432">
      <c r="B432" s="70"/>
      <c r="C432" s="9"/>
      <c r="D432" s="386"/>
      <c r="E432" s="325"/>
      <c r="H432" s="309"/>
      <c r="I432" s="450"/>
    </row>
    <row r="433">
      <c r="B433" s="70"/>
      <c r="D433" s="386"/>
      <c r="E433" s="325"/>
      <c r="H433" s="309"/>
      <c r="I433" s="450"/>
    </row>
    <row r="434">
      <c r="B434" s="70"/>
      <c r="C434" s="9"/>
      <c r="D434" s="386"/>
      <c r="E434" s="325"/>
      <c r="H434" s="309"/>
      <c r="I434" s="450"/>
    </row>
    <row r="435">
      <c r="B435" s="70"/>
      <c r="D435" s="386"/>
      <c r="E435" s="325"/>
      <c r="H435" s="309"/>
      <c r="I435" s="450"/>
    </row>
    <row r="436">
      <c r="B436" s="70"/>
      <c r="D436" s="386"/>
      <c r="E436" s="325"/>
      <c r="H436" s="309"/>
      <c r="I436" s="450"/>
    </row>
    <row r="437">
      <c r="B437" s="70"/>
      <c r="D437" s="386"/>
      <c r="E437" s="325"/>
      <c r="H437" s="309"/>
      <c r="I437" s="450"/>
    </row>
    <row r="438">
      <c r="B438" s="70"/>
      <c r="D438" s="386"/>
      <c r="E438" s="325"/>
      <c r="F438" s="9"/>
      <c r="G438" s="9"/>
      <c r="H438" s="309"/>
      <c r="I438" s="450"/>
    </row>
    <row r="439">
      <c r="B439" s="70"/>
      <c r="D439" s="386"/>
      <c r="E439" s="325"/>
      <c r="H439" s="309"/>
      <c r="I439" s="450"/>
    </row>
    <row r="440">
      <c r="B440" s="70"/>
      <c r="D440" s="386"/>
      <c r="E440" s="325"/>
      <c r="H440" s="309"/>
      <c r="I440" s="450"/>
    </row>
    <row r="441">
      <c r="B441" s="70"/>
      <c r="D441" s="386"/>
      <c r="E441" s="325"/>
      <c r="H441" s="309"/>
      <c r="I441" s="450"/>
    </row>
    <row r="442">
      <c r="B442" s="70"/>
      <c r="D442" s="369"/>
      <c r="E442" s="223"/>
      <c r="H442" s="445"/>
      <c r="I442" s="450"/>
    </row>
    <row r="443">
      <c r="B443" s="70"/>
      <c r="C443" s="144"/>
      <c r="D443" s="369"/>
      <c r="E443" s="223"/>
      <c r="H443" s="445"/>
      <c r="I443" s="450"/>
    </row>
    <row r="444">
      <c r="B444" s="70"/>
      <c r="C444" s="9"/>
      <c r="D444" s="369"/>
      <c r="E444" s="223"/>
      <c r="H444" s="445"/>
      <c r="I444" s="450"/>
    </row>
    <row r="445">
      <c r="B445" s="70"/>
      <c r="D445" s="369"/>
      <c r="E445" s="223"/>
      <c r="H445" s="445"/>
      <c r="I445" s="450"/>
    </row>
    <row r="446">
      <c r="B446" s="323"/>
      <c r="C446" s="144"/>
      <c r="D446" s="351"/>
      <c r="E446" s="255"/>
      <c r="H446" s="445"/>
      <c r="I446" s="450"/>
    </row>
    <row r="447">
      <c r="B447" s="323"/>
      <c r="C447" s="144"/>
      <c r="D447" s="352"/>
      <c r="E447" s="251"/>
      <c r="H447" s="445"/>
      <c r="I447" s="450"/>
    </row>
    <row r="448">
      <c r="B448" s="70"/>
      <c r="C448" s="9"/>
      <c r="D448" s="386"/>
      <c r="E448" s="325"/>
      <c r="H448" s="309"/>
      <c r="I448" s="450"/>
    </row>
    <row r="449">
      <c r="B449" s="70"/>
      <c r="C449" s="9"/>
      <c r="D449" s="386"/>
      <c r="E449" s="325"/>
      <c r="H449" s="309"/>
      <c r="I449" s="450"/>
    </row>
    <row r="450">
      <c r="B450" s="70"/>
      <c r="D450" s="386"/>
      <c r="E450" s="325"/>
      <c r="H450" s="309"/>
      <c r="I450" s="450"/>
    </row>
    <row r="451">
      <c r="B451" s="70"/>
      <c r="C451" s="9"/>
      <c r="D451" s="386"/>
      <c r="E451" s="325"/>
      <c r="H451" s="309"/>
      <c r="I451" s="450"/>
    </row>
    <row r="452">
      <c r="B452" s="70"/>
      <c r="C452" s="9"/>
      <c r="D452" s="386"/>
      <c r="E452" s="325"/>
      <c r="H452" s="309"/>
      <c r="I452" s="450"/>
    </row>
    <row r="453">
      <c r="B453" s="70"/>
      <c r="C453" s="9"/>
      <c r="D453" s="386"/>
      <c r="E453" s="325"/>
      <c r="H453" s="309"/>
      <c r="I453" s="450"/>
    </row>
    <row r="454">
      <c r="B454" s="70"/>
      <c r="C454" s="9"/>
      <c r="D454" s="386"/>
      <c r="E454" s="325"/>
      <c r="H454" s="309"/>
      <c r="I454" s="450"/>
    </row>
    <row r="455">
      <c r="B455" s="70"/>
      <c r="C455" s="9"/>
      <c r="D455" s="386"/>
      <c r="E455" s="325"/>
      <c r="H455" s="309"/>
      <c r="I455" s="450"/>
    </row>
    <row r="456">
      <c r="B456" s="70"/>
      <c r="D456" s="386"/>
      <c r="E456" s="325"/>
      <c r="H456" s="309"/>
      <c r="I456" s="450"/>
    </row>
    <row r="457">
      <c r="B457" s="70"/>
      <c r="D457" s="386"/>
      <c r="E457" s="325"/>
      <c r="H457" s="309"/>
      <c r="I457" s="450"/>
    </row>
    <row r="458">
      <c r="B458" s="70"/>
      <c r="D458" s="386"/>
      <c r="E458" s="325"/>
      <c r="H458" s="309"/>
      <c r="I458" s="450"/>
    </row>
    <row r="459">
      <c r="B459" s="70"/>
      <c r="D459" s="386"/>
      <c r="E459" s="325"/>
      <c r="H459" s="309"/>
      <c r="I459" s="450"/>
    </row>
    <row r="460">
      <c r="B460" s="70"/>
      <c r="D460" s="386"/>
      <c r="E460" s="325"/>
      <c r="H460" s="309"/>
      <c r="I460" s="450"/>
    </row>
    <row r="461">
      <c r="B461" s="70"/>
      <c r="D461" s="386"/>
      <c r="E461" s="325"/>
      <c r="H461" s="309"/>
      <c r="I461" s="450"/>
    </row>
    <row r="462">
      <c r="B462" s="70"/>
      <c r="D462" s="369"/>
      <c r="E462" s="223"/>
      <c r="H462" s="445"/>
      <c r="I462" s="450"/>
    </row>
    <row r="463">
      <c r="B463" s="70"/>
      <c r="C463" s="144"/>
      <c r="D463" s="352"/>
      <c r="E463" s="251"/>
      <c r="H463" s="309"/>
      <c r="I463" s="450"/>
    </row>
    <row r="464">
      <c r="B464" s="70"/>
      <c r="C464" s="9"/>
      <c r="D464" s="386"/>
      <c r="E464" s="325"/>
      <c r="H464" s="309"/>
      <c r="I464" s="450"/>
    </row>
    <row r="465">
      <c r="B465" s="70"/>
      <c r="C465" s="9"/>
      <c r="D465" s="386"/>
      <c r="E465" s="325"/>
      <c r="H465" s="309"/>
      <c r="I465" s="450"/>
    </row>
    <row r="466">
      <c r="B466" s="70"/>
      <c r="D466" s="386"/>
      <c r="E466" s="325"/>
      <c r="H466" s="309"/>
      <c r="I466" s="450"/>
    </row>
    <row r="467">
      <c r="B467" s="70"/>
      <c r="C467" s="9"/>
      <c r="D467" s="386"/>
      <c r="E467" s="325"/>
      <c r="H467" s="309"/>
      <c r="I467" s="450"/>
    </row>
    <row r="468">
      <c r="B468" s="70"/>
      <c r="C468" s="9"/>
      <c r="D468" s="386"/>
      <c r="E468" s="325"/>
      <c r="H468" s="309"/>
      <c r="I468" s="450"/>
    </row>
    <row r="469">
      <c r="B469" s="70"/>
      <c r="C469" s="9"/>
      <c r="D469" s="386"/>
      <c r="E469" s="325"/>
      <c r="H469" s="309"/>
      <c r="I469" s="450"/>
    </row>
    <row r="470">
      <c r="B470" s="70"/>
      <c r="D470" s="386"/>
      <c r="E470" s="325"/>
      <c r="H470" s="309"/>
      <c r="I470" s="450"/>
    </row>
    <row r="471">
      <c r="B471" s="70"/>
      <c r="C471" s="9"/>
      <c r="D471" s="386"/>
      <c r="E471" s="325"/>
      <c r="H471" s="309"/>
      <c r="I471" s="450"/>
    </row>
    <row r="472">
      <c r="B472" s="70"/>
      <c r="D472" s="386"/>
      <c r="E472" s="325"/>
      <c r="H472" s="309"/>
      <c r="I472" s="450"/>
    </row>
    <row r="473">
      <c r="B473" s="70"/>
      <c r="C473" s="9"/>
      <c r="D473" s="386"/>
      <c r="E473" s="325"/>
      <c r="H473" s="309"/>
      <c r="I473" s="450"/>
    </row>
    <row r="474">
      <c r="B474" s="70"/>
      <c r="C474" s="9"/>
      <c r="D474" s="386"/>
      <c r="E474" s="325"/>
      <c r="H474" s="309"/>
      <c r="I474" s="450"/>
    </row>
    <row r="475">
      <c r="B475" s="70"/>
      <c r="C475" s="9"/>
      <c r="D475" s="386"/>
      <c r="E475" s="325"/>
      <c r="H475" s="309"/>
      <c r="I475" s="450"/>
    </row>
    <row r="476">
      <c r="B476" s="70"/>
      <c r="D476" s="386"/>
      <c r="E476" s="325"/>
      <c r="H476" s="309"/>
      <c r="I476" s="450"/>
    </row>
    <row r="477">
      <c r="B477" s="70"/>
      <c r="D477" s="386"/>
      <c r="E477" s="325"/>
      <c r="H477" s="309"/>
      <c r="I477" s="450"/>
    </row>
    <row r="478">
      <c r="B478" s="70"/>
      <c r="D478" s="369"/>
      <c r="E478" s="223"/>
      <c r="H478" s="445"/>
      <c r="I478" s="450"/>
    </row>
    <row r="479">
      <c r="B479" s="70"/>
      <c r="C479" s="144"/>
      <c r="D479" s="352"/>
      <c r="E479" s="251"/>
      <c r="H479" s="309"/>
      <c r="I479" s="450"/>
    </row>
    <row r="480">
      <c r="B480" s="70"/>
      <c r="C480" s="9"/>
      <c r="D480" s="386"/>
      <c r="E480" s="325"/>
      <c r="H480" s="309"/>
      <c r="I480" s="450"/>
    </row>
    <row r="481">
      <c r="B481" s="70"/>
      <c r="C481" s="9"/>
      <c r="D481" s="386"/>
      <c r="E481" s="325"/>
      <c r="H481" s="309"/>
      <c r="I481" s="450"/>
    </row>
    <row r="482">
      <c r="B482" s="70"/>
      <c r="D482" s="386"/>
      <c r="E482" s="325"/>
      <c r="H482" s="309"/>
      <c r="I482" s="450"/>
    </row>
    <row r="483">
      <c r="B483" s="70"/>
      <c r="C483" s="9"/>
      <c r="D483" s="386"/>
      <c r="E483" s="325"/>
      <c r="H483" s="309"/>
      <c r="I483" s="450"/>
    </row>
    <row r="484">
      <c r="B484" s="70"/>
      <c r="C484" s="9"/>
      <c r="D484" s="386"/>
      <c r="E484" s="325"/>
      <c r="H484" s="309"/>
      <c r="I484" s="450"/>
    </row>
    <row r="485">
      <c r="B485" s="70"/>
      <c r="C485" s="9"/>
      <c r="D485" s="386"/>
      <c r="E485" s="325"/>
      <c r="H485" s="309"/>
      <c r="I485" s="450"/>
    </row>
    <row r="486">
      <c r="B486" s="70"/>
      <c r="D486" s="386"/>
      <c r="E486" s="325"/>
      <c r="H486" s="309"/>
      <c r="I486" s="450"/>
    </row>
    <row r="487">
      <c r="B487" s="70"/>
      <c r="C487" s="9"/>
      <c r="D487" s="386"/>
      <c r="E487" s="325"/>
      <c r="H487" s="309"/>
      <c r="I487" s="450"/>
    </row>
    <row r="488">
      <c r="B488" s="70"/>
      <c r="D488" s="386"/>
      <c r="E488" s="325"/>
      <c r="H488" s="309"/>
      <c r="I488" s="450"/>
    </row>
    <row r="489">
      <c r="B489" s="70"/>
      <c r="C489" s="9"/>
      <c r="D489" s="386"/>
      <c r="E489" s="325"/>
      <c r="H489" s="309"/>
      <c r="I489" s="450"/>
    </row>
    <row r="490">
      <c r="B490" s="70"/>
      <c r="C490" s="9"/>
      <c r="D490" s="386"/>
      <c r="E490" s="325"/>
      <c r="H490" s="309"/>
      <c r="I490" s="450"/>
    </row>
    <row r="491">
      <c r="B491" s="70"/>
      <c r="C491" s="9"/>
      <c r="D491" s="386"/>
      <c r="E491" s="325"/>
      <c r="H491" s="309"/>
      <c r="I491" s="450"/>
    </row>
    <row r="492">
      <c r="B492" s="70"/>
      <c r="D492" s="386"/>
      <c r="E492" s="325"/>
      <c r="H492" s="309"/>
      <c r="I492" s="450"/>
    </row>
    <row r="493">
      <c r="B493" s="70"/>
      <c r="D493" s="386"/>
      <c r="E493" s="325"/>
      <c r="H493" s="309"/>
      <c r="I493" s="450"/>
    </row>
    <row r="494">
      <c r="B494" s="70"/>
      <c r="D494" s="386"/>
      <c r="E494" s="325"/>
      <c r="H494" s="309"/>
      <c r="I494" s="450"/>
    </row>
    <row r="495">
      <c r="B495" s="70"/>
      <c r="D495" s="386"/>
      <c r="E495" s="325"/>
      <c r="H495" s="309"/>
      <c r="I495" s="450"/>
    </row>
    <row r="496">
      <c r="B496" s="70"/>
      <c r="D496" s="369"/>
      <c r="E496" s="223"/>
      <c r="H496" s="445"/>
      <c r="I496" s="450"/>
    </row>
    <row r="497">
      <c r="B497" s="70"/>
      <c r="C497" s="144"/>
      <c r="D497" s="352"/>
      <c r="E497" s="251"/>
      <c r="H497" s="445"/>
      <c r="I497" s="450"/>
    </row>
    <row r="498">
      <c r="B498" s="70"/>
      <c r="C498" s="9"/>
      <c r="D498" s="386"/>
      <c r="E498" s="325"/>
      <c r="H498" s="309"/>
      <c r="I498" s="450"/>
    </row>
    <row r="499">
      <c r="B499" s="70"/>
      <c r="C499" s="9"/>
      <c r="D499" s="386"/>
      <c r="E499" s="325"/>
      <c r="H499" s="309"/>
      <c r="I499" s="450"/>
    </row>
    <row r="500">
      <c r="B500" s="70"/>
      <c r="C500" s="9"/>
      <c r="D500" s="386"/>
      <c r="E500" s="325"/>
      <c r="H500" s="309"/>
      <c r="I500" s="450"/>
    </row>
    <row r="501">
      <c r="B501" s="70"/>
      <c r="D501" s="386"/>
      <c r="E501" s="325"/>
      <c r="H501" s="309"/>
      <c r="I501" s="450"/>
    </row>
    <row r="502">
      <c r="B502" s="70"/>
      <c r="C502" s="9"/>
      <c r="D502" s="386"/>
      <c r="E502" s="325"/>
      <c r="H502" s="309"/>
      <c r="I502" s="450"/>
    </row>
    <row r="503">
      <c r="B503" s="70"/>
      <c r="C503" s="9"/>
      <c r="D503" s="386"/>
      <c r="E503" s="9"/>
      <c r="F503" s="9"/>
      <c r="H503" s="309"/>
      <c r="I503" s="450"/>
    </row>
    <row r="504">
      <c r="B504" s="70"/>
      <c r="C504" s="9"/>
      <c r="D504" s="386"/>
      <c r="E504" s="325"/>
      <c r="H504" s="309"/>
      <c r="I504" s="450"/>
    </row>
    <row r="505">
      <c r="B505" s="70"/>
      <c r="D505" s="386"/>
      <c r="E505" s="325"/>
      <c r="H505" s="309"/>
      <c r="I505" s="450"/>
    </row>
    <row r="506">
      <c r="B506" s="70"/>
      <c r="D506" s="386"/>
      <c r="E506" s="325"/>
      <c r="H506" s="309"/>
      <c r="I506" s="450"/>
    </row>
    <row r="507">
      <c r="B507" s="70"/>
      <c r="D507" s="386"/>
      <c r="E507" s="325"/>
      <c r="H507" s="309"/>
      <c r="I507" s="450"/>
    </row>
    <row r="508">
      <c r="B508" s="70"/>
      <c r="D508" s="386"/>
      <c r="E508" s="325"/>
      <c r="H508" s="309"/>
      <c r="I508" s="450"/>
    </row>
    <row r="509">
      <c r="B509" s="70"/>
      <c r="D509" s="386"/>
      <c r="E509" s="325"/>
      <c r="H509" s="309"/>
      <c r="I509" s="450"/>
    </row>
    <row r="510">
      <c r="B510" s="70"/>
      <c r="D510" s="386"/>
      <c r="E510" s="328"/>
      <c r="H510" s="309"/>
      <c r="I510" s="450"/>
    </row>
    <row r="511">
      <c r="B511" s="70"/>
      <c r="D511" s="386"/>
      <c r="E511" s="328"/>
      <c r="H511" s="309"/>
      <c r="I511" s="450"/>
    </row>
    <row r="512">
      <c r="B512" s="70"/>
      <c r="D512" s="386"/>
      <c r="E512" s="325"/>
      <c r="H512" s="309"/>
      <c r="I512" s="450"/>
    </row>
    <row r="513">
      <c r="B513" s="70"/>
      <c r="D513" s="386"/>
      <c r="E513" s="325"/>
      <c r="H513" s="309"/>
      <c r="I513" s="450"/>
    </row>
    <row r="514">
      <c r="B514" s="70"/>
      <c r="D514" s="386"/>
      <c r="E514" s="325"/>
      <c r="H514" s="309"/>
      <c r="I514" s="450"/>
    </row>
    <row r="515">
      <c r="B515" s="70"/>
      <c r="D515" s="386"/>
      <c r="E515" s="325"/>
      <c r="H515" s="309"/>
      <c r="I515" s="450"/>
    </row>
    <row r="516">
      <c r="B516" s="70"/>
      <c r="D516" s="386"/>
      <c r="E516" s="325"/>
      <c r="H516" s="309"/>
      <c r="I516" s="450"/>
    </row>
    <row r="517">
      <c r="B517" s="70"/>
      <c r="D517" s="386"/>
      <c r="E517" s="325"/>
      <c r="H517" s="309"/>
      <c r="I517" s="450"/>
    </row>
    <row r="518">
      <c r="B518" s="70"/>
      <c r="D518" s="386"/>
      <c r="E518" s="325"/>
      <c r="H518" s="309"/>
      <c r="I518" s="450"/>
    </row>
    <row r="519">
      <c r="B519" s="70"/>
      <c r="D519" s="386"/>
      <c r="E519" s="328"/>
      <c r="H519" s="309"/>
      <c r="I519" s="450"/>
    </row>
    <row r="520">
      <c r="B520" s="70"/>
      <c r="D520" s="386"/>
      <c r="E520" s="328"/>
      <c r="H520" s="309"/>
      <c r="I520" s="450"/>
    </row>
    <row r="521">
      <c r="B521" s="70"/>
      <c r="D521" s="369"/>
      <c r="E521" s="223"/>
      <c r="H521" s="445"/>
      <c r="I521" s="450"/>
    </row>
    <row r="522">
      <c r="B522" s="70"/>
      <c r="C522" s="144"/>
      <c r="D522" s="352"/>
      <c r="E522" s="251"/>
      <c r="H522" s="445"/>
      <c r="I522" s="450"/>
    </row>
    <row r="523">
      <c r="B523" s="70"/>
      <c r="C523" s="9"/>
      <c r="D523" s="386"/>
      <c r="E523" s="325"/>
      <c r="F523" s="9"/>
      <c r="G523" s="9"/>
      <c r="H523" s="309"/>
      <c r="I523" s="450"/>
    </row>
    <row r="524">
      <c r="B524" s="70"/>
      <c r="C524" s="9"/>
      <c r="D524" s="386"/>
      <c r="E524" s="325"/>
      <c r="H524" s="309"/>
      <c r="I524" s="450"/>
    </row>
    <row r="525">
      <c r="B525" s="70"/>
      <c r="D525" s="386"/>
      <c r="E525" s="325"/>
      <c r="H525" s="309"/>
      <c r="I525" s="450"/>
    </row>
    <row r="526">
      <c r="B526" s="70"/>
      <c r="D526" s="386"/>
      <c r="E526" s="325"/>
      <c r="H526" s="309"/>
      <c r="I526" s="450"/>
    </row>
    <row r="527">
      <c r="B527" s="70"/>
      <c r="D527" s="386"/>
      <c r="E527" s="325"/>
      <c r="H527" s="309"/>
      <c r="I527" s="450"/>
    </row>
    <row r="528">
      <c r="B528" s="70"/>
      <c r="D528" s="369"/>
      <c r="E528" s="223"/>
      <c r="H528" s="445"/>
      <c r="I528" s="450"/>
    </row>
    <row r="529">
      <c r="B529" s="70"/>
      <c r="D529" s="369"/>
      <c r="E529" s="223"/>
      <c r="H529" s="445"/>
      <c r="I529" s="450"/>
    </row>
    <row r="530">
      <c r="B530" s="70"/>
      <c r="D530" s="369"/>
      <c r="E530" s="223"/>
      <c r="H530" s="445"/>
      <c r="I530" s="450"/>
    </row>
    <row r="531">
      <c r="B531" s="70"/>
      <c r="D531" s="369"/>
      <c r="E531" s="223"/>
      <c r="H531" s="445"/>
      <c r="I531" s="450"/>
    </row>
    <row r="532">
      <c r="B532" s="70"/>
      <c r="D532" s="369"/>
      <c r="E532" s="223"/>
      <c r="H532" s="445"/>
      <c r="I532" s="450"/>
    </row>
    <row r="533">
      <c r="B533" s="70"/>
      <c r="D533" s="369"/>
      <c r="E533" s="223"/>
      <c r="H533" s="445"/>
      <c r="I533" s="450"/>
    </row>
    <row r="534">
      <c r="B534" s="70"/>
      <c r="D534" s="369"/>
      <c r="E534" s="223"/>
      <c r="H534" s="445"/>
      <c r="I534" s="450"/>
    </row>
    <row r="535">
      <c r="B535" s="70"/>
      <c r="D535" s="369"/>
      <c r="E535" s="223"/>
      <c r="H535" s="445"/>
      <c r="I535" s="450"/>
    </row>
    <row r="536">
      <c r="B536" s="70"/>
      <c r="D536" s="369"/>
      <c r="E536" s="223"/>
      <c r="H536" s="445"/>
      <c r="I536" s="450"/>
    </row>
    <row r="537">
      <c r="B537" s="70"/>
      <c r="D537" s="369"/>
      <c r="E537" s="223"/>
      <c r="H537" s="445"/>
      <c r="I537" s="450"/>
    </row>
    <row r="538">
      <c r="B538" s="70"/>
      <c r="D538" s="369"/>
      <c r="E538" s="223"/>
      <c r="H538" s="445"/>
      <c r="I538" s="450"/>
    </row>
    <row r="539">
      <c r="B539" s="70"/>
      <c r="D539" s="369"/>
      <c r="E539" s="223"/>
      <c r="H539" s="445"/>
      <c r="I539" s="450"/>
    </row>
    <row r="540">
      <c r="B540" s="70"/>
      <c r="D540" s="369"/>
      <c r="E540" s="223"/>
      <c r="H540" s="445"/>
      <c r="I540" s="450"/>
    </row>
    <row r="541">
      <c r="B541" s="70"/>
      <c r="D541" s="369"/>
      <c r="E541" s="223"/>
      <c r="H541" s="445"/>
      <c r="I541" s="450"/>
    </row>
    <row r="542">
      <c r="B542" s="70"/>
      <c r="D542" s="369"/>
      <c r="E542" s="223"/>
      <c r="H542" s="445"/>
      <c r="I542" s="450"/>
    </row>
    <row r="543">
      <c r="B543" s="70"/>
      <c r="D543" s="369"/>
      <c r="E543" s="223"/>
      <c r="H543" s="445"/>
      <c r="I543" s="450"/>
    </row>
    <row r="544">
      <c r="B544" s="70"/>
      <c r="D544" s="369"/>
      <c r="E544" s="223"/>
      <c r="H544" s="445"/>
      <c r="I544" s="450"/>
    </row>
    <row r="545">
      <c r="B545" s="70"/>
      <c r="D545" s="369"/>
      <c r="E545" s="223"/>
      <c r="H545" s="445"/>
      <c r="I545" s="450"/>
    </row>
    <row r="546">
      <c r="B546" s="70"/>
      <c r="D546" s="369"/>
      <c r="E546" s="223"/>
      <c r="H546" s="445"/>
      <c r="I546" s="450"/>
    </row>
    <row r="547">
      <c r="B547" s="70"/>
      <c r="D547" s="369"/>
      <c r="E547" s="223"/>
      <c r="H547" s="445"/>
      <c r="I547" s="450"/>
    </row>
    <row r="548">
      <c r="B548" s="70"/>
      <c r="D548" s="369"/>
      <c r="E548" s="223"/>
      <c r="H548" s="445"/>
      <c r="I548" s="450"/>
    </row>
    <row r="549">
      <c r="B549" s="70"/>
      <c r="D549" s="369"/>
      <c r="E549" s="223"/>
      <c r="H549" s="445"/>
      <c r="I549" s="450"/>
    </row>
    <row r="550">
      <c r="B550" s="70"/>
      <c r="D550" s="369"/>
      <c r="E550" s="223"/>
      <c r="H550" s="445"/>
      <c r="I550" s="450"/>
    </row>
    <row r="551">
      <c r="B551" s="70"/>
      <c r="D551" s="369"/>
      <c r="E551" s="223"/>
      <c r="H551" s="445"/>
      <c r="I551" s="450"/>
    </row>
    <row r="552">
      <c r="B552" s="70"/>
      <c r="D552" s="369"/>
      <c r="E552" s="223"/>
      <c r="H552" s="445"/>
      <c r="I552" s="450"/>
    </row>
    <row r="553">
      <c r="B553" s="70"/>
      <c r="D553" s="369"/>
      <c r="E553" s="223"/>
      <c r="H553" s="445"/>
      <c r="I553" s="450"/>
    </row>
    <row r="554">
      <c r="B554" s="70"/>
      <c r="D554" s="369"/>
      <c r="E554" s="223"/>
      <c r="H554" s="445"/>
      <c r="I554" s="450"/>
    </row>
    <row r="555">
      <c r="B555" s="70"/>
      <c r="D555" s="369"/>
      <c r="E555" s="223"/>
      <c r="H555" s="445"/>
      <c r="I555" s="450"/>
    </row>
    <row r="556">
      <c r="B556" s="70"/>
      <c r="D556" s="369"/>
      <c r="E556" s="223"/>
      <c r="H556" s="445"/>
      <c r="I556" s="450"/>
    </row>
    <row r="557">
      <c r="B557" s="70"/>
      <c r="D557" s="369"/>
      <c r="E557" s="223"/>
      <c r="H557" s="445"/>
      <c r="I557" s="450"/>
    </row>
    <row r="558">
      <c r="B558" s="70"/>
      <c r="D558" s="369"/>
      <c r="E558" s="223"/>
      <c r="H558" s="445"/>
      <c r="I558" s="450"/>
    </row>
    <row r="559">
      <c r="B559" s="70"/>
      <c r="D559" s="369"/>
      <c r="E559" s="223"/>
      <c r="H559" s="445"/>
      <c r="I559" s="450"/>
    </row>
    <row r="560">
      <c r="B560" s="70"/>
      <c r="D560" s="369"/>
      <c r="E560" s="223"/>
      <c r="H560" s="445"/>
      <c r="I560" s="450"/>
    </row>
    <row r="561">
      <c r="B561" s="70"/>
      <c r="D561" s="369"/>
      <c r="E561" s="223"/>
      <c r="H561" s="445"/>
      <c r="I561" s="450"/>
    </row>
    <row r="562">
      <c r="B562" s="70"/>
      <c r="D562" s="369"/>
      <c r="E562" s="223"/>
      <c r="H562" s="445"/>
      <c r="I562" s="450"/>
    </row>
    <row r="563">
      <c r="B563" s="70"/>
      <c r="D563" s="369"/>
      <c r="E563" s="223"/>
      <c r="H563" s="445"/>
      <c r="I563" s="450"/>
    </row>
    <row r="564">
      <c r="B564" s="70"/>
      <c r="D564" s="369"/>
      <c r="E564" s="223"/>
      <c r="H564" s="445"/>
      <c r="I564" s="450"/>
    </row>
    <row r="565">
      <c r="B565" s="70"/>
      <c r="D565" s="369"/>
      <c r="E565" s="223"/>
      <c r="H565" s="445"/>
      <c r="I565" s="450"/>
    </row>
    <row r="566">
      <c r="B566" s="70"/>
      <c r="D566" s="369"/>
      <c r="E566" s="223"/>
      <c r="H566" s="445"/>
      <c r="I566" s="450"/>
    </row>
    <row r="567">
      <c r="B567" s="70"/>
      <c r="D567" s="369"/>
      <c r="E567" s="223"/>
      <c r="H567" s="445"/>
      <c r="I567" s="450"/>
    </row>
    <row r="568">
      <c r="B568" s="70"/>
      <c r="D568" s="369"/>
      <c r="E568" s="223"/>
      <c r="H568" s="445"/>
      <c r="I568" s="450"/>
    </row>
    <row r="569">
      <c r="B569" s="70"/>
      <c r="D569" s="369"/>
      <c r="E569" s="223"/>
      <c r="H569" s="445"/>
      <c r="I569" s="450"/>
    </row>
    <row r="570">
      <c r="B570" s="70"/>
      <c r="D570" s="369"/>
      <c r="E570" s="223"/>
      <c r="H570" s="445"/>
      <c r="I570" s="450"/>
    </row>
    <row r="571">
      <c r="B571" s="70"/>
      <c r="D571" s="369"/>
      <c r="E571" s="223"/>
      <c r="H571" s="445"/>
      <c r="I571" s="450"/>
    </row>
    <row r="572">
      <c r="B572" s="70"/>
      <c r="D572" s="369"/>
      <c r="E572" s="223"/>
      <c r="H572" s="445"/>
      <c r="I572" s="450"/>
    </row>
    <row r="573">
      <c r="B573" s="70"/>
      <c r="D573" s="369"/>
      <c r="E573" s="223"/>
      <c r="H573" s="445"/>
      <c r="I573" s="450"/>
    </row>
    <row r="574">
      <c r="B574" s="70"/>
      <c r="D574" s="369"/>
      <c r="E574" s="223"/>
      <c r="H574" s="445"/>
      <c r="I574" s="450"/>
    </row>
    <row r="575">
      <c r="B575" s="70"/>
      <c r="D575" s="369"/>
      <c r="E575" s="223"/>
      <c r="H575" s="445"/>
      <c r="I575" s="450"/>
    </row>
    <row r="576">
      <c r="B576" s="70"/>
      <c r="D576" s="369"/>
      <c r="E576" s="223"/>
      <c r="H576" s="445"/>
      <c r="I576" s="450"/>
    </row>
    <row r="577">
      <c r="B577" s="70"/>
      <c r="D577" s="369"/>
      <c r="E577" s="223"/>
      <c r="H577" s="445"/>
      <c r="I577" s="450"/>
    </row>
    <row r="578">
      <c r="B578" s="70"/>
      <c r="D578" s="369"/>
      <c r="E578" s="223"/>
      <c r="H578" s="445"/>
      <c r="I578" s="450"/>
    </row>
    <row r="579">
      <c r="B579" s="70"/>
      <c r="D579" s="369"/>
      <c r="E579" s="223"/>
      <c r="H579" s="445"/>
      <c r="I579" s="450"/>
    </row>
    <row r="580">
      <c r="B580" s="70"/>
      <c r="D580" s="369"/>
      <c r="E580" s="223"/>
      <c r="H580" s="445"/>
      <c r="I580" s="450"/>
    </row>
    <row r="581">
      <c r="B581" s="70"/>
      <c r="D581" s="369"/>
      <c r="E581" s="223"/>
      <c r="H581" s="445"/>
      <c r="I581" s="450"/>
    </row>
    <row r="582">
      <c r="B582" s="70"/>
      <c r="D582" s="369"/>
      <c r="E582" s="223"/>
      <c r="H582" s="445"/>
      <c r="I582" s="450"/>
    </row>
    <row r="583">
      <c r="B583" s="70"/>
      <c r="D583" s="369"/>
      <c r="E583" s="223"/>
      <c r="H583" s="445"/>
      <c r="I583" s="450"/>
    </row>
    <row r="584">
      <c r="B584" s="70"/>
      <c r="D584" s="369"/>
      <c r="E584" s="223"/>
      <c r="H584" s="445"/>
      <c r="I584" s="450"/>
    </row>
    <row r="585">
      <c r="B585" s="70"/>
      <c r="D585" s="369"/>
      <c r="E585" s="223"/>
      <c r="H585" s="445"/>
      <c r="I585" s="450"/>
    </row>
    <row r="586">
      <c r="B586" s="70"/>
      <c r="D586" s="369"/>
      <c r="E586" s="223"/>
      <c r="H586" s="445"/>
      <c r="I586" s="450"/>
    </row>
    <row r="587">
      <c r="B587" s="70"/>
      <c r="D587" s="369"/>
      <c r="E587" s="223"/>
      <c r="H587" s="445"/>
      <c r="I587" s="450"/>
    </row>
    <row r="588">
      <c r="B588" s="70"/>
      <c r="D588" s="369"/>
      <c r="E588" s="223"/>
      <c r="H588" s="445"/>
      <c r="I588" s="450"/>
    </row>
    <row r="589">
      <c r="B589" s="70"/>
      <c r="D589" s="369"/>
      <c r="E589" s="223"/>
      <c r="H589" s="445"/>
      <c r="I589" s="450"/>
    </row>
    <row r="590">
      <c r="B590" s="70"/>
      <c r="D590" s="369"/>
      <c r="E590" s="223"/>
      <c r="H590" s="445"/>
      <c r="I590" s="450"/>
    </row>
    <row r="591">
      <c r="B591" s="70"/>
      <c r="D591" s="369"/>
      <c r="E591" s="223"/>
      <c r="H591" s="445"/>
      <c r="I591" s="450"/>
    </row>
    <row r="592">
      <c r="B592" s="70"/>
      <c r="D592" s="369"/>
      <c r="E592" s="223"/>
      <c r="H592" s="445"/>
      <c r="I592" s="450"/>
    </row>
    <row r="593">
      <c r="B593" s="70"/>
      <c r="D593" s="369"/>
      <c r="E593" s="223"/>
      <c r="H593" s="445"/>
      <c r="I593" s="450"/>
    </row>
    <row r="594">
      <c r="B594" s="70"/>
      <c r="D594" s="369"/>
      <c r="E594" s="223"/>
      <c r="H594" s="445"/>
      <c r="I594" s="450"/>
    </row>
    <row r="595">
      <c r="B595" s="70"/>
      <c r="D595" s="369"/>
      <c r="E595" s="223"/>
      <c r="H595" s="445"/>
      <c r="I595" s="450"/>
    </row>
    <row r="596">
      <c r="B596" s="70"/>
      <c r="D596" s="369"/>
      <c r="E596" s="223"/>
      <c r="H596" s="445"/>
      <c r="I596" s="450"/>
    </row>
    <row r="597">
      <c r="B597" s="70"/>
      <c r="D597" s="369"/>
      <c r="E597" s="223"/>
      <c r="H597" s="445"/>
      <c r="I597" s="450"/>
    </row>
    <row r="598">
      <c r="B598" s="70"/>
      <c r="D598" s="369"/>
      <c r="E598" s="223"/>
      <c r="H598" s="445"/>
      <c r="I598" s="450"/>
    </row>
    <row r="599">
      <c r="B599" s="70"/>
      <c r="D599" s="369"/>
      <c r="E599" s="223"/>
      <c r="H599" s="445"/>
      <c r="I599" s="450"/>
    </row>
    <row r="600">
      <c r="B600" s="70"/>
      <c r="D600" s="369"/>
      <c r="E600" s="223"/>
      <c r="H600" s="445"/>
      <c r="I600" s="450"/>
    </row>
    <row r="601">
      <c r="B601" s="70"/>
      <c r="D601" s="369"/>
      <c r="E601" s="223"/>
      <c r="H601" s="445"/>
      <c r="I601" s="450"/>
    </row>
    <row r="602">
      <c r="B602" s="70"/>
      <c r="D602" s="369"/>
      <c r="E602" s="223"/>
      <c r="H602" s="445"/>
      <c r="I602" s="450"/>
    </row>
    <row r="603">
      <c r="B603" s="70"/>
      <c r="D603" s="369"/>
      <c r="E603" s="223"/>
      <c r="H603" s="445"/>
      <c r="I603" s="450"/>
    </row>
    <row r="604">
      <c r="B604" s="70"/>
      <c r="D604" s="369"/>
      <c r="E604" s="223"/>
      <c r="H604" s="445"/>
      <c r="I604" s="450"/>
    </row>
    <row r="605">
      <c r="B605" s="70"/>
      <c r="D605" s="369"/>
      <c r="E605" s="223"/>
      <c r="H605" s="445"/>
      <c r="I605" s="450"/>
    </row>
    <row r="606">
      <c r="B606" s="70"/>
      <c r="D606" s="369"/>
      <c r="E606" s="223"/>
      <c r="H606" s="445"/>
      <c r="I606" s="450"/>
    </row>
    <row r="607">
      <c r="B607" s="70"/>
      <c r="D607" s="369"/>
      <c r="E607" s="223"/>
      <c r="H607" s="445"/>
      <c r="I607" s="450"/>
    </row>
    <row r="608">
      <c r="B608" s="70"/>
      <c r="D608" s="369"/>
      <c r="E608" s="223"/>
      <c r="H608" s="445"/>
      <c r="I608" s="450"/>
    </row>
    <row r="609">
      <c r="B609" s="70"/>
      <c r="D609" s="369"/>
      <c r="E609" s="223"/>
      <c r="H609" s="445"/>
      <c r="I609" s="450"/>
    </row>
    <row r="610">
      <c r="B610" s="70"/>
      <c r="D610" s="369"/>
      <c r="E610" s="223"/>
      <c r="H610" s="445"/>
      <c r="I610" s="450"/>
    </row>
    <row r="611">
      <c r="B611" s="70"/>
      <c r="D611" s="369"/>
      <c r="E611" s="223"/>
      <c r="H611" s="445"/>
      <c r="I611" s="450"/>
    </row>
    <row r="612">
      <c r="B612" s="70"/>
      <c r="D612" s="369"/>
      <c r="E612" s="223"/>
      <c r="H612" s="445"/>
      <c r="I612" s="450"/>
    </row>
    <row r="613">
      <c r="B613" s="70"/>
      <c r="D613" s="369"/>
      <c r="E613" s="223"/>
      <c r="H613" s="445"/>
      <c r="I613" s="450"/>
    </row>
    <row r="614">
      <c r="B614" s="70"/>
      <c r="D614" s="369"/>
      <c r="E614" s="223"/>
      <c r="H614" s="445"/>
      <c r="I614" s="450"/>
    </row>
    <row r="615">
      <c r="B615" s="70"/>
      <c r="D615" s="369"/>
      <c r="E615" s="223"/>
      <c r="H615" s="445"/>
      <c r="I615" s="450"/>
    </row>
    <row r="616">
      <c r="B616" s="70"/>
      <c r="D616" s="369"/>
      <c r="E616" s="223"/>
      <c r="H616" s="445"/>
      <c r="I616" s="450"/>
    </row>
    <row r="617">
      <c r="B617" s="70"/>
      <c r="D617" s="369"/>
      <c r="E617" s="223"/>
      <c r="H617" s="445"/>
      <c r="I617" s="450"/>
    </row>
    <row r="618">
      <c r="B618" s="70"/>
      <c r="D618" s="369"/>
      <c r="E618" s="223"/>
      <c r="H618" s="445"/>
      <c r="I618" s="450"/>
    </row>
    <row r="619">
      <c r="B619" s="70"/>
      <c r="D619" s="369"/>
      <c r="E619" s="223"/>
      <c r="H619" s="445"/>
      <c r="I619" s="450"/>
    </row>
    <row r="620">
      <c r="B620" s="70"/>
      <c r="D620" s="369"/>
      <c r="E620" s="223"/>
      <c r="H620" s="445"/>
      <c r="I620" s="450"/>
    </row>
    <row r="621">
      <c r="B621" s="70"/>
      <c r="D621" s="369"/>
      <c r="E621" s="223"/>
      <c r="H621" s="445"/>
      <c r="I621" s="450"/>
    </row>
    <row r="622">
      <c r="B622" s="70"/>
      <c r="D622" s="369"/>
      <c r="E622" s="223"/>
      <c r="H622" s="445"/>
      <c r="I622" s="450"/>
    </row>
    <row r="623">
      <c r="B623" s="70"/>
      <c r="D623" s="369"/>
      <c r="E623" s="223"/>
      <c r="H623" s="445"/>
      <c r="I623" s="450"/>
    </row>
    <row r="624">
      <c r="B624" s="70"/>
      <c r="D624" s="369"/>
      <c r="E624" s="223"/>
      <c r="H624" s="445"/>
      <c r="I624" s="450"/>
    </row>
    <row r="625">
      <c r="B625" s="70"/>
      <c r="D625" s="369"/>
      <c r="E625" s="223"/>
      <c r="H625" s="445"/>
      <c r="I625" s="450"/>
    </row>
    <row r="626">
      <c r="B626" s="70"/>
      <c r="D626" s="369"/>
      <c r="E626" s="223"/>
      <c r="H626" s="445"/>
      <c r="I626" s="450"/>
    </row>
    <row r="627">
      <c r="B627" s="70"/>
      <c r="D627" s="369"/>
      <c r="E627" s="223"/>
      <c r="H627" s="445"/>
      <c r="I627" s="450"/>
    </row>
    <row r="628">
      <c r="B628" s="70"/>
      <c r="D628" s="369"/>
      <c r="E628" s="223"/>
      <c r="H628" s="445"/>
      <c r="I628" s="450"/>
    </row>
    <row r="629">
      <c r="B629" s="70"/>
      <c r="D629" s="369"/>
      <c r="E629" s="223"/>
      <c r="H629" s="445"/>
      <c r="I629" s="450"/>
    </row>
    <row r="630">
      <c r="B630" s="70"/>
      <c r="D630" s="369"/>
      <c r="E630" s="223"/>
      <c r="H630" s="445"/>
      <c r="I630" s="450"/>
    </row>
    <row r="631">
      <c r="B631" s="70"/>
      <c r="D631" s="369"/>
      <c r="E631" s="223"/>
      <c r="H631" s="445"/>
      <c r="I631" s="450"/>
    </row>
    <row r="632">
      <c r="B632" s="70"/>
      <c r="D632" s="369"/>
      <c r="E632" s="223"/>
      <c r="H632" s="445"/>
      <c r="I632" s="450"/>
    </row>
    <row r="633">
      <c r="B633" s="70"/>
      <c r="D633" s="369"/>
      <c r="E633" s="223"/>
      <c r="H633" s="445"/>
      <c r="I633" s="450"/>
    </row>
    <row r="634">
      <c r="B634" s="70"/>
      <c r="D634" s="369"/>
      <c r="E634" s="223"/>
      <c r="H634" s="445"/>
      <c r="I634" s="450"/>
    </row>
    <row r="635">
      <c r="B635" s="70"/>
      <c r="D635" s="369"/>
      <c r="E635" s="223"/>
      <c r="H635" s="445"/>
      <c r="I635" s="450"/>
    </row>
    <row r="636">
      <c r="B636" s="70"/>
      <c r="D636" s="369"/>
      <c r="E636" s="223"/>
      <c r="H636" s="445"/>
      <c r="I636" s="450"/>
    </row>
    <row r="637">
      <c r="B637" s="70"/>
      <c r="D637" s="369"/>
      <c r="E637" s="223"/>
      <c r="H637" s="445"/>
      <c r="I637" s="450"/>
    </row>
    <row r="638">
      <c r="B638" s="70"/>
      <c r="D638" s="369"/>
      <c r="E638" s="223"/>
      <c r="H638" s="445"/>
      <c r="I638" s="450"/>
    </row>
    <row r="639">
      <c r="B639" s="70"/>
      <c r="D639" s="369"/>
      <c r="E639" s="223"/>
      <c r="H639" s="445"/>
      <c r="I639" s="450"/>
    </row>
    <row r="640">
      <c r="B640" s="70"/>
      <c r="D640" s="369"/>
      <c r="E640" s="223"/>
      <c r="H640" s="445"/>
      <c r="I640" s="450"/>
    </row>
    <row r="641">
      <c r="B641" s="70"/>
      <c r="D641" s="369"/>
      <c r="E641" s="223"/>
      <c r="H641" s="445"/>
      <c r="I641" s="450"/>
    </row>
    <row r="642">
      <c r="B642" s="70"/>
      <c r="D642" s="369"/>
      <c r="E642" s="223"/>
      <c r="H642" s="445"/>
      <c r="I642" s="450"/>
    </row>
    <row r="643">
      <c r="B643" s="70"/>
      <c r="D643" s="369"/>
      <c r="E643" s="223"/>
      <c r="H643" s="445"/>
      <c r="I643" s="450"/>
    </row>
    <row r="644">
      <c r="B644" s="70"/>
      <c r="D644" s="369"/>
      <c r="E644" s="223"/>
      <c r="H644" s="445"/>
      <c r="I644" s="450"/>
    </row>
    <row r="645">
      <c r="B645" s="70"/>
      <c r="D645" s="369"/>
      <c r="E645" s="223"/>
      <c r="H645" s="445"/>
      <c r="I645" s="450"/>
    </row>
    <row r="646">
      <c r="B646" s="70"/>
      <c r="D646" s="369"/>
      <c r="E646" s="223"/>
      <c r="H646" s="445"/>
      <c r="I646" s="450"/>
    </row>
    <row r="647">
      <c r="B647" s="70"/>
      <c r="D647" s="369"/>
      <c r="E647" s="223"/>
      <c r="H647" s="445"/>
      <c r="I647" s="450"/>
    </row>
    <row r="648">
      <c r="B648" s="70"/>
      <c r="D648" s="369"/>
      <c r="E648" s="223"/>
      <c r="H648" s="445"/>
      <c r="I648" s="450"/>
    </row>
    <row r="649">
      <c r="B649" s="70"/>
      <c r="D649" s="369"/>
      <c r="E649" s="223"/>
      <c r="H649" s="445"/>
      <c r="I649" s="450"/>
    </row>
    <row r="650">
      <c r="B650" s="70"/>
      <c r="D650" s="369"/>
      <c r="E650" s="223"/>
      <c r="H650" s="445"/>
      <c r="I650" s="450"/>
    </row>
    <row r="651">
      <c r="B651" s="70"/>
      <c r="D651" s="369"/>
      <c r="E651" s="223"/>
      <c r="H651" s="445"/>
      <c r="I651" s="450"/>
    </row>
    <row r="652">
      <c r="B652" s="70"/>
      <c r="D652" s="369"/>
      <c r="E652" s="223"/>
      <c r="H652" s="445"/>
      <c r="I652" s="450"/>
    </row>
    <row r="653">
      <c r="B653" s="70"/>
      <c r="D653" s="369"/>
      <c r="E653" s="223"/>
      <c r="H653" s="445"/>
      <c r="I653" s="450"/>
    </row>
    <row r="654">
      <c r="B654" s="70"/>
      <c r="D654" s="369"/>
      <c r="E654" s="223"/>
      <c r="H654" s="445"/>
      <c r="I654" s="450"/>
    </row>
    <row r="655">
      <c r="B655" s="70"/>
      <c r="D655" s="369"/>
      <c r="E655" s="223"/>
      <c r="H655" s="445"/>
      <c r="I655" s="450"/>
    </row>
    <row r="656">
      <c r="B656" s="70"/>
      <c r="D656" s="369"/>
      <c r="E656" s="223"/>
      <c r="H656" s="445"/>
      <c r="I656" s="450"/>
    </row>
    <row r="657">
      <c r="B657" s="70"/>
      <c r="D657" s="369"/>
      <c r="E657" s="223"/>
      <c r="H657" s="445"/>
      <c r="I657" s="450"/>
    </row>
    <row r="658">
      <c r="B658" s="70"/>
      <c r="D658" s="369"/>
      <c r="E658" s="223"/>
      <c r="H658" s="445"/>
      <c r="I658" s="450"/>
    </row>
    <row r="659">
      <c r="B659" s="70"/>
      <c r="D659" s="369"/>
      <c r="E659" s="223"/>
      <c r="H659" s="445"/>
      <c r="I659" s="450"/>
    </row>
    <row r="660">
      <c r="B660" s="70"/>
      <c r="D660" s="369"/>
      <c r="E660" s="223"/>
      <c r="H660" s="445"/>
      <c r="I660" s="450"/>
    </row>
    <row r="661">
      <c r="B661" s="70"/>
      <c r="D661" s="369"/>
      <c r="E661" s="223"/>
      <c r="H661" s="445"/>
      <c r="I661" s="450"/>
    </row>
    <row r="662">
      <c r="B662" s="70"/>
      <c r="D662" s="369"/>
      <c r="E662" s="223"/>
      <c r="H662" s="445"/>
      <c r="I662" s="450"/>
    </row>
    <row r="663">
      <c r="B663" s="70"/>
      <c r="D663" s="369"/>
      <c r="E663" s="223"/>
      <c r="H663" s="445"/>
      <c r="I663" s="450"/>
    </row>
    <row r="664">
      <c r="B664" s="70"/>
      <c r="D664" s="369"/>
      <c r="E664" s="223"/>
      <c r="H664" s="445"/>
      <c r="I664" s="450"/>
    </row>
    <row r="665">
      <c r="B665" s="70"/>
      <c r="D665" s="369"/>
      <c r="E665" s="223"/>
      <c r="H665" s="445"/>
      <c r="I665" s="450"/>
    </row>
    <row r="666">
      <c r="B666" s="70"/>
      <c r="D666" s="369"/>
      <c r="E666" s="223"/>
      <c r="H666" s="445"/>
      <c r="I666" s="450"/>
    </row>
    <row r="667">
      <c r="B667" s="70"/>
      <c r="D667" s="369"/>
      <c r="E667" s="223"/>
      <c r="H667" s="445"/>
      <c r="I667" s="450"/>
    </row>
    <row r="668">
      <c r="B668" s="70"/>
      <c r="D668" s="369"/>
      <c r="E668" s="223"/>
      <c r="H668" s="445"/>
      <c r="I668" s="450"/>
    </row>
    <row r="669">
      <c r="B669" s="70"/>
      <c r="D669" s="369"/>
      <c r="E669" s="223"/>
      <c r="H669" s="445"/>
      <c r="I669" s="450"/>
    </row>
    <row r="670">
      <c r="B670" s="70"/>
      <c r="D670" s="369"/>
      <c r="E670" s="223"/>
      <c r="H670" s="445"/>
      <c r="I670" s="450"/>
    </row>
    <row r="671">
      <c r="B671" s="70"/>
      <c r="D671" s="369"/>
      <c r="E671" s="223"/>
      <c r="H671" s="445"/>
      <c r="I671" s="450"/>
    </row>
    <row r="672">
      <c r="B672" s="70"/>
      <c r="D672" s="369"/>
      <c r="E672" s="223"/>
      <c r="H672" s="445"/>
      <c r="I672" s="450"/>
    </row>
    <row r="673">
      <c r="B673" s="70"/>
      <c r="D673" s="369"/>
      <c r="E673" s="223"/>
      <c r="H673" s="445"/>
      <c r="I673" s="450"/>
    </row>
    <row r="674">
      <c r="B674" s="70"/>
      <c r="D674" s="369"/>
      <c r="E674" s="223"/>
      <c r="H674" s="445"/>
      <c r="I674" s="450"/>
    </row>
    <row r="675">
      <c r="B675" s="70"/>
      <c r="D675" s="369"/>
      <c r="E675" s="223"/>
      <c r="H675" s="445"/>
      <c r="I675" s="450"/>
    </row>
    <row r="676">
      <c r="B676" s="70"/>
      <c r="D676" s="369"/>
      <c r="E676" s="223"/>
      <c r="H676" s="445"/>
      <c r="I676" s="450"/>
    </row>
    <row r="677">
      <c r="B677" s="70"/>
      <c r="D677" s="369"/>
      <c r="E677" s="223"/>
      <c r="H677" s="445"/>
      <c r="I677" s="450"/>
    </row>
    <row r="678">
      <c r="B678" s="70"/>
      <c r="D678" s="369"/>
      <c r="E678" s="223"/>
      <c r="H678" s="445"/>
      <c r="I678" s="450"/>
    </row>
    <row r="679">
      <c r="B679" s="70"/>
      <c r="D679" s="369"/>
      <c r="E679" s="223"/>
      <c r="H679" s="445"/>
      <c r="I679" s="450"/>
    </row>
    <row r="680">
      <c r="B680" s="70"/>
      <c r="D680" s="369"/>
      <c r="E680" s="223"/>
      <c r="H680" s="445"/>
      <c r="I680" s="450"/>
    </row>
    <row r="681">
      <c r="B681" s="70"/>
      <c r="D681" s="369"/>
      <c r="E681" s="223"/>
      <c r="H681" s="445"/>
      <c r="I681" s="450"/>
    </row>
    <row r="682">
      <c r="B682" s="70"/>
      <c r="D682" s="369"/>
      <c r="E682" s="223"/>
      <c r="H682" s="445"/>
      <c r="I682" s="450"/>
    </row>
    <row r="683">
      <c r="B683" s="70"/>
      <c r="D683" s="369"/>
      <c r="E683" s="223"/>
      <c r="H683" s="445"/>
      <c r="I683" s="450"/>
    </row>
    <row r="684">
      <c r="B684" s="70"/>
      <c r="D684" s="369"/>
      <c r="E684" s="223"/>
      <c r="H684" s="445"/>
      <c r="I684" s="450"/>
    </row>
    <row r="685">
      <c r="B685" s="70"/>
      <c r="D685" s="369"/>
      <c r="E685" s="223"/>
      <c r="H685" s="445"/>
      <c r="I685" s="450"/>
    </row>
    <row r="686">
      <c r="B686" s="70"/>
      <c r="D686" s="369"/>
      <c r="E686" s="223"/>
      <c r="H686" s="445"/>
      <c r="I686" s="450"/>
    </row>
    <row r="687">
      <c r="B687" s="70"/>
      <c r="D687" s="369"/>
      <c r="E687" s="223"/>
      <c r="H687" s="445"/>
      <c r="I687" s="450"/>
    </row>
    <row r="688">
      <c r="B688" s="70"/>
      <c r="D688" s="369"/>
      <c r="E688" s="223"/>
      <c r="H688" s="445"/>
      <c r="I688" s="450"/>
    </row>
    <row r="689">
      <c r="B689" s="70"/>
      <c r="D689" s="369"/>
      <c r="E689" s="223"/>
      <c r="H689" s="445"/>
      <c r="I689" s="450"/>
    </row>
    <row r="690">
      <c r="B690" s="70"/>
      <c r="D690" s="369"/>
      <c r="E690" s="223"/>
      <c r="H690" s="445"/>
      <c r="I690" s="450"/>
    </row>
    <row r="691">
      <c r="B691" s="70"/>
      <c r="D691" s="369"/>
      <c r="E691" s="223"/>
      <c r="H691" s="445"/>
      <c r="I691" s="450"/>
    </row>
    <row r="692">
      <c r="B692" s="70"/>
      <c r="D692" s="369"/>
      <c r="E692" s="223"/>
      <c r="H692" s="445"/>
      <c r="I692" s="450"/>
    </row>
    <row r="693">
      <c r="B693" s="70"/>
      <c r="D693" s="369"/>
      <c r="E693" s="223"/>
      <c r="H693" s="445"/>
      <c r="I693" s="450"/>
    </row>
    <row r="694">
      <c r="B694" s="70"/>
      <c r="D694" s="369"/>
      <c r="E694" s="223"/>
      <c r="H694" s="445"/>
      <c r="I694" s="450"/>
    </row>
    <row r="695">
      <c r="B695" s="70"/>
      <c r="D695" s="369"/>
      <c r="E695" s="223"/>
      <c r="H695" s="445"/>
      <c r="I695" s="450"/>
    </row>
    <row r="696">
      <c r="B696" s="70"/>
      <c r="D696" s="369"/>
      <c r="E696" s="223"/>
      <c r="H696" s="445"/>
      <c r="I696" s="450"/>
    </row>
    <row r="697">
      <c r="B697" s="70"/>
      <c r="D697" s="369"/>
      <c r="E697" s="223"/>
      <c r="H697" s="445"/>
      <c r="I697" s="450"/>
    </row>
    <row r="698">
      <c r="B698" s="70"/>
      <c r="D698" s="369"/>
      <c r="E698" s="223"/>
      <c r="H698" s="445"/>
      <c r="I698" s="450"/>
    </row>
    <row r="699">
      <c r="B699" s="70"/>
      <c r="D699" s="369"/>
      <c r="E699" s="223"/>
      <c r="H699" s="445"/>
      <c r="I699" s="450"/>
    </row>
    <row r="700">
      <c r="B700" s="70"/>
      <c r="D700" s="369"/>
      <c r="E700" s="223"/>
      <c r="H700" s="445"/>
      <c r="I700" s="450"/>
    </row>
    <row r="701">
      <c r="B701" s="70"/>
      <c r="D701" s="369"/>
      <c r="E701" s="223"/>
      <c r="H701" s="445"/>
      <c r="I701" s="450"/>
    </row>
    <row r="702">
      <c r="B702" s="70"/>
      <c r="D702" s="369"/>
      <c r="E702" s="223"/>
      <c r="H702" s="445"/>
      <c r="I702" s="450"/>
    </row>
    <row r="703">
      <c r="B703" s="70"/>
      <c r="D703" s="369"/>
      <c r="E703" s="223"/>
      <c r="H703" s="445"/>
      <c r="I703" s="450"/>
    </row>
    <row r="704">
      <c r="B704" s="70"/>
      <c r="D704" s="369"/>
      <c r="E704" s="223"/>
      <c r="H704" s="445"/>
      <c r="I704" s="450"/>
    </row>
    <row r="705">
      <c r="B705" s="70"/>
      <c r="D705" s="369"/>
      <c r="E705" s="223"/>
      <c r="H705" s="445"/>
      <c r="I705" s="450"/>
    </row>
    <row r="706">
      <c r="B706" s="70"/>
      <c r="D706" s="369"/>
      <c r="E706" s="223"/>
      <c r="H706" s="445"/>
      <c r="I706" s="450"/>
    </row>
    <row r="707">
      <c r="B707" s="70"/>
      <c r="D707" s="369"/>
      <c r="E707" s="223"/>
      <c r="H707" s="445"/>
      <c r="I707" s="450"/>
    </row>
    <row r="708">
      <c r="B708" s="70"/>
      <c r="D708" s="369"/>
      <c r="E708" s="223"/>
      <c r="H708" s="445"/>
      <c r="I708" s="450"/>
    </row>
    <row r="709">
      <c r="B709" s="70"/>
      <c r="D709" s="369"/>
      <c r="E709" s="223"/>
      <c r="H709" s="445"/>
      <c r="I709" s="450"/>
    </row>
    <row r="710">
      <c r="B710" s="70"/>
      <c r="D710" s="369"/>
      <c r="E710" s="223"/>
      <c r="H710" s="445"/>
      <c r="I710" s="450"/>
    </row>
    <row r="711">
      <c r="B711" s="70"/>
      <c r="D711" s="369"/>
      <c r="E711" s="223"/>
      <c r="H711" s="445"/>
      <c r="I711" s="450"/>
    </row>
    <row r="712">
      <c r="B712" s="70"/>
      <c r="D712" s="369"/>
      <c r="E712" s="223"/>
      <c r="H712" s="445"/>
      <c r="I712" s="450"/>
    </row>
    <row r="713">
      <c r="B713" s="70"/>
      <c r="D713" s="369"/>
      <c r="E713" s="223"/>
      <c r="H713" s="445"/>
      <c r="I713" s="450"/>
    </row>
    <row r="714">
      <c r="B714" s="70"/>
      <c r="D714" s="369"/>
      <c r="E714" s="223"/>
      <c r="H714" s="445"/>
      <c r="I714" s="450"/>
    </row>
    <row r="715">
      <c r="B715" s="70"/>
      <c r="D715" s="369"/>
      <c r="E715" s="223"/>
      <c r="H715" s="445"/>
      <c r="I715" s="450"/>
    </row>
    <row r="716">
      <c r="B716" s="70"/>
      <c r="D716" s="369"/>
      <c r="E716" s="223"/>
      <c r="H716" s="445"/>
      <c r="I716" s="450"/>
    </row>
    <row r="717">
      <c r="B717" s="70"/>
      <c r="D717" s="369"/>
      <c r="E717" s="223"/>
      <c r="H717" s="445"/>
      <c r="I717" s="450"/>
    </row>
    <row r="718">
      <c r="B718" s="70"/>
      <c r="D718" s="369"/>
      <c r="E718" s="223"/>
      <c r="H718" s="445"/>
      <c r="I718" s="450"/>
    </row>
    <row r="719">
      <c r="B719" s="70"/>
      <c r="D719" s="369"/>
      <c r="E719" s="223"/>
      <c r="H719" s="445"/>
      <c r="I719" s="450"/>
    </row>
    <row r="720">
      <c r="B720" s="70"/>
      <c r="D720" s="369"/>
      <c r="E720" s="223"/>
      <c r="H720" s="445"/>
      <c r="I720" s="450"/>
    </row>
    <row r="721">
      <c r="B721" s="70"/>
      <c r="D721" s="369"/>
      <c r="E721" s="223"/>
      <c r="H721" s="445"/>
      <c r="I721" s="450"/>
    </row>
    <row r="722">
      <c r="B722" s="70"/>
      <c r="D722" s="369"/>
      <c r="E722" s="223"/>
      <c r="H722" s="445"/>
      <c r="I722" s="450"/>
    </row>
    <row r="723">
      <c r="B723" s="70"/>
      <c r="D723" s="369"/>
      <c r="E723" s="223"/>
      <c r="H723" s="445"/>
      <c r="I723" s="450"/>
    </row>
    <row r="724">
      <c r="B724" s="70"/>
      <c r="D724" s="369"/>
      <c r="E724" s="223"/>
      <c r="H724" s="445"/>
      <c r="I724" s="450"/>
    </row>
    <row r="725">
      <c r="B725" s="70"/>
      <c r="D725" s="369"/>
      <c r="E725" s="223"/>
      <c r="H725" s="445"/>
      <c r="I725" s="450"/>
    </row>
    <row r="726">
      <c r="B726" s="70"/>
      <c r="D726" s="369"/>
      <c r="E726" s="223"/>
      <c r="H726" s="445"/>
      <c r="I726" s="450"/>
    </row>
    <row r="727">
      <c r="B727" s="70"/>
      <c r="D727" s="369"/>
      <c r="E727" s="223"/>
      <c r="H727" s="445"/>
      <c r="I727" s="450"/>
    </row>
    <row r="728">
      <c r="B728" s="70"/>
      <c r="D728" s="369"/>
      <c r="E728" s="223"/>
      <c r="H728" s="445"/>
      <c r="I728" s="450"/>
    </row>
    <row r="729">
      <c r="B729" s="70"/>
      <c r="D729" s="369"/>
      <c r="E729" s="223"/>
      <c r="H729" s="445"/>
      <c r="I729" s="450"/>
    </row>
    <row r="730">
      <c r="B730" s="70"/>
      <c r="D730" s="369"/>
      <c r="E730" s="223"/>
      <c r="H730" s="445"/>
      <c r="I730" s="450"/>
    </row>
    <row r="731">
      <c r="B731" s="70"/>
      <c r="D731" s="369"/>
      <c r="E731" s="223"/>
      <c r="H731" s="445"/>
      <c r="I731" s="450"/>
    </row>
    <row r="732">
      <c r="B732" s="70"/>
      <c r="D732" s="369"/>
      <c r="E732" s="223"/>
      <c r="H732" s="445"/>
      <c r="I732" s="450"/>
    </row>
    <row r="733">
      <c r="B733" s="70"/>
      <c r="D733" s="369"/>
      <c r="E733" s="223"/>
      <c r="H733" s="445"/>
      <c r="I733" s="450"/>
    </row>
    <row r="734">
      <c r="B734" s="70"/>
      <c r="D734" s="369"/>
      <c r="E734" s="223"/>
      <c r="H734" s="445"/>
      <c r="I734" s="450"/>
    </row>
    <row r="735">
      <c r="B735" s="70"/>
      <c r="D735" s="369"/>
      <c r="E735" s="223"/>
      <c r="H735" s="445"/>
      <c r="I735" s="450"/>
    </row>
    <row r="736">
      <c r="B736" s="70"/>
      <c r="D736" s="369"/>
      <c r="E736" s="223"/>
      <c r="H736" s="445"/>
      <c r="I736" s="450"/>
    </row>
    <row r="737">
      <c r="B737" s="70"/>
      <c r="D737" s="369"/>
      <c r="E737" s="223"/>
      <c r="H737" s="445"/>
      <c r="I737" s="450"/>
    </row>
    <row r="738">
      <c r="B738" s="70"/>
      <c r="D738" s="369"/>
      <c r="E738" s="223"/>
      <c r="H738" s="445"/>
      <c r="I738" s="450"/>
    </row>
    <row r="739">
      <c r="B739" s="70"/>
      <c r="D739" s="369"/>
      <c r="E739" s="223"/>
      <c r="H739" s="445"/>
      <c r="I739" s="450"/>
    </row>
    <row r="740">
      <c r="B740" s="70"/>
      <c r="D740" s="369"/>
      <c r="E740" s="223"/>
      <c r="H740" s="445"/>
      <c r="I740" s="450"/>
    </row>
    <row r="741">
      <c r="B741" s="70"/>
      <c r="D741" s="369"/>
      <c r="E741" s="223"/>
      <c r="H741" s="445"/>
      <c r="I741" s="450"/>
    </row>
    <row r="742">
      <c r="B742" s="70"/>
      <c r="D742" s="369"/>
      <c r="E742" s="223"/>
      <c r="H742" s="445"/>
      <c r="I742" s="450"/>
    </row>
    <row r="743">
      <c r="B743" s="70"/>
      <c r="D743" s="369"/>
      <c r="E743" s="223"/>
      <c r="H743" s="445"/>
      <c r="I743" s="450"/>
    </row>
    <row r="744">
      <c r="B744" s="70"/>
      <c r="D744" s="369"/>
      <c r="E744" s="223"/>
      <c r="H744" s="445"/>
      <c r="I744" s="450"/>
    </row>
    <row r="745">
      <c r="B745" s="70"/>
      <c r="D745" s="369"/>
      <c r="E745" s="223"/>
      <c r="H745" s="445"/>
      <c r="I745" s="450"/>
    </row>
    <row r="746">
      <c r="B746" s="70"/>
      <c r="D746" s="369"/>
      <c r="E746" s="223"/>
      <c r="H746" s="445"/>
      <c r="I746" s="450"/>
    </row>
    <row r="747">
      <c r="B747" s="70"/>
      <c r="D747" s="369"/>
      <c r="E747" s="223"/>
      <c r="H747" s="445"/>
      <c r="I747" s="450"/>
    </row>
    <row r="748">
      <c r="B748" s="70"/>
      <c r="D748" s="369"/>
      <c r="E748" s="223"/>
      <c r="H748" s="445"/>
      <c r="I748" s="450"/>
    </row>
    <row r="749">
      <c r="B749" s="70"/>
      <c r="D749" s="369"/>
      <c r="E749" s="223"/>
      <c r="H749" s="445"/>
      <c r="I749" s="450"/>
    </row>
    <row r="750">
      <c r="B750" s="70"/>
      <c r="D750" s="369"/>
      <c r="E750" s="223"/>
      <c r="H750" s="445"/>
      <c r="I750" s="450"/>
    </row>
    <row r="751">
      <c r="B751" s="70"/>
      <c r="D751" s="369"/>
      <c r="E751" s="223"/>
      <c r="H751" s="445"/>
      <c r="I751" s="450"/>
    </row>
    <row r="752">
      <c r="B752" s="70"/>
      <c r="D752" s="369"/>
      <c r="E752" s="223"/>
      <c r="H752" s="445"/>
      <c r="I752" s="450"/>
    </row>
    <row r="753">
      <c r="B753" s="70"/>
      <c r="D753" s="369"/>
      <c r="E753" s="223"/>
      <c r="H753" s="445"/>
      <c r="I753" s="450"/>
    </row>
    <row r="754">
      <c r="B754" s="70"/>
      <c r="D754" s="369"/>
      <c r="E754" s="223"/>
      <c r="H754" s="445"/>
      <c r="I754" s="450"/>
    </row>
    <row r="755">
      <c r="B755" s="70"/>
      <c r="D755" s="369"/>
      <c r="E755" s="223"/>
      <c r="H755" s="445"/>
      <c r="I755" s="450"/>
    </row>
    <row r="756">
      <c r="B756" s="70"/>
      <c r="D756" s="369"/>
      <c r="E756" s="223"/>
      <c r="H756" s="445"/>
      <c r="I756" s="450"/>
    </row>
    <row r="757">
      <c r="B757" s="70"/>
      <c r="D757" s="369"/>
      <c r="E757" s="223"/>
      <c r="H757" s="445"/>
      <c r="I757" s="450"/>
    </row>
    <row r="758">
      <c r="B758" s="70"/>
      <c r="D758" s="369"/>
      <c r="E758" s="223"/>
      <c r="H758" s="445"/>
      <c r="I758" s="450"/>
    </row>
    <row r="759">
      <c r="B759" s="70"/>
      <c r="D759" s="369"/>
      <c r="E759" s="223"/>
      <c r="H759" s="445"/>
      <c r="I759" s="450"/>
    </row>
    <row r="760">
      <c r="B760" s="70"/>
      <c r="D760" s="369"/>
      <c r="E760" s="223"/>
      <c r="H760" s="445"/>
      <c r="I760" s="450"/>
    </row>
    <row r="761">
      <c r="B761" s="70"/>
      <c r="D761" s="369"/>
      <c r="E761" s="223"/>
      <c r="H761" s="445"/>
      <c r="I761" s="450"/>
    </row>
    <row r="762">
      <c r="B762" s="70"/>
      <c r="D762" s="369"/>
      <c r="E762" s="223"/>
      <c r="H762" s="445"/>
      <c r="I762" s="450"/>
    </row>
    <row r="763">
      <c r="B763" s="70"/>
      <c r="D763" s="369"/>
      <c r="E763" s="223"/>
      <c r="H763" s="445"/>
      <c r="I763" s="450"/>
    </row>
    <row r="764">
      <c r="B764" s="70"/>
      <c r="D764" s="369"/>
      <c r="E764" s="223"/>
      <c r="H764" s="445"/>
      <c r="I764" s="450"/>
    </row>
    <row r="765">
      <c r="B765" s="70"/>
      <c r="D765" s="369"/>
      <c r="E765" s="223"/>
      <c r="H765" s="445"/>
      <c r="I765" s="450"/>
    </row>
    <row r="766">
      <c r="B766" s="70"/>
      <c r="D766" s="369"/>
      <c r="E766" s="223"/>
      <c r="H766" s="445"/>
      <c r="I766" s="450"/>
    </row>
    <row r="767">
      <c r="B767" s="70"/>
      <c r="D767" s="369"/>
      <c r="E767" s="223"/>
      <c r="H767" s="445"/>
      <c r="I767" s="450"/>
    </row>
    <row r="768">
      <c r="B768" s="70"/>
      <c r="D768" s="369"/>
      <c r="E768" s="223"/>
      <c r="H768" s="445"/>
      <c r="I768" s="450"/>
    </row>
    <row r="769">
      <c r="B769" s="70"/>
      <c r="D769" s="369"/>
      <c r="E769" s="223"/>
      <c r="H769" s="445"/>
      <c r="I769" s="450"/>
    </row>
    <row r="770">
      <c r="B770" s="70"/>
      <c r="D770" s="369"/>
      <c r="E770" s="223"/>
      <c r="H770" s="445"/>
      <c r="I770" s="450"/>
    </row>
    <row r="771">
      <c r="B771" s="70"/>
      <c r="D771" s="369"/>
      <c r="E771" s="223"/>
      <c r="H771" s="445"/>
      <c r="I771" s="450"/>
    </row>
    <row r="772">
      <c r="B772" s="70"/>
      <c r="D772" s="369"/>
      <c r="E772" s="223"/>
      <c r="H772" s="445"/>
      <c r="I772" s="450"/>
    </row>
    <row r="773">
      <c r="B773" s="70"/>
      <c r="D773" s="369"/>
      <c r="E773" s="223"/>
      <c r="H773" s="445"/>
      <c r="I773" s="450"/>
    </row>
    <row r="774">
      <c r="B774" s="70"/>
      <c r="D774" s="369"/>
      <c r="E774" s="223"/>
      <c r="H774" s="445"/>
      <c r="I774" s="450"/>
    </row>
    <row r="775">
      <c r="B775" s="70"/>
      <c r="D775" s="369"/>
      <c r="E775" s="223"/>
      <c r="H775" s="445"/>
      <c r="I775" s="450"/>
    </row>
    <row r="776">
      <c r="B776" s="70"/>
      <c r="D776" s="369"/>
      <c r="E776" s="223"/>
      <c r="H776" s="445"/>
      <c r="I776" s="450"/>
    </row>
    <row r="777">
      <c r="B777" s="70"/>
      <c r="D777" s="369"/>
      <c r="E777" s="223"/>
      <c r="H777" s="445"/>
      <c r="I777" s="450"/>
    </row>
    <row r="778">
      <c r="B778" s="70"/>
      <c r="D778" s="369"/>
      <c r="E778" s="223"/>
      <c r="H778" s="445"/>
      <c r="I778" s="450"/>
    </row>
    <row r="779">
      <c r="B779" s="70"/>
      <c r="D779" s="369"/>
      <c r="E779" s="223"/>
      <c r="H779" s="445"/>
      <c r="I779" s="450"/>
    </row>
    <row r="780">
      <c r="B780" s="70"/>
      <c r="D780" s="369"/>
      <c r="E780" s="223"/>
      <c r="H780" s="445"/>
      <c r="I780" s="450"/>
    </row>
    <row r="781">
      <c r="B781" s="70"/>
      <c r="D781" s="369"/>
      <c r="E781" s="223"/>
      <c r="H781" s="445"/>
      <c r="I781" s="450"/>
    </row>
    <row r="782">
      <c r="B782" s="70"/>
      <c r="D782" s="369"/>
      <c r="E782" s="223"/>
      <c r="H782" s="445"/>
      <c r="I782" s="450"/>
    </row>
    <row r="783">
      <c r="B783" s="70"/>
      <c r="D783" s="369"/>
      <c r="E783" s="223"/>
      <c r="H783" s="445"/>
      <c r="I783" s="450"/>
    </row>
    <row r="784">
      <c r="B784" s="70"/>
      <c r="D784" s="369"/>
      <c r="E784" s="223"/>
      <c r="H784" s="445"/>
      <c r="I784" s="450"/>
    </row>
    <row r="785">
      <c r="B785" s="70"/>
      <c r="D785" s="369"/>
      <c r="E785" s="223"/>
      <c r="H785" s="445"/>
      <c r="I785" s="450"/>
    </row>
    <row r="786">
      <c r="B786" s="70"/>
      <c r="D786" s="369"/>
      <c r="E786" s="223"/>
      <c r="H786" s="445"/>
      <c r="I786" s="450"/>
    </row>
    <row r="787">
      <c r="B787" s="70"/>
      <c r="D787" s="369"/>
      <c r="E787" s="223"/>
      <c r="H787" s="445"/>
      <c r="I787" s="450"/>
    </row>
    <row r="788">
      <c r="B788" s="70"/>
      <c r="D788" s="369"/>
      <c r="E788" s="223"/>
      <c r="H788" s="445"/>
      <c r="I788" s="450"/>
    </row>
    <row r="789">
      <c r="B789" s="70"/>
      <c r="D789" s="369"/>
      <c r="E789" s="223"/>
      <c r="H789" s="445"/>
      <c r="I789" s="450"/>
    </row>
    <row r="790">
      <c r="B790" s="70"/>
      <c r="D790" s="369"/>
      <c r="E790" s="223"/>
      <c r="H790" s="445"/>
      <c r="I790" s="450"/>
    </row>
    <row r="791">
      <c r="B791" s="70"/>
      <c r="D791" s="369"/>
      <c r="E791" s="223"/>
      <c r="H791" s="445"/>
      <c r="I791" s="450"/>
    </row>
    <row r="792">
      <c r="B792" s="70"/>
      <c r="D792" s="369"/>
      <c r="E792" s="223"/>
      <c r="H792" s="445"/>
      <c r="I792" s="450"/>
    </row>
    <row r="793">
      <c r="B793" s="70"/>
      <c r="D793" s="369"/>
      <c r="E793" s="223"/>
      <c r="H793" s="445"/>
      <c r="I793" s="450"/>
    </row>
    <row r="794">
      <c r="B794" s="70"/>
      <c r="D794" s="369"/>
      <c r="E794" s="223"/>
      <c r="H794" s="445"/>
      <c r="I794" s="450"/>
    </row>
    <row r="795">
      <c r="B795" s="70"/>
      <c r="D795" s="369"/>
      <c r="E795" s="223"/>
      <c r="H795" s="445"/>
      <c r="I795" s="450"/>
    </row>
    <row r="796">
      <c r="B796" s="70"/>
      <c r="D796" s="369"/>
      <c r="E796" s="223"/>
      <c r="H796" s="445"/>
      <c r="I796" s="450"/>
    </row>
    <row r="797">
      <c r="B797" s="70"/>
      <c r="D797" s="369"/>
      <c r="E797" s="223"/>
      <c r="H797" s="445"/>
      <c r="I797" s="450"/>
    </row>
    <row r="798">
      <c r="B798" s="70"/>
      <c r="D798" s="369"/>
      <c r="E798" s="223"/>
      <c r="H798" s="445"/>
      <c r="I798" s="450"/>
    </row>
    <row r="799">
      <c r="B799" s="70"/>
      <c r="D799" s="369"/>
      <c r="E799" s="223"/>
      <c r="H799" s="445"/>
      <c r="I799" s="450"/>
    </row>
    <row r="800">
      <c r="B800" s="70"/>
      <c r="D800" s="369"/>
      <c r="E800" s="223"/>
      <c r="H800" s="445"/>
      <c r="I800" s="450"/>
    </row>
    <row r="801">
      <c r="B801" s="70"/>
      <c r="D801" s="369"/>
      <c r="E801" s="223"/>
      <c r="H801" s="445"/>
      <c r="I801" s="450"/>
    </row>
    <row r="802">
      <c r="B802" s="70"/>
      <c r="D802" s="369"/>
      <c r="E802" s="223"/>
      <c r="H802" s="445"/>
      <c r="I802" s="450"/>
    </row>
    <row r="803">
      <c r="B803" s="70"/>
      <c r="D803" s="369"/>
      <c r="E803" s="223"/>
      <c r="H803" s="445"/>
      <c r="I803" s="450"/>
    </row>
    <row r="804">
      <c r="B804" s="70"/>
      <c r="D804" s="369"/>
      <c r="E804" s="223"/>
      <c r="H804" s="445"/>
      <c r="I804" s="450"/>
    </row>
    <row r="805">
      <c r="B805" s="70"/>
      <c r="D805" s="369"/>
      <c r="E805" s="223"/>
      <c r="H805" s="445"/>
      <c r="I805" s="450"/>
    </row>
    <row r="806">
      <c r="B806" s="70"/>
      <c r="D806" s="369"/>
      <c r="E806" s="223"/>
      <c r="H806" s="445"/>
      <c r="I806" s="450"/>
    </row>
    <row r="807">
      <c r="B807" s="70"/>
      <c r="D807" s="369"/>
      <c r="E807" s="223"/>
      <c r="H807" s="445"/>
      <c r="I807" s="450"/>
    </row>
    <row r="808">
      <c r="B808" s="70"/>
      <c r="D808" s="369"/>
      <c r="E808" s="223"/>
      <c r="H808" s="445"/>
      <c r="I808" s="450"/>
    </row>
    <row r="809">
      <c r="B809" s="70"/>
      <c r="D809" s="369"/>
      <c r="E809" s="223"/>
      <c r="H809" s="445"/>
      <c r="I809" s="450"/>
    </row>
    <row r="810">
      <c r="B810" s="70"/>
      <c r="D810" s="369"/>
      <c r="E810" s="223"/>
      <c r="H810" s="445"/>
      <c r="I810" s="450"/>
    </row>
    <row r="811">
      <c r="B811" s="70"/>
      <c r="D811" s="369"/>
      <c r="E811" s="223"/>
      <c r="H811" s="445"/>
      <c r="I811" s="450"/>
    </row>
    <row r="812">
      <c r="B812" s="70"/>
      <c r="D812" s="369"/>
      <c r="E812" s="223"/>
      <c r="H812" s="445"/>
      <c r="I812" s="450"/>
    </row>
    <row r="813">
      <c r="B813" s="70"/>
      <c r="D813" s="369"/>
      <c r="E813" s="223"/>
      <c r="H813" s="445"/>
      <c r="I813" s="450"/>
    </row>
    <row r="814">
      <c r="B814" s="70"/>
      <c r="D814" s="369"/>
      <c r="E814" s="223"/>
      <c r="H814" s="445"/>
      <c r="I814" s="450"/>
    </row>
    <row r="815">
      <c r="B815" s="70"/>
      <c r="D815" s="369"/>
      <c r="E815" s="223"/>
      <c r="H815" s="445"/>
      <c r="I815" s="450"/>
    </row>
    <row r="816">
      <c r="B816" s="70"/>
      <c r="D816" s="369"/>
      <c r="E816" s="223"/>
      <c r="H816" s="445"/>
      <c r="I816" s="450"/>
    </row>
    <row r="817">
      <c r="B817" s="70"/>
      <c r="D817" s="369"/>
      <c r="E817" s="223"/>
      <c r="H817" s="445"/>
      <c r="I817" s="450"/>
    </row>
    <row r="818">
      <c r="B818" s="70"/>
      <c r="D818" s="369"/>
      <c r="E818" s="223"/>
      <c r="H818" s="445"/>
      <c r="I818" s="450"/>
    </row>
    <row r="819">
      <c r="B819" s="70"/>
      <c r="D819" s="369"/>
      <c r="E819" s="223"/>
      <c r="H819" s="445"/>
      <c r="I819" s="450"/>
    </row>
    <row r="820">
      <c r="B820" s="70"/>
      <c r="D820" s="369"/>
      <c r="E820" s="223"/>
      <c r="H820" s="445"/>
      <c r="I820" s="450"/>
    </row>
    <row r="821">
      <c r="B821" s="70"/>
      <c r="D821" s="369"/>
      <c r="E821" s="223"/>
      <c r="H821" s="445"/>
      <c r="I821" s="450"/>
    </row>
    <row r="822">
      <c r="B822" s="70"/>
      <c r="D822" s="369"/>
      <c r="E822" s="223"/>
      <c r="H822" s="445"/>
      <c r="I822" s="450"/>
    </row>
    <row r="823">
      <c r="B823" s="70"/>
      <c r="D823" s="369"/>
      <c r="E823" s="223"/>
      <c r="H823" s="445"/>
      <c r="I823" s="450"/>
    </row>
    <row r="824">
      <c r="B824" s="70"/>
      <c r="D824" s="369"/>
      <c r="E824" s="223"/>
      <c r="H824" s="445"/>
      <c r="I824" s="450"/>
    </row>
    <row r="825">
      <c r="B825" s="70"/>
      <c r="D825" s="369"/>
      <c r="E825" s="223"/>
      <c r="H825" s="445"/>
      <c r="I825" s="450"/>
    </row>
    <row r="826">
      <c r="B826" s="70"/>
      <c r="D826" s="369"/>
      <c r="E826" s="223"/>
      <c r="H826" s="445"/>
      <c r="I826" s="450"/>
    </row>
    <row r="827">
      <c r="B827" s="70"/>
      <c r="D827" s="369"/>
      <c r="E827" s="223"/>
      <c r="H827" s="445"/>
      <c r="I827" s="450"/>
    </row>
    <row r="828">
      <c r="B828" s="70"/>
      <c r="D828" s="369"/>
      <c r="E828" s="223"/>
      <c r="H828" s="445"/>
      <c r="I828" s="450"/>
    </row>
    <row r="829">
      <c r="B829" s="70"/>
      <c r="D829" s="369"/>
      <c r="E829" s="223"/>
      <c r="H829" s="445"/>
      <c r="I829" s="450"/>
    </row>
    <row r="830">
      <c r="B830" s="70"/>
      <c r="D830" s="369"/>
      <c r="E830" s="223"/>
      <c r="H830" s="445"/>
      <c r="I830" s="450"/>
    </row>
    <row r="831">
      <c r="B831" s="70"/>
      <c r="D831" s="369"/>
      <c r="E831" s="223"/>
      <c r="H831" s="445"/>
      <c r="I831" s="450"/>
    </row>
    <row r="832">
      <c r="B832" s="70"/>
      <c r="D832" s="369"/>
      <c r="E832" s="223"/>
      <c r="H832" s="445"/>
      <c r="I832" s="450"/>
    </row>
    <row r="833">
      <c r="B833" s="70"/>
      <c r="D833" s="369"/>
      <c r="E833" s="223"/>
      <c r="H833" s="445"/>
      <c r="I833" s="450"/>
    </row>
    <row r="834">
      <c r="B834" s="70"/>
      <c r="D834" s="369"/>
      <c r="E834" s="223"/>
      <c r="H834" s="445"/>
      <c r="I834" s="450"/>
    </row>
    <row r="835">
      <c r="B835" s="70"/>
      <c r="D835" s="369"/>
      <c r="E835" s="223"/>
      <c r="H835" s="445"/>
      <c r="I835" s="450"/>
    </row>
    <row r="836">
      <c r="B836" s="70"/>
      <c r="D836" s="369"/>
      <c r="E836" s="223"/>
      <c r="H836" s="445"/>
      <c r="I836" s="450"/>
    </row>
    <row r="837">
      <c r="B837" s="70"/>
      <c r="D837" s="369"/>
      <c r="E837" s="223"/>
      <c r="H837" s="445"/>
      <c r="I837" s="450"/>
    </row>
    <row r="838">
      <c r="B838" s="70"/>
      <c r="D838" s="369"/>
      <c r="E838" s="223"/>
      <c r="H838" s="445"/>
      <c r="I838" s="450"/>
    </row>
    <row r="839">
      <c r="B839" s="70"/>
      <c r="D839" s="369"/>
      <c r="E839" s="223"/>
      <c r="H839" s="445"/>
      <c r="I839" s="450"/>
    </row>
    <row r="840">
      <c r="B840" s="70"/>
      <c r="D840" s="369"/>
      <c r="E840" s="223"/>
      <c r="H840" s="445"/>
      <c r="I840" s="450"/>
    </row>
    <row r="841">
      <c r="B841" s="70"/>
      <c r="D841" s="369"/>
      <c r="E841" s="223"/>
      <c r="H841" s="445"/>
      <c r="I841" s="450"/>
    </row>
    <row r="842">
      <c r="B842" s="70"/>
      <c r="D842" s="369"/>
      <c r="E842" s="223"/>
      <c r="H842" s="445"/>
      <c r="I842" s="450"/>
    </row>
    <row r="843">
      <c r="B843" s="70"/>
      <c r="D843" s="369"/>
      <c r="E843" s="223"/>
      <c r="H843" s="445"/>
      <c r="I843" s="450"/>
    </row>
    <row r="844">
      <c r="B844" s="70"/>
      <c r="D844" s="369"/>
      <c r="E844" s="223"/>
      <c r="H844" s="445"/>
      <c r="I844" s="450"/>
    </row>
    <row r="845">
      <c r="B845" s="70"/>
      <c r="D845" s="369"/>
      <c r="E845" s="223"/>
      <c r="H845" s="445"/>
      <c r="I845" s="450"/>
    </row>
    <row r="846">
      <c r="B846" s="70"/>
      <c r="D846" s="369"/>
      <c r="E846" s="223"/>
      <c r="H846" s="445"/>
      <c r="I846" s="450"/>
    </row>
    <row r="847">
      <c r="B847" s="70"/>
      <c r="D847" s="369"/>
      <c r="E847" s="223"/>
      <c r="H847" s="445"/>
      <c r="I847" s="450"/>
    </row>
    <row r="848">
      <c r="B848" s="70"/>
      <c r="D848" s="369"/>
      <c r="E848" s="223"/>
      <c r="H848" s="445"/>
      <c r="I848" s="450"/>
    </row>
    <row r="849">
      <c r="B849" s="70"/>
      <c r="D849" s="369"/>
      <c r="E849" s="223"/>
      <c r="H849" s="445"/>
      <c r="I849" s="450"/>
    </row>
    <row r="850">
      <c r="B850" s="70"/>
      <c r="D850" s="369"/>
      <c r="E850" s="223"/>
      <c r="H850" s="445"/>
      <c r="I850" s="450"/>
    </row>
    <row r="851">
      <c r="B851" s="70"/>
      <c r="D851" s="369"/>
      <c r="E851" s="223"/>
      <c r="H851" s="445"/>
      <c r="I851" s="450"/>
    </row>
    <row r="852">
      <c r="B852" s="70"/>
      <c r="D852" s="369"/>
      <c r="E852" s="223"/>
      <c r="H852" s="445"/>
      <c r="I852" s="450"/>
    </row>
    <row r="853">
      <c r="B853" s="70"/>
      <c r="D853" s="369"/>
      <c r="E853" s="223"/>
      <c r="H853" s="445"/>
      <c r="I853" s="450"/>
    </row>
    <row r="854">
      <c r="B854" s="70"/>
      <c r="D854" s="369"/>
      <c r="E854" s="223"/>
      <c r="H854" s="445"/>
      <c r="I854" s="450"/>
    </row>
    <row r="855">
      <c r="B855" s="70"/>
      <c r="D855" s="369"/>
      <c r="E855" s="223"/>
      <c r="H855" s="445"/>
      <c r="I855" s="450"/>
    </row>
    <row r="856">
      <c r="B856" s="70"/>
      <c r="D856" s="369"/>
      <c r="E856" s="223"/>
      <c r="H856" s="445"/>
      <c r="I856" s="450"/>
    </row>
    <row r="857">
      <c r="B857" s="70"/>
      <c r="D857" s="369"/>
      <c r="E857" s="223"/>
      <c r="H857" s="445"/>
      <c r="I857" s="450"/>
    </row>
    <row r="858">
      <c r="B858" s="70"/>
      <c r="D858" s="369"/>
      <c r="E858" s="223"/>
      <c r="H858" s="445"/>
      <c r="I858" s="450"/>
    </row>
    <row r="859">
      <c r="B859" s="70"/>
      <c r="D859" s="369"/>
      <c r="E859" s="223"/>
      <c r="H859" s="445"/>
      <c r="I859" s="450"/>
    </row>
    <row r="860">
      <c r="B860" s="70"/>
      <c r="D860" s="369"/>
      <c r="E860" s="223"/>
      <c r="H860" s="445"/>
      <c r="I860" s="450"/>
    </row>
    <row r="861">
      <c r="B861" s="70"/>
      <c r="D861" s="369"/>
      <c r="E861" s="223"/>
      <c r="H861" s="445"/>
      <c r="I861" s="450"/>
    </row>
    <row r="862">
      <c r="B862" s="70"/>
      <c r="D862" s="369"/>
      <c r="E862" s="223"/>
      <c r="H862" s="445"/>
      <c r="I862" s="450"/>
    </row>
    <row r="863">
      <c r="B863" s="70"/>
      <c r="D863" s="369"/>
      <c r="E863" s="223"/>
      <c r="H863" s="445"/>
      <c r="I863" s="450"/>
    </row>
    <row r="864">
      <c r="B864" s="70"/>
      <c r="D864" s="369"/>
      <c r="E864" s="223"/>
      <c r="H864" s="445"/>
      <c r="I864" s="450"/>
    </row>
    <row r="865">
      <c r="B865" s="70"/>
      <c r="D865" s="369"/>
      <c r="E865" s="223"/>
      <c r="H865" s="445"/>
      <c r="I865" s="450"/>
    </row>
    <row r="866">
      <c r="B866" s="70"/>
      <c r="D866" s="369"/>
      <c r="E866" s="223"/>
      <c r="H866" s="445"/>
      <c r="I866" s="450"/>
    </row>
    <row r="867">
      <c r="B867" s="70"/>
      <c r="D867" s="369"/>
      <c r="E867" s="223"/>
      <c r="H867" s="445"/>
      <c r="I867" s="450"/>
    </row>
    <row r="868">
      <c r="B868" s="70"/>
      <c r="D868" s="369"/>
      <c r="E868" s="223"/>
      <c r="H868" s="445"/>
      <c r="I868" s="450"/>
    </row>
    <row r="869">
      <c r="B869" s="70"/>
      <c r="D869" s="369"/>
      <c r="E869" s="223"/>
      <c r="H869" s="445"/>
      <c r="I869" s="450"/>
    </row>
    <row r="870">
      <c r="B870" s="70"/>
      <c r="D870" s="369"/>
      <c r="E870" s="223"/>
      <c r="H870" s="445"/>
      <c r="I870" s="450"/>
    </row>
    <row r="871">
      <c r="B871" s="70"/>
      <c r="D871" s="369"/>
      <c r="E871" s="223"/>
      <c r="H871" s="445"/>
      <c r="I871" s="450"/>
    </row>
    <row r="872">
      <c r="B872" s="70"/>
      <c r="D872" s="369"/>
      <c r="E872" s="223"/>
      <c r="H872" s="445"/>
      <c r="I872" s="450"/>
    </row>
    <row r="873">
      <c r="B873" s="70"/>
      <c r="D873" s="369"/>
      <c r="E873" s="223"/>
      <c r="H873" s="445"/>
      <c r="I873" s="450"/>
    </row>
    <row r="874">
      <c r="B874" s="70"/>
      <c r="D874" s="369"/>
      <c r="E874" s="223"/>
      <c r="H874" s="445"/>
      <c r="I874" s="450"/>
    </row>
    <row r="875">
      <c r="B875" s="70"/>
      <c r="D875" s="369"/>
      <c r="E875" s="223"/>
      <c r="H875" s="445"/>
      <c r="I875" s="450"/>
    </row>
    <row r="876">
      <c r="B876" s="70"/>
      <c r="D876" s="369"/>
      <c r="E876" s="223"/>
      <c r="H876" s="445"/>
      <c r="I876" s="450"/>
    </row>
    <row r="877">
      <c r="B877" s="70"/>
      <c r="D877" s="369"/>
      <c r="E877" s="223"/>
      <c r="H877" s="445"/>
      <c r="I877" s="450"/>
    </row>
    <row r="878">
      <c r="B878" s="70"/>
      <c r="D878" s="369"/>
      <c r="E878" s="223"/>
      <c r="H878" s="445"/>
      <c r="I878" s="450"/>
    </row>
    <row r="879">
      <c r="B879" s="70"/>
      <c r="D879" s="369"/>
      <c r="E879" s="223"/>
      <c r="H879" s="445"/>
      <c r="I879" s="450"/>
    </row>
    <row r="880">
      <c r="B880" s="70"/>
      <c r="D880" s="369"/>
      <c r="E880" s="223"/>
      <c r="H880" s="445"/>
      <c r="I880" s="450"/>
    </row>
    <row r="881">
      <c r="B881" s="70"/>
      <c r="D881" s="369"/>
      <c r="E881" s="223"/>
      <c r="H881" s="445"/>
      <c r="I881" s="450"/>
    </row>
    <row r="882">
      <c r="B882" s="70"/>
      <c r="D882" s="369"/>
      <c r="E882" s="223"/>
      <c r="H882" s="445"/>
      <c r="I882" s="450"/>
    </row>
    <row r="883">
      <c r="B883" s="70"/>
      <c r="D883" s="369"/>
      <c r="E883" s="223"/>
      <c r="H883" s="445"/>
      <c r="I883" s="450"/>
    </row>
    <row r="884">
      <c r="B884" s="70"/>
      <c r="D884" s="369"/>
      <c r="E884" s="223"/>
      <c r="H884" s="445"/>
      <c r="I884" s="450"/>
    </row>
    <row r="885">
      <c r="B885" s="70"/>
      <c r="D885" s="369"/>
      <c r="E885" s="223"/>
      <c r="H885" s="445"/>
      <c r="I885" s="450"/>
    </row>
    <row r="886">
      <c r="B886" s="70"/>
      <c r="D886" s="369"/>
      <c r="E886" s="223"/>
      <c r="H886" s="445"/>
      <c r="I886" s="450"/>
    </row>
    <row r="887">
      <c r="B887" s="70"/>
      <c r="D887" s="369"/>
      <c r="E887" s="223"/>
      <c r="H887" s="445"/>
      <c r="I887" s="450"/>
    </row>
    <row r="888">
      <c r="B888" s="70"/>
      <c r="D888" s="369"/>
      <c r="E888" s="223"/>
      <c r="H888" s="445"/>
      <c r="I888" s="450"/>
    </row>
    <row r="889">
      <c r="B889" s="70"/>
      <c r="D889" s="369"/>
      <c r="E889" s="223"/>
      <c r="H889" s="445"/>
      <c r="I889" s="450"/>
    </row>
    <row r="890">
      <c r="B890" s="70"/>
      <c r="D890" s="369"/>
      <c r="E890" s="223"/>
      <c r="H890" s="445"/>
      <c r="I890" s="450"/>
    </row>
    <row r="891">
      <c r="B891" s="70"/>
      <c r="D891" s="369"/>
      <c r="E891" s="223"/>
      <c r="H891" s="445"/>
      <c r="I891" s="450"/>
    </row>
    <row r="892">
      <c r="B892" s="70"/>
      <c r="D892" s="369"/>
      <c r="E892" s="223"/>
      <c r="H892" s="445"/>
      <c r="I892" s="450"/>
    </row>
    <row r="893">
      <c r="B893" s="70"/>
      <c r="D893" s="369"/>
      <c r="E893" s="223"/>
      <c r="H893" s="445"/>
      <c r="I893" s="450"/>
    </row>
    <row r="894">
      <c r="B894" s="70"/>
      <c r="D894" s="369"/>
      <c r="E894" s="223"/>
      <c r="H894" s="445"/>
      <c r="I894" s="450"/>
    </row>
    <row r="895">
      <c r="B895" s="70"/>
      <c r="D895" s="369"/>
      <c r="E895" s="223"/>
      <c r="H895" s="445"/>
      <c r="I895" s="450"/>
    </row>
    <row r="896">
      <c r="B896" s="70"/>
      <c r="D896" s="369"/>
      <c r="E896" s="223"/>
      <c r="H896" s="445"/>
      <c r="I896" s="450"/>
    </row>
    <row r="897">
      <c r="B897" s="70"/>
      <c r="D897" s="369"/>
      <c r="E897" s="223"/>
      <c r="H897" s="445"/>
      <c r="I897" s="450"/>
    </row>
    <row r="898">
      <c r="B898" s="70"/>
      <c r="D898" s="369"/>
      <c r="E898" s="223"/>
      <c r="H898" s="445"/>
      <c r="I898" s="450"/>
    </row>
    <row r="899">
      <c r="B899" s="70"/>
      <c r="D899" s="369"/>
      <c r="E899" s="223"/>
      <c r="H899" s="445"/>
      <c r="I899" s="450"/>
    </row>
    <row r="900">
      <c r="B900" s="70"/>
      <c r="D900" s="369"/>
      <c r="E900" s="223"/>
      <c r="H900" s="445"/>
      <c r="I900" s="450"/>
    </row>
    <row r="901">
      <c r="B901" s="70"/>
      <c r="D901" s="369"/>
      <c r="E901" s="223"/>
      <c r="H901" s="445"/>
      <c r="I901" s="450"/>
    </row>
    <row r="902">
      <c r="B902" s="70"/>
      <c r="D902" s="369"/>
      <c r="E902" s="223"/>
      <c r="H902" s="445"/>
      <c r="I902" s="450"/>
    </row>
    <row r="903">
      <c r="B903" s="70"/>
      <c r="D903" s="369"/>
      <c r="E903" s="223"/>
      <c r="H903" s="445"/>
      <c r="I903" s="450"/>
    </row>
    <row r="904">
      <c r="B904" s="70"/>
      <c r="D904" s="369"/>
      <c r="E904" s="223"/>
      <c r="H904" s="445"/>
      <c r="I904" s="450"/>
    </row>
    <row r="905">
      <c r="B905" s="70"/>
      <c r="D905" s="369"/>
      <c r="E905" s="223"/>
      <c r="H905" s="445"/>
      <c r="I905" s="450"/>
    </row>
    <row r="906">
      <c r="B906" s="70"/>
      <c r="D906" s="369"/>
      <c r="E906" s="223"/>
      <c r="H906" s="445"/>
      <c r="I906" s="450"/>
    </row>
    <row r="907">
      <c r="B907" s="70"/>
      <c r="D907" s="369"/>
      <c r="E907" s="223"/>
      <c r="H907" s="445"/>
      <c r="I907" s="450"/>
    </row>
    <row r="908">
      <c r="B908" s="70"/>
      <c r="D908" s="369"/>
      <c r="E908" s="223"/>
      <c r="H908" s="445"/>
      <c r="I908" s="450"/>
    </row>
    <row r="909">
      <c r="B909" s="70"/>
      <c r="D909" s="369"/>
      <c r="E909" s="223"/>
      <c r="H909" s="445"/>
      <c r="I909" s="450"/>
    </row>
    <row r="910">
      <c r="B910" s="70"/>
      <c r="D910" s="369"/>
      <c r="E910" s="223"/>
      <c r="H910" s="445"/>
      <c r="I910" s="450"/>
    </row>
    <row r="911">
      <c r="B911" s="70"/>
      <c r="D911" s="369"/>
      <c r="E911" s="223"/>
      <c r="H911" s="445"/>
      <c r="I911" s="450"/>
    </row>
    <row r="912">
      <c r="B912" s="70"/>
      <c r="D912" s="369"/>
      <c r="E912" s="223"/>
      <c r="H912" s="445"/>
      <c r="I912" s="450"/>
    </row>
    <row r="913">
      <c r="B913" s="70"/>
      <c r="D913" s="369"/>
      <c r="E913" s="223"/>
      <c r="H913" s="445"/>
      <c r="I913" s="450"/>
    </row>
    <row r="914">
      <c r="B914" s="70"/>
      <c r="D914" s="369"/>
      <c r="E914" s="223"/>
      <c r="H914" s="445"/>
      <c r="I914" s="450"/>
    </row>
    <row r="915">
      <c r="B915" s="70"/>
      <c r="D915" s="369"/>
      <c r="E915" s="223"/>
      <c r="H915" s="445"/>
      <c r="I915" s="450"/>
    </row>
    <row r="916">
      <c r="B916" s="70"/>
      <c r="D916" s="369"/>
      <c r="E916" s="223"/>
      <c r="H916" s="445"/>
      <c r="I916" s="450"/>
    </row>
    <row r="917">
      <c r="B917" s="70"/>
      <c r="D917" s="369"/>
      <c r="E917" s="223"/>
      <c r="H917" s="445"/>
      <c r="I917" s="450"/>
    </row>
    <row r="918">
      <c r="B918" s="70"/>
      <c r="D918" s="369"/>
      <c r="E918" s="223"/>
      <c r="H918" s="445"/>
      <c r="I918" s="450"/>
    </row>
    <row r="919">
      <c r="B919" s="70"/>
      <c r="D919" s="369"/>
      <c r="E919" s="223"/>
      <c r="H919" s="445"/>
      <c r="I919" s="450"/>
    </row>
    <row r="920">
      <c r="B920" s="70"/>
      <c r="D920" s="369"/>
      <c r="E920" s="223"/>
      <c r="H920" s="445"/>
      <c r="I920" s="450"/>
    </row>
    <row r="921">
      <c r="B921" s="70"/>
      <c r="D921" s="369"/>
      <c r="E921" s="223"/>
      <c r="H921" s="445"/>
      <c r="I921" s="450"/>
    </row>
    <row r="922">
      <c r="B922" s="70"/>
      <c r="D922" s="369"/>
      <c r="E922" s="223"/>
      <c r="H922" s="445"/>
      <c r="I922" s="450"/>
    </row>
    <row r="923">
      <c r="B923" s="70"/>
      <c r="D923" s="369"/>
      <c r="E923" s="223"/>
      <c r="H923" s="445"/>
      <c r="I923" s="450"/>
    </row>
    <row r="924">
      <c r="B924" s="70"/>
      <c r="D924" s="369"/>
      <c r="E924" s="223"/>
      <c r="H924" s="445"/>
      <c r="I924" s="450"/>
    </row>
    <row r="925">
      <c r="B925" s="70"/>
      <c r="D925" s="369"/>
      <c r="E925" s="223"/>
      <c r="H925" s="445"/>
      <c r="I925" s="450"/>
    </row>
    <row r="926">
      <c r="B926" s="70"/>
      <c r="D926" s="369"/>
      <c r="E926" s="223"/>
      <c r="H926" s="445"/>
      <c r="I926" s="450"/>
    </row>
    <row r="927">
      <c r="B927" s="70"/>
      <c r="D927" s="369"/>
      <c r="E927" s="223"/>
      <c r="H927" s="445"/>
      <c r="I927" s="450"/>
    </row>
    <row r="928">
      <c r="B928" s="70"/>
      <c r="D928" s="369"/>
      <c r="E928" s="223"/>
      <c r="H928" s="445"/>
      <c r="I928" s="450"/>
    </row>
    <row r="929">
      <c r="B929" s="70"/>
      <c r="D929" s="369"/>
      <c r="E929" s="223"/>
      <c r="H929" s="445"/>
      <c r="I929" s="450"/>
    </row>
    <row r="930">
      <c r="B930" s="70"/>
      <c r="D930" s="369"/>
      <c r="E930" s="223"/>
      <c r="H930" s="445"/>
      <c r="I930" s="450"/>
    </row>
    <row r="931">
      <c r="B931" s="70"/>
      <c r="D931" s="369"/>
      <c r="E931" s="223"/>
      <c r="H931" s="445"/>
      <c r="I931" s="450"/>
    </row>
    <row r="932">
      <c r="B932" s="70"/>
      <c r="D932" s="369"/>
      <c r="E932" s="223"/>
      <c r="H932" s="445"/>
      <c r="I932" s="450"/>
    </row>
    <row r="933">
      <c r="B933" s="70"/>
      <c r="D933" s="369"/>
      <c r="E933" s="223"/>
      <c r="H933" s="445"/>
      <c r="I933" s="450"/>
    </row>
    <row r="934">
      <c r="B934" s="70"/>
      <c r="D934" s="369"/>
      <c r="E934" s="223"/>
      <c r="H934" s="445"/>
      <c r="I934" s="450"/>
    </row>
    <row r="935">
      <c r="B935" s="70"/>
      <c r="D935" s="369"/>
      <c r="E935" s="223"/>
      <c r="H935" s="445"/>
      <c r="I935" s="450"/>
    </row>
    <row r="936">
      <c r="B936" s="70"/>
      <c r="D936" s="369"/>
      <c r="E936" s="223"/>
      <c r="H936" s="445"/>
      <c r="I936" s="450"/>
    </row>
    <row r="937">
      <c r="B937" s="70"/>
      <c r="D937" s="369"/>
      <c r="E937" s="223"/>
      <c r="H937" s="445"/>
      <c r="I937" s="450"/>
    </row>
    <row r="938">
      <c r="B938" s="70"/>
      <c r="D938" s="369"/>
      <c r="E938" s="223"/>
      <c r="H938" s="445"/>
      <c r="I938" s="450"/>
    </row>
    <row r="939">
      <c r="B939" s="70"/>
      <c r="D939" s="369"/>
      <c r="E939" s="223"/>
      <c r="H939" s="445"/>
      <c r="I939" s="450"/>
    </row>
    <row r="940">
      <c r="B940" s="70"/>
      <c r="D940" s="369"/>
      <c r="E940" s="223"/>
      <c r="H940" s="445"/>
      <c r="I940" s="450"/>
    </row>
    <row r="941">
      <c r="B941" s="70"/>
      <c r="D941" s="369"/>
      <c r="E941" s="223"/>
      <c r="H941" s="445"/>
      <c r="I941" s="450"/>
    </row>
    <row r="942">
      <c r="B942" s="70"/>
      <c r="D942" s="369"/>
      <c r="E942" s="223"/>
      <c r="H942" s="445"/>
      <c r="I942" s="450"/>
    </row>
    <row r="943">
      <c r="B943" s="70"/>
      <c r="D943" s="369"/>
      <c r="E943" s="223"/>
      <c r="H943" s="445"/>
      <c r="I943" s="450"/>
    </row>
    <row r="944">
      <c r="B944" s="70"/>
      <c r="D944" s="369"/>
      <c r="E944" s="223"/>
      <c r="H944" s="445"/>
      <c r="I944" s="450"/>
    </row>
    <row r="945">
      <c r="B945" s="70"/>
      <c r="D945" s="369"/>
      <c r="E945" s="223"/>
      <c r="H945" s="445"/>
      <c r="I945" s="450"/>
    </row>
    <row r="946">
      <c r="B946" s="70"/>
      <c r="D946" s="369"/>
      <c r="E946" s="223"/>
      <c r="H946" s="445"/>
      <c r="I946" s="450"/>
    </row>
    <row r="947">
      <c r="B947" s="70"/>
      <c r="D947" s="369"/>
      <c r="E947" s="223"/>
      <c r="H947" s="445"/>
      <c r="I947" s="450"/>
    </row>
    <row r="948">
      <c r="B948" s="70"/>
      <c r="D948" s="369"/>
      <c r="E948" s="223"/>
      <c r="H948" s="445"/>
      <c r="I948" s="450"/>
    </row>
    <row r="949">
      <c r="B949" s="70"/>
      <c r="D949" s="369"/>
      <c r="E949" s="223"/>
      <c r="H949" s="445"/>
      <c r="I949" s="450"/>
    </row>
    <row r="950">
      <c r="B950" s="70"/>
      <c r="D950" s="369"/>
      <c r="E950" s="223"/>
      <c r="H950" s="445"/>
      <c r="I950" s="450"/>
    </row>
    <row r="951">
      <c r="B951" s="70"/>
      <c r="D951" s="369"/>
      <c r="E951" s="223"/>
      <c r="H951" s="445"/>
      <c r="I951" s="450"/>
    </row>
    <row r="952">
      <c r="B952" s="70"/>
      <c r="D952" s="369"/>
      <c r="E952" s="223"/>
      <c r="H952" s="445"/>
      <c r="I952" s="450"/>
    </row>
    <row r="953">
      <c r="B953" s="70"/>
      <c r="D953" s="369"/>
      <c r="E953" s="223"/>
      <c r="H953" s="445"/>
      <c r="I953" s="450"/>
    </row>
    <row r="954">
      <c r="B954" s="70"/>
      <c r="D954" s="369"/>
      <c r="E954" s="223"/>
      <c r="H954" s="445"/>
      <c r="I954" s="450"/>
    </row>
    <row r="955">
      <c r="B955" s="70"/>
      <c r="D955" s="369"/>
      <c r="E955" s="223"/>
      <c r="H955" s="445"/>
      <c r="I955" s="450"/>
    </row>
    <row r="956">
      <c r="B956" s="70"/>
      <c r="D956" s="369"/>
      <c r="E956" s="223"/>
      <c r="H956" s="445"/>
      <c r="I956" s="450"/>
    </row>
    <row r="957">
      <c r="B957" s="70"/>
      <c r="D957" s="369"/>
      <c r="E957" s="223"/>
      <c r="H957" s="445"/>
      <c r="I957" s="450"/>
    </row>
    <row r="958">
      <c r="B958" s="70"/>
      <c r="D958" s="369"/>
      <c r="E958" s="223"/>
      <c r="H958" s="445"/>
      <c r="I958" s="450"/>
    </row>
    <row r="959">
      <c r="B959" s="70"/>
      <c r="D959" s="369"/>
      <c r="E959" s="223"/>
      <c r="H959" s="445"/>
      <c r="I959" s="450"/>
    </row>
    <row r="960">
      <c r="B960" s="70"/>
      <c r="D960" s="369"/>
      <c r="E960" s="223"/>
      <c r="H960" s="445"/>
      <c r="I960" s="450"/>
    </row>
    <row r="961">
      <c r="B961" s="70"/>
      <c r="D961" s="369"/>
      <c r="E961" s="223"/>
      <c r="H961" s="445"/>
      <c r="I961" s="450"/>
    </row>
    <row r="962">
      <c r="B962" s="70"/>
      <c r="D962" s="369"/>
      <c r="E962" s="223"/>
      <c r="H962" s="445"/>
      <c r="I962" s="450"/>
    </row>
    <row r="963">
      <c r="B963" s="70"/>
      <c r="D963" s="369"/>
      <c r="E963" s="223"/>
      <c r="H963" s="445"/>
      <c r="I963" s="450"/>
    </row>
    <row r="964">
      <c r="B964" s="70"/>
      <c r="D964" s="369"/>
      <c r="E964" s="223"/>
      <c r="H964" s="445"/>
      <c r="I964" s="450"/>
    </row>
    <row r="965">
      <c r="B965" s="70"/>
      <c r="D965" s="369"/>
      <c r="E965" s="223"/>
      <c r="H965" s="445"/>
      <c r="I965" s="450"/>
    </row>
    <row r="966">
      <c r="B966" s="70"/>
      <c r="D966" s="369"/>
      <c r="E966" s="223"/>
      <c r="H966" s="445"/>
      <c r="I966" s="450"/>
    </row>
    <row r="967">
      <c r="B967" s="70"/>
      <c r="D967" s="369"/>
      <c r="E967" s="223"/>
      <c r="H967" s="445"/>
      <c r="I967" s="450"/>
    </row>
    <row r="968">
      <c r="B968" s="70"/>
      <c r="D968" s="369"/>
      <c r="E968" s="223"/>
      <c r="H968" s="445"/>
      <c r="I968" s="450"/>
    </row>
    <row r="969">
      <c r="B969" s="70"/>
      <c r="D969" s="369"/>
      <c r="E969" s="223"/>
      <c r="H969" s="445"/>
      <c r="I969" s="450"/>
    </row>
    <row r="970">
      <c r="B970" s="70"/>
      <c r="D970" s="369"/>
      <c r="E970" s="223"/>
      <c r="H970" s="445"/>
      <c r="I970" s="450"/>
    </row>
    <row r="971">
      <c r="B971" s="70"/>
      <c r="D971" s="369"/>
      <c r="E971" s="223"/>
      <c r="H971" s="445"/>
      <c r="I971" s="450"/>
    </row>
    <row r="972">
      <c r="B972" s="70"/>
      <c r="D972" s="369"/>
      <c r="E972" s="223"/>
      <c r="H972" s="445"/>
      <c r="I972" s="450"/>
    </row>
    <row r="973">
      <c r="B973" s="70"/>
      <c r="D973" s="369"/>
      <c r="E973" s="223"/>
      <c r="H973" s="445"/>
      <c r="I973" s="450"/>
    </row>
    <row r="974">
      <c r="B974" s="70"/>
      <c r="D974" s="369"/>
      <c r="E974" s="223"/>
      <c r="H974" s="445"/>
      <c r="I974" s="450"/>
    </row>
    <row r="975">
      <c r="B975" s="70"/>
      <c r="D975" s="369"/>
      <c r="E975" s="223"/>
      <c r="H975" s="445"/>
      <c r="I975" s="450"/>
    </row>
    <row r="976">
      <c r="B976" s="70"/>
      <c r="D976" s="369"/>
      <c r="E976" s="223"/>
      <c r="H976" s="445"/>
      <c r="I976" s="450"/>
    </row>
    <row r="977">
      <c r="B977" s="70"/>
      <c r="D977" s="369"/>
      <c r="E977" s="223"/>
      <c r="H977" s="445"/>
      <c r="I977" s="450"/>
    </row>
    <row r="978">
      <c r="B978" s="70"/>
      <c r="D978" s="369"/>
      <c r="E978" s="223"/>
      <c r="H978" s="445"/>
      <c r="I978" s="450"/>
    </row>
    <row r="979">
      <c r="B979" s="70"/>
      <c r="D979" s="369"/>
      <c r="E979" s="223"/>
      <c r="H979" s="445"/>
      <c r="I979" s="450"/>
    </row>
    <row r="980">
      <c r="B980" s="70"/>
      <c r="D980" s="369"/>
      <c r="E980" s="223"/>
      <c r="H980" s="445"/>
      <c r="I980" s="450"/>
    </row>
    <row r="981">
      <c r="B981" s="70"/>
      <c r="D981" s="369"/>
      <c r="E981" s="223"/>
      <c r="H981" s="445"/>
      <c r="I981" s="450"/>
    </row>
    <row r="982">
      <c r="B982" s="70"/>
      <c r="D982" s="369"/>
      <c r="E982" s="223"/>
      <c r="H982" s="445"/>
      <c r="I982" s="450"/>
    </row>
    <row r="983">
      <c r="B983" s="70"/>
      <c r="D983" s="369"/>
      <c r="E983" s="223"/>
      <c r="H983" s="445"/>
      <c r="I983" s="450"/>
    </row>
  </sheetData>
  <mergeCells count="3">
    <mergeCell ref="B2:C2"/>
    <mergeCell ref="D3:F3"/>
    <mergeCell ref="J5:M5"/>
  </mergeCells>
  <conditionalFormatting sqref="C21">
    <cfRule type="notContainsBlanks" dxfId="1" priority="1">
      <formula>LEN(TRIM(C21))&gt;0</formula>
    </cfRule>
  </conditionalFormatting>
  <hyperlinks>
    <hyperlink r:id="rId1" ref="L2"/>
    <hyperlink r:id="rId2" ref="D3"/>
    <hyperlink r:id="rId3" ref="L3"/>
    <hyperlink r:id="rId4" ref="L4"/>
    <hyperlink r:id="rId5" ref="G9"/>
    <hyperlink r:id="rId6" ref="G10"/>
    <hyperlink r:id="rId7" ref="G12"/>
    <hyperlink r:id="rId8" ref="G14"/>
    <hyperlink r:id="rId9" ref="G15"/>
    <hyperlink r:id="rId10" ref="G18"/>
    <hyperlink r:id="rId11" ref="G21"/>
    <hyperlink r:id="rId12" ref="G27"/>
    <hyperlink r:id="rId13" ref="G28"/>
    <hyperlink r:id="rId14" ref="G29"/>
    <hyperlink r:id="rId15" ref="G30"/>
    <hyperlink r:id="rId16" ref="G31"/>
    <hyperlink r:id="rId17" ref="G42"/>
    <hyperlink r:id="rId18" ref="G43"/>
    <hyperlink r:id="rId19" ref="G44"/>
    <hyperlink r:id="rId20" ref="G45"/>
    <hyperlink r:id="rId21" ref="G46"/>
    <hyperlink r:id="rId22" ref="G47"/>
    <hyperlink r:id="rId23" ref="G48"/>
    <hyperlink r:id="rId24" ref="G49"/>
    <hyperlink r:id="rId25" ref="G50"/>
    <hyperlink r:id="rId26" ref="C59"/>
    <hyperlink r:id="rId27" ref="G60"/>
    <hyperlink r:id="rId28" ref="G61"/>
    <hyperlink r:id="rId29" ref="G62"/>
    <hyperlink r:id="rId30" ref="G63"/>
    <hyperlink r:id="rId31" ref="G64"/>
    <hyperlink r:id="rId32" ref="G65"/>
    <hyperlink r:id="rId33" ref="G66"/>
    <hyperlink r:id="rId34" ref="G68"/>
    <hyperlink r:id="rId35" ref="G70"/>
    <hyperlink r:id="rId36" ref="G71"/>
    <hyperlink r:id="rId37" ref="E72"/>
    <hyperlink r:id="rId38" ref="G73"/>
    <hyperlink r:id="rId39" ref="G74"/>
    <hyperlink r:id="rId40" ref="G75"/>
    <hyperlink r:id="rId41" ref="G76"/>
    <hyperlink r:id="rId42" ref="G79"/>
    <hyperlink r:id="rId43" ref="G81"/>
    <hyperlink r:id="rId44" ref="G82"/>
    <hyperlink r:id="rId45" ref="G83"/>
    <hyperlink r:id="rId46" ref="G84"/>
    <hyperlink r:id="rId47" ref="G85"/>
    <hyperlink r:id="rId48" ref="G91"/>
    <hyperlink r:id="rId49" ref="G100"/>
    <hyperlink r:id="rId50" ref="G101"/>
    <hyperlink r:id="rId51" ref="G104"/>
    <hyperlink r:id="rId52" ref="G105"/>
    <hyperlink r:id="rId53" ref="G106"/>
    <hyperlink r:id="rId54" ref="G107"/>
    <hyperlink r:id="rId55" ref="G108"/>
  </hyperlinks>
  <drawing r:id="rId5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4.43"/>
    <col customWidth="1" min="2" max="2" width="25.57"/>
    <col customWidth="1" min="4" max="4" width="12.14"/>
    <col customWidth="1" min="9" max="9" width="11.43"/>
    <col customWidth="1" min="10" max="10" width="6.71"/>
    <col customWidth="1" min="11" max="11" width="6.29"/>
    <col customWidth="1" min="12" max="12" width="8.29"/>
    <col customWidth="1" min="13" max="13" width="6.71"/>
    <col customWidth="1" min="14" max="14" width="7.43"/>
    <col customWidth="1" min="15" max="15" width="6.0"/>
    <col customWidth="1" min="16" max="16" width="5.71"/>
    <col customWidth="1" min="17" max="17" width="6.43"/>
  </cols>
  <sheetData>
    <row r="1">
      <c r="A1" s="25"/>
      <c r="B1" s="451"/>
      <c r="C1" s="25"/>
      <c r="D1" s="25"/>
      <c r="E1" s="25"/>
      <c r="F1" s="25"/>
      <c r="G1" s="25"/>
      <c r="H1" s="25"/>
      <c r="I1" s="25"/>
      <c r="J1" s="25"/>
      <c r="K1" s="25"/>
      <c r="L1" s="25"/>
      <c r="M1" s="25"/>
      <c r="N1" s="25"/>
      <c r="O1" s="25"/>
      <c r="P1" s="25"/>
      <c r="Q1" s="25"/>
      <c r="R1" s="452"/>
      <c r="S1" s="452"/>
      <c r="T1" s="452"/>
      <c r="U1" s="452"/>
      <c r="V1" s="452"/>
      <c r="W1" s="452"/>
      <c r="X1" s="452"/>
      <c r="Y1" s="452"/>
      <c r="Z1" s="452"/>
      <c r="AA1" s="452"/>
    </row>
    <row r="2">
      <c r="A2" s="25"/>
      <c r="B2" s="453" t="s">
        <v>720</v>
      </c>
      <c r="E2" s="454"/>
      <c r="F2" s="181"/>
      <c r="G2" s="181"/>
      <c r="H2" s="181"/>
      <c r="I2" s="181"/>
      <c r="J2" s="181"/>
      <c r="K2" s="181"/>
      <c r="L2" s="181"/>
      <c r="M2" s="181"/>
      <c r="N2" s="181"/>
      <c r="O2" s="181"/>
      <c r="P2" s="181"/>
      <c r="Q2" s="181"/>
      <c r="R2" s="452"/>
      <c r="S2" s="452"/>
      <c r="T2" s="452"/>
      <c r="U2" s="452"/>
      <c r="V2" s="452"/>
      <c r="W2" s="452"/>
      <c r="X2" s="452"/>
      <c r="Y2" s="452"/>
      <c r="Z2" s="452"/>
      <c r="AA2" s="452"/>
    </row>
    <row r="3">
      <c r="A3" s="25"/>
      <c r="B3" s="454"/>
      <c r="C3" s="454"/>
      <c r="D3" s="454"/>
      <c r="E3" s="454"/>
      <c r="F3" s="181"/>
      <c r="G3" s="181"/>
      <c r="H3" s="181"/>
      <c r="I3" s="181"/>
      <c r="J3" s="181"/>
      <c r="K3" s="181"/>
      <c r="L3" s="181"/>
      <c r="M3" s="181"/>
      <c r="N3" s="181"/>
      <c r="O3" s="181"/>
      <c r="P3" s="181"/>
      <c r="Q3" s="181"/>
      <c r="R3" s="452"/>
      <c r="S3" s="452"/>
      <c r="T3" s="452"/>
      <c r="U3" s="452"/>
      <c r="V3" s="452"/>
      <c r="W3" s="452"/>
      <c r="X3" s="452"/>
      <c r="Y3" s="452"/>
      <c r="Z3" s="452"/>
      <c r="AA3" s="452"/>
    </row>
    <row r="4">
      <c r="A4" s="455"/>
      <c r="B4" s="456" t="s">
        <v>721</v>
      </c>
      <c r="C4" s="457" t="s">
        <v>722</v>
      </c>
      <c r="D4" s="457" t="s">
        <v>723</v>
      </c>
      <c r="E4" s="457" t="s">
        <v>724</v>
      </c>
      <c r="F4" s="457" t="s">
        <v>725</v>
      </c>
      <c r="G4" s="458" t="s">
        <v>726</v>
      </c>
      <c r="H4" s="458" t="s">
        <v>727</v>
      </c>
      <c r="I4" s="458" t="s">
        <v>728</v>
      </c>
      <c r="J4" s="458">
        <v>8.0</v>
      </c>
      <c r="K4" s="458">
        <v>9.0</v>
      </c>
      <c r="L4" s="458">
        <v>10.0</v>
      </c>
      <c r="M4" s="458">
        <v>11.0</v>
      </c>
      <c r="N4" s="458">
        <v>12.0</v>
      </c>
      <c r="O4" s="458">
        <v>13.0</v>
      </c>
      <c r="P4" s="458">
        <v>14.0</v>
      </c>
      <c r="Q4" s="458">
        <v>15.0</v>
      </c>
      <c r="R4" s="459"/>
      <c r="S4" s="459"/>
      <c r="T4" s="459"/>
      <c r="U4" s="459"/>
      <c r="V4" s="459"/>
      <c r="W4" s="459"/>
      <c r="X4" s="459"/>
      <c r="Y4" s="459"/>
      <c r="Z4" s="459"/>
      <c r="AA4" s="459"/>
    </row>
    <row r="5">
      <c r="A5" s="460">
        <v>1.0</v>
      </c>
      <c r="B5" s="461" t="s">
        <v>729</v>
      </c>
      <c r="C5" s="462"/>
      <c r="D5" s="462"/>
      <c r="E5" s="462"/>
      <c r="F5" s="462"/>
      <c r="G5" s="463"/>
      <c r="H5" s="463"/>
      <c r="I5" s="463"/>
      <c r="J5" s="463"/>
      <c r="K5" s="463"/>
      <c r="L5" s="463"/>
      <c r="M5" s="463"/>
      <c r="N5" s="463"/>
      <c r="O5" s="463"/>
      <c r="P5" s="463"/>
      <c r="Q5" s="464"/>
      <c r="R5" s="70"/>
      <c r="S5" s="70"/>
      <c r="T5" s="70"/>
      <c r="U5" s="70"/>
      <c r="V5" s="70"/>
      <c r="W5" s="70"/>
      <c r="X5" s="70"/>
      <c r="Y5" s="70"/>
      <c r="Z5" s="70"/>
      <c r="AA5" s="70"/>
    </row>
    <row r="6">
      <c r="A6" s="465">
        <v>1.0</v>
      </c>
      <c r="B6" s="466" t="s">
        <v>730</v>
      </c>
      <c r="C6" s="467"/>
      <c r="D6" s="467"/>
      <c r="E6" s="467"/>
      <c r="F6" s="467"/>
      <c r="G6" s="468"/>
      <c r="H6" s="468"/>
      <c r="I6" s="468"/>
      <c r="J6" s="468"/>
      <c r="K6" s="468"/>
      <c r="L6" s="469"/>
      <c r="M6" s="469"/>
      <c r="N6" s="469"/>
      <c r="O6" s="469"/>
      <c r="P6" s="469"/>
      <c r="Q6" s="470"/>
      <c r="R6" s="70"/>
      <c r="S6" s="70"/>
      <c r="T6" s="70"/>
      <c r="U6" s="70"/>
      <c r="V6" s="70"/>
      <c r="W6" s="70"/>
      <c r="X6" s="70"/>
      <c r="Y6" s="70"/>
      <c r="Z6" s="70"/>
      <c r="AA6" s="70"/>
    </row>
    <row r="7">
      <c r="A7" s="471"/>
      <c r="B7" s="472" t="s">
        <v>731</v>
      </c>
      <c r="C7" s="473"/>
      <c r="D7" s="473"/>
      <c r="E7" s="473"/>
      <c r="F7" s="473"/>
      <c r="G7" s="474"/>
      <c r="H7" s="474"/>
      <c r="I7" s="474"/>
      <c r="J7" s="475"/>
      <c r="K7" s="476"/>
      <c r="L7" s="476"/>
      <c r="M7" s="476"/>
      <c r="N7" s="476"/>
      <c r="O7" s="476"/>
      <c r="P7" s="476"/>
      <c r="Q7" s="477"/>
      <c r="R7" s="70"/>
      <c r="S7" s="70"/>
      <c r="T7" s="70"/>
      <c r="U7" s="70"/>
      <c r="V7" s="70"/>
      <c r="W7" s="70"/>
      <c r="X7" s="70"/>
      <c r="Y7" s="70"/>
      <c r="Z7" s="70"/>
      <c r="AA7" s="70"/>
    </row>
    <row r="8">
      <c r="A8" s="478">
        <v>2.0</v>
      </c>
      <c r="B8" s="479" t="s">
        <v>732</v>
      </c>
      <c r="C8" s="480"/>
      <c r="D8" s="480"/>
      <c r="E8" s="480"/>
      <c r="F8" s="480"/>
      <c r="G8" s="481"/>
      <c r="H8" s="481"/>
      <c r="I8" s="481"/>
      <c r="J8" s="482"/>
      <c r="K8" s="463"/>
      <c r="L8" s="463"/>
      <c r="M8" s="463"/>
      <c r="N8" s="463"/>
      <c r="O8" s="463"/>
      <c r="P8" s="463"/>
      <c r="Q8" s="464"/>
      <c r="R8" s="70"/>
      <c r="S8" s="70"/>
      <c r="T8" s="70"/>
      <c r="U8" s="70"/>
      <c r="V8" s="70"/>
      <c r="W8" s="70"/>
      <c r="X8" s="70"/>
      <c r="Y8" s="70"/>
      <c r="Z8" s="70"/>
      <c r="AA8" s="70"/>
    </row>
    <row r="9" ht="13.5" customHeight="1">
      <c r="A9" s="471"/>
      <c r="B9" s="472" t="s">
        <v>731</v>
      </c>
      <c r="C9" s="483"/>
      <c r="D9" s="483"/>
      <c r="E9" s="483"/>
      <c r="F9" s="484"/>
      <c r="G9" s="474"/>
      <c r="H9" s="474"/>
      <c r="I9" s="474"/>
      <c r="J9" s="475"/>
      <c r="K9" s="476"/>
      <c r="L9" s="476"/>
      <c r="M9" s="476"/>
      <c r="N9" s="476"/>
      <c r="O9" s="476"/>
      <c r="P9" s="476"/>
      <c r="Q9" s="477"/>
      <c r="R9" s="70"/>
      <c r="S9" s="70"/>
      <c r="T9" s="70"/>
      <c r="U9" s="70"/>
      <c r="V9" s="70"/>
      <c r="W9" s="70"/>
      <c r="X9" s="70"/>
      <c r="Y9" s="70"/>
      <c r="Z9" s="70"/>
      <c r="AA9" s="70"/>
    </row>
    <row r="10" ht="13.5" customHeight="1">
      <c r="A10" s="478">
        <v>3.0</v>
      </c>
      <c r="B10" s="479" t="s">
        <v>733</v>
      </c>
      <c r="C10" s="485"/>
      <c r="D10" s="485"/>
      <c r="E10" s="485"/>
      <c r="F10" s="486"/>
      <c r="G10" s="487"/>
      <c r="H10" s="487"/>
      <c r="I10" s="487"/>
      <c r="J10" s="488"/>
      <c r="K10" s="489"/>
      <c r="L10" s="489"/>
      <c r="M10" s="489"/>
      <c r="N10" s="489"/>
      <c r="O10" s="489"/>
      <c r="P10" s="489"/>
      <c r="Q10" s="490"/>
      <c r="R10" s="70"/>
      <c r="S10" s="70"/>
      <c r="T10" s="70"/>
      <c r="U10" s="70"/>
      <c r="V10" s="70"/>
      <c r="W10" s="70"/>
      <c r="X10" s="70"/>
      <c r="Y10" s="70"/>
      <c r="Z10" s="70"/>
      <c r="AA10" s="70"/>
    </row>
    <row r="11">
      <c r="A11" s="471"/>
      <c r="B11" s="472" t="s">
        <v>731</v>
      </c>
      <c r="C11" s="483"/>
      <c r="D11" s="483"/>
      <c r="E11" s="483"/>
      <c r="F11" s="483"/>
      <c r="G11" s="491"/>
      <c r="H11" s="474"/>
      <c r="I11" s="476"/>
      <c r="J11" s="475"/>
      <c r="K11" s="476"/>
      <c r="L11" s="476"/>
      <c r="M11" s="476"/>
      <c r="N11" s="476"/>
      <c r="O11" s="476"/>
      <c r="P11" s="476"/>
      <c r="Q11" s="477"/>
      <c r="R11" s="70"/>
      <c r="S11" s="70"/>
      <c r="T11" s="70"/>
      <c r="U11" s="70"/>
      <c r="V11" s="70"/>
      <c r="W11" s="70"/>
      <c r="X11" s="70"/>
      <c r="Y11" s="70"/>
      <c r="Z11" s="70"/>
      <c r="AA11" s="70"/>
    </row>
    <row r="12">
      <c r="A12" s="478">
        <v>4.0</v>
      </c>
      <c r="B12" s="479" t="s">
        <v>734</v>
      </c>
      <c r="C12" s="492"/>
      <c r="D12" s="492"/>
      <c r="E12" s="492"/>
      <c r="F12" s="492"/>
      <c r="G12" s="493"/>
      <c r="H12" s="481"/>
      <c r="I12" s="463"/>
      <c r="J12" s="482"/>
      <c r="K12" s="463"/>
      <c r="L12" s="463"/>
      <c r="M12" s="463"/>
      <c r="N12" s="463"/>
      <c r="O12" s="463"/>
      <c r="P12" s="463"/>
      <c r="Q12" s="464"/>
      <c r="R12" s="70"/>
      <c r="S12" s="70"/>
      <c r="T12" s="70"/>
      <c r="U12" s="70"/>
      <c r="V12" s="70"/>
      <c r="W12" s="70"/>
      <c r="X12" s="70"/>
      <c r="Y12" s="70"/>
      <c r="Z12" s="70"/>
      <c r="AA12" s="70"/>
    </row>
    <row r="13">
      <c r="A13" s="471"/>
      <c r="B13" s="472" t="s">
        <v>731</v>
      </c>
      <c r="C13" s="483"/>
      <c r="D13" s="483"/>
      <c r="E13" s="483"/>
      <c r="F13" s="483"/>
      <c r="G13" s="474"/>
      <c r="H13" s="474"/>
      <c r="I13" s="474"/>
      <c r="J13" s="475"/>
      <c r="K13" s="476"/>
      <c r="L13" s="476"/>
      <c r="M13" s="476"/>
      <c r="N13" s="476"/>
      <c r="O13" s="476"/>
      <c r="P13" s="476"/>
      <c r="Q13" s="477"/>
      <c r="R13" s="70"/>
      <c r="S13" s="70"/>
      <c r="T13" s="70"/>
      <c r="U13" s="70"/>
      <c r="V13" s="70"/>
      <c r="W13" s="70"/>
      <c r="X13" s="70"/>
      <c r="Y13" s="70"/>
      <c r="Z13" s="70"/>
      <c r="AA13" s="70"/>
    </row>
    <row r="14">
      <c r="A14" s="478">
        <v>5.0</v>
      </c>
      <c r="B14" s="479" t="s">
        <v>735</v>
      </c>
      <c r="C14" s="485"/>
      <c r="D14" s="485"/>
      <c r="E14" s="485"/>
      <c r="F14" s="485"/>
      <c r="G14" s="487"/>
      <c r="H14" s="487"/>
      <c r="I14" s="487"/>
      <c r="J14" s="488"/>
      <c r="K14" s="489"/>
      <c r="L14" s="489"/>
      <c r="M14" s="489"/>
      <c r="N14" s="489"/>
      <c r="O14" s="489"/>
      <c r="P14" s="489"/>
      <c r="Q14" s="490"/>
      <c r="R14" s="70"/>
      <c r="S14" s="70"/>
      <c r="T14" s="70"/>
      <c r="U14" s="70"/>
      <c r="V14" s="70"/>
      <c r="W14" s="70"/>
      <c r="X14" s="70"/>
      <c r="Y14" s="70"/>
      <c r="Z14" s="70"/>
      <c r="AA14" s="70"/>
    </row>
    <row r="15">
      <c r="A15" s="471"/>
      <c r="B15" s="472" t="s">
        <v>731</v>
      </c>
      <c r="C15" s="483"/>
      <c r="D15" s="483"/>
      <c r="E15" s="483"/>
      <c r="F15" s="483"/>
      <c r="G15" s="474"/>
      <c r="H15" s="474"/>
      <c r="I15" s="476"/>
      <c r="J15" s="475"/>
      <c r="K15" s="476"/>
      <c r="L15" s="476"/>
      <c r="M15" s="476"/>
      <c r="N15" s="476"/>
      <c r="O15" s="476"/>
      <c r="P15" s="476"/>
      <c r="Q15" s="477"/>
      <c r="R15" s="70"/>
      <c r="S15" s="70"/>
      <c r="T15" s="70"/>
      <c r="U15" s="70"/>
      <c r="V15" s="70"/>
      <c r="W15" s="70"/>
      <c r="X15" s="70"/>
      <c r="Y15" s="70"/>
      <c r="Z15" s="70"/>
      <c r="AA15" s="70"/>
    </row>
    <row r="16">
      <c r="A16" s="478">
        <v>6.0</v>
      </c>
      <c r="B16" s="479" t="s">
        <v>736</v>
      </c>
      <c r="C16" s="492"/>
      <c r="D16" s="492"/>
      <c r="E16" s="492"/>
      <c r="F16" s="492"/>
      <c r="G16" s="481"/>
      <c r="H16" s="481"/>
      <c r="I16" s="463"/>
      <c r="J16" s="482"/>
      <c r="K16" s="463"/>
      <c r="L16" s="463"/>
      <c r="M16" s="463"/>
      <c r="N16" s="463"/>
      <c r="O16" s="463"/>
      <c r="P16" s="463"/>
      <c r="Q16" s="464"/>
      <c r="R16" s="70"/>
      <c r="S16" s="70"/>
      <c r="T16" s="70"/>
      <c r="U16" s="70"/>
      <c r="V16" s="70"/>
      <c r="W16" s="70"/>
      <c r="X16" s="70"/>
      <c r="Y16" s="70"/>
      <c r="Z16" s="70"/>
      <c r="AA16" s="70"/>
    </row>
    <row r="17">
      <c r="A17" s="471"/>
      <c r="B17" s="472" t="s">
        <v>731</v>
      </c>
      <c r="C17" s="483"/>
      <c r="D17" s="483"/>
      <c r="E17" s="483"/>
      <c r="F17" s="483"/>
      <c r="G17" s="491"/>
      <c r="H17" s="474"/>
      <c r="I17" s="476"/>
      <c r="J17" s="475"/>
      <c r="K17" s="476"/>
      <c r="L17" s="476"/>
      <c r="M17" s="476"/>
      <c r="N17" s="476"/>
      <c r="O17" s="476"/>
      <c r="P17" s="476"/>
      <c r="Q17" s="477"/>
      <c r="R17" s="70"/>
      <c r="S17" s="70"/>
      <c r="T17" s="70"/>
      <c r="U17" s="70"/>
      <c r="V17" s="70"/>
      <c r="W17" s="70"/>
      <c r="X17" s="70"/>
      <c r="Y17" s="70"/>
      <c r="Z17" s="70"/>
      <c r="AA17" s="70"/>
    </row>
    <row r="18">
      <c r="A18" s="478">
        <v>8.0</v>
      </c>
      <c r="B18" s="479" t="s">
        <v>737</v>
      </c>
      <c r="C18" s="492"/>
      <c r="D18" s="492"/>
      <c r="E18" s="492"/>
      <c r="F18" s="492"/>
      <c r="G18" s="493"/>
      <c r="H18" s="481"/>
      <c r="I18" s="463"/>
      <c r="J18" s="482"/>
      <c r="K18" s="463"/>
      <c r="L18" s="463"/>
      <c r="M18" s="463"/>
      <c r="N18" s="463"/>
      <c r="O18" s="463"/>
      <c r="P18" s="463"/>
      <c r="Q18" s="464"/>
      <c r="R18" s="70"/>
      <c r="S18" s="70"/>
      <c r="T18" s="70"/>
      <c r="U18" s="70"/>
      <c r="V18" s="70"/>
      <c r="W18" s="70"/>
      <c r="X18" s="70"/>
      <c r="Y18" s="70"/>
      <c r="Z18" s="70"/>
      <c r="AA18" s="70"/>
    </row>
    <row r="19">
      <c r="A19" s="471"/>
      <c r="B19" s="472" t="s">
        <v>731</v>
      </c>
      <c r="C19" s="483"/>
      <c r="D19" s="483"/>
      <c r="E19" s="483"/>
      <c r="F19" s="483"/>
      <c r="G19" s="491"/>
      <c r="H19" s="474"/>
      <c r="I19" s="476"/>
      <c r="J19" s="475"/>
      <c r="K19" s="474"/>
      <c r="L19" s="476"/>
      <c r="M19" s="476"/>
      <c r="N19" s="476"/>
      <c r="O19" s="476"/>
      <c r="P19" s="476"/>
      <c r="Q19" s="477"/>
      <c r="R19" s="70"/>
      <c r="S19" s="70"/>
      <c r="T19" s="70"/>
      <c r="U19" s="70"/>
      <c r="V19" s="70"/>
      <c r="W19" s="70"/>
      <c r="X19" s="70"/>
      <c r="Y19" s="70"/>
      <c r="Z19" s="70"/>
      <c r="AA19" s="70"/>
    </row>
    <row r="20">
      <c r="A20" s="478">
        <v>7.0</v>
      </c>
      <c r="B20" s="479" t="s">
        <v>738</v>
      </c>
      <c r="C20" s="485"/>
      <c r="D20" s="485"/>
      <c r="E20" s="485"/>
      <c r="F20" s="485"/>
      <c r="G20" s="494"/>
      <c r="H20" s="487"/>
      <c r="I20" s="489"/>
      <c r="J20" s="488"/>
      <c r="K20" s="487"/>
      <c r="L20" s="489"/>
      <c r="M20" s="489"/>
      <c r="N20" s="489"/>
      <c r="O20" s="489"/>
      <c r="P20" s="489"/>
      <c r="Q20" s="490"/>
      <c r="R20" s="70"/>
      <c r="S20" s="70"/>
      <c r="T20" s="70"/>
      <c r="U20" s="70"/>
      <c r="V20" s="70"/>
      <c r="W20" s="70"/>
      <c r="X20" s="70"/>
      <c r="Y20" s="70"/>
      <c r="Z20" s="70"/>
      <c r="AA20" s="70"/>
    </row>
    <row r="21">
      <c r="A21" s="471"/>
      <c r="B21" s="472" t="s">
        <v>731</v>
      </c>
      <c r="C21" s="483"/>
      <c r="D21" s="483"/>
      <c r="E21" s="483"/>
      <c r="F21" s="483"/>
      <c r="G21" s="491"/>
      <c r="H21" s="474"/>
      <c r="I21" s="476"/>
      <c r="J21" s="475"/>
      <c r="K21" s="475"/>
      <c r="L21" s="476"/>
      <c r="M21" s="476"/>
      <c r="N21" s="476"/>
      <c r="O21" s="476"/>
      <c r="P21" s="476"/>
      <c r="Q21" s="477"/>
      <c r="R21" s="70"/>
      <c r="S21" s="70"/>
      <c r="T21" s="70"/>
      <c r="U21" s="70"/>
      <c r="V21" s="70"/>
      <c r="W21" s="70"/>
      <c r="X21" s="70"/>
      <c r="Y21" s="70"/>
      <c r="Z21" s="70"/>
      <c r="AA21" s="70"/>
    </row>
    <row r="22">
      <c r="A22" s="478">
        <v>9.0</v>
      </c>
      <c r="B22" s="479" t="s">
        <v>739</v>
      </c>
      <c r="C22" s="485"/>
      <c r="D22" s="485"/>
      <c r="E22" s="485"/>
      <c r="F22" s="485"/>
      <c r="G22" s="494"/>
      <c r="H22" s="487"/>
      <c r="I22" s="489"/>
      <c r="J22" s="488"/>
      <c r="K22" s="488"/>
      <c r="L22" s="489"/>
      <c r="M22" s="489"/>
      <c r="N22" s="489"/>
      <c r="O22" s="489"/>
      <c r="P22" s="489"/>
      <c r="Q22" s="490"/>
      <c r="R22" s="70"/>
      <c r="S22" s="70"/>
      <c r="T22" s="70"/>
      <c r="U22" s="70"/>
      <c r="V22" s="70"/>
      <c r="W22" s="70"/>
      <c r="X22" s="70"/>
      <c r="Y22" s="70"/>
      <c r="Z22" s="70"/>
      <c r="AA22" s="70"/>
    </row>
    <row r="23">
      <c r="A23" s="471"/>
      <c r="B23" s="472" t="s">
        <v>731</v>
      </c>
      <c r="C23" s="483"/>
      <c r="D23" s="483"/>
      <c r="E23" s="483"/>
      <c r="F23" s="483"/>
      <c r="G23" s="474"/>
      <c r="H23" s="474"/>
      <c r="I23" s="476"/>
      <c r="J23" s="475"/>
      <c r="K23" s="475"/>
      <c r="L23" s="476"/>
      <c r="M23" s="476"/>
      <c r="N23" s="476"/>
      <c r="O23" s="476"/>
      <c r="P23" s="476"/>
      <c r="Q23" s="477"/>
      <c r="R23" s="70"/>
      <c r="S23" s="70"/>
      <c r="T23" s="70"/>
      <c r="U23" s="70"/>
      <c r="V23" s="70"/>
      <c r="W23" s="70"/>
      <c r="X23" s="70"/>
      <c r="Y23" s="70"/>
      <c r="Z23" s="70"/>
      <c r="AA23" s="70"/>
    </row>
    <row r="24">
      <c r="A24" s="478">
        <v>10.0</v>
      </c>
      <c r="B24" s="479" t="s">
        <v>365</v>
      </c>
      <c r="C24" s="492"/>
      <c r="D24" s="492"/>
      <c r="E24" s="492"/>
      <c r="F24" s="492"/>
      <c r="G24" s="481"/>
      <c r="H24" s="481"/>
      <c r="I24" s="463"/>
      <c r="J24" s="482"/>
      <c r="K24" s="482"/>
      <c r="L24" s="463"/>
      <c r="M24" s="463"/>
      <c r="N24" s="463"/>
      <c r="O24" s="463"/>
      <c r="P24" s="463"/>
      <c r="Q24" s="464"/>
      <c r="R24" s="70"/>
      <c r="S24" s="70"/>
      <c r="T24" s="70"/>
      <c r="U24" s="70"/>
      <c r="V24" s="70"/>
      <c r="W24" s="70"/>
      <c r="X24" s="70"/>
      <c r="Y24" s="70"/>
      <c r="Z24" s="70"/>
      <c r="AA24" s="70"/>
    </row>
    <row r="25">
      <c r="A25" s="471"/>
      <c r="B25" s="472" t="s">
        <v>731</v>
      </c>
      <c r="C25" s="483"/>
      <c r="D25" s="483"/>
      <c r="E25" s="483"/>
      <c r="F25" s="484"/>
      <c r="G25" s="491"/>
      <c r="H25" s="474"/>
      <c r="I25" s="476"/>
      <c r="J25" s="475"/>
      <c r="K25" s="475"/>
      <c r="L25" s="476"/>
      <c r="M25" s="476"/>
      <c r="N25" s="476"/>
      <c r="O25" s="476"/>
      <c r="P25" s="476"/>
      <c r="Q25" s="477"/>
      <c r="R25" s="70"/>
      <c r="S25" s="70"/>
      <c r="T25" s="70"/>
      <c r="U25" s="70"/>
      <c r="V25" s="70"/>
      <c r="W25" s="70"/>
      <c r="X25" s="70"/>
      <c r="Y25" s="70"/>
      <c r="Z25" s="70"/>
      <c r="AA25" s="70"/>
    </row>
    <row r="26">
      <c r="A26" s="478">
        <v>11.0</v>
      </c>
      <c r="B26" s="479" t="s">
        <v>740</v>
      </c>
      <c r="C26" s="485"/>
      <c r="D26" s="485"/>
      <c r="E26" s="485"/>
      <c r="F26" s="486"/>
      <c r="G26" s="494"/>
      <c r="H26" s="487"/>
      <c r="I26" s="489"/>
      <c r="J26" s="488"/>
      <c r="K26" s="488"/>
      <c r="L26" s="489"/>
      <c r="M26" s="489"/>
      <c r="N26" s="489"/>
      <c r="O26" s="489"/>
      <c r="P26" s="489"/>
      <c r="Q26" s="490"/>
      <c r="R26" s="70"/>
      <c r="S26" s="70"/>
      <c r="T26" s="70"/>
      <c r="U26" s="70"/>
      <c r="V26" s="70"/>
      <c r="W26" s="70"/>
      <c r="X26" s="70"/>
      <c r="Y26" s="70"/>
      <c r="Z26" s="70"/>
      <c r="AA26" s="70"/>
    </row>
    <row r="27">
      <c r="A27" s="471"/>
      <c r="B27" s="472" t="s">
        <v>731</v>
      </c>
      <c r="C27" s="483"/>
      <c r="D27" s="483"/>
      <c r="E27" s="483"/>
      <c r="F27" s="484"/>
      <c r="G27" s="474"/>
      <c r="H27" s="474"/>
      <c r="I27" s="476"/>
      <c r="J27" s="475"/>
      <c r="K27" s="475"/>
      <c r="L27" s="476"/>
      <c r="M27" s="476"/>
      <c r="N27" s="476"/>
      <c r="O27" s="476"/>
      <c r="P27" s="476"/>
      <c r="Q27" s="477"/>
      <c r="R27" s="70"/>
      <c r="S27" s="70"/>
      <c r="T27" s="70"/>
      <c r="U27" s="70"/>
      <c r="V27" s="70"/>
      <c r="W27" s="70"/>
      <c r="X27" s="70"/>
      <c r="Y27" s="70"/>
      <c r="Z27" s="70"/>
      <c r="AA27" s="70"/>
    </row>
    <row r="28">
      <c r="A28" s="478">
        <v>12.0</v>
      </c>
      <c r="B28" s="479" t="s">
        <v>741</v>
      </c>
      <c r="C28" s="492"/>
      <c r="D28" s="492"/>
      <c r="E28" s="492"/>
      <c r="F28" s="495"/>
      <c r="G28" s="481"/>
      <c r="H28" s="481"/>
      <c r="I28" s="463"/>
      <c r="J28" s="482"/>
      <c r="K28" s="482"/>
      <c r="L28" s="463"/>
      <c r="M28" s="463"/>
      <c r="N28" s="463"/>
      <c r="O28" s="463"/>
      <c r="P28" s="463"/>
      <c r="Q28" s="464"/>
      <c r="R28" s="70"/>
      <c r="S28" s="70"/>
      <c r="T28" s="70"/>
      <c r="U28" s="70"/>
      <c r="V28" s="70"/>
      <c r="W28" s="70"/>
      <c r="X28" s="70"/>
      <c r="Y28" s="70"/>
      <c r="Z28" s="70"/>
      <c r="AA28" s="70"/>
    </row>
    <row r="29">
      <c r="A29" s="471"/>
      <c r="B29" s="472" t="s">
        <v>731</v>
      </c>
      <c r="C29" s="483"/>
      <c r="D29" s="483"/>
      <c r="E29" s="483"/>
      <c r="F29" s="484"/>
      <c r="G29" s="474"/>
      <c r="H29" s="474"/>
      <c r="I29" s="476"/>
      <c r="J29" s="476"/>
      <c r="K29" s="475"/>
      <c r="L29" s="476"/>
      <c r="M29" s="476"/>
      <c r="N29" s="476"/>
      <c r="O29" s="476"/>
      <c r="P29" s="476"/>
      <c r="Q29" s="477"/>
      <c r="R29" s="70"/>
      <c r="S29" s="70"/>
      <c r="T29" s="70"/>
      <c r="U29" s="70"/>
      <c r="V29" s="70"/>
      <c r="W29" s="70"/>
      <c r="X29" s="70"/>
      <c r="Y29" s="70"/>
      <c r="Z29" s="70"/>
      <c r="AA29" s="70"/>
    </row>
    <row r="30">
      <c r="A30" s="478">
        <v>13.0</v>
      </c>
      <c r="B30" s="479" t="s">
        <v>445</v>
      </c>
      <c r="C30" s="485"/>
      <c r="D30" s="485"/>
      <c r="E30" s="485"/>
      <c r="F30" s="486"/>
      <c r="G30" s="487"/>
      <c r="H30" s="487"/>
      <c r="I30" s="489"/>
      <c r="J30" s="489"/>
      <c r="K30" s="488"/>
      <c r="L30" s="489"/>
      <c r="M30" s="489"/>
      <c r="N30" s="489"/>
      <c r="O30" s="489"/>
      <c r="P30" s="489"/>
      <c r="Q30" s="490"/>
      <c r="R30" s="70"/>
      <c r="S30" s="70"/>
      <c r="T30" s="70"/>
      <c r="U30" s="70"/>
      <c r="V30" s="70"/>
      <c r="W30" s="70"/>
      <c r="X30" s="70"/>
      <c r="Y30" s="70"/>
      <c r="Z30" s="70"/>
      <c r="AA30" s="70"/>
    </row>
    <row r="31">
      <c r="A31" s="471"/>
      <c r="B31" s="472" t="s">
        <v>731</v>
      </c>
      <c r="C31" s="483"/>
      <c r="D31" s="483"/>
      <c r="E31" s="483"/>
      <c r="F31" s="483"/>
      <c r="G31" s="474"/>
      <c r="H31" s="474"/>
      <c r="I31" s="476"/>
      <c r="J31" s="476"/>
      <c r="K31" s="475"/>
      <c r="L31" s="476"/>
      <c r="M31" s="476"/>
      <c r="N31" s="476"/>
      <c r="O31" s="476"/>
      <c r="P31" s="476"/>
      <c r="Q31" s="477"/>
      <c r="R31" s="70"/>
      <c r="S31" s="70"/>
      <c r="T31" s="70"/>
      <c r="U31" s="70"/>
      <c r="V31" s="70"/>
      <c r="W31" s="70"/>
      <c r="X31" s="70"/>
      <c r="Y31" s="70"/>
      <c r="Z31" s="70"/>
      <c r="AA31" s="70"/>
    </row>
    <row r="32">
      <c r="A32" s="478">
        <v>14.0</v>
      </c>
      <c r="B32" s="479" t="s">
        <v>742</v>
      </c>
      <c r="C32" s="492"/>
      <c r="D32" s="492"/>
      <c r="E32" s="492"/>
      <c r="F32" s="492"/>
      <c r="G32" s="481"/>
      <c r="H32" s="481"/>
      <c r="I32" s="463"/>
      <c r="J32" s="463"/>
      <c r="K32" s="482"/>
      <c r="L32" s="463"/>
      <c r="M32" s="463"/>
      <c r="N32" s="463"/>
      <c r="O32" s="463"/>
      <c r="P32" s="463"/>
      <c r="Q32" s="464"/>
      <c r="R32" s="70"/>
      <c r="S32" s="70"/>
      <c r="T32" s="70"/>
      <c r="U32" s="70"/>
      <c r="V32" s="70"/>
      <c r="W32" s="70"/>
      <c r="X32" s="70"/>
      <c r="Y32" s="70"/>
      <c r="Z32" s="70"/>
      <c r="AA32" s="70"/>
    </row>
    <row r="33">
      <c r="A33" s="471"/>
      <c r="B33" s="472" t="s">
        <v>731</v>
      </c>
      <c r="C33" s="483"/>
      <c r="D33" s="483"/>
      <c r="E33" s="483"/>
      <c r="F33" s="484"/>
      <c r="G33" s="491"/>
      <c r="H33" s="474"/>
      <c r="I33" s="476"/>
      <c r="J33" s="476"/>
      <c r="K33" s="475"/>
      <c r="L33" s="476"/>
      <c r="M33" s="476"/>
      <c r="N33" s="476"/>
      <c r="O33" s="476"/>
      <c r="P33" s="476"/>
      <c r="Q33" s="477"/>
      <c r="R33" s="70"/>
      <c r="S33" s="70"/>
      <c r="T33" s="70"/>
      <c r="U33" s="70"/>
      <c r="V33" s="70"/>
      <c r="W33" s="70"/>
      <c r="X33" s="70"/>
      <c r="Y33" s="70"/>
      <c r="Z33" s="70"/>
      <c r="AA33" s="70"/>
    </row>
    <row r="34">
      <c r="A34" s="478">
        <v>15.0</v>
      </c>
      <c r="B34" s="479" t="s">
        <v>743</v>
      </c>
      <c r="C34" s="485"/>
      <c r="D34" s="485"/>
      <c r="E34" s="485"/>
      <c r="F34" s="486"/>
      <c r="G34" s="494"/>
      <c r="H34" s="487"/>
      <c r="I34" s="489"/>
      <c r="J34" s="489"/>
      <c r="K34" s="488"/>
      <c r="L34" s="489"/>
      <c r="M34" s="489"/>
      <c r="N34" s="489"/>
      <c r="O34" s="489"/>
      <c r="P34" s="489"/>
      <c r="Q34" s="490"/>
      <c r="R34" s="70"/>
      <c r="S34" s="70"/>
      <c r="T34" s="70"/>
      <c r="U34" s="70"/>
      <c r="V34" s="70"/>
      <c r="W34" s="70"/>
      <c r="X34" s="70"/>
      <c r="Y34" s="70"/>
      <c r="Z34" s="70"/>
      <c r="AA34" s="70"/>
    </row>
    <row r="35">
      <c r="A35" s="471"/>
      <c r="B35" s="496"/>
      <c r="C35" s="483"/>
      <c r="D35" s="483"/>
      <c r="E35" s="483"/>
      <c r="F35" s="483"/>
      <c r="G35" s="474"/>
      <c r="H35" s="474"/>
      <c r="I35" s="476"/>
      <c r="J35" s="476"/>
      <c r="K35" s="475"/>
      <c r="L35" s="476"/>
      <c r="M35" s="476"/>
      <c r="N35" s="476"/>
      <c r="O35" s="476"/>
      <c r="P35" s="476"/>
      <c r="Q35" s="477"/>
      <c r="R35" s="70"/>
      <c r="S35" s="70"/>
      <c r="T35" s="70"/>
      <c r="U35" s="70"/>
      <c r="V35" s="70"/>
      <c r="W35" s="70"/>
      <c r="X35" s="70"/>
      <c r="Y35" s="70"/>
      <c r="Z35" s="70"/>
      <c r="AA35" s="70"/>
    </row>
    <row r="36">
      <c r="A36" s="478">
        <v>16.0</v>
      </c>
      <c r="B36" s="479" t="s">
        <v>744</v>
      </c>
      <c r="C36" s="492"/>
      <c r="D36" s="492"/>
      <c r="E36" s="492"/>
      <c r="F36" s="492"/>
      <c r="G36" s="481"/>
      <c r="H36" s="481"/>
      <c r="I36" s="463"/>
      <c r="J36" s="463"/>
      <c r="K36" s="482"/>
      <c r="L36" s="463"/>
      <c r="M36" s="463"/>
      <c r="N36" s="463"/>
      <c r="O36" s="463"/>
      <c r="P36" s="463"/>
      <c r="Q36" s="464"/>
      <c r="R36" s="70"/>
      <c r="S36" s="70"/>
      <c r="T36" s="70"/>
      <c r="U36" s="70"/>
      <c r="V36" s="70"/>
      <c r="W36" s="70"/>
      <c r="X36" s="70"/>
      <c r="Y36" s="70"/>
      <c r="Z36" s="70"/>
      <c r="AA36" s="70"/>
    </row>
    <row r="37">
      <c r="A37" s="471"/>
      <c r="B37" s="472" t="s">
        <v>731</v>
      </c>
      <c r="C37" s="483"/>
      <c r="D37" s="483"/>
      <c r="E37" s="483"/>
      <c r="F37" s="483"/>
      <c r="G37" s="474"/>
      <c r="H37" s="474"/>
      <c r="I37" s="476"/>
      <c r="J37" s="476"/>
      <c r="K37" s="475"/>
      <c r="L37" s="476"/>
      <c r="M37" s="476"/>
      <c r="N37" s="476"/>
      <c r="O37" s="476"/>
      <c r="P37" s="476"/>
      <c r="Q37" s="477"/>
      <c r="R37" s="70"/>
      <c r="S37" s="70"/>
      <c r="T37" s="70"/>
      <c r="U37" s="70"/>
      <c r="V37" s="70"/>
      <c r="W37" s="70"/>
      <c r="X37" s="70"/>
      <c r="Y37" s="70"/>
      <c r="Z37" s="70"/>
      <c r="AA37" s="70"/>
    </row>
    <row r="38">
      <c r="A38" s="478">
        <v>17.0</v>
      </c>
      <c r="B38" s="479" t="s">
        <v>745</v>
      </c>
      <c r="C38" s="485"/>
      <c r="D38" s="485"/>
      <c r="E38" s="485"/>
      <c r="F38" s="485"/>
      <c r="G38" s="487"/>
      <c r="H38" s="487"/>
      <c r="I38" s="489"/>
      <c r="J38" s="489"/>
      <c r="K38" s="488"/>
      <c r="L38" s="489"/>
      <c r="M38" s="489"/>
      <c r="N38" s="489"/>
      <c r="O38" s="489"/>
      <c r="P38" s="489"/>
      <c r="Q38" s="490"/>
      <c r="R38" s="70"/>
      <c r="S38" s="70"/>
      <c r="T38" s="70"/>
      <c r="U38" s="70"/>
      <c r="V38" s="70"/>
      <c r="W38" s="70"/>
      <c r="X38" s="70"/>
      <c r="Y38" s="70"/>
      <c r="Z38" s="70"/>
      <c r="AA38" s="70"/>
    </row>
    <row r="39">
      <c r="A39" s="471"/>
      <c r="B39" s="472" t="s">
        <v>731</v>
      </c>
      <c r="C39" s="483"/>
      <c r="D39" s="483"/>
      <c r="E39" s="483"/>
      <c r="F39" s="497"/>
      <c r="G39" s="491"/>
      <c r="H39" s="474"/>
      <c r="I39" s="476"/>
      <c r="J39" s="476"/>
      <c r="K39" s="475"/>
      <c r="L39" s="476"/>
      <c r="M39" s="476"/>
      <c r="N39" s="476"/>
      <c r="O39" s="476"/>
      <c r="P39" s="476"/>
      <c r="Q39" s="477"/>
      <c r="R39" s="70"/>
      <c r="S39" s="70"/>
      <c r="T39" s="70"/>
      <c r="U39" s="70"/>
      <c r="V39" s="70"/>
      <c r="W39" s="70"/>
      <c r="X39" s="70"/>
      <c r="Y39" s="70"/>
      <c r="Z39" s="70"/>
      <c r="AA39" s="70"/>
    </row>
    <row r="40">
      <c r="A40" s="478">
        <v>18.0</v>
      </c>
      <c r="B40" s="479" t="s">
        <v>746</v>
      </c>
      <c r="C40" s="492"/>
      <c r="D40" s="492"/>
      <c r="E40" s="492"/>
      <c r="F40" s="498"/>
      <c r="G40" s="493"/>
      <c r="H40" s="481"/>
      <c r="I40" s="463"/>
      <c r="J40" s="463"/>
      <c r="K40" s="482"/>
      <c r="L40" s="463"/>
      <c r="M40" s="463"/>
      <c r="N40" s="463"/>
      <c r="O40" s="463"/>
      <c r="P40" s="463"/>
      <c r="Q40" s="464"/>
      <c r="R40" s="70"/>
      <c r="S40" s="70"/>
      <c r="T40" s="70"/>
      <c r="U40" s="70"/>
      <c r="V40" s="70"/>
      <c r="W40" s="70"/>
      <c r="X40" s="70"/>
      <c r="Y40" s="70"/>
      <c r="Z40" s="70"/>
      <c r="AA40" s="70"/>
    </row>
    <row r="41">
      <c r="A41" s="471"/>
      <c r="B41" s="472" t="s">
        <v>731</v>
      </c>
      <c r="C41" s="483"/>
      <c r="D41" s="483"/>
      <c r="E41" s="483"/>
      <c r="F41" s="497"/>
      <c r="G41" s="491"/>
      <c r="H41" s="474"/>
      <c r="I41" s="476"/>
      <c r="J41" s="476"/>
      <c r="K41" s="475"/>
      <c r="L41" s="476"/>
      <c r="M41" s="476"/>
      <c r="N41" s="476"/>
      <c r="O41" s="476"/>
      <c r="P41" s="476"/>
      <c r="Q41" s="477"/>
      <c r="R41" s="70"/>
      <c r="S41" s="70"/>
      <c r="T41" s="70"/>
      <c r="U41" s="70"/>
      <c r="V41" s="70"/>
      <c r="W41" s="70"/>
      <c r="X41" s="70"/>
      <c r="Y41" s="70"/>
      <c r="Z41" s="70"/>
      <c r="AA41" s="70"/>
    </row>
    <row r="42">
      <c r="A42" s="499">
        <v>19.0</v>
      </c>
      <c r="B42" s="500" t="s">
        <v>747</v>
      </c>
      <c r="C42" s="501"/>
      <c r="D42" s="501"/>
      <c r="E42" s="501"/>
      <c r="F42" s="502"/>
      <c r="G42" s="503"/>
      <c r="H42" s="504"/>
      <c r="I42" s="505"/>
      <c r="J42" s="505"/>
      <c r="K42" s="506"/>
      <c r="L42" s="505"/>
      <c r="M42" s="505"/>
      <c r="N42" s="505"/>
      <c r="O42" s="505"/>
      <c r="P42" s="505"/>
      <c r="Q42" s="507"/>
      <c r="R42" s="70"/>
      <c r="S42" s="70"/>
      <c r="T42" s="70"/>
      <c r="U42" s="70"/>
      <c r="V42" s="70"/>
      <c r="W42" s="70"/>
      <c r="X42" s="70"/>
      <c r="Y42" s="70"/>
      <c r="Z42" s="70"/>
      <c r="AA42" s="70"/>
    </row>
    <row r="43" ht="48.0" customHeight="1">
      <c r="A43" s="508">
        <v>19.0</v>
      </c>
      <c r="B43" s="509" t="s">
        <v>748</v>
      </c>
      <c r="C43" s="510"/>
      <c r="D43" s="511"/>
      <c r="E43" s="512"/>
      <c r="F43" s="513"/>
      <c r="G43" s="514"/>
      <c r="H43" s="515"/>
      <c r="I43" s="516"/>
      <c r="J43" s="516"/>
      <c r="K43" s="517"/>
      <c r="L43" s="516"/>
      <c r="M43" s="516"/>
      <c r="N43" s="516"/>
      <c r="O43" s="516"/>
      <c r="P43" s="516"/>
      <c r="Q43" s="518"/>
      <c r="R43" s="70"/>
      <c r="S43" s="70"/>
      <c r="T43" s="70"/>
      <c r="U43" s="70"/>
      <c r="V43" s="70"/>
      <c r="W43" s="70"/>
      <c r="X43" s="70"/>
      <c r="Y43" s="70"/>
      <c r="Z43" s="70"/>
      <c r="AA43" s="70"/>
    </row>
    <row r="44">
      <c r="A44" s="519"/>
      <c r="B44" s="520" t="s">
        <v>749</v>
      </c>
      <c r="C44" s="521"/>
      <c r="D44" s="521"/>
      <c r="E44" s="522"/>
      <c r="F44" s="523"/>
      <c r="G44" s="523"/>
      <c r="H44" s="523"/>
      <c r="I44" s="524"/>
      <c r="J44" s="524"/>
      <c r="K44" s="525"/>
      <c r="L44" s="524"/>
      <c r="M44" s="524"/>
      <c r="N44" s="524"/>
      <c r="O44" s="524"/>
      <c r="P44" s="524"/>
      <c r="Q44" s="526"/>
      <c r="R44" s="527"/>
      <c r="S44" s="527"/>
      <c r="T44" s="527"/>
      <c r="U44" s="527"/>
      <c r="V44" s="527"/>
      <c r="W44" s="527"/>
      <c r="X44" s="527"/>
      <c r="Y44" s="527"/>
      <c r="Z44" s="527"/>
      <c r="AA44" s="527"/>
    </row>
    <row r="45">
      <c r="A45" s="528"/>
      <c r="B45" s="529" t="s">
        <v>750</v>
      </c>
      <c r="C45" s="530"/>
      <c r="D45" s="530"/>
      <c r="E45" s="531" t="s">
        <v>59</v>
      </c>
      <c r="F45" s="530"/>
      <c r="G45" s="532"/>
      <c r="H45" s="530"/>
      <c r="I45" s="533"/>
      <c r="J45" s="533"/>
      <c r="K45" s="534"/>
      <c r="L45" s="533"/>
      <c r="M45" s="533"/>
      <c r="N45" s="533"/>
      <c r="O45" s="533"/>
      <c r="P45" s="533"/>
      <c r="Q45" s="535"/>
      <c r="R45" s="70"/>
      <c r="S45" s="70"/>
      <c r="T45" s="70"/>
      <c r="U45" s="70"/>
      <c r="V45" s="70"/>
      <c r="W45" s="70"/>
      <c r="X45" s="70"/>
      <c r="Y45" s="70"/>
      <c r="Z45" s="70"/>
      <c r="AA45" s="70"/>
    </row>
    <row r="46">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row r="48">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c r="AA48" s="70"/>
    </row>
    <row r="49">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c r="AA49" s="70"/>
    </row>
    <row r="50">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c r="AA50" s="70"/>
    </row>
    <row r="5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c r="AA51" s="70"/>
    </row>
    <row r="52">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row>
    <row r="53">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c r="AA53" s="70"/>
    </row>
    <row r="54">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c r="AA54" s="70"/>
    </row>
    <row r="5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row>
    <row r="56">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row>
    <row r="57">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row>
    <row r="58">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row>
    <row r="59">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row>
    <row r="60">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row>
    <row r="6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row>
    <row r="62">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row>
    <row r="63">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row>
    <row r="64">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row>
    <row r="6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row>
    <row r="66">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row>
    <row r="67">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row>
    <row r="68">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row>
    <row r="69">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row>
    <row r="70">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row>
    <row r="7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row>
    <row r="72">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row>
    <row r="73">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row>
    <row r="74">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row>
    <row r="7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row>
    <row r="76">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row>
    <row r="77">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row>
    <row r="78">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row>
    <row r="79">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row>
    <row r="80">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row>
    <row r="8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row>
    <row r="82">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row>
    <row r="83">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row>
    <row r="84">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row>
    <row r="8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row>
    <row r="86">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row>
    <row r="87">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row>
    <row r="88">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row>
    <row r="89">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row>
    <row r="90">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row>
    <row r="9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row>
    <row r="92">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row>
    <row r="93">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row>
    <row r="94">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row>
    <row r="9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row>
    <row r="96">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row>
    <row r="97">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row>
    <row r="98">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row>
    <row r="99">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row>
    <row r="100">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row>
    <row r="10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row>
    <row r="102">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row>
    <row r="103">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row>
    <row r="104">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row>
    <row r="10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row>
    <row r="106">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row>
    <row r="107">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row>
    <row r="108">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row>
    <row r="109">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row>
    <row r="110">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row>
    <row r="11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row>
    <row r="112">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row>
    <row r="113">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row>
    <row r="114">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row>
    <row r="11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row>
    <row r="116">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row>
    <row r="117">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row>
    <row r="118">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row>
    <row r="119">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row>
    <row r="120">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row>
    <row r="12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row>
    <row r="122">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row>
    <row r="123">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row>
    <row r="124">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row>
    <row r="1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row>
    <row r="126">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row>
    <row r="127">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row>
    <row r="128">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row>
    <row r="129">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row>
    <row r="130">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row>
    <row r="13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row>
    <row r="132">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row>
    <row r="133">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row>
    <row r="134">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row>
    <row r="13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row>
    <row r="136">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row>
    <row r="137">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row>
    <row r="138">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row>
    <row r="139">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row>
    <row r="140">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row>
    <row r="14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row>
    <row r="142">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row>
    <row r="143">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row>
    <row r="144">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row>
    <row r="14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row>
    <row r="146">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row>
    <row r="147">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row>
    <row r="148">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row>
    <row r="149">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row>
    <row r="150">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row>
    <row r="15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row>
    <row r="152">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row>
    <row r="153">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row>
    <row r="154">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row>
    <row r="15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row>
    <row r="156">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row>
    <row r="157">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row>
    <row r="158">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row>
    <row r="159">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row>
    <row r="160">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row>
    <row r="16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row>
    <row r="162">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row>
    <row r="163">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row>
    <row r="164">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row>
    <row r="16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row>
    <row r="166">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row>
    <row r="167">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row>
    <row r="168">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row>
    <row r="169">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row>
    <row r="170">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row>
    <row r="17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row>
    <row r="172">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row>
    <row r="173">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row>
    <row r="174">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row>
    <row r="17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row>
    <row r="176">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row>
    <row r="177">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row>
    <row r="178">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row>
    <row r="179">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row>
    <row r="180">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row>
    <row r="18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row>
    <row r="182">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row>
    <row r="183">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row>
    <row r="184">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row>
    <row r="18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row>
    <row r="186">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row>
    <row r="187">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row>
    <row r="188">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row>
    <row r="189">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row>
    <row r="190">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row>
    <row r="19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row>
    <row r="192">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row>
    <row r="193">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c r="AA193" s="70"/>
    </row>
    <row r="194">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c r="AA194" s="70"/>
    </row>
    <row r="195">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c r="AA195" s="70"/>
    </row>
    <row r="196">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c r="AA196" s="70"/>
    </row>
    <row r="197">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c r="AA197" s="70"/>
    </row>
    <row r="198">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row>
    <row r="199">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row>
    <row r="200">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row>
    <row r="20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c r="AA201" s="70"/>
    </row>
    <row r="202">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c r="AA202" s="70"/>
    </row>
    <row r="203">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c r="AA203" s="70"/>
    </row>
    <row r="204">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c r="AA204" s="70"/>
    </row>
    <row r="205">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c r="AA205" s="70"/>
    </row>
    <row r="206">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c r="AA206" s="70"/>
    </row>
    <row r="207">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c r="AA207" s="70"/>
    </row>
    <row r="208">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row>
    <row r="209">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row>
    <row r="210">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c r="AA210" s="70"/>
    </row>
    <row r="21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c r="AA211" s="70"/>
    </row>
    <row r="212">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c r="AA212" s="70"/>
    </row>
    <row r="213">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row>
    <row r="214">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c r="AA214" s="70"/>
    </row>
    <row r="215">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c r="AA215" s="70"/>
    </row>
    <row r="216">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row>
    <row r="217">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c r="AA217" s="70"/>
    </row>
    <row r="218">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c r="AA218" s="70"/>
    </row>
    <row r="219">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c r="AA219" s="70"/>
    </row>
    <row r="220">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c r="AA220" s="70"/>
    </row>
    <row r="22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c r="AA221" s="70"/>
    </row>
    <row r="222">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row>
    <row r="223">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row>
    <row r="224">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c r="AA224" s="70"/>
    </row>
    <row r="225">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c r="AA225" s="70"/>
    </row>
    <row r="226">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c r="AA226" s="70"/>
    </row>
    <row r="227">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c r="AA227" s="70"/>
    </row>
    <row r="228">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row>
    <row r="229">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row>
    <row r="230">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row>
    <row r="23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row>
    <row r="232">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row>
    <row r="233">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c r="AA233" s="70"/>
    </row>
    <row r="234">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c r="AA234" s="70"/>
    </row>
    <row r="235">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c r="AA235" s="70"/>
    </row>
    <row r="236">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c r="AA236" s="70"/>
    </row>
    <row r="237">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c r="AA237" s="70"/>
    </row>
    <row r="238">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c r="AA238" s="70"/>
    </row>
    <row r="239">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c r="AA239" s="70"/>
    </row>
    <row r="240">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c r="AA240" s="70"/>
    </row>
    <row r="24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row>
    <row r="242">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row>
    <row r="243">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row>
    <row r="244">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c r="AA244" s="70"/>
    </row>
    <row r="245">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row>
    <row r="246">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row>
    <row r="247">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row>
    <row r="248">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row>
    <row r="249">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c r="AA249" s="70"/>
    </row>
    <row r="250">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row>
    <row r="25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c r="AA251" s="70"/>
    </row>
    <row r="252">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row>
    <row r="253">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row>
    <row r="254">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c r="AA254" s="70"/>
    </row>
    <row r="255">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row>
    <row r="256">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row>
    <row r="257">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row>
    <row r="258">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row>
    <row r="259">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c r="AA259" s="70"/>
    </row>
    <row r="260">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row>
    <row r="26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c r="AA261" s="70"/>
    </row>
    <row r="262">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c r="AA262" s="70"/>
    </row>
    <row r="263">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c r="AA263" s="70"/>
    </row>
    <row r="264">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c r="AA264" s="70"/>
    </row>
    <row r="265">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c r="AA265" s="70"/>
    </row>
    <row r="266">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row>
    <row r="267">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c r="AA267" s="70"/>
    </row>
    <row r="268">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c r="AA268" s="70"/>
    </row>
    <row r="269">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c r="AA269" s="70"/>
    </row>
    <row r="270">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c r="AA270" s="70"/>
    </row>
    <row r="27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c r="AA271" s="70"/>
    </row>
    <row r="272">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c r="AA272" s="70"/>
    </row>
    <row r="273">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c r="AA273" s="70"/>
    </row>
    <row r="274">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c r="AA274" s="70"/>
    </row>
    <row r="275">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c r="AA275" s="70"/>
    </row>
    <row r="276">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c r="AA276" s="70"/>
    </row>
    <row r="277">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c r="AA277" s="70"/>
    </row>
    <row r="278">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c r="AA278" s="70"/>
    </row>
    <row r="279">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c r="AA279" s="70"/>
    </row>
    <row r="280">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c r="AA280" s="70"/>
    </row>
    <row r="28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c r="AA281" s="70"/>
    </row>
    <row r="282">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c r="AA282" s="70"/>
    </row>
    <row r="283">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c r="AA283" s="70"/>
    </row>
    <row r="284">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c r="AA284" s="70"/>
    </row>
    <row r="285">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c r="AA285" s="70"/>
    </row>
    <row r="286">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c r="AA286" s="70"/>
    </row>
    <row r="287">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c r="AA287" s="70"/>
    </row>
    <row r="288">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c r="AA288" s="70"/>
    </row>
    <row r="289">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c r="AA289" s="70"/>
    </row>
    <row r="290">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c r="AA290" s="70"/>
    </row>
    <row r="29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c r="AA291" s="70"/>
    </row>
    <row r="292">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c r="AA292" s="70"/>
    </row>
    <row r="293">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c r="AA293" s="70"/>
    </row>
    <row r="294">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c r="AA294" s="70"/>
    </row>
    <row r="295">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c r="AA295" s="70"/>
    </row>
    <row r="296">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c r="AA296" s="70"/>
    </row>
    <row r="297">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c r="AA297" s="70"/>
    </row>
    <row r="298">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c r="AA298" s="70"/>
    </row>
    <row r="299">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c r="AA299" s="70"/>
    </row>
    <row r="300">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c r="AA300" s="70"/>
    </row>
    <row r="30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c r="AA301" s="70"/>
    </row>
    <row r="302">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c r="AA302" s="70"/>
    </row>
    <row r="303">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c r="AA303" s="70"/>
    </row>
    <row r="304">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c r="AA304" s="70"/>
    </row>
    <row r="305">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c r="AA305" s="70"/>
    </row>
    <row r="306">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c r="AA306" s="70"/>
    </row>
    <row r="307">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c r="AA307" s="70"/>
    </row>
    <row r="308">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row>
    <row r="309">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row>
    <row r="310">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c r="AA310" s="70"/>
    </row>
    <row r="31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c r="AA311" s="70"/>
    </row>
    <row r="312">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c r="AA312" s="70"/>
    </row>
    <row r="313">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row>
    <row r="314">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c r="AA314" s="70"/>
    </row>
    <row r="315">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c r="AA315" s="70"/>
    </row>
    <row r="316">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c r="AA316" s="70"/>
    </row>
    <row r="317">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c r="AA317" s="70"/>
    </row>
    <row r="318">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c r="AA318" s="70"/>
    </row>
    <row r="319">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c r="AA319" s="70"/>
    </row>
    <row r="320">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c r="AA320" s="70"/>
    </row>
    <row r="32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c r="AA321" s="70"/>
    </row>
    <row r="322">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c r="AA322" s="70"/>
    </row>
    <row r="323">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c r="AA323" s="70"/>
    </row>
    <row r="324">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c r="AA324" s="70"/>
    </row>
    <row r="325">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c r="AA325" s="70"/>
    </row>
    <row r="326">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c r="AA326" s="70"/>
    </row>
    <row r="327">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c r="AA327" s="70"/>
    </row>
    <row r="328">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c r="AA328" s="70"/>
    </row>
    <row r="329">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c r="AA329" s="70"/>
    </row>
    <row r="330">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c r="AA330" s="70"/>
    </row>
    <row r="33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c r="AA331" s="70"/>
    </row>
    <row r="332">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c r="AA332" s="70"/>
    </row>
    <row r="333">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c r="AA333" s="70"/>
    </row>
    <row r="334">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c r="AA334" s="70"/>
    </row>
    <row r="335">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c r="AA335" s="70"/>
    </row>
    <row r="336">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c r="AA336" s="70"/>
    </row>
    <row r="337">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c r="AA337" s="70"/>
    </row>
    <row r="338">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c r="AA338" s="70"/>
    </row>
    <row r="339">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c r="AA339" s="70"/>
    </row>
    <row r="340">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c r="AA340" s="70"/>
    </row>
    <row r="34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c r="AA341" s="70"/>
    </row>
    <row r="342">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c r="AA342" s="70"/>
    </row>
    <row r="343">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c r="AA343" s="70"/>
    </row>
    <row r="344">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c r="AA344" s="70"/>
    </row>
    <row r="345">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c r="AA345" s="70"/>
    </row>
    <row r="346">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row>
    <row r="347">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row>
    <row r="348">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c r="AA348" s="70"/>
    </row>
    <row r="349">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c r="AA349" s="70"/>
    </row>
    <row r="350">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c r="AA350" s="70"/>
    </row>
    <row r="35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c r="AA351" s="70"/>
    </row>
    <row r="352">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c r="AA352" s="70"/>
    </row>
    <row r="353">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c r="AA353" s="70"/>
    </row>
    <row r="354">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c r="AA354" s="70"/>
    </row>
    <row r="355">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row>
    <row r="356">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row>
    <row r="357">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row>
    <row r="358">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row>
    <row r="359">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row>
    <row r="360">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row>
    <row r="36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row>
    <row r="362">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row>
    <row r="363">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row>
    <row r="364">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row>
    <row r="365">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c r="AA365" s="70"/>
    </row>
    <row r="366">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row>
    <row r="367">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row>
    <row r="368">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row>
    <row r="369">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row>
    <row r="37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row>
    <row r="372">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row>
    <row r="373">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row>
    <row r="374">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row>
    <row r="375">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row>
    <row r="376">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row>
    <row r="377">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row>
    <row r="378">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row>
    <row r="379">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row>
    <row r="380">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row>
    <row r="38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row>
    <row r="382">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row>
    <row r="383">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row>
    <row r="384">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row>
    <row r="385">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row>
    <row r="386">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row>
    <row r="387">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row>
    <row r="388">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row>
    <row r="389">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row>
    <row r="390">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row>
    <row r="39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row>
    <row r="392">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row>
    <row r="393">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row>
    <row r="394">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row>
    <row r="395">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row>
    <row r="396">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row>
    <row r="397">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row>
    <row r="398">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row>
    <row r="399">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row>
    <row r="400">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row>
    <row r="40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row>
    <row r="402">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row>
    <row r="403">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row>
    <row r="404">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c r="AA404" s="70"/>
    </row>
    <row r="405">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c r="AA405" s="70"/>
    </row>
    <row r="406">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c r="AA406" s="70"/>
    </row>
    <row r="407">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c r="AA407" s="70"/>
    </row>
    <row r="408">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c r="AA408" s="70"/>
    </row>
    <row r="409">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c r="AA409" s="70"/>
    </row>
    <row r="410">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c r="AA410" s="70"/>
    </row>
    <row r="41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c r="AA411" s="70"/>
    </row>
    <row r="412">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c r="AA412" s="70"/>
    </row>
    <row r="413">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c r="AA413" s="70"/>
    </row>
    <row r="414">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c r="AA414" s="70"/>
    </row>
    <row r="415">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c r="AA415" s="70"/>
    </row>
    <row r="416">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c r="AA416" s="70"/>
    </row>
    <row r="417">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c r="AA417" s="70"/>
    </row>
    <row r="418">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c r="AA418" s="70"/>
    </row>
    <row r="419">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c r="AA419" s="70"/>
    </row>
    <row r="420">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c r="AA420" s="70"/>
    </row>
    <row r="42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c r="AA421" s="70"/>
    </row>
    <row r="422">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c r="AA422" s="70"/>
    </row>
    <row r="423">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row>
    <row r="424">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row>
    <row r="425">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c r="AA425" s="70"/>
    </row>
    <row r="426">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c r="AA426" s="70"/>
    </row>
    <row r="427">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c r="AA427" s="70"/>
    </row>
    <row r="428">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c r="AA428" s="70"/>
    </row>
    <row r="429">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c r="AA429" s="70"/>
    </row>
    <row r="430">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row>
    <row r="43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row>
    <row r="432">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c r="AA432" s="70"/>
    </row>
    <row r="433">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c r="AA433" s="70"/>
    </row>
    <row r="434">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c r="AA434" s="70"/>
    </row>
    <row r="435">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row>
    <row r="436">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row>
    <row r="437">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c r="AA437" s="70"/>
    </row>
    <row r="438">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c r="AA438" s="70"/>
    </row>
    <row r="439">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c r="AA439" s="70"/>
    </row>
    <row r="440">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c r="AA440" s="70"/>
    </row>
    <row r="44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c r="AA441" s="70"/>
    </row>
    <row r="442">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c r="AA442" s="70"/>
    </row>
    <row r="443">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c r="AA443" s="70"/>
    </row>
    <row r="444">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c r="AA444" s="70"/>
    </row>
    <row r="445">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c r="AA445" s="70"/>
    </row>
    <row r="446">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c r="AA446" s="70"/>
    </row>
    <row r="447">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c r="AA447" s="70"/>
    </row>
    <row r="448">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row>
    <row r="449">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row>
    <row r="450">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row>
    <row r="45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c r="AA451" s="70"/>
    </row>
    <row r="452">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c r="AA452" s="70"/>
    </row>
    <row r="453">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c r="AA453" s="70"/>
    </row>
    <row r="454">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c r="AA454" s="70"/>
    </row>
    <row r="455">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row>
    <row r="456">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row>
    <row r="457">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c r="AA457" s="70"/>
    </row>
    <row r="458">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c r="AA458" s="70"/>
    </row>
    <row r="459">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c r="AA459" s="70"/>
    </row>
    <row r="460">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c r="AA460" s="70"/>
    </row>
    <row r="46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c r="AA461" s="70"/>
    </row>
    <row r="462">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row>
    <row r="463">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c r="AA463" s="70"/>
    </row>
    <row r="464">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c r="AA464" s="70"/>
    </row>
    <row r="465">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c r="AA465" s="70"/>
    </row>
    <row r="466">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c r="AA466" s="70"/>
    </row>
    <row r="467">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row>
    <row r="468">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row>
    <row r="469">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c r="AA469" s="70"/>
    </row>
    <row r="470">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c r="AA470" s="70"/>
    </row>
    <row r="47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c r="AA471" s="70"/>
    </row>
    <row r="472">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c r="AA472" s="70"/>
    </row>
    <row r="473">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c r="AA473" s="70"/>
    </row>
    <row r="474">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row>
    <row r="475">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row>
    <row r="476">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c r="AA476" s="70"/>
    </row>
    <row r="477">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c r="AA477" s="70"/>
    </row>
    <row r="478">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c r="AA478" s="70"/>
    </row>
    <row r="479">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c r="AA479" s="70"/>
    </row>
    <row r="480">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c r="AA480" s="70"/>
    </row>
    <row r="48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c r="AA481" s="70"/>
    </row>
    <row r="482">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c r="AA482" s="70"/>
    </row>
    <row r="483">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c r="AA483" s="70"/>
    </row>
    <row r="484">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c r="AA484" s="70"/>
    </row>
    <row r="485">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c r="AA485" s="70"/>
    </row>
    <row r="486">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c r="AA486" s="70"/>
    </row>
    <row r="487">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c r="AA487" s="70"/>
    </row>
    <row r="488">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c r="AA488" s="70"/>
    </row>
    <row r="489">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c r="AA489" s="70"/>
    </row>
    <row r="490">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c r="AA490" s="70"/>
    </row>
    <row r="49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c r="AA491" s="70"/>
    </row>
    <row r="492">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c r="AA492" s="70"/>
    </row>
    <row r="493">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c r="AA493" s="70"/>
    </row>
    <row r="494">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c r="AA494" s="70"/>
    </row>
    <row r="495">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c r="AA495" s="70"/>
    </row>
    <row r="496">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c r="AA496" s="70"/>
    </row>
    <row r="497">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c r="AA497" s="70"/>
    </row>
    <row r="498">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c r="AA498" s="70"/>
    </row>
    <row r="499">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c r="AA499" s="70"/>
    </row>
    <row r="500">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c r="AA500" s="70"/>
    </row>
    <row r="50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c r="AA501" s="70"/>
    </row>
    <row r="502">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c r="AA502" s="70"/>
    </row>
    <row r="503">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c r="AA503" s="70"/>
    </row>
    <row r="504">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c r="AA504" s="70"/>
    </row>
    <row r="505">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c r="AA505" s="70"/>
    </row>
    <row r="506">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c r="AA506" s="70"/>
    </row>
    <row r="507">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c r="AA507" s="70"/>
    </row>
    <row r="508">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c r="AA508" s="70"/>
    </row>
    <row r="509">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c r="AA509" s="70"/>
    </row>
    <row r="510">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c r="AA510" s="70"/>
    </row>
    <row r="51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c r="AA511" s="70"/>
    </row>
    <row r="512">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c r="AA512" s="70"/>
    </row>
    <row r="513">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c r="AA513" s="70"/>
    </row>
    <row r="514">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c r="AA514" s="70"/>
    </row>
    <row r="515">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c r="AA515" s="70"/>
    </row>
    <row r="516">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c r="AA516" s="70"/>
    </row>
    <row r="517">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c r="AA517" s="70"/>
    </row>
    <row r="518">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c r="AA518" s="70"/>
    </row>
    <row r="519">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c r="AA519" s="70"/>
    </row>
    <row r="520">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c r="AA520" s="70"/>
    </row>
    <row r="52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c r="AA521" s="70"/>
    </row>
    <row r="522">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c r="AA522" s="70"/>
    </row>
    <row r="523">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c r="AA523" s="70"/>
    </row>
    <row r="524">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c r="AA524" s="70"/>
    </row>
    <row r="525">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c r="AA525" s="70"/>
    </row>
    <row r="526">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c r="AA526" s="70"/>
    </row>
    <row r="527">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c r="AA527" s="70"/>
    </row>
    <row r="528">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c r="AA528" s="70"/>
    </row>
    <row r="529">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c r="AA529" s="70"/>
    </row>
    <row r="530">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c r="AA530" s="70"/>
    </row>
    <row r="53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c r="AA531" s="70"/>
    </row>
    <row r="532">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c r="AA532" s="70"/>
    </row>
    <row r="533">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c r="AA533" s="70"/>
    </row>
    <row r="534">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c r="AA534" s="70"/>
    </row>
    <row r="535">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c r="AA535" s="70"/>
    </row>
    <row r="536">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c r="AA536" s="70"/>
    </row>
    <row r="537">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c r="AA537" s="70"/>
    </row>
    <row r="538">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c r="AA538" s="70"/>
    </row>
    <row r="539">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c r="AA539" s="70"/>
    </row>
    <row r="540">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c r="AA540" s="70"/>
    </row>
    <row r="54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row>
    <row r="542">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c r="AA542" s="70"/>
    </row>
    <row r="543">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c r="AA543" s="70"/>
    </row>
    <row r="544">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c r="AA544" s="70"/>
    </row>
    <row r="545">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c r="AA545" s="70"/>
    </row>
    <row r="546">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c r="AA546" s="70"/>
    </row>
    <row r="547">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c r="AA547" s="70"/>
    </row>
    <row r="548">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c r="AA548" s="70"/>
    </row>
    <row r="549">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c r="AA549" s="70"/>
    </row>
    <row r="550">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c r="AA550" s="70"/>
    </row>
    <row r="55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c r="AA551" s="70"/>
    </row>
    <row r="552">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c r="AA552" s="70"/>
    </row>
    <row r="553">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c r="AA553" s="70"/>
    </row>
    <row r="554">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c r="AA554" s="70"/>
    </row>
    <row r="555">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c r="AA555" s="70"/>
    </row>
    <row r="556">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c r="AA556" s="70"/>
    </row>
    <row r="557">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c r="AA557" s="70"/>
    </row>
    <row r="558">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c r="AA558" s="70"/>
    </row>
    <row r="559">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c r="AA559" s="70"/>
    </row>
    <row r="560">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c r="AA560" s="70"/>
    </row>
    <row r="56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c r="AA561" s="70"/>
    </row>
    <row r="562">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c r="AA562" s="70"/>
    </row>
    <row r="563">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c r="AA563" s="70"/>
    </row>
    <row r="564">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c r="AA564" s="70"/>
    </row>
    <row r="565">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c r="AA565" s="70"/>
    </row>
    <row r="566">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c r="AA566" s="70"/>
    </row>
    <row r="567">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c r="AA567" s="70"/>
    </row>
    <row r="568">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c r="AA568" s="70"/>
    </row>
    <row r="569">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c r="AA569" s="70"/>
    </row>
    <row r="570">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c r="AA570" s="70"/>
    </row>
    <row r="57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c r="AA571" s="70"/>
    </row>
    <row r="572">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c r="AA572" s="70"/>
    </row>
    <row r="573">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c r="AA573" s="70"/>
    </row>
    <row r="574">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c r="AA574" s="70"/>
    </row>
    <row r="575">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c r="AA575" s="70"/>
    </row>
    <row r="576">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c r="AA576" s="70"/>
    </row>
    <row r="577">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c r="AA577" s="70"/>
    </row>
    <row r="578">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c r="AA578" s="70"/>
    </row>
    <row r="579">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c r="AA579" s="70"/>
    </row>
    <row r="580">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c r="AA580" s="70"/>
    </row>
    <row r="58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c r="AA581" s="70"/>
    </row>
    <row r="582">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c r="AA582" s="70"/>
    </row>
    <row r="583">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c r="AA583" s="70"/>
    </row>
    <row r="584">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c r="AA584" s="70"/>
    </row>
    <row r="585">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c r="AA585" s="70"/>
    </row>
    <row r="586">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c r="AA586" s="70"/>
    </row>
    <row r="587">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c r="AA587" s="70"/>
    </row>
    <row r="588">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c r="AA588" s="70"/>
    </row>
    <row r="589">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c r="AA589" s="70"/>
    </row>
    <row r="590">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c r="AA590" s="70"/>
    </row>
    <row r="59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c r="AA591" s="70"/>
    </row>
    <row r="592">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c r="AA592" s="70"/>
    </row>
    <row r="593">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c r="AA593" s="70"/>
    </row>
    <row r="594">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c r="AA594" s="70"/>
    </row>
    <row r="595">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c r="AA595" s="70"/>
    </row>
    <row r="596">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c r="AA596" s="70"/>
    </row>
    <row r="597">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c r="AA597" s="70"/>
    </row>
    <row r="598">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c r="AA598" s="70"/>
    </row>
    <row r="599">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c r="AA599" s="70"/>
    </row>
    <row r="600">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c r="AA600" s="70"/>
    </row>
    <row r="60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c r="AA601" s="70"/>
    </row>
    <row r="602">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c r="AA602" s="70"/>
    </row>
    <row r="603">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c r="AA603" s="70"/>
    </row>
    <row r="604">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c r="AA604" s="70"/>
    </row>
    <row r="605">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c r="AA605" s="70"/>
    </row>
    <row r="606">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c r="AA606" s="70"/>
    </row>
    <row r="607">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c r="AA607" s="70"/>
    </row>
    <row r="608">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c r="AA608" s="70"/>
    </row>
    <row r="609">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c r="AA609" s="70"/>
    </row>
    <row r="610">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c r="AA610" s="70"/>
    </row>
    <row r="61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c r="AA611" s="70"/>
    </row>
    <row r="612">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c r="AA612" s="70"/>
    </row>
    <row r="613">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c r="AA613" s="70"/>
    </row>
    <row r="614">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c r="AA614" s="70"/>
    </row>
    <row r="615">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c r="AA615" s="70"/>
    </row>
    <row r="616">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c r="AA616" s="70"/>
    </row>
    <row r="617">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c r="AA617" s="70"/>
    </row>
    <row r="618">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c r="AA618" s="70"/>
    </row>
    <row r="619">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c r="AA619" s="70"/>
    </row>
    <row r="620">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c r="AA620" s="70"/>
    </row>
    <row r="62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c r="AA621" s="70"/>
    </row>
    <row r="622">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c r="AA622" s="70"/>
    </row>
    <row r="623">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c r="AA623" s="70"/>
    </row>
    <row r="624">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c r="AA624" s="70"/>
    </row>
    <row r="62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c r="AA625" s="70"/>
    </row>
    <row r="626">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c r="AA626" s="70"/>
    </row>
    <row r="627">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c r="AA627" s="70"/>
    </row>
    <row r="628">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c r="AA628" s="70"/>
    </row>
    <row r="629">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c r="AA629" s="70"/>
    </row>
    <row r="630">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c r="AA630" s="70"/>
    </row>
    <row r="63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c r="AA631" s="70"/>
    </row>
    <row r="632">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c r="AA632" s="70"/>
    </row>
    <row r="633">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c r="AA633" s="70"/>
    </row>
    <row r="634">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c r="AA634" s="70"/>
    </row>
    <row r="63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c r="AA635" s="70"/>
    </row>
    <row r="636">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c r="AA636" s="70"/>
    </row>
    <row r="637">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c r="AA637" s="70"/>
    </row>
    <row r="638">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c r="AA638" s="70"/>
    </row>
    <row r="639">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c r="AA639" s="70"/>
    </row>
    <row r="640">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c r="AA640" s="70"/>
    </row>
    <row r="64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c r="AA641" s="70"/>
    </row>
    <row r="642">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c r="AA642" s="70"/>
    </row>
    <row r="643">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c r="AA643" s="70"/>
    </row>
    <row r="644">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c r="AA644" s="70"/>
    </row>
    <row r="64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c r="AA645" s="70"/>
    </row>
    <row r="646">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c r="AA646" s="70"/>
    </row>
    <row r="647">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c r="AA647" s="70"/>
    </row>
    <row r="648">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c r="AA648" s="70"/>
    </row>
    <row r="649">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c r="AA649" s="70"/>
    </row>
    <row r="650">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c r="AA650" s="70"/>
    </row>
    <row r="65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c r="AA651" s="70"/>
    </row>
    <row r="652">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c r="AA652" s="70"/>
    </row>
    <row r="653">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c r="AA653" s="70"/>
    </row>
    <row r="654">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c r="AA654" s="70"/>
    </row>
    <row r="65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c r="AA655" s="70"/>
    </row>
    <row r="656">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c r="AA656" s="70"/>
    </row>
    <row r="657">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c r="AA657" s="70"/>
    </row>
    <row r="658">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c r="AA658" s="70"/>
    </row>
    <row r="659">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c r="AA659" s="70"/>
    </row>
    <row r="660">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c r="AA660" s="70"/>
    </row>
    <row r="66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c r="AA661" s="70"/>
    </row>
    <row r="662">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c r="AA662" s="70"/>
    </row>
    <row r="663">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c r="AA663" s="70"/>
    </row>
    <row r="664">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c r="AA664" s="70"/>
    </row>
    <row r="66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c r="AA665" s="70"/>
    </row>
    <row r="666">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c r="AA666" s="70"/>
    </row>
    <row r="667">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c r="AA667" s="70"/>
    </row>
    <row r="668">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c r="AA668" s="70"/>
    </row>
    <row r="669">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c r="AA669" s="70"/>
    </row>
    <row r="670">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c r="AA670" s="70"/>
    </row>
    <row r="67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c r="AA671" s="70"/>
    </row>
    <row r="672">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c r="AA672" s="70"/>
    </row>
    <row r="673">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c r="AA673" s="70"/>
    </row>
    <row r="674">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c r="AA674" s="70"/>
    </row>
    <row r="67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c r="AA675" s="70"/>
    </row>
    <row r="676">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c r="AA676" s="70"/>
    </row>
    <row r="677">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c r="AA677" s="70"/>
    </row>
    <row r="678">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c r="AA678" s="70"/>
    </row>
    <row r="679">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c r="AA679" s="70"/>
    </row>
    <row r="680">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c r="AA680" s="70"/>
    </row>
    <row r="68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c r="AA681" s="70"/>
    </row>
    <row r="682">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c r="AA682" s="70"/>
    </row>
    <row r="683">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c r="AA683" s="70"/>
    </row>
    <row r="684">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c r="AA684" s="70"/>
    </row>
    <row r="68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c r="AA685" s="70"/>
    </row>
    <row r="686">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c r="AA686" s="70"/>
    </row>
    <row r="687">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c r="AA687" s="70"/>
    </row>
    <row r="688">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c r="AA688" s="70"/>
    </row>
    <row r="689">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c r="AA689" s="70"/>
    </row>
    <row r="690">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c r="AA690" s="70"/>
    </row>
    <row r="69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c r="AA691" s="70"/>
    </row>
    <row r="692">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c r="AA692" s="70"/>
    </row>
    <row r="693">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c r="AA693" s="70"/>
    </row>
    <row r="694">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c r="AA694" s="70"/>
    </row>
    <row r="69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c r="AA695" s="70"/>
    </row>
    <row r="696">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c r="AA696" s="70"/>
    </row>
    <row r="697">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c r="AA697" s="70"/>
    </row>
    <row r="698">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c r="AA698" s="70"/>
    </row>
    <row r="699">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c r="AA699" s="70"/>
    </row>
    <row r="700">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c r="AA700" s="70"/>
    </row>
    <row r="70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c r="AA701" s="70"/>
    </row>
    <row r="702">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c r="AA702" s="70"/>
    </row>
    <row r="703">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c r="AA703" s="70"/>
    </row>
    <row r="704">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c r="AA704" s="70"/>
    </row>
    <row r="70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c r="AA705" s="70"/>
    </row>
    <row r="706">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c r="AA706" s="70"/>
    </row>
    <row r="707">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c r="AA707" s="70"/>
    </row>
    <row r="708">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c r="AA708" s="70"/>
    </row>
    <row r="709">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c r="AA709" s="70"/>
    </row>
    <row r="710">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c r="AA710" s="70"/>
    </row>
    <row r="71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c r="AA711" s="70"/>
    </row>
    <row r="712">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c r="AA712" s="70"/>
    </row>
    <row r="713">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c r="AA713" s="70"/>
    </row>
    <row r="714">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c r="AA714" s="70"/>
    </row>
    <row r="71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c r="AA715" s="70"/>
    </row>
    <row r="716">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c r="AA716" s="70"/>
    </row>
    <row r="717">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c r="AA717" s="70"/>
    </row>
    <row r="718">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c r="AA718" s="70"/>
    </row>
    <row r="719">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c r="AA719" s="70"/>
    </row>
    <row r="720">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c r="AA720" s="70"/>
    </row>
    <row r="72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c r="AA721" s="70"/>
    </row>
    <row r="722">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c r="AA722" s="70"/>
    </row>
    <row r="723">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c r="AA723" s="70"/>
    </row>
    <row r="724">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c r="AA724" s="70"/>
    </row>
    <row r="72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c r="AA725" s="70"/>
    </row>
    <row r="726">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c r="AA726" s="70"/>
    </row>
    <row r="727">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c r="AA727" s="70"/>
    </row>
    <row r="728">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c r="AA728" s="70"/>
    </row>
    <row r="729">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c r="AA729" s="70"/>
    </row>
    <row r="730">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c r="AA730" s="70"/>
    </row>
    <row r="73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c r="AA731" s="70"/>
    </row>
    <row r="732">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c r="AA732" s="70"/>
    </row>
    <row r="733">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c r="AA733" s="70"/>
    </row>
    <row r="734">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c r="AA734" s="70"/>
    </row>
    <row r="73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c r="AA735" s="70"/>
    </row>
    <row r="736">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c r="AA736" s="70"/>
    </row>
    <row r="737">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c r="AA737" s="70"/>
    </row>
    <row r="738">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c r="AA738" s="70"/>
    </row>
    <row r="739">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c r="AA739" s="70"/>
    </row>
    <row r="740">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c r="AA740" s="70"/>
    </row>
    <row r="74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c r="AA741" s="70"/>
    </row>
    <row r="742">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c r="AA742" s="70"/>
    </row>
    <row r="743">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c r="AA743" s="70"/>
    </row>
    <row r="744">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c r="AA744" s="70"/>
    </row>
    <row r="74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c r="AA745" s="70"/>
    </row>
    <row r="746">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c r="AA746" s="70"/>
    </row>
    <row r="747">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c r="AA747" s="70"/>
    </row>
    <row r="748">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c r="AA748" s="70"/>
    </row>
    <row r="749">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c r="AA749" s="70"/>
    </row>
    <row r="750">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c r="AA750" s="70"/>
    </row>
    <row r="75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c r="AA751" s="70"/>
    </row>
    <row r="752">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c r="AA752" s="70"/>
    </row>
    <row r="753">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c r="AA753" s="70"/>
    </row>
    <row r="754">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c r="AA754" s="70"/>
    </row>
    <row r="75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c r="AA755" s="70"/>
    </row>
    <row r="756">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c r="AA756" s="70"/>
    </row>
    <row r="757">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c r="AA757" s="70"/>
    </row>
    <row r="758">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c r="AA758" s="70"/>
    </row>
    <row r="759">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c r="AA759" s="70"/>
    </row>
    <row r="760">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c r="AA760" s="70"/>
    </row>
    <row r="76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c r="AA761" s="70"/>
    </row>
    <row r="762">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c r="AA762" s="70"/>
    </row>
    <row r="763">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c r="AA763" s="70"/>
    </row>
    <row r="764">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c r="AA764" s="70"/>
    </row>
    <row r="76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c r="AA765" s="70"/>
    </row>
    <row r="766">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c r="AA766" s="70"/>
    </row>
    <row r="767">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c r="AA767" s="70"/>
    </row>
    <row r="768">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c r="AA768" s="70"/>
    </row>
    <row r="769">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c r="AA769" s="70"/>
    </row>
    <row r="770">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c r="AA770" s="70"/>
    </row>
    <row r="77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c r="AA771" s="70"/>
    </row>
    <row r="772">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c r="AA772" s="70"/>
    </row>
    <row r="773">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c r="AA773" s="70"/>
    </row>
    <row r="774">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c r="AA774" s="70"/>
    </row>
    <row r="77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c r="AA775" s="70"/>
    </row>
    <row r="776">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c r="AA776" s="70"/>
    </row>
    <row r="777">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c r="AA777" s="70"/>
    </row>
    <row r="778">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c r="AA778" s="70"/>
    </row>
    <row r="779">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c r="AA779" s="70"/>
    </row>
    <row r="780">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c r="AA780" s="70"/>
    </row>
    <row r="78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c r="AA781" s="70"/>
    </row>
    <row r="782">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c r="AA782" s="70"/>
    </row>
    <row r="783">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c r="AA783" s="70"/>
    </row>
    <row r="784">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c r="AA784" s="70"/>
    </row>
    <row r="78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c r="AA785" s="70"/>
    </row>
    <row r="786">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c r="AA786" s="70"/>
    </row>
    <row r="787">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c r="AA787" s="70"/>
    </row>
    <row r="788">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c r="AA788" s="70"/>
    </row>
    <row r="789">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c r="AA789" s="70"/>
    </row>
    <row r="790">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c r="AA790" s="70"/>
    </row>
    <row r="79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c r="AA791" s="70"/>
    </row>
    <row r="792">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c r="AA792" s="70"/>
    </row>
    <row r="793">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c r="AA793" s="70"/>
    </row>
    <row r="794">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c r="AA794" s="70"/>
    </row>
    <row r="79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c r="AA795" s="70"/>
    </row>
    <row r="796">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c r="AA796" s="70"/>
    </row>
    <row r="797">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c r="AA797" s="70"/>
    </row>
    <row r="798">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c r="AA798" s="70"/>
    </row>
    <row r="799">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c r="AA799" s="70"/>
    </row>
    <row r="800">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c r="AA800" s="70"/>
    </row>
    <row r="80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c r="AA801" s="70"/>
    </row>
    <row r="802">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c r="AA802" s="70"/>
    </row>
    <row r="803">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c r="AA803" s="70"/>
    </row>
    <row r="804">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c r="AA804" s="70"/>
    </row>
    <row r="80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c r="AA805" s="70"/>
    </row>
    <row r="806">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c r="AA806" s="70"/>
    </row>
    <row r="807">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c r="AA807" s="70"/>
    </row>
    <row r="808">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c r="AA808" s="70"/>
    </row>
    <row r="809">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c r="AA809" s="70"/>
    </row>
    <row r="810">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c r="AA810" s="70"/>
    </row>
    <row r="81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c r="AA811" s="70"/>
    </row>
    <row r="812">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c r="AA812" s="70"/>
    </row>
    <row r="813">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c r="AA813" s="70"/>
    </row>
    <row r="814">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c r="AA814" s="70"/>
    </row>
    <row r="81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c r="AA815" s="70"/>
    </row>
    <row r="81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c r="AA816" s="70"/>
    </row>
    <row r="817">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c r="AA817" s="70"/>
    </row>
    <row r="818">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c r="AA818" s="70"/>
    </row>
    <row r="819">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c r="AA819" s="70"/>
    </row>
    <row r="820">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c r="AA820" s="70"/>
    </row>
    <row r="82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c r="AA821" s="70"/>
    </row>
    <row r="822">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c r="AA822" s="70"/>
    </row>
    <row r="823">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c r="AA823" s="70"/>
    </row>
    <row r="824">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c r="AA824" s="70"/>
    </row>
    <row r="82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c r="AA825" s="70"/>
    </row>
    <row r="8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c r="AA826" s="70"/>
    </row>
    <row r="827">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c r="AA827" s="70"/>
    </row>
    <row r="828">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c r="AA828" s="70"/>
    </row>
    <row r="829">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c r="AA829" s="70"/>
    </row>
    <row r="830">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c r="AA830" s="70"/>
    </row>
    <row r="83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c r="AA831" s="70"/>
    </row>
    <row r="832">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c r="AA832" s="70"/>
    </row>
    <row r="833">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c r="AA833" s="70"/>
    </row>
    <row r="834">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c r="AA834" s="70"/>
    </row>
    <row r="8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c r="AA835" s="70"/>
    </row>
    <row r="83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c r="AA836" s="70"/>
    </row>
    <row r="837">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c r="AA837" s="70"/>
    </row>
    <row r="838">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c r="AA838" s="70"/>
    </row>
    <row r="839">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c r="AA839" s="70"/>
    </row>
    <row r="840">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c r="AA840" s="70"/>
    </row>
    <row r="84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c r="AA841" s="70"/>
    </row>
    <row r="842">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c r="AA842" s="70"/>
    </row>
    <row r="843">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c r="AA843" s="70"/>
    </row>
    <row r="844">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c r="AA844" s="70"/>
    </row>
    <row r="84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c r="AA845" s="70"/>
    </row>
    <row r="84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c r="AA846" s="70"/>
    </row>
    <row r="847">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c r="AA847" s="70"/>
    </row>
    <row r="848">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c r="AA848" s="70"/>
    </row>
    <row r="849">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c r="AA849" s="70"/>
    </row>
    <row r="850">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c r="AA850" s="70"/>
    </row>
    <row r="85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c r="AA851" s="70"/>
    </row>
    <row r="852">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c r="AA852" s="70"/>
    </row>
    <row r="853">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c r="AA853" s="70"/>
    </row>
    <row r="854">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c r="AA854" s="70"/>
    </row>
    <row r="85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row>
    <row r="85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row>
    <row r="857">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row>
    <row r="858">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row>
    <row r="859">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row>
    <row r="860">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row>
    <row r="86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row>
    <row r="862">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row>
    <row r="863">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row>
    <row r="864">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row>
    <row r="86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row>
    <row r="86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row>
    <row r="867">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row>
    <row r="868">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row>
    <row r="869">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row>
    <row r="870">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row>
    <row r="87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row>
    <row r="872">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row>
    <row r="873">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row>
    <row r="874">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row>
    <row r="87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row>
    <row r="87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row>
    <row r="877">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row>
    <row r="878">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row>
    <row r="879">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row>
    <row r="880">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row>
    <row r="88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row>
    <row r="882">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row>
    <row r="883">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row>
    <row r="884">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row>
    <row r="88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row>
    <row r="88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row>
    <row r="887">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row>
    <row r="888">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row>
    <row r="889">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row>
    <row r="890">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row>
    <row r="89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row>
    <row r="892">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row>
    <row r="893">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row>
    <row r="894">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row>
    <row r="89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row>
    <row r="896">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row>
    <row r="897">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row>
    <row r="898">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row>
    <row r="899">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row>
    <row r="900">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row>
    <row r="90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row>
    <row r="902">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row>
    <row r="903">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row>
    <row r="904">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row>
    <row r="90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row>
    <row r="906">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row>
    <row r="907">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row>
    <row r="908">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row>
    <row r="909">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row>
    <row r="910">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row>
    <row r="91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row>
    <row r="912">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row>
    <row r="913">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row>
    <row r="914">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c r="AA914" s="70"/>
    </row>
    <row r="91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c r="AA915" s="70"/>
    </row>
    <row r="916">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c r="AA916" s="70"/>
    </row>
    <row r="917">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c r="AA917" s="70"/>
    </row>
    <row r="918">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c r="AA918" s="70"/>
    </row>
    <row r="919">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c r="AA919" s="70"/>
    </row>
    <row r="920">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c r="AA920" s="70"/>
    </row>
    <row r="92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c r="AA921" s="70"/>
    </row>
    <row r="922">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c r="AA922" s="70"/>
    </row>
    <row r="923">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c r="AA923" s="70"/>
    </row>
    <row r="924">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c r="AA924" s="70"/>
    </row>
    <row r="92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c r="AA925" s="70"/>
    </row>
    <row r="926">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c r="AA926" s="70"/>
    </row>
    <row r="927">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c r="AA927" s="70"/>
    </row>
    <row r="928">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c r="AA928" s="70"/>
    </row>
    <row r="929">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c r="AA929" s="70"/>
    </row>
    <row r="930">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c r="AA930" s="70"/>
    </row>
    <row r="93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c r="AA931" s="70"/>
    </row>
    <row r="932">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c r="AA932" s="70"/>
    </row>
    <row r="933">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c r="AA933" s="70"/>
    </row>
    <row r="934">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c r="AA934" s="70"/>
    </row>
    <row r="9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c r="AA935" s="70"/>
    </row>
    <row r="936">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c r="AA936" s="70"/>
    </row>
    <row r="937">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c r="AA937" s="70"/>
    </row>
    <row r="938">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c r="AA938" s="70"/>
    </row>
    <row r="939">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c r="AA939" s="70"/>
    </row>
    <row r="940">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c r="AA940" s="70"/>
    </row>
    <row r="94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c r="AA941" s="70"/>
    </row>
    <row r="942">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c r="AA942" s="70"/>
    </row>
    <row r="943">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c r="AA943" s="70"/>
    </row>
    <row r="944">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row>
    <row r="94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row>
    <row r="946">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row>
    <row r="947">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row>
    <row r="948">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row>
    <row r="949">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row>
    <row r="950">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row>
    <row r="95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row>
    <row r="952">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row>
    <row r="953">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row>
    <row r="954">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row>
    <row r="95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row>
    <row r="956">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row>
    <row r="957">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row>
    <row r="958">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row>
    <row r="959">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row>
    <row r="960">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row>
    <row r="96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row>
    <row r="962">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row>
    <row r="963">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row>
    <row r="964">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row>
    <row r="96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row>
    <row r="966">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c r="AA966" s="70"/>
    </row>
    <row r="967">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c r="AA967" s="70"/>
    </row>
    <row r="968">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c r="AA968" s="70"/>
    </row>
    <row r="969">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c r="AA969" s="70"/>
    </row>
    <row r="970">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c r="AA970" s="70"/>
    </row>
    <row r="97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c r="AA971" s="70"/>
    </row>
    <row r="972">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c r="AA972" s="70"/>
    </row>
    <row r="973">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c r="AA973" s="70"/>
    </row>
    <row r="974">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c r="AA974" s="70"/>
    </row>
    <row r="97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c r="AA975" s="70"/>
    </row>
    <row r="976">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c r="AA976" s="70"/>
    </row>
    <row r="977">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c r="AA977" s="70"/>
    </row>
    <row r="978">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c r="AA978" s="70"/>
    </row>
    <row r="979">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c r="AA979" s="70"/>
    </row>
    <row r="980">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c r="AA980" s="70"/>
    </row>
    <row r="98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c r="AA981" s="70"/>
    </row>
    <row r="982">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c r="AA982" s="70"/>
    </row>
    <row r="983">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c r="AA983" s="70"/>
    </row>
    <row r="984">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c r="AA984" s="70"/>
    </row>
    <row r="98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c r="AA985" s="70"/>
    </row>
    <row r="986">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c r="AA986" s="70"/>
    </row>
    <row r="987">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c r="AA987" s="70"/>
    </row>
    <row r="988">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c r="AA988" s="70"/>
    </row>
    <row r="989">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c r="AA989" s="70"/>
    </row>
    <row r="990">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c r="AA990" s="70"/>
    </row>
    <row r="99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c r="AA991" s="70"/>
    </row>
    <row r="992">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c r="AA992" s="70"/>
    </row>
    <row r="993">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c r="AA993" s="70"/>
    </row>
    <row r="994">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c r="AA994" s="70"/>
    </row>
    <row r="99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c r="AA995" s="70"/>
    </row>
    <row r="996">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c r="AA996" s="70"/>
    </row>
    <row r="997">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c r="AA997" s="70"/>
    </row>
    <row r="998">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c r="AA998" s="70"/>
    </row>
    <row r="999">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c r="AA999" s="70"/>
    </row>
    <row r="1000">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c r="AA1000" s="70"/>
    </row>
    <row r="1001">
      <c r="A1001" s="70"/>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c r="AA1001" s="70"/>
    </row>
    <row r="1002">
      <c r="A1002" s="70"/>
      <c r="B1002" s="70"/>
      <c r="C1002" s="70"/>
      <c r="D1002" s="70"/>
      <c r="E1002" s="70"/>
      <c r="F1002" s="70"/>
      <c r="G1002" s="70"/>
      <c r="H1002" s="70"/>
      <c r="I1002" s="70"/>
      <c r="J1002" s="70"/>
      <c r="K1002" s="70"/>
      <c r="L1002" s="70"/>
      <c r="M1002" s="70"/>
      <c r="N1002" s="70"/>
      <c r="O1002" s="70"/>
      <c r="P1002" s="70"/>
      <c r="Q1002" s="70"/>
      <c r="R1002" s="70"/>
      <c r="S1002" s="70"/>
      <c r="T1002" s="70"/>
      <c r="U1002" s="70"/>
      <c r="V1002" s="70"/>
      <c r="W1002" s="70"/>
      <c r="X1002" s="70"/>
      <c r="Y1002" s="70"/>
      <c r="Z1002" s="70"/>
      <c r="AA1002" s="70"/>
    </row>
    <row r="1003">
      <c r="A1003" s="70"/>
      <c r="B1003" s="70"/>
      <c r="C1003" s="70"/>
      <c r="D1003" s="70"/>
      <c r="E1003" s="70"/>
      <c r="F1003" s="70"/>
      <c r="G1003" s="70"/>
      <c r="H1003" s="70"/>
      <c r="I1003" s="70"/>
      <c r="J1003" s="70"/>
      <c r="K1003" s="70"/>
      <c r="L1003" s="70"/>
      <c r="M1003" s="70"/>
      <c r="N1003" s="70"/>
      <c r="O1003" s="70"/>
      <c r="P1003" s="70"/>
      <c r="Q1003" s="70"/>
      <c r="R1003" s="70"/>
      <c r="S1003" s="70"/>
      <c r="T1003" s="70"/>
      <c r="U1003" s="70"/>
      <c r="V1003" s="70"/>
      <c r="W1003" s="70"/>
      <c r="X1003" s="70"/>
      <c r="Y1003" s="70"/>
      <c r="Z1003" s="70"/>
      <c r="AA1003" s="70"/>
    </row>
    <row r="1004">
      <c r="A1004" s="70"/>
      <c r="B1004" s="70"/>
      <c r="C1004" s="70"/>
      <c r="D1004" s="70"/>
      <c r="E1004" s="70"/>
      <c r="F1004" s="70"/>
      <c r="G1004" s="70"/>
      <c r="H1004" s="70"/>
      <c r="I1004" s="70"/>
      <c r="J1004" s="70"/>
      <c r="K1004" s="70"/>
      <c r="L1004" s="70"/>
      <c r="M1004" s="70"/>
      <c r="N1004" s="70"/>
      <c r="O1004" s="70"/>
      <c r="P1004" s="70"/>
      <c r="Q1004" s="70"/>
      <c r="R1004" s="70"/>
      <c r="S1004" s="70"/>
      <c r="T1004" s="70"/>
      <c r="U1004" s="70"/>
      <c r="V1004" s="70"/>
      <c r="W1004" s="70"/>
      <c r="X1004" s="70"/>
      <c r="Y1004" s="70"/>
      <c r="Z1004" s="70"/>
      <c r="AA1004" s="70"/>
    </row>
    <row r="1005">
      <c r="A1005" s="70"/>
      <c r="B1005" s="70"/>
      <c r="C1005" s="70"/>
      <c r="D1005" s="70"/>
      <c r="E1005" s="70"/>
      <c r="F1005" s="70"/>
      <c r="G1005" s="70"/>
      <c r="H1005" s="70"/>
      <c r="I1005" s="70"/>
      <c r="J1005" s="70"/>
      <c r="K1005" s="70"/>
      <c r="L1005" s="70"/>
      <c r="M1005" s="70"/>
      <c r="N1005" s="70"/>
      <c r="O1005" s="70"/>
      <c r="P1005" s="70"/>
      <c r="Q1005" s="70"/>
      <c r="R1005" s="70"/>
      <c r="S1005" s="70"/>
      <c r="T1005" s="70"/>
      <c r="U1005" s="70"/>
      <c r="V1005" s="70"/>
      <c r="W1005" s="70"/>
      <c r="X1005" s="70"/>
      <c r="Y1005" s="70"/>
      <c r="Z1005" s="70"/>
      <c r="AA1005" s="70"/>
    </row>
    <row r="1006">
      <c r="A1006" s="70"/>
      <c r="B1006" s="70"/>
      <c r="C1006" s="70"/>
      <c r="D1006" s="70"/>
      <c r="E1006" s="70"/>
      <c r="F1006" s="70"/>
      <c r="G1006" s="70"/>
      <c r="H1006" s="70"/>
      <c r="I1006" s="70"/>
      <c r="J1006" s="70"/>
      <c r="K1006" s="70"/>
      <c r="L1006" s="70"/>
      <c r="M1006" s="70"/>
      <c r="N1006" s="70"/>
      <c r="O1006" s="70"/>
      <c r="P1006" s="70"/>
      <c r="Q1006" s="70"/>
      <c r="R1006" s="70"/>
      <c r="S1006" s="70"/>
      <c r="T1006" s="70"/>
      <c r="U1006" s="70"/>
      <c r="V1006" s="70"/>
      <c r="W1006" s="70"/>
      <c r="X1006" s="70"/>
      <c r="Y1006" s="70"/>
      <c r="Z1006" s="70"/>
      <c r="AA1006" s="70"/>
    </row>
    <row r="1007">
      <c r="A1007" s="70"/>
      <c r="B1007" s="70"/>
      <c r="C1007" s="70"/>
      <c r="D1007" s="70"/>
      <c r="E1007" s="70"/>
      <c r="F1007" s="70"/>
      <c r="G1007" s="70"/>
      <c r="H1007" s="70"/>
      <c r="I1007" s="70"/>
      <c r="J1007" s="70"/>
      <c r="K1007" s="70"/>
      <c r="L1007" s="70"/>
      <c r="M1007" s="70"/>
      <c r="N1007" s="70"/>
      <c r="O1007" s="70"/>
      <c r="P1007" s="70"/>
      <c r="Q1007" s="70"/>
      <c r="R1007" s="70"/>
      <c r="S1007" s="70"/>
      <c r="T1007" s="70"/>
      <c r="U1007" s="70"/>
      <c r="V1007" s="70"/>
      <c r="W1007" s="70"/>
      <c r="X1007" s="70"/>
      <c r="Y1007" s="70"/>
      <c r="Z1007" s="70"/>
      <c r="AA1007" s="70"/>
    </row>
    <row r="1008">
      <c r="A1008" s="70"/>
      <c r="B1008" s="70"/>
      <c r="C1008" s="70"/>
      <c r="D1008" s="70"/>
      <c r="E1008" s="70"/>
      <c r="F1008" s="70"/>
      <c r="G1008" s="70"/>
      <c r="H1008" s="70"/>
      <c r="I1008" s="70"/>
      <c r="J1008" s="70"/>
      <c r="K1008" s="70"/>
      <c r="L1008" s="70"/>
      <c r="M1008" s="70"/>
      <c r="N1008" s="70"/>
      <c r="O1008" s="70"/>
      <c r="P1008" s="70"/>
      <c r="Q1008" s="70"/>
      <c r="R1008" s="70"/>
      <c r="S1008" s="70"/>
      <c r="T1008" s="70"/>
      <c r="U1008" s="70"/>
      <c r="V1008" s="70"/>
      <c r="W1008" s="70"/>
      <c r="X1008" s="70"/>
      <c r="Y1008" s="70"/>
      <c r="Z1008" s="70"/>
      <c r="AA1008" s="70"/>
    </row>
    <row r="1009">
      <c r="A1009" s="70"/>
      <c r="B1009" s="70"/>
      <c r="C1009" s="70"/>
      <c r="D1009" s="70"/>
      <c r="E1009" s="70"/>
      <c r="F1009" s="70"/>
      <c r="G1009" s="70"/>
      <c r="H1009" s="70"/>
      <c r="I1009" s="70"/>
      <c r="J1009" s="70"/>
      <c r="K1009" s="70"/>
      <c r="L1009" s="70"/>
      <c r="M1009" s="70"/>
      <c r="N1009" s="70"/>
      <c r="O1009" s="70"/>
      <c r="P1009" s="70"/>
      <c r="Q1009" s="70"/>
      <c r="R1009" s="70"/>
      <c r="S1009" s="70"/>
      <c r="T1009" s="70"/>
      <c r="U1009" s="70"/>
      <c r="V1009" s="70"/>
      <c r="W1009" s="70"/>
      <c r="X1009" s="70"/>
      <c r="Y1009" s="70"/>
      <c r="Z1009" s="70"/>
      <c r="AA1009" s="70"/>
    </row>
    <row r="1010">
      <c r="A1010" s="70"/>
      <c r="B1010" s="70"/>
      <c r="C1010" s="70"/>
      <c r="D1010" s="70"/>
      <c r="E1010" s="70"/>
      <c r="F1010" s="70"/>
      <c r="G1010" s="70"/>
      <c r="H1010" s="70"/>
      <c r="I1010" s="70"/>
      <c r="J1010" s="70"/>
      <c r="K1010" s="70"/>
      <c r="L1010" s="70"/>
      <c r="M1010" s="70"/>
      <c r="N1010" s="70"/>
      <c r="O1010" s="70"/>
      <c r="P1010" s="70"/>
      <c r="Q1010" s="70"/>
      <c r="R1010" s="70"/>
      <c r="S1010" s="70"/>
      <c r="T1010" s="70"/>
      <c r="U1010" s="70"/>
      <c r="V1010" s="70"/>
      <c r="W1010" s="70"/>
      <c r="X1010" s="70"/>
      <c r="Y1010" s="70"/>
      <c r="Z1010" s="70"/>
      <c r="AA1010" s="70"/>
    </row>
    <row r="1011">
      <c r="A1011" s="70"/>
      <c r="B1011" s="70"/>
      <c r="C1011" s="70"/>
      <c r="D1011" s="70"/>
      <c r="E1011" s="70"/>
      <c r="F1011" s="70"/>
      <c r="G1011" s="70"/>
      <c r="H1011" s="70"/>
      <c r="I1011" s="70"/>
      <c r="J1011" s="70"/>
      <c r="K1011" s="70"/>
      <c r="L1011" s="70"/>
      <c r="M1011" s="70"/>
      <c r="N1011" s="70"/>
      <c r="O1011" s="70"/>
      <c r="P1011" s="70"/>
      <c r="Q1011" s="70"/>
      <c r="R1011" s="70"/>
      <c r="S1011" s="70"/>
      <c r="T1011" s="70"/>
      <c r="U1011" s="70"/>
      <c r="V1011" s="70"/>
      <c r="W1011" s="70"/>
      <c r="X1011" s="70"/>
      <c r="Y1011" s="70"/>
      <c r="Z1011" s="70"/>
      <c r="AA1011" s="70"/>
    </row>
    <row r="1012">
      <c r="A1012" s="70"/>
      <c r="B1012" s="70"/>
      <c r="C1012" s="70"/>
      <c r="D1012" s="70"/>
      <c r="E1012" s="70"/>
      <c r="F1012" s="70"/>
      <c r="G1012" s="70"/>
      <c r="H1012" s="70"/>
      <c r="I1012" s="70"/>
      <c r="J1012" s="70"/>
      <c r="K1012" s="70"/>
      <c r="L1012" s="70"/>
      <c r="M1012" s="70"/>
      <c r="N1012" s="70"/>
      <c r="O1012" s="70"/>
      <c r="P1012" s="70"/>
      <c r="Q1012" s="70"/>
      <c r="R1012" s="70"/>
      <c r="S1012" s="70"/>
      <c r="T1012" s="70"/>
      <c r="U1012" s="70"/>
      <c r="V1012" s="70"/>
      <c r="W1012" s="70"/>
      <c r="X1012" s="70"/>
      <c r="Y1012" s="70"/>
      <c r="Z1012" s="70"/>
      <c r="AA1012" s="70"/>
    </row>
    <row r="1013">
      <c r="A1013" s="70"/>
      <c r="B1013" s="70"/>
      <c r="C1013" s="70"/>
      <c r="D1013" s="70"/>
      <c r="E1013" s="70"/>
      <c r="F1013" s="70"/>
      <c r="G1013" s="70"/>
      <c r="H1013" s="70"/>
      <c r="I1013" s="70"/>
      <c r="J1013" s="70"/>
      <c r="K1013" s="70"/>
      <c r="L1013" s="70"/>
      <c r="M1013" s="70"/>
      <c r="N1013" s="70"/>
      <c r="O1013" s="70"/>
      <c r="P1013" s="70"/>
      <c r="Q1013" s="70"/>
      <c r="R1013" s="70"/>
      <c r="S1013" s="70"/>
      <c r="T1013" s="70"/>
      <c r="U1013" s="70"/>
      <c r="V1013" s="70"/>
      <c r="W1013" s="70"/>
      <c r="X1013" s="70"/>
      <c r="Y1013" s="70"/>
      <c r="Z1013" s="70"/>
      <c r="AA1013" s="70"/>
    </row>
    <row r="1014">
      <c r="A1014" s="70"/>
      <c r="B1014" s="70"/>
      <c r="C1014" s="70"/>
      <c r="D1014" s="70"/>
      <c r="E1014" s="70"/>
      <c r="F1014" s="70"/>
      <c r="G1014" s="70"/>
      <c r="H1014" s="70"/>
      <c r="I1014" s="70"/>
      <c r="J1014" s="70"/>
      <c r="K1014" s="70"/>
      <c r="L1014" s="70"/>
      <c r="M1014" s="70"/>
      <c r="N1014" s="70"/>
      <c r="O1014" s="70"/>
      <c r="P1014" s="70"/>
      <c r="Q1014" s="70"/>
      <c r="R1014" s="70"/>
      <c r="S1014" s="70"/>
      <c r="T1014" s="70"/>
      <c r="U1014" s="70"/>
      <c r="V1014" s="70"/>
      <c r="W1014" s="70"/>
      <c r="X1014" s="70"/>
      <c r="Y1014" s="70"/>
      <c r="Z1014" s="70"/>
      <c r="AA1014" s="70"/>
    </row>
    <row r="1015">
      <c r="A1015" s="70"/>
      <c r="B1015" s="70"/>
      <c r="C1015" s="70"/>
      <c r="D1015" s="70"/>
      <c r="E1015" s="70"/>
      <c r="F1015" s="70"/>
      <c r="G1015" s="70"/>
      <c r="H1015" s="70"/>
      <c r="I1015" s="70"/>
      <c r="J1015" s="70"/>
      <c r="K1015" s="70"/>
      <c r="L1015" s="70"/>
      <c r="M1015" s="70"/>
      <c r="N1015" s="70"/>
      <c r="O1015" s="70"/>
      <c r="P1015" s="70"/>
      <c r="Q1015" s="70"/>
      <c r="R1015" s="70"/>
      <c r="S1015" s="70"/>
      <c r="T1015" s="70"/>
      <c r="U1015" s="70"/>
      <c r="V1015" s="70"/>
      <c r="W1015" s="70"/>
      <c r="X1015" s="70"/>
      <c r="Y1015" s="70"/>
      <c r="Z1015" s="70"/>
      <c r="AA1015" s="70"/>
    </row>
    <row r="1016">
      <c r="A1016" s="70"/>
      <c r="B1016" s="70"/>
      <c r="C1016" s="70"/>
      <c r="D1016" s="70"/>
      <c r="E1016" s="70"/>
      <c r="F1016" s="70"/>
      <c r="G1016" s="70"/>
      <c r="H1016" s="70"/>
      <c r="I1016" s="70"/>
      <c r="J1016" s="70"/>
      <c r="K1016" s="70"/>
      <c r="L1016" s="70"/>
      <c r="M1016" s="70"/>
      <c r="N1016" s="70"/>
      <c r="O1016" s="70"/>
      <c r="P1016" s="70"/>
      <c r="Q1016" s="70"/>
      <c r="R1016" s="70"/>
      <c r="S1016" s="70"/>
      <c r="T1016" s="70"/>
      <c r="U1016" s="70"/>
      <c r="V1016" s="70"/>
      <c r="W1016" s="70"/>
      <c r="X1016" s="70"/>
      <c r="Y1016" s="70"/>
      <c r="Z1016" s="70"/>
      <c r="AA1016" s="70"/>
    </row>
    <row r="1017">
      <c r="A1017" s="70"/>
      <c r="B1017" s="70"/>
      <c r="C1017" s="70"/>
      <c r="D1017" s="70"/>
      <c r="E1017" s="70"/>
      <c r="F1017" s="70"/>
      <c r="G1017" s="70"/>
      <c r="H1017" s="70"/>
      <c r="I1017" s="70"/>
      <c r="J1017" s="70"/>
      <c r="K1017" s="70"/>
      <c r="L1017" s="70"/>
      <c r="M1017" s="70"/>
      <c r="N1017" s="70"/>
      <c r="O1017" s="70"/>
      <c r="P1017" s="70"/>
      <c r="Q1017" s="70"/>
      <c r="R1017" s="70"/>
      <c r="S1017" s="70"/>
      <c r="T1017" s="70"/>
      <c r="U1017" s="70"/>
      <c r="V1017" s="70"/>
      <c r="W1017" s="70"/>
      <c r="X1017" s="70"/>
      <c r="Y1017" s="70"/>
      <c r="Z1017" s="70"/>
      <c r="AA1017" s="70"/>
    </row>
    <row r="1018">
      <c r="A1018" s="70"/>
      <c r="B1018" s="70"/>
      <c r="C1018" s="70"/>
      <c r="D1018" s="70"/>
      <c r="E1018" s="70"/>
      <c r="F1018" s="70"/>
      <c r="G1018" s="70"/>
      <c r="H1018" s="70"/>
      <c r="I1018" s="70"/>
      <c r="J1018" s="70"/>
      <c r="K1018" s="70"/>
      <c r="L1018" s="70"/>
      <c r="M1018" s="70"/>
      <c r="N1018" s="70"/>
      <c r="O1018" s="70"/>
      <c r="P1018" s="70"/>
      <c r="Q1018" s="70"/>
      <c r="R1018" s="70"/>
      <c r="S1018" s="70"/>
      <c r="T1018" s="70"/>
      <c r="U1018" s="70"/>
      <c r="V1018" s="70"/>
      <c r="W1018" s="70"/>
      <c r="X1018" s="70"/>
      <c r="Y1018" s="70"/>
      <c r="Z1018" s="70"/>
      <c r="AA1018" s="70"/>
    </row>
    <row r="1019">
      <c r="A1019" s="70"/>
      <c r="B1019" s="70"/>
      <c r="C1019" s="70"/>
      <c r="D1019" s="70"/>
      <c r="E1019" s="70"/>
      <c r="F1019" s="70"/>
      <c r="G1019" s="70"/>
      <c r="H1019" s="70"/>
      <c r="I1019" s="70"/>
      <c r="J1019" s="70"/>
      <c r="K1019" s="70"/>
      <c r="L1019" s="70"/>
      <c r="M1019" s="70"/>
      <c r="N1019" s="70"/>
      <c r="O1019" s="70"/>
      <c r="P1019" s="70"/>
      <c r="Q1019" s="70"/>
      <c r="R1019" s="70"/>
      <c r="S1019" s="70"/>
      <c r="T1019" s="70"/>
      <c r="U1019" s="70"/>
      <c r="V1019" s="70"/>
      <c r="W1019" s="70"/>
      <c r="X1019" s="70"/>
      <c r="Y1019" s="70"/>
      <c r="Z1019" s="70"/>
      <c r="AA1019" s="70"/>
    </row>
    <row r="1020">
      <c r="A1020" s="70"/>
      <c r="B1020" s="70"/>
      <c r="C1020" s="70"/>
      <c r="D1020" s="70"/>
      <c r="E1020" s="70"/>
      <c r="F1020" s="70"/>
      <c r="G1020" s="70"/>
      <c r="H1020" s="70"/>
      <c r="I1020" s="70"/>
      <c r="J1020" s="70"/>
      <c r="K1020" s="70"/>
      <c r="L1020" s="70"/>
      <c r="M1020" s="70"/>
      <c r="N1020" s="70"/>
      <c r="O1020" s="70"/>
      <c r="P1020" s="70"/>
      <c r="Q1020" s="70"/>
      <c r="R1020" s="70"/>
      <c r="S1020" s="70"/>
      <c r="T1020" s="70"/>
      <c r="U1020" s="70"/>
      <c r="V1020" s="70"/>
      <c r="W1020" s="70"/>
      <c r="X1020" s="70"/>
      <c r="Y1020" s="70"/>
      <c r="Z1020" s="70"/>
      <c r="AA1020" s="70"/>
    </row>
  </sheetData>
  <mergeCells count="1">
    <mergeCell ref="B2:D2"/>
  </mergeCells>
  <dataValidations>
    <dataValidation type="list" allowBlank="1" showErrorMessage="1" sqref="C5:Q6 C8:Q8 C10:Q10 C12:Q12 C14:Q14 C16:Q16 C18:Q18 C20:Q20 C22:Q22 C24:Q24 C26:Q26 C28:Q28 C30:Q30 C32:Q32 C34:Q34 C36:Q36 C38:Q38 C40:Q40 C42:Q43">
      <formula1>"COMPLETE,PARTIAL,INCOMPLETE"</formula1>
    </dataValidation>
  </dataValidations>
  <drawing r:id="rId1"/>
</worksheet>
</file>