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omin\Desktop\semestr5\MED\Lab1\LAB3\"/>
    </mc:Choice>
  </mc:AlternateContent>
  <xr:revisionPtr revIDLastSave="0" documentId="13_ncr:1_{9B347FE0-1430-4E88-9760-A72827A80C63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9" i="1"/>
  <c r="M20" i="1"/>
  <c r="M21" i="1"/>
  <c r="M22" i="1"/>
  <c r="M23" i="1"/>
  <c r="M24" i="1"/>
  <c r="M25" i="1"/>
  <c r="M26" i="1"/>
  <c r="M17" i="1"/>
  <c r="I18" i="1"/>
  <c r="I19" i="1"/>
  <c r="I20" i="1"/>
  <c r="I21" i="1"/>
  <c r="I22" i="1"/>
  <c r="I23" i="1"/>
  <c r="I24" i="1"/>
  <c r="I25" i="1"/>
  <c r="I26" i="1"/>
  <c r="I17" i="1"/>
  <c r="C27" i="1"/>
  <c r="C26" i="1"/>
  <c r="C25" i="1"/>
  <c r="E22" i="1"/>
  <c r="E21" i="1"/>
  <c r="E20" i="1"/>
  <c r="E19" i="1"/>
  <c r="E18" i="1"/>
  <c r="E17" i="1"/>
  <c r="E16" i="1"/>
  <c r="E15" i="1"/>
  <c r="C16" i="1"/>
  <c r="C15" i="1"/>
</calcChain>
</file>

<file path=xl/sharedStrings.xml><?xml version="1.0" encoding="utf-8"?>
<sst xmlns="http://schemas.openxmlformats.org/spreadsheetml/2006/main" count="122" uniqueCount="45">
  <si>
    <t>nr obserwacji</t>
  </si>
  <si>
    <t>siła wiatru</t>
  </si>
  <si>
    <t>zachmurzenie</t>
  </si>
  <si>
    <t>odczuwalna temperatura</t>
  </si>
  <si>
    <t>zagrano mecz</t>
  </si>
  <si>
    <t>silny</t>
  </si>
  <si>
    <t>brak</t>
  </si>
  <si>
    <t>słaby</t>
  </si>
  <si>
    <t>pochmurnie</t>
  </si>
  <si>
    <t>słonecznie</t>
  </si>
  <si>
    <t>zimno</t>
  </si>
  <si>
    <t>gorąco</t>
  </si>
  <si>
    <t>ciepło</t>
  </si>
  <si>
    <t>nie</t>
  </si>
  <si>
    <t>tak</t>
  </si>
  <si>
    <t>x1</t>
  </si>
  <si>
    <t>x2</t>
  </si>
  <si>
    <t>x3</t>
  </si>
  <si>
    <t>d</t>
  </si>
  <si>
    <t>?</t>
  </si>
  <si>
    <t>nie:</t>
  </si>
  <si>
    <t>tak:</t>
  </si>
  <si>
    <t>P{d=nie}:</t>
  </si>
  <si>
    <t>P{d=tak}:</t>
  </si>
  <si>
    <t>x1:</t>
  </si>
  <si>
    <t>silny|nie:</t>
  </si>
  <si>
    <t>silny|tak:</t>
  </si>
  <si>
    <t>x2:</t>
  </si>
  <si>
    <t>słonecznie|nie:</t>
  </si>
  <si>
    <t>słonecznie|tak:</t>
  </si>
  <si>
    <t>x3:</t>
  </si>
  <si>
    <t>ciepło|nie:</t>
  </si>
  <si>
    <t>ciepło|tak:</t>
  </si>
  <si>
    <t>P{x1=silny|nie}:</t>
  </si>
  <si>
    <t>P{x1=silny|tak}:</t>
  </si>
  <si>
    <t>P{x2=słonecznie|nie}:</t>
  </si>
  <si>
    <t>P{x2=słonecznie|tak}:</t>
  </si>
  <si>
    <t>P{x3=ciepło|nie}:</t>
  </si>
  <si>
    <t>P{x3=ciepło|tak}:</t>
  </si>
  <si>
    <t>P{x|nie}*P{nie}:</t>
  </si>
  <si>
    <t>P{x|tak}*P{tak}:</t>
  </si>
  <si>
    <t>d* = max(0.0125, 0.05):</t>
  </si>
  <si>
    <t>Euklidesowa:</t>
  </si>
  <si>
    <t>odległość</t>
  </si>
  <si>
    <t>Miejska: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</si>
</sst>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0" xfId="0" applyBorder="1"/>
    <xf numFmtId="0" fontId="0" fillId="3" borderId="0" xfId="0" applyFill="1" applyBorder="1"/>
    <xf numFmtId="0" fontId="0" fillId="3" borderId="5" xfId="0" applyFill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0" fillId="4" borderId="4" xfId="0" applyFill="1" applyBorder="1"/>
    <xf numFmtId="0" fontId="0" fillId="4" borderId="0" xfId="0" applyFill="1"/>
    <xf numFmtId="0" fontId="0" fillId="5" borderId="4" xfId="0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/>
    </xf>
    <xf numFmtId="0" fontId="1" fillId="6" borderId="0" xfId="0" applyFont="1" applyFill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171450</xdr:colOff>
      <xdr:row>16</xdr:row>
      <xdr:rowOff>52387</xdr:rowOff>
    </xdr:from>
    <xdr:ext cx="65" cy="172227"/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18F2931-F961-D432-52D6-9E021943DE25}"/>
            </a:ext>
          </a:extLst>
        </xdr:cNvPr>
        <xdr:cNvSpPr txBox="1"/>
      </xdr:nvSpPr>
      <xdr:spPr>
        <a:xfrm>
          <a:off x="8458200" y="3100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 kern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P28" sqref="A1:P28"/>
    </sheetView>
  </sheetViews>
  <sheetFormatPr defaultRowHeight="15" x14ac:dyDescent="0.25"/>
  <cols>
    <col min="1" max="1" width="14.28515625" customWidth="1"/>
    <col min="2" max="2" width="20.28515625" customWidth="1"/>
    <col min="3" max="3" width="14.7109375" customWidth="1"/>
    <col min="4" max="4" width="21.140625" customWidth="1"/>
    <col min="5" max="5" width="22.85546875" customWidth="1"/>
    <col min="6" max="6" width="13" customWidth="1"/>
    <col min="8" max="8" width="17.28515625" customWidth="1"/>
    <col min="9" max="9" width="13.42578125" customWidth="1"/>
    <col min="10" max="10" width="13.85546875" customWidth="1"/>
    <col min="11" max="11" width="23.7109375" customWidth="1"/>
    <col min="12" max="12" width="13" customWidth="1"/>
    <col min="13" max="13" width="11.7109375" customWidth="1"/>
    <col min="14" max="14" width="13.85546875" customWidth="1"/>
  </cols>
  <sheetData>
    <row r="1" spans="1:14" x14ac:dyDescent="0.25">
      <c r="C1" t="s">
        <v>15</v>
      </c>
      <c r="D1" t="s">
        <v>16</v>
      </c>
      <c r="E1" t="s">
        <v>17</v>
      </c>
      <c r="F1" t="s">
        <v>18</v>
      </c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s="1" t="s">
        <v>0</v>
      </c>
      <c r="I2" s="2" t="s">
        <v>1</v>
      </c>
      <c r="J2" s="2" t="s">
        <v>2</v>
      </c>
      <c r="K2" s="2" t="s">
        <v>3</v>
      </c>
      <c r="L2" s="3" t="s">
        <v>4</v>
      </c>
    </row>
    <row r="3" spans="1:14" x14ac:dyDescent="0.25">
      <c r="B3">
        <v>1</v>
      </c>
      <c r="C3" t="s">
        <v>5</v>
      </c>
      <c r="D3" t="s">
        <v>8</v>
      </c>
      <c r="E3" t="s">
        <v>10</v>
      </c>
      <c r="F3" t="s">
        <v>13</v>
      </c>
      <c r="H3" s="4">
        <v>1</v>
      </c>
      <c r="I3" s="9">
        <v>3</v>
      </c>
      <c r="J3" s="9">
        <v>1</v>
      </c>
      <c r="K3" s="9">
        <v>1</v>
      </c>
      <c r="L3" s="5" t="s">
        <v>13</v>
      </c>
    </row>
    <row r="4" spans="1:14" x14ac:dyDescent="0.25">
      <c r="B4">
        <v>2</v>
      </c>
      <c r="C4" t="s">
        <v>5</v>
      </c>
      <c r="D4" t="s">
        <v>8</v>
      </c>
      <c r="E4" t="s">
        <v>12</v>
      </c>
      <c r="F4" t="s">
        <v>13</v>
      </c>
      <c r="H4" s="4">
        <v>2</v>
      </c>
      <c r="I4" s="9">
        <v>3</v>
      </c>
      <c r="J4" s="9">
        <v>1</v>
      </c>
      <c r="K4" s="9">
        <v>2</v>
      </c>
      <c r="L4" s="5" t="s">
        <v>13</v>
      </c>
    </row>
    <row r="5" spans="1:14" x14ac:dyDescent="0.25">
      <c r="B5">
        <v>3</v>
      </c>
      <c r="C5" t="s">
        <v>6</v>
      </c>
      <c r="D5" t="s">
        <v>9</v>
      </c>
      <c r="E5" t="s">
        <v>12</v>
      </c>
      <c r="F5" t="s">
        <v>14</v>
      </c>
      <c r="H5" s="4">
        <v>3</v>
      </c>
      <c r="I5" s="9">
        <v>1</v>
      </c>
      <c r="J5" s="9">
        <v>2</v>
      </c>
      <c r="K5" s="9">
        <v>2</v>
      </c>
      <c r="L5" s="5" t="s">
        <v>14</v>
      </c>
    </row>
    <row r="6" spans="1:14" x14ac:dyDescent="0.25">
      <c r="B6">
        <v>4</v>
      </c>
      <c r="C6" t="s">
        <v>6</v>
      </c>
      <c r="D6" t="s">
        <v>9</v>
      </c>
      <c r="E6" t="s">
        <v>11</v>
      </c>
      <c r="F6" t="s">
        <v>13</v>
      </c>
      <c r="H6" s="4">
        <v>4</v>
      </c>
      <c r="I6" s="9">
        <v>1</v>
      </c>
      <c r="J6" s="9">
        <v>2</v>
      </c>
      <c r="K6" s="9">
        <v>3</v>
      </c>
      <c r="L6" s="5" t="s">
        <v>13</v>
      </c>
    </row>
    <row r="7" spans="1:14" x14ac:dyDescent="0.25">
      <c r="B7">
        <v>5</v>
      </c>
      <c r="C7" t="s">
        <v>7</v>
      </c>
      <c r="D7" t="s">
        <v>8</v>
      </c>
      <c r="E7" t="s">
        <v>11</v>
      </c>
      <c r="F7" t="s">
        <v>14</v>
      </c>
      <c r="H7" s="4">
        <v>5</v>
      </c>
      <c r="I7" s="9">
        <v>2</v>
      </c>
      <c r="J7" s="9">
        <v>1</v>
      </c>
      <c r="K7" s="9">
        <v>3</v>
      </c>
      <c r="L7" s="5" t="s">
        <v>14</v>
      </c>
    </row>
    <row r="8" spans="1:14" x14ac:dyDescent="0.25">
      <c r="B8">
        <v>6</v>
      </c>
      <c r="C8" t="s">
        <v>7</v>
      </c>
      <c r="D8" t="s">
        <v>9</v>
      </c>
      <c r="E8" t="s">
        <v>12</v>
      </c>
      <c r="F8" t="s">
        <v>14</v>
      </c>
      <c r="H8" s="4">
        <v>6</v>
      </c>
      <c r="I8" s="9">
        <v>2</v>
      </c>
      <c r="J8" s="9">
        <v>2</v>
      </c>
      <c r="K8" s="9">
        <v>2</v>
      </c>
      <c r="L8" s="5" t="s">
        <v>14</v>
      </c>
    </row>
    <row r="9" spans="1:14" x14ac:dyDescent="0.25">
      <c r="B9">
        <v>7</v>
      </c>
      <c r="C9" t="s">
        <v>6</v>
      </c>
      <c r="D9" t="s">
        <v>8</v>
      </c>
      <c r="E9" t="s">
        <v>10</v>
      </c>
      <c r="F9" t="s">
        <v>13</v>
      </c>
      <c r="H9" s="4">
        <v>7</v>
      </c>
      <c r="I9" s="9">
        <v>1</v>
      </c>
      <c r="J9" s="9">
        <v>1</v>
      </c>
      <c r="K9" s="9">
        <v>1</v>
      </c>
      <c r="L9" s="5" t="s">
        <v>13</v>
      </c>
    </row>
    <row r="10" spans="1:14" x14ac:dyDescent="0.25">
      <c r="B10">
        <v>8</v>
      </c>
      <c r="C10" t="s">
        <v>5</v>
      </c>
      <c r="D10" t="s">
        <v>9</v>
      </c>
      <c r="E10" t="s">
        <v>10</v>
      </c>
      <c r="F10" t="s">
        <v>14</v>
      </c>
      <c r="H10" s="4">
        <v>8</v>
      </c>
      <c r="I10" s="9">
        <v>3</v>
      </c>
      <c r="J10" s="9">
        <v>2</v>
      </c>
      <c r="K10" s="9">
        <v>1</v>
      </c>
      <c r="L10" s="5" t="s">
        <v>14</v>
      </c>
    </row>
    <row r="11" spans="1:14" x14ac:dyDescent="0.25">
      <c r="B11">
        <v>9</v>
      </c>
      <c r="C11" t="s">
        <v>6</v>
      </c>
      <c r="D11" t="s">
        <v>8</v>
      </c>
      <c r="E11" t="s">
        <v>11</v>
      </c>
      <c r="F11" t="s">
        <v>14</v>
      </c>
      <c r="H11" s="4">
        <v>9</v>
      </c>
      <c r="I11" s="9">
        <v>1</v>
      </c>
      <c r="J11" s="9">
        <v>1</v>
      </c>
      <c r="K11" s="9">
        <v>3</v>
      </c>
      <c r="L11" s="5" t="s">
        <v>14</v>
      </c>
    </row>
    <row r="12" spans="1:14" x14ac:dyDescent="0.25">
      <c r="B12">
        <v>10</v>
      </c>
      <c r="C12" t="s">
        <v>5</v>
      </c>
      <c r="D12" t="s">
        <v>8</v>
      </c>
      <c r="E12" t="s">
        <v>12</v>
      </c>
      <c r="F12" t="s">
        <v>14</v>
      </c>
      <c r="H12" s="4">
        <v>10</v>
      </c>
      <c r="I12" s="9">
        <v>3</v>
      </c>
      <c r="J12" s="9">
        <v>1</v>
      </c>
      <c r="K12" s="9">
        <v>2</v>
      </c>
      <c r="L12" s="5" t="s">
        <v>14</v>
      </c>
    </row>
    <row r="13" spans="1:14" x14ac:dyDescent="0.25">
      <c r="B13" s="29">
        <v>11</v>
      </c>
      <c r="C13" s="29" t="s">
        <v>5</v>
      </c>
      <c r="D13" s="29" t="s">
        <v>9</v>
      </c>
      <c r="E13" s="29" t="s">
        <v>12</v>
      </c>
      <c r="F13" s="29" t="s">
        <v>19</v>
      </c>
      <c r="H13" s="30">
        <v>11</v>
      </c>
      <c r="I13" s="31">
        <v>3</v>
      </c>
      <c r="J13" s="31">
        <v>2</v>
      </c>
      <c r="K13" s="31">
        <v>2</v>
      </c>
      <c r="L13" s="32" t="s">
        <v>19</v>
      </c>
    </row>
    <row r="15" spans="1:14" x14ac:dyDescent="0.25">
      <c r="A15" s="19"/>
      <c r="B15" s="20" t="s">
        <v>20</v>
      </c>
      <c r="C15" s="21">
        <f>COUNTIF(F3:F12,"nie")</f>
        <v>4</v>
      </c>
      <c r="D15" s="20" t="s">
        <v>22</v>
      </c>
      <c r="E15" s="24">
        <f>C15/(C15+C16)</f>
        <v>0.4</v>
      </c>
      <c r="H15" s="1" t="s">
        <v>42</v>
      </c>
      <c r="I15" s="2"/>
      <c r="J15" s="3"/>
      <c r="L15" s="1" t="s">
        <v>44</v>
      </c>
      <c r="M15" s="2"/>
      <c r="N15" s="3"/>
    </row>
    <row r="16" spans="1:14" x14ac:dyDescent="0.25">
      <c r="A16" s="17"/>
      <c r="B16" s="18" t="s">
        <v>21</v>
      </c>
      <c r="C16" s="22">
        <f>COUNTIF(F3:F12,"tak")</f>
        <v>6</v>
      </c>
      <c r="D16" s="18" t="s">
        <v>23</v>
      </c>
      <c r="E16" s="25">
        <f>C16/(C15+C16)</f>
        <v>0.6</v>
      </c>
      <c r="H16" s="4" t="s">
        <v>0</v>
      </c>
      <c r="I16" s="9" t="s">
        <v>43</v>
      </c>
      <c r="J16" s="5" t="s">
        <v>4</v>
      </c>
      <c r="L16" s="4" t="s">
        <v>0</v>
      </c>
      <c r="M16" s="9" t="s">
        <v>43</v>
      </c>
      <c r="N16" s="5" t="s">
        <v>4</v>
      </c>
    </row>
    <row r="17" spans="1:14" x14ac:dyDescent="0.25">
      <c r="A17" s="15" t="s">
        <v>24</v>
      </c>
      <c r="B17" s="16" t="s">
        <v>25</v>
      </c>
      <c r="C17" s="23">
        <v>2</v>
      </c>
      <c r="D17" s="16" t="s">
        <v>33</v>
      </c>
      <c r="E17" s="26">
        <f>C17/C15</f>
        <v>0.5</v>
      </c>
      <c r="H17" s="4">
        <v>1</v>
      </c>
      <c r="I17" s="9">
        <f>SQRT(POWER(I3-$I$13,2)+POWER(J3-$J$13,2)+POWER(K3-$K$13,2))</f>
        <v>1.4142135623730951</v>
      </c>
      <c r="J17" s="5" t="s">
        <v>13</v>
      </c>
      <c r="L17" s="4">
        <v>1</v>
      </c>
      <c r="M17" s="9">
        <f>ABS(I3-$I$13)+ABS(J3-$J$13)+ABS(K3-$K$13)</f>
        <v>2</v>
      </c>
      <c r="N17" s="5" t="s">
        <v>13</v>
      </c>
    </row>
    <row r="18" spans="1:14" x14ac:dyDescent="0.25">
      <c r="A18" s="15"/>
      <c r="B18" s="16" t="s">
        <v>26</v>
      </c>
      <c r="C18" s="23">
        <v>2</v>
      </c>
      <c r="D18" s="16" t="s">
        <v>34</v>
      </c>
      <c r="E18" s="26">
        <f>C18/C16</f>
        <v>0.33333333333333331</v>
      </c>
      <c r="H18" s="4">
        <v>2</v>
      </c>
      <c r="I18" s="10">
        <f t="shared" ref="I18:I26" si="0">SQRT(POWER(I4-$I$13,2)+POWER(J4-$J$13,2)+POWER(K4-$K$13,2))</f>
        <v>1</v>
      </c>
      <c r="J18" s="11" t="s">
        <v>13</v>
      </c>
      <c r="L18" s="4">
        <v>2</v>
      </c>
      <c r="M18" s="10">
        <f t="shared" ref="M18:M26" si="1">ABS(I4-$I$13)+ABS(J4-$J$13)+ABS(K4-$K$13)</f>
        <v>1</v>
      </c>
      <c r="N18" s="11" t="s">
        <v>13</v>
      </c>
    </row>
    <row r="19" spans="1:14" x14ac:dyDescent="0.25">
      <c r="A19" s="17" t="s">
        <v>27</v>
      </c>
      <c r="B19" s="18" t="s">
        <v>28</v>
      </c>
      <c r="C19" s="22">
        <v>1</v>
      </c>
      <c r="D19" s="18" t="s">
        <v>35</v>
      </c>
      <c r="E19" s="25">
        <f>C19/C15</f>
        <v>0.25</v>
      </c>
      <c r="H19" s="4">
        <v>3</v>
      </c>
      <c r="I19" s="9">
        <f t="shared" si="0"/>
        <v>2</v>
      </c>
      <c r="J19" s="5" t="s">
        <v>14</v>
      </c>
      <c r="L19" s="4">
        <v>3</v>
      </c>
      <c r="M19" s="9">
        <f t="shared" si="1"/>
        <v>2</v>
      </c>
      <c r="N19" s="5" t="s">
        <v>14</v>
      </c>
    </row>
    <row r="20" spans="1:14" x14ac:dyDescent="0.25">
      <c r="A20" s="17"/>
      <c r="B20" s="18" t="s">
        <v>29</v>
      </c>
      <c r="C20" s="22">
        <v>3</v>
      </c>
      <c r="D20" s="18" t="s">
        <v>36</v>
      </c>
      <c r="E20" s="25">
        <f>C20/C16</f>
        <v>0.5</v>
      </c>
      <c r="H20" s="4">
        <v>4</v>
      </c>
      <c r="I20" s="9">
        <f t="shared" si="0"/>
        <v>2.2360679774997898</v>
      </c>
      <c r="J20" s="5" t="s">
        <v>13</v>
      </c>
      <c r="L20" s="4">
        <v>4</v>
      </c>
      <c r="M20" s="9">
        <f t="shared" si="1"/>
        <v>3</v>
      </c>
      <c r="N20" s="5" t="s">
        <v>13</v>
      </c>
    </row>
    <row r="21" spans="1:14" x14ac:dyDescent="0.25">
      <c r="A21" s="15" t="s">
        <v>30</v>
      </c>
      <c r="B21" s="16" t="s">
        <v>31</v>
      </c>
      <c r="C21" s="23">
        <v>1</v>
      </c>
      <c r="D21" s="16" t="s">
        <v>37</v>
      </c>
      <c r="E21" s="26">
        <f>C21/C15</f>
        <v>0.25</v>
      </c>
      <c r="H21" s="4">
        <v>5</v>
      </c>
      <c r="I21" s="9">
        <f t="shared" si="0"/>
        <v>1.7320508075688772</v>
      </c>
      <c r="J21" s="5" t="s">
        <v>14</v>
      </c>
      <c r="L21" s="4">
        <v>5</v>
      </c>
      <c r="M21" s="9">
        <f t="shared" si="1"/>
        <v>3</v>
      </c>
      <c r="N21" s="5" t="s">
        <v>14</v>
      </c>
    </row>
    <row r="22" spans="1:14" x14ac:dyDescent="0.25">
      <c r="A22" s="15"/>
      <c r="B22" s="16" t="s">
        <v>32</v>
      </c>
      <c r="C22" s="23">
        <v>3</v>
      </c>
      <c r="D22" s="16" t="s">
        <v>38</v>
      </c>
      <c r="E22" s="26">
        <f>C22/C16</f>
        <v>0.5</v>
      </c>
      <c r="H22" s="4">
        <v>6</v>
      </c>
      <c r="I22" s="10">
        <f t="shared" si="0"/>
        <v>1</v>
      </c>
      <c r="J22" s="11" t="s">
        <v>14</v>
      </c>
      <c r="L22" s="4">
        <v>6</v>
      </c>
      <c r="M22" s="10">
        <f t="shared" si="1"/>
        <v>1</v>
      </c>
      <c r="N22" s="11" t="s">
        <v>14</v>
      </c>
    </row>
    <row r="23" spans="1:14" x14ac:dyDescent="0.25">
      <c r="A23" s="4"/>
      <c r="E23" s="5"/>
      <c r="H23" s="4">
        <v>7</v>
      </c>
      <c r="I23" s="9">
        <f t="shared" si="0"/>
        <v>2.4494897427831779</v>
      </c>
      <c r="J23" s="5" t="s">
        <v>13</v>
      </c>
      <c r="L23" s="4">
        <v>7</v>
      </c>
      <c r="M23" s="9">
        <f t="shared" si="1"/>
        <v>4</v>
      </c>
      <c r="N23" s="5" t="s">
        <v>13</v>
      </c>
    </row>
    <row r="24" spans="1:14" x14ac:dyDescent="0.25">
      <c r="A24" s="4"/>
      <c r="E24" s="5"/>
      <c r="H24" s="4">
        <v>8</v>
      </c>
      <c r="I24" s="10">
        <f t="shared" si="0"/>
        <v>1</v>
      </c>
      <c r="J24" s="11" t="s">
        <v>14</v>
      </c>
      <c r="L24" s="4">
        <v>8</v>
      </c>
      <c r="M24" s="10">
        <f t="shared" si="1"/>
        <v>1</v>
      </c>
      <c r="N24" s="11" t="s">
        <v>14</v>
      </c>
    </row>
    <row r="25" spans="1:14" x14ac:dyDescent="0.25">
      <c r="A25" s="4"/>
      <c r="B25" t="s">
        <v>39</v>
      </c>
      <c r="C25" s="27">
        <f>E15*E17*E19*E21</f>
        <v>1.2500000000000001E-2</v>
      </c>
      <c r="E25" s="5"/>
      <c r="H25" s="4">
        <v>9</v>
      </c>
      <c r="I25" s="9">
        <f t="shared" si="0"/>
        <v>2.4494897427831779</v>
      </c>
      <c r="J25" s="5" t="s">
        <v>14</v>
      </c>
      <c r="L25" s="4">
        <v>9</v>
      </c>
      <c r="M25" s="9">
        <f t="shared" si="1"/>
        <v>4</v>
      </c>
      <c r="N25" s="5" t="s">
        <v>14</v>
      </c>
    </row>
    <row r="26" spans="1:14" x14ac:dyDescent="0.25">
      <c r="A26" s="4"/>
      <c r="B26" t="s">
        <v>40</v>
      </c>
      <c r="C26" s="27">
        <f>E16*E18*E20*E22</f>
        <v>4.9999999999999996E-2</v>
      </c>
      <c r="E26" s="5"/>
      <c r="H26" s="4">
        <v>10</v>
      </c>
      <c r="I26" s="10">
        <f t="shared" si="0"/>
        <v>1</v>
      </c>
      <c r="J26" s="11" t="s">
        <v>14</v>
      </c>
      <c r="L26" s="4">
        <v>10</v>
      </c>
      <c r="M26" s="10">
        <f t="shared" si="1"/>
        <v>1</v>
      </c>
      <c r="N26" s="11" t="s">
        <v>14</v>
      </c>
    </row>
    <row r="27" spans="1:14" x14ac:dyDescent="0.25">
      <c r="A27" s="6"/>
      <c r="B27" s="7" t="s">
        <v>41</v>
      </c>
      <c r="C27" s="28">
        <f>MAX(C25:C26)</f>
        <v>4.9999999999999996E-2</v>
      </c>
      <c r="D27" s="7" t="s">
        <v>14</v>
      </c>
      <c r="E27" s="8"/>
      <c r="H27" s="12">
        <v>11</v>
      </c>
      <c r="I27" s="13"/>
      <c r="J27" s="14" t="s">
        <v>14</v>
      </c>
      <c r="L27" s="12">
        <v>11</v>
      </c>
      <c r="M27" s="13"/>
      <c r="N27" s="1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Bronisz Dominik</cp:lastModifiedBy>
  <dcterms:created xsi:type="dcterms:W3CDTF">2015-06-05T18:19:34Z</dcterms:created>
  <dcterms:modified xsi:type="dcterms:W3CDTF">2025-01-05T18:07:23Z</dcterms:modified>
</cp:coreProperties>
</file>