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minimized="1" xWindow="0" yWindow="0" windowWidth="21600" windowHeight="9735"/>
  </bookViews>
  <sheets>
    <sheet name="moc-4" sheetId="1" r:id="rId1"/>
  </sheets>
  <calcPr calcId="0"/>
</workbook>
</file>

<file path=xl/calcChain.xml><?xml version="1.0" encoding="utf-8"?>
<calcChain xmlns="http://schemas.openxmlformats.org/spreadsheetml/2006/main">
  <c r="T33" i="1" l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R27" i="1" s="1"/>
  <c r="P27" i="1"/>
  <c r="T26" i="1"/>
  <c r="S26" i="1"/>
  <c r="Q26" i="1"/>
  <c r="R26" i="1" s="1"/>
  <c r="P26" i="1"/>
  <c r="T25" i="1"/>
  <c r="S25" i="1"/>
  <c r="Q25" i="1"/>
  <c r="P25" i="1"/>
  <c r="T24" i="1"/>
  <c r="S24" i="1"/>
  <c r="Q24" i="1"/>
  <c r="P24" i="1"/>
  <c r="T23" i="1"/>
  <c r="S23" i="1"/>
  <c r="R23" i="1"/>
  <c r="Q23" i="1"/>
  <c r="P23" i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P2" i="1"/>
  <c r="R2" i="1" l="1"/>
  <c r="R30" i="1"/>
  <c r="P34" i="1"/>
  <c r="R10" i="1"/>
  <c r="R14" i="1"/>
  <c r="R18" i="1"/>
  <c r="R20" i="1"/>
  <c r="R21" i="1"/>
  <c r="R24" i="1"/>
  <c r="R25" i="1"/>
</calcChain>
</file>

<file path=xl/sharedStrings.xml><?xml version="1.0" encoding="utf-8"?>
<sst xmlns="http://schemas.openxmlformats.org/spreadsheetml/2006/main" count="5450" uniqueCount="1454">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</sst>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394848"/>
        <c:axId val="543395240"/>
      </c:barChart>
      <c:catAx>
        <c:axId val="5433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395240"/>
        <c:crosses val="autoZero"/>
        <c:auto val="1"/>
        <c:lblAlgn val="ctr"/>
        <c:lblOffset val="100"/>
        <c:noMultiLvlLbl val="0"/>
      </c:catAx>
      <c:valAx>
        <c:axId val="5433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3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5800"/>
        <c:axId val="503305408"/>
      </c:scatterChart>
      <c:valAx>
        <c:axId val="50330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05408"/>
        <c:crosses val="autoZero"/>
        <c:crossBetween val="midCat"/>
      </c:valAx>
      <c:valAx>
        <c:axId val="503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0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28</xdr:row>
      <xdr:rowOff>62753</xdr:rowOff>
    </xdr:from>
    <xdr:to>
      <xdr:col>11</xdr:col>
      <xdr:colOff>235323</xdr:colOff>
      <xdr:row>50</xdr:row>
      <xdr:rowOff>67235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186018</xdr:rowOff>
    </xdr:from>
    <xdr:to>
      <xdr:col>11</xdr:col>
      <xdr:colOff>100852</xdr:colOff>
      <xdr:row>27</xdr:row>
      <xdr:rowOff>179294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tabSelected="1" zoomScale="85" zoomScaleNormal="85" workbookViewId="0">
      <selection activeCell="T35" sqref="T3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>COUNTIFS(L:L,O2,N:N,"")</f>
        <v>1</v>
      </c>
      <c r="Q2">
        <f>COUNTIFS(L:L,O2)</f>
        <v>117</v>
      </c>
      <c r="R2" s="1">
        <f>P2/Q2*100</f>
        <v>0.85470085470085477</v>
      </c>
      <c r="S2" s="1">
        <f>AVERAGEIFS(M:M,L:L,O2)</f>
        <v>-59.299145299145302</v>
      </c>
      <c r="T2" s="1">
        <f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>COUNTIFS(L:L,O3,N:N,"")</f>
        <v>1</v>
      </c>
      <c r="Q3">
        <f t="shared" ref="Q3:Q33" si="0">COUNTIFS(L:L,O3)</f>
        <v>21</v>
      </c>
      <c r="R3" s="1">
        <f t="shared" ref="R3:R33" si="1">P3/Q3*100</f>
        <v>4.7619047619047619</v>
      </c>
      <c r="S3" s="1">
        <f>AVERAGEIFS(M:M,L:L,O3)</f>
        <v>-64.38095238095238</v>
      </c>
      <c r="T3" s="1">
        <f>AVERAGEIFS(N:N,$L:$L,$O3)</f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>COUNTIFS(L:L,O4,N:N,"")</f>
        <v>6</v>
      </c>
      <c r="Q4">
        <f t="shared" si="0"/>
        <v>31</v>
      </c>
      <c r="R4" s="1">
        <f t="shared" si="1"/>
        <v>19.35483870967742</v>
      </c>
      <c r="S4" s="1">
        <f>AVERAGEIFS(M:M,L:L,O4)</f>
        <v>-67.709677419354833</v>
      </c>
      <c r="T4" s="1">
        <f>AVERAGEIFS(N:N,$L:$L,$O4)</f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>COUNTIFS(L:L,O5,N:N,"")</f>
        <v>1</v>
      </c>
      <c r="Q5">
        <f t="shared" si="0"/>
        <v>30</v>
      </c>
      <c r="R5" s="1">
        <f t="shared" si="1"/>
        <v>3.3333333333333335</v>
      </c>
      <c r="S5" s="1">
        <f>AVERAGEIFS(M:M,L:L,O5)</f>
        <v>-66.666666666666671</v>
      </c>
      <c r="T5" s="1">
        <f>AVERAGEIFS(N:N,$L:$L,$O5)</f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>COUNTIFS(L:L,O6,N:N,"")</f>
        <v>3</v>
      </c>
      <c r="Q6">
        <f t="shared" si="0"/>
        <v>31</v>
      </c>
      <c r="R6" s="1">
        <f t="shared" si="1"/>
        <v>9.67741935483871</v>
      </c>
      <c r="S6" s="1">
        <f>AVERAGEIFS(M:M,L:L,O6)</f>
        <v>-67.548387096774192</v>
      </c>
      <c r="T6" s="1">
        <f>AVERAGEIFS(N:N,$L:$L,$O6)</f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>COUNTIFS(L:L,O7,N:N,"")</f>
        <v>6</v>
      </c>
      <c r="Q7">
        <f t="shared" si="0"/>
        <v>36</v>
      </c>
      <c r="R7" s="1">
        <f t="shared" si="1"/>
        <v>16.666666666666664</v>
      </c>
      <c r="S7" s="1">
        <f>AVERAGEIFS(M:M,L:L,O7)</f>
        <v>-70.388888888888886</v>
      </c>
      <c r="T7" s="1">
        <f>AVERAGEIFS(N:N,$L:$L,$O7)</f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>COUNTIFS(L:L,O8,N:N,"")</f>
        <v>3</v>
      </c>
      <c r="Q8">
        <f t="shared" si="0"/>
        <v>33</v>
      </c>
      <c r="R8" s="1">
        <f t="shared" si="1"/>
        <v>9.0909090909090917</v>
      </c>
      <c r="S8" s="1">
        <f>AVERAGEIFS(M:M,L:L,O8)</f>
        <v>-76.303030303030297</v>
      </c>
      <c r="T8" s="1">
        <f>AVERAGEIFS(N:N,$L:$L,$O8)</f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>COUNTIFS(L:L,O9,N:N,"")</f>
        <v>7</v>
      </c>
      <c r="Q9">
        <f t="shared" si="0"/>
        <v>38</v>
      </c>
      <c r="R9" s="1">
        <f t="shared" si="1"/>
        <v>18.421052631578945</v>
      </c>
      <c r="S9" s="1">
        <f>AVERAGEIFS(M:M,L:L,O9)</f>
        <v>-82.55263157894737</v>
      </c>
      <c r="T9" s="1">
        <f>AVERAGEIFS(N:N,$L:$L,$O9)</f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2">COUNTIFS(L:L,O10,N:N,"")</f>
        <v>1</v>
      </c>
      <c r="Q10">
        <f t="shared" si="0"/>
        <v>35</v>
      </c>
      <c r="R10" s="1">
        <f t="shared" si="1"/>
        <v>2.8571428571428572</v>
      </c>
      <c r="S10" s="1">
        <f>AVERAGEIFS(M:M,L:L,O10)</f>
        <v>-76.51428571428572</v>
      </c>
      <c r="T10" s="1">
        <f>AVERAGEIFS(N:N,$L:$L,$O10)</f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2"/>
        <v>4</v>
      </c>
      <c r="Q11">
        <f t="shared" si="0"/>
        <v>55</v>
      </c>
      <c r="R11" s="1">
        <f t="shared" si="1"/>
        <v>7.2727272727272725</v>
      </c>
      <c r="S11" s="1">
        <f>AVERAGEIFS(M:M,L:L,O11)</f>
        <v>-81.781818181818181</v>
      </c>
      <c r="T11" s="1">
        <f>AVERAGEIFS(N:N,$L:$L,$O11)</f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2"/>
        <v>1</v>
      </c>
      <c r="Q12">
        <f t="shared" si="0"/>
        <v>32</v>
      </c>
      <c r="R12" s="1">
        <f t="shared" si="1"/>
        <v>3.125</v>
      </c>
      <c r="S12" s="1">
        <f>AVERAGEIFS(M:M,L:L,O12)</f>
        <v>-73.375</v>
      </c>
      <c r="T12" s="1">
        <f>AVERAGEIFS(N:N,$L:$L,$O12)</f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2"/>
        <v>10</v>
      </c>
      <c r="Q13">
        <f t="shared" si="0"/>
        <v>43</v>
      </c>
      <c r="R13" s="1">
        <f t="shared" si="1"/>
        <v>23.255813953488371</v>
      </c>
      <c r="S13" s="1">
        <f>AVERAGEIFS(M:M,L:L,O13)</f>
        <v>-73.976744186046517</v>
      </c>
      <c r="T13" s="1">
        <f>AVERAGEIFS(N:N,$L:$L,$O13)</f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2"/>
        <v>1</v>
      </c>
      <c r="Q14">
        <f t="shared" si="0"/>
        <v>31</v>
      </c>
      <c r="R14" s="1">
        <f t="shared" si="1"/>
        <v>3.225806451612903</v>
      </c>
      <c r="S14" s="1">
        <f>AVERAGEIFS(M:M,L:L,O14)</f>
        <v>-76.838709677419359</v>
      </c>
      <c r="T14" s="1">
        <f>AVERAGEIFS(N:N,$L:$L,$O14)</f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2"/>
        <v>0</v>
      </c>
      <c r="Q15">
        <f>COUNTIFS(L:L,O15)</f>
        <v>38</v>
      </c>
      <c r="R15" s="1">
        <f t="shared" si="1"/>
        <v>0</v>
      </c>
      <c r="S15" s="1">
        <f>AVERAGEIFS(M:M,L:L,O15)</f>
        <v>-83.60526315789474</v>
      </c>
      <c r="T15" s="1">
        <f>AVERAGEIFS(N:N,$L:$L,$O15)</f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2"/>
        <v>5</v>
      </c>
      <c r="Q16">
        <f t="shared" si="0"/>
        <v>32</v>
      </c>
      <c r="R16" s="1">
        <f t="shared" si="1"/>
        <v>15.625</v>
      </c>
      <c r="S16" s="1">
        <f>AVERAGEIFS(M:M,L:L,O16)</f>
        <v>-84.34375</v>
      </c>
      <c r="T16" s="1">
        <f>AVERAGEIFS(N:N,$L:$L,$O16)</f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2"/>
        <v>8</v>
      </c>
      <c r="Q17">
        <f t="shared" si="0"/>
        <v>36</v>
      </c>
      <c r="R17" s="1">
        <f t="shared" si="1"/>
        <v>22.222222222222221</v>
      </c>
      <c r="S17" s="1">
        <f>AVERAGEIFS(M:M,L:L,O17)</f>
        <v>-74.666666666666671</v>
      </c>
      <c r="T17" s="1">
        <f>AVERAGEIFS(N:N,$L:$L,$O17)</f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2"/>
        <v>30</v>
      </c>
      <c r="Q18">
        <f t="shared" si="0"/>
        <v>126</v>
      </c>
      <c r="R18" s="1">
        <f t="shared" si="1"/>
        <v>23.809523809523807</v>
      </c>
      <c r="S18" s="1">
        <f>AVERAGEIFS(M:M,L:L,O18)</f>
        <v>-85.753968253968253</v>
      </c>
      <c r="T18" s="1">
        <f>AVERAGEIFS(N:N,$L:$L,$O18)</f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2"/>
        <v>14</v>
      </c>
      <c r="Q19">
        <f t="shared" si="0"/>
        <v>113</v>
      </c>
      <c r="R19" s="1">
        <f t="shared" si="1"/>
        <v>12.389380530973451</v>
      </c>
      <c r="S19" s="1">
        <f>AVERAGEIFS(M:M,L:L,O19)</f>
        <v>-91.203539823008853</v>
      </c>
      <c r="T19" s="1">
        <f>AVERAGEIFS(N:N,$L:$L,$O19)</f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2"/>
        <v>19</v>
      </c>
      <c r="Q20">
        <f t="shared" si="0"/>
        <v>63</v>
      </c>
      <c r="R20" s="1">
        <f t="shared" si="1"/>
        <v>30.158730158730158</v>
      </c>
      <c r="S20" s="1">
        <f>AVERAGEIFS(M:M,L:L,O20)</f>
        <v>-82.111111111111114</v>
      </c>
      <c r="T20" s="1">
        <f>AVERAGEIFS(N:N,$L:$L,$O20)</f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2"/>
        <v>1</v>
      </c>
      <c r="Q21">
        <f t="shared" si="0"/>
        <v>65</v>
      </c>
      <c r="R21" s="1">
        <f t="shared" si="1"/>
        <v>1.5384615384615385</v>
      </c>
      <c r="S21" s="1">
        <f>AVERAGEIFS(M:M,L:L,O21)</f>
        <v>-82.230769230769226</v>
      </c>
      <c r="T21" s="1">
        <f>AVERAGEIFS(N:N,$L:$L,$O21)</f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2"/>
        <v>4</v>
      </c>
      <c r="Q22">
        <f t="shared" si="0"/>
        <v>93</v>
      </c>
      <c r="R22" s="1">
        <f t="shared" si="1"/>
        <v>4.3010752688172049</v>
      </c>
      <c r="S22" s="1">
        <f>AVERAGEIFS(M:M,L:L,O22)</f>
        <v>-80.655913978494624</v>
      </c>
      <c r="T22" s="1">
        <f>AVERAGEIFS(N:N,$L:$L,$O22)</f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2"/>
        <v>1</v>
      </c>
      <c r="Q23">
        <f t="shared" si="0"/>
        <v>72</v>
      </c>
      <c r="R23" s="1">
        <f t="shared" si="1"/>
        <v>1.3888888888888888</v>
      </c>
      <c r="S23" s="1">
        <f>AVERAGEIFS(M:M,L:L,O23)</f>
        <v>-78.5</v>
      </c>
      <c r="T23" s="1">
        <f>AVERAGEIFS(N:N,$L:$L,$O23)</f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2"/>
        <v>14</v>
      </c>
      <c r="Q24">
        <f t="shared" si="0"/>
        <v>89</v>
      </c>
      <c r="R24" s="1">
        <f t="shared" si="1"/>
        <v>15.730337078651685</v>
      </c>
      <c r="S24" s="1">
        <f>AVERAGEIFS(M:M,L:L,O24)</f>
        <v>-87.438202247191015</v>
      </c>
      <c r="T24" s="1">
        <f>AVERAGEIFS(N:N,$L:$L,$O24)</f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2"/>
        <v>6</v>
      </c>
      <c r="Q25">
        <f t="shared" si="0"/>
        <v>62</v>
      </c>
      <c r="R25" s="1">
        <f t="shared" si="1"/>
        <v>9.67741935483871</v>
      </c>
      <c r="S25" s="1">
        <f>AVERAGEIFS(M:M,L:L,O25)</f>
        <v>-84.548387096774192</v>
      </c>
      <c r="T25" s="1">
        <f>AVERAGEIFS(N:N,$L:$L,$O25)</f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2"/>
        <v>6</v>
      </c>
      <c r="Q26">
        <f t="shared" si="0"/>
        <v>64</v>
      </c>
      <c r="R26" s="1">
        <f t="shared" si="1"/>
        <v>9.375</v>
      </c>
      <c r="S26" s="1">
        <f>AVERAGEIFS(M:M,L:L,O26)</f>
        <v>-81.796875</v>
      </c>
      <c r="T26" s="1">
        <f>AVERAGEIFS(N:N,$L:$L,$O26)</f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2"/>
        <v>5</v>
      </c>
      <c r="Q27">
        <f t="shared" si="0"/>
        <v>81</v>
      </c>
      <c r="R27" s="1">
        <f t="shared" si="1"/>
        <v>6.1728395061728394</v>
      </c>
      <c r="S27" s="1">
        <f>AVERAGEIFS(M:M,L:L,O27)</f>
        <v>-79.76543209876543</v>
      </c>
      <c r="T27" s="1">
        <f>AVERAGEIFS(N:N,$L:$L,$O27)</f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2"/>
        <v>3</v>
      </c>
      <c r="Q28">
        <f t="shared" si="0"/>
        <v>76</v>
      </c>
      <c r="R28" s="1">
        <f t="shared" si="1"/>
        <v>3.9473684210526314</v>
      </c>
      <c r="S28" s="1">
        <f>AVERAGEIFS(M:M,L:L,O28)</f>
        <v>-84.05263157894737</v>
      </c>
      <c r="T28" s="1">
        <f>AVERAGEIFS(N:N,$L:$L,$O28)</f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2"/>
        <v>2</v>
      </c>
      <c r="Q29">
        <f t="shared" si="0"/>
        <v>41</v>
      </c>
      <c r="R29" s="1">
        <f t="shared" si="1"/>
        <v>4.8780487804878048</v>
      </c>
      <c r="S29" s="1">
        <f>AVERAGEIFS(M:M,L:L,O29)</f>
        <v>-82.219512195121951</v>
      </c>
      <c r="T29" s="1">
        <f>AVERAGEIFS(N:N,$L:$L,$O29)</f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2"/>
        <v>14</v>
      </c>
      <c r="Q30">
        <f t="shared" si="0"/>
        <v>46</v>
      </c>
      <c r="R30" s="1">
        <f t="shared" si="1"/>
        <v>30.434782608695656</v>
      </c>
      <c r="S30" s="1">
        <f>AVERAGEIFS(M:M,L:L,O30)</f>
        <v>-81.847826086956516</v>
      </c>
      <c r="T30" s="1">
        <f>AVERAGEIFS(N:N,$L:$L,$O30)</f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2"/>
        <v>17</v>
      </c>
      <c r="Q31">
        <f t="shared" si="0"/>
        <v>71</v>
      </c>
      <c r="R31" s="1">
        <f t="shared" si="1"/>
        <v>23.943661971830984</v>
      </c>
      <c r="S31" s="1">
        <f>AVERAGEIFS(M:M,L:L,O31)</f>
        <v>-81.014084507042256</v>
      </c>
      <c r="T31" s="1">
        <f>AVERAGEIFS(N:N,$L:$L,$O31)</f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2"/>
        <v>3</v>
      </c>
      <c r="Q32">
        <f t="shared" si="0"/>
        <v>69</v>
      </c>
      <c r="R32" s="1">
        <f t="shared" si="1"/>
        <v>4.3478260869565215</v>
      </c>
      <c r="S32" s="1">
        <f>AVERAGEIFS(M:M,L:L,O32)</f>
        <v>-89.20289855072464</v>
      </c>
      <c r="T32" s="1">
        <f>AVERAGEIFS(N:N,$L:$L,$O32)</f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2"/>
        <v>2</v>
      </c>
      <c r="Q33">
        <f t="shared" si="0"/>
        <v>41</v>
      </c>
      <c r="R33" s="1">
        <f t="shared" si="1"/>
        <v>4.8780487804878048</v>
      </c>
      <c r="S33" s="1">
        <f>AVERAGEIFS(M:M,L:L,O33)</f>
        <v>-80.780487804878049</v>
      </c>
      <c r="T33" s="1">
        <f>AVERAGEIFS(N:N,$L:$L,$O33)</f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2015-12-20T03:09:09Z</dcterms:modified>
</cp:coreProperties>
</file>