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/>
  </bookViews>
  <sheets>
    <sheet name="moc-30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AF8" i="2" l="1"/>
  <c r="AF9" i="2"/>
  <c r="AF11" i="2"/>
  <c r="AE8" i="2"/>
  <c r="AE9" i="2"/>
  <c r="AE11" i="2"/>
  <c r="AB8" i="2"/>
  <c r="AB9" i="2"/>
  <c r="AB11" i="2"/>
  <c r="AA8" i="2"/>
  <c r="AA9" i="2"/>
  <c r="AA11" i="2"/>
  <c r="O2" i="2" l="1"/>
  <c r="V2" i="2"/>
  <c r="N3" i="2" l="1"/>
  <c r="O3" i="2" s="1"/>
  <c r="X2" i="2"/>
  <c r="R2" i="2"/>
  <c r="U2" i="2"/>
  <c r="Q2" i="2"/>
  <c r="Y2" i="2"/>
  <c r="T2" i="2"/>
  <c r="S2" i="2"/>
  <c r="W2" i="2"/>
  <c r="P2" i="2"/>
  <c r="AF2" i="2" l="1"/>
  <c r="AH2" i="2" s="1"/>
  <c r="AE2" i="2"/>
  <c r="AG2" i="2" s="1"/>
  <c r="Z2" i="2"/>
  <c r="N4" i="2"/>
  <c r="O4" i="2" s="1"/>
  <c r="U3" i="2"/>
  <c r="Y3" i="2"/>
  <c r="P3" i="2"/>
  <c r="X3" i="2"/>
  <c r="S3" i="2"/>
  <c r="W3" i="2"/>
  <c r="R3" i="2"/>
  <c r="Q3" i="2"/>
  <c r="V3" i="2"/>
  <c r="T3" i="2"/>
  <c r="AF3" i="2" l="1"/>
  <c r="AH3" i="2" s="1"/>
  <c r="AE3" i="2"/>
  <c r="AG3" i="2" s="1"/>
  <c r="AA2" i="2"/>
  <c r="AC2" i="2" s="1"/>
  <c r="AB2" i="2"/>
  <c r="AD2" i="2" s="1"/>
  <c r="Z3" i="2"/>
  <c r="N5" i="2"/>
  <c r="O5" i="2" s="1"/>
  <c r="U4" i="2"/>
  <c r="Y4" i="2"/>
  <c r="R4" i="2"/>
  <c r="T4" i="2"/>
  <c r="X4" i="2"/>
  <c r="W4" i="2"/>
  <c r="V4" i="2"/>
  <c r="P4" i="2"/>
  <c r="S4" i="2"/>
  <c r="Q4" i="2"/>
  <c r="AF4" i="2" l="1"/>
  <c r="AH4" i="2" s="1"/>
  <c r="AE4" i="2"/>
  <c r="AG4" i="2" s="1"/>
  <c r="AA3" i="2"/>
  <c r="AC3" i="2" s="1"/>
  <c r="AB3" i="2"/>
  <c r="AD3" i="2" s="1"/>
  <c r="Z4" i="2"/>
  <c r="N6" i="2"/>
  <c r="O6" i="2" s="1"/>
  <c r="R3" i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2" i="1"/>
  <c r="P9" i="1"/>
  <c r="P8" i="1"/>
  <c r="P7" i="1"/>
  <c r="P6" i="1"/>
  <c r="P5" i="1"/>
  <c r="P4" i="1"/>
  <c r="P3" i="1"/>
  <c r="P2" i="1"/>
  <c r="P10" i="1" s="1"/>
  <c r="V5" i="2"/>
  <c r="U5" i="2"/>
  <c r="Y5" i="2"/>
  <c r="R5" i="2"/>
  <c r="Q5" i="2"/>
  <c r="W5" i="2"/>
  <c r="P5" i="2"/>
  <c r="T5" i="2"/>
  <c r="X5" i="2"/>
  <c r="S5" i="2"/>
  <c r="AF5" i="2" l="1"/>
  <c r="AH5" i="2" s="1"/>
  <c r="AE5" i="2"/>
  <c r="AG5" i="2" s="1"/>
  <c r="AA4" i="2"/>
  <c r="AC4" i="2" s="1"/>
  <c r="AB4" i="2"/>
  <c r="AD4" i="2" s="1"/>
  <c r="Z5" i="2"/>
  <c r="N7" i="2"/>
  <c r="O7" i="2" s="1"/>
  <c r="W6" i="2"/>
  <c r="X6" i="2"/>
  <c r="V6" i="2"/>
  <c r="U6" i="2"/>
  <c r="S6" i="2"/>
  <c r="Y6" i="2"/>
  <c r="Q6" i="2"/>
  <c r="P6" i="2"/>
  <c r="T6" i="2"/>
  <c r="R6" i="2"/>
  <c r="AF6" i="2" l="1"/>
  <c r="AH6" i="2" s="1"/>
  <c r="AE6" i="2"/>
  <c r="AG6" i="2" s="1"/>
  <c r="AA5" i="2"/>
  <c r="AC5" i="2" s="1"/>
  <c r="AB5" i="2"/>
  <c r="AD5" i="2" s="1"/>
  <c r="Z6" i="2"/>
  <c r="N8" i="2"/>
  <c r="O8" i="2" s="1"/>
  <c r="U7" i="2"/>
  <c r="Q7" i="2"/>
  <c r="P7" i="2"/>
  <c r="S7" i="2"/>
  <c r="W7" i="2"/>
  <c r="V7" i="2"/>
  <c r="X7" i="2"/>
  <c r="R7" i="2"/>
  <c r="T7" i="2"/>
  <c r="Y7" i="2"/>
  <c r="AF7" i="2" l="1"/>
  <c r="AH7" i="2" s="1"/>
  <c r="AE7" i="2"/>
  <c r="AG7" i="2" s="1"/>
  <c r="AA6" i="2"/>
  <c r="AC6" i="2" s="1"/>
  <c r="AB6" i="2"/>
  <c r="AD6" i="2" s="1"/>
  <c r="Z7" i="2"/>
  <c r="N9" i="2"/>
  <c r="O9" i="2" s="1"/>
  <c r="AA7" i="2" l="1"/>
  <c r="AC7" i="2" s="1"/>
  <c r="AB7" i="2"/>
  <c r="AD7" i="2" s="1"/>
  <c r="N10" i="2"/>
  <c r="O10" i="2" s="1"/>
  <c r="N11" i="2" l="1"/>
  <c r="O11" i="2" s="1"/>
  <c r="P10" i="2"/>
  <c r="X10" i="2"/>
  <c r="S10" i="2"/>
  <c r="Q10" i="2"/>
  <c r="Y10" i="2"/>
  <c r="T10" i="2"/>
  <c r="R10" i="2"/>
  <c r="W10" i="2"/>
  <c r="V10" i="2"/>
  <c r="U10" i="2"/>
  <c r="AF10" i="2" l="1"/>
  <c r="AH10" i="2" s="1"/>
  <c r="AE10" i="2"/>
  <c r="AG10" i="2" s="1"/>
  <c r="Z10" i="2"/>
  <c r="N12" i="2"/>
  <c r="O12" i="2" s="1"/>
  <c r="AA10" i="2" l="1"/>
  <c r="AC10" i="2" s="1"/>
  <c r="AB10" i="2"/>
  <c r="AD10" i="2" s="1"/>
  <c r="P12" i="2"/>
  <c r="R12" i="2"/>
  <c r="Y12" i="2"/>
  <c r="Q12" i="2"/>
  <c r="U12" i="2"/>
  <c r="X12" i="2"/>
  <c r="V12" i="2"/>
  <c r="S12" i="2"/>
  <c r="W12" i="2"/>
  <c r="T12" i="2"/>
  <c r="AF12" i="2" l="1"/>
  <c r="AH12" i="2" s="1"/>
  <c r="AE12" i="2"/>
  <c r="AG12" i="2" s="1"/>
  <c r="Z12" i="2"/>
  <c r="AA12" i="2" l="1"/>
  <c r="AC12" i="2" s="1"/>
  <c r="AB12" i="2"/>
  <c r="AD12" i="2" s="1"/>
</calcChain>
</file>

<file path=xl/sharedStrings.xml><?xml version="1.0" encoding="utf-8"?>
<sst xmlns="http://schemas.openxmlformats.org/spreadsheetml/2006/main" count="791" uniqueCount="240">
  <si>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</si>
  <si>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</si>
  <si>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</si>
  <si>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</si>
  <si>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</si>
  <si>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</si>
  <si>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</si>
  <si>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</si>
  <si>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14:48:10</t>
  </si>
  <si>
    <t>GT-I9515 - 1a88bbcf523c933c</t>
  </si>
  <si>
    <t>03-12-2015 14:48:25</t>
  </si>
  <si>
    <t>03-12-2015 14:48:42</t>
  </si>
  <si>
    <t>03-12-2015 14:48:43</t>
  </si>
  <si>
    <t>03-12-2015 14:48:57</t>
  </si>
  <si>
    <t>03-12-2015 14:48:58</t>
  </si>
  <si>
    <t>03-12-2015 14:48:59</t>
  </si>
  <si>
    <t>03-12-2015 14:49:14</t>
  </si>
  <si>
    <t>03-12-2015 14:49:30</t>
  </si>
  <si>
    <t>03-12-2015 14:49:31</t>
  </si>
  <si>
    <t>03-12-2015 14:50:02</t>
  </si>
  <si>
    <t>03-12-2015 14:50:18</t>
  </si>
  <si>
    <t>03-12-2015 14:50:19</t>
  </si>
  <si>
    <t>03-12-2015 14:50:33</t>
  </si>
  <si>
    <t>03-12-2015 14:50:34</t>
  </si>
  <si>
    <t>03-12-2015 14:50:35</t>
  </si>
  <si>
    <t>03-12-2015 14:50:50</t>
  </si>
  <si>
    <t>03-12-2015 14:50:51</t>
  </si>
  <si>
    <t>03-12-2015 14:51:05</t>
  </si>
  <si>
    <t>03-12-2015 14:51:06</t>
  </si>
  <si>
    <t>03-12-2015 14:51:22</t>
  </si>
  <si>
    <t>03-12-2015 14:51:38</t>
  </si>
  <si>
    <t>03-12-2015 14:51:54</t>
  </si>
  <si>
    <t>03-12-2015 14:51:55</t>
  </si>
  <si>
    <t>03-12-2015 14:52:10</t>
  </si>
  <si>
    <t>03-12-2015 14:52:11</t>
  </si>
  <si>
    <t>03-12-2015 14:52:25</t>
  </si>
  <si>
    <t>03-12-2015 14:52:26</t>
  </si>
  <si>
    <t>03-12-2015 14:52:42</t>
  </si>
  <si>
    <t>03-12-2015 14:53:15</t>
  </si>
  <si>
    <t>03-12-2015 14:53:30</t>
  </si>
  <si>
    <t>03-12-2015 14:53:31</t>
  </si>
  <si>
    <t>03-12-2015 14:53:46</t>
  </si>
  <si>
    <t>03-12-2015 14:53:47</t>
  </si>
  <si>
    <t>03-12-2015 14:54:03</t>
  </si>
  <si>
    <t>03-12-2015 14:54:18</t>
  </si>
  <si>
    <t>03-12-2015 14:54:19</t>
  </si>
  <si>
    <t>03-12-2015 14:54:34</t>
  </si>
  <si>
    <t>03-12-2015 14:54:35</t>
  </si>
  <si>
    <t>03-12-2015 14:54:50</t>
  </si>
  <si>
    <t>03-12-2015 14:55:05</t>
  </si>
  <si>
    <t>03-12-2015 14:55:07</t>
  </si>
  <si>
    <t>03-12-2015 14:55:22</t>
  </si>
  <si>
    <t>03-12-2015 14:55:23</t>
  </si>
  <si>
    <t>03-12-2015 14:55:38</t>
  </si>
  <si>
    <t>03-12-2015 14:55:39</t>
  </si>
  <si>
    <t>03-12-2015 14:55:54</t>
  </si>
  <si>
    <t>03-12-2015 14:55:55</t>
  </si>
  <si>
    <t>03-12-2015 14:56:10</t>
  </si>
  <si>
    <t>03-12-2015 14:56:11</t>
  </si>
  <si>
    <t>03-12-2015 14:56:27</t>
  </si>
  <si>
    <t>03-12-2015 14:56:42</t>
  </si>
  <si>
    <t>03-12-2015 14:57:14</t>
  </si>
  <si>
    <t>03-12-2015 14:57:30</t>
  </si>
  <si>
    <t>03-12-2015 14:57:31</t>
  </si>
  <si>
    <t>03-12-2015 14:57:47</t>
  </si>
  <si>
    <t>03-12-2015 14:58:01</t>
  </si>
  <si>
    <t>03-12-2015 14:58:02</t>
  </si>
  <si>
    <t>03-12-2015 14:58:03</t>
  </si>
  <si>
    <t>03-12-2015 14:58:18</t>
  </si>
  <si>
    <t>03-12-2015 14:58:19</t>
  </si>
  <si>
    <t>03-12-2015 14:58:33</t>
  </si>
  <si>
    <t>03-12-2015 14:58:35</t>
  </si>
  <si>
    <t>03-12-2015 14:58:49</t>
  </si>
  <si>
    <t>03-12-2015 14:58:50</t>
  </si>
  <si>
    <t>03-12-2015 14:59:06</t>
  </si>
  <si>
    <t>03-12-2015 14:59:08</t>
  </si>
  <si>
    <t>03-12-2015 14:59:21</t>
  </si>
  <si>
    <t>03-12-2015 14:59:22</t>
  </si>
  <si>
    <t>03-12-2015 14:59:24</t>
  </si>
  <si>
    <t>03-12-2015 14:59:38</t>
  </si>
  <si>
    <t>03-12-2015 14:59:39</t>
  </si>
  <si>
    <t>03-12-2015 14:59:54</t>
  </si>
  <si>
    <t>03-12-2015 14:59:55</t>
  </si>
  <si>
    <t>03-12-2015 15:00:10</t>
  </si>
  <si>
    <t>03-12-2015 15:00:11</t>
  </si>
  <si>
    <t>03-12-2015 15:00:26</t>
  </si>
  <si>
    <t>03-12-2015 15:00:27</t>
  </si>
  <si>
    <t>03-12-2015 15:00:59</t>
  </si>
  <si>
    <t>03-12-2015 15:01:14</t>
  </si>
  <si>
    <t>03-12-2015 15:01:30</t>
  </si>
  <si>
    <t>03-12-2015 15:01:31</t>
  </si>
  <si>
    <t>03-12-2015 15:01:46</t>
  </si>
  <si>
    <t>03-12-2015 15:01:47</t>
  </si>
  <si>
    <t>03-12-2015 15:02:02</t>
  </si>
  <si>
    <t>03-12-2015 15:02:03</t>
  </si>
  <si>
    <t>03-12-2015 15:02:17</t>
  </si>
  <si>
    <t>03-12-2015 15:02:18</t>
  </si>
  <si>
    <t>03-12-2015 15:02:19</t>
  </si>
  <si>
    <t>03-12-2015 15:02:35</t>
  </si>
  <si>
    <t>03-12-2015 15:02:50</t>
  </si>
  <si>
    <t>03-12-2015 15:03:38</t>
  </si>
  <si>
    <t>03-12-2015 15:03:39</t>
  </si>
  <si>
    <t>03-12-2015 15:04:09</t>
  </si>
  <si>
    <t>03-12-2015 15:04:10</t>
  </si>
  <si>
    <t>03-12-2015 15:04:11</t>
  </si>
  <si>
    <t>03-12-2015 15:04:26</t>
  </si>
  <si>
    <t>03-12-2015 15:04:42</t>
  </si>
  <si>
    <t>03-12-2015 15:04:43</t>
  </si>
  <si>
    <t>03-12-2015 15:04:59</t>
  </si>
  <si>
    <t>03-12-2015 15:05:14</t>
  </si>
  <si>
    <t>03-12-2015 15:05:15</t>
  </si>
  <si>
    <t>03-12-2015 15:05:30</t>
  </si>
  <si>
    <t>03-12-2015 15:05:31</t>
  </si>
  <si>
    <t>03-12-2015 15:05:46</t>
  </si>
  <si>
    <t>03-12-2015 15:05:47</t>
  </si>
  <si>
    <t>03-12-2015 15:06:33</t>
  </si>
  <si>
    <t>03-12-2015 15:06:34</t>
  </si>
  <si>
    <t>03-12-2015 15:06:35</t>
  </si>
  <si>
    <t>03-12-2015 15:06:50</t>
  </si>
  <si>
    <t>03-12-2015 15:06:51</t>
  </si>
  <si>
    <t>03-12-2015 15:07:05</t>
  </si>
  <si>
    <t>03-12-2015 15:07:23</t>
  </si>
  <si>
    <t>03-12-2015 15:07:38</t>
  </si>
  <si>
    <t>03-12-2015 15:07:54</t>
  </si>
  <si>
    <t>03-12-2015 15:08:58</t>
  </si>
  <si>
    <t>03-12-2015 15:08:59</t>
  </si>
  <si>
    <t>03-12-2015 15:09:13</t>
  </si>
  <si>
    <t>03-12-2015 15:09:14</t>
  </si>
  <si>
    <t>03-12-2015 15:09:15</t>
  </si>
  <si>
    <t>03-12-2015 15:09:31</t>
  </si>
  <si>
    <t>03-12-2015 15:09:46</t>
  </si>
  <si>
    <t>03-12-2015 15:10:17</t>
  </si>
  <si>
    <t>03-12-2015 15:10:18</t>
  </si>
  <si>
    <t>03-12-2015 15:10:19</t>
  </si>
  <si>
    <t>03-12-2015 15:10:35</t>
  </si>
  <si>
    <t>03-12-2015 15:10:51</t>
  </si>
  <si>
    <t>03-12-2015 15:11:06</t>
  </si>
  <si>
    <t>03-12-2015 15:11:07</t>
  </si>
  <si>
    <t>03-12-2015 15:11:22</t>
  </si>
  <si>
    <t>03-12-2015 15:11:54</t>
  </si>
  <si>
    <t>03-12-2015 15:11:55</t>
  </si>
  <si>
    <t>03-12-2015 15:15:05</t>
  </si>
  <si>
    <t>03-12-2015 15:15:06</t>
  </si>
  <si>
    <t>03-12-2015 15:15:07</t>
  </si>
  <si>
    <t>03-12-2015 15:15:22</t>
  </si>
  <si>
    <t>03-12-2015 15:15:23</t>
  </si>
  <si>
    <t>03-12-2015 15:15:55</t>
  </si>
  <si>
    <t>03-12-2015 15:16:09</t>
  </si>
  <si>
    <t>03-12-2015 15:16:10</t>
  </si>
  <si>
    <t>03-12-2015 15:16:11</t>
  </si>
  <si>
    <t>03-12-2015 15:16:25</t>
  </si>
  <si>
    <t>03-12-2015 15:16:26</t>
  </si>
  <si>
    <t>03-12-2015 15:16:41</t>
  </si>
  <si>
    <t>03-12-2015 15:16:59</t>
  </si>
  <si>
    <t>03-12-2015 15:17:14</t>
  </si>
  <si>
    <t>03-12-2015 15:17:30</t>
  </si>
  <si>
    <t>03-12-2015 15:17:47</t>
  </si>
  <si>
    <t>03-12-2015 15:18:34</t>
  </si>
  <si>
    <t>03-12-2015 15:18:35</t>
  </si>
  <si>
    <t>03-12-2015 15:18:50</t>
  </si>
  <si>
    <t>03-12-2015 15:19:05</t>
  </si>
  <si>
    <t>03-12-2015 15:19:07</t>
  </si>
  <si>
    <t>03-12-2015 15:19:21</t>
  </si>
  <si>
    <t>03-12-2015 15:19:22</t>
  </si>
  <si>
    <t>03-12-2015 15:19:37</t>
  </si>
  <si>
    <t>03-12-2015 15:19:54</t>
  </si>
  <si>
    <t>03-12-2015 15:20:09</t>
  </si>
  <si>
    <t>03-12-2015 15:20:10</t>
  </si>
  <si>
    <t>03-12-2015 15:20:26</t>
  </si>
  <si>
    <t>03-12-2015 15:20:27</t>
  </si>
  <si>
    <t>03-12-2015 15:20:41</t>
  </si>
  <si>
    <t>03-12-2015 15:20:43</t>
  </si>
  <si>
    <t>03-12-2015 15:21:13</t>
  </si>
  <si>
    <t>03-12-2015 15:21:31</t>
  </si>
  <si>
    <t>03-12-2015 15:21:45</t>
  </si>
  <si>
    <t>03-12-2015 15:21:46</t>
  </si>
  <si>
    <t>03-12-2015 15:22:02</t>
  </si>
  <si>
    <t>03-12-2015 15:22:35</t>
  </si>
  <si>
    <t>03-12-2015 15:22:51</t>
  </si>
  <si>
    <t>03-12-2015 15:23:22</t>
  </si>
  <si>
    <t>03-12-2015 15:23:53</t>
  </si>
  <si>
    <t>03-12-2015 15:24:27</t>
  </si>
  <si>
    <t>03-12-2015 15:24:44</t>
  </si>
  <si>
    <t>03-12-2015 15:24:58</t>
  </si>
  <si>
    <t>03-12-2015 15:24:59</t>
  </si>
  <si>
    <t>03-12-2015 15:25:14</t>
  </si>
  <si>
    <t>03-12-2015 15:25:15</t>
  </si>
  <si>
    <t>03-12-2015 15:25:45</t>
  </si>
  <si>
    <t>03-12-2015 15:26:18</t>
  </si>
  <si>
    <t>03-12-2015 15:26:33</t>
  </si>
  <si>
    <t>03-12-2015 15:26:50</t>
  </si>
  <si>
    <t>03-12-2015 15:26:51</t>
  </si>
  <si>
    <t>03-12-2015 15:27:07</t>
  </si>
  <si>
    <t>03-12-2015 15:27:22</t>
  </si>
  <si>
    <t>03-12-2015 15:27:23</t>
  </si>
  <si>
    <t>03-12-2015 15:27:55</t>
  </si>
  <si>
    <t>03-12-2015 15:28:10</t>
  </si>
  <si>
    <t>03-12-2015 15:28:11</t>
  </si>
  <si>
    <t>03-12-2015 15:28:27</t>
  </si>
  <si>
    <t>03-12-2015 15:28:42</t>
  </si>
  <si>
    <t>03-12-2015 15:28:43</t>
  </si>
  <si>
    <t>03-12-2015 15:30:03</t>
  </si>
  <si>
    <t>03-12-2015 15:30:17</t>
  </si>
  <si>
    <t>03-12-2015 15:30:19</t>
  </si>
  <si>
    <t>03-12-2015 15:45:31</t>
  </si>
  <si>
    <t>03-12-2015 18:12:22</t>
  </si>
  <si>
    <t>03-12-2015 18:13:42</t>
  </si>
  <si>
    <t>03-12-2015 18:15:33</t>
  </si>
  <si>
    <t>04-12-2015 16:41:49</t>
  </si>
  <si>
    <t>04-12-2015 16:55:24</t>
  </si>
  <si>
    <t>04-12-2015 16:55:25</t>
  </si>
  <si>
    <t>04-12-2015 16:55:26</t>
  </si>
  <si>
    <t>Po odsianiu</t>
  </si>
  <si>
    <t>Przed odsianiem</t>
  </si>
  <si>
    <t>Odsianych łącznie</t>
  </si>
  <si>
    <t>Śr. RSSI</t>
  </si>
  <si>
    <t>Śr. RSSI po odsianiu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</si>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</sst>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Odsiane pomiary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'moc-30'!$M$1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'moc-30'!$M$2:$M$245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2">
                  <c:v>-90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2">
                  <c:v>-87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-89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1">
                  <c:v>-87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-89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1">
                  <c:v>-84</c:v>
                </c:pt>
                <c:pt idx="42">
                  <c:v>-89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7">
                  <c:v>-87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-89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2">
                  <c:v>-90</c:v>
                </c:pt>
                <c:pt idx="63">
                  <c:v>-88</c:v>
                </c:pt>
                <c:pt idx="64">
                  <c:v>-87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68">
                  <c:v>-87</c:v>
                </c:pt>
                <c:pt idx="69">
                  <c:v>-87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1">
                  <c:v>-87</c:v>
                </c:pt>
                <c:pt idx="82">
                  <c:v>-88</c:v>
                </c:pt>
                <c:pt idx="83">
                  <c:v>-87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0">
                  <c:v>-87</c:v>
                </c:pt>
                <c:pt idx="101">
                  <c:v>-87</c:v>
                </c:pt>
                <c:pt idx="102">
                  <c:v>-87</c:v>
                </c:pt>
                <c:pt idx="103">
                  <c:v>-90</c:v>
                </c:pt>
                <c:pt idx="104">
                  <c:v>-88</c:v>
                </c:pt>
                <c:pt idx="105">
                  <c:v>-87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6">
                  <c:v>-87</c:v>
                </c:pt>
                <c:pt idx="117">
                  <c:v>-88</c:v>
                </c:pt>
                <c:pt idx="118">
                  <c:v>-88</c:v>
                </c:pt>
                <c:pt idx="119">
                  <c:v>-87</c:v>
                </c:pt>
                <c:pt idx="120">
                  <c:v>-87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4">
                  <c:v>-95</c:v>
                </c:pt>
                <c:pt idx="125">
                  <c:v>-94</c:v>
                </c:pt>
                <c:pt idx="126">
                  <c:v>-92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8">
                  <c:v>-92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6">
                  <c:v>-92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6">
                  <c:v>-98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1">
                  <c:v>-97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3">
                  <c:v>-97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3">
                  <c:v>-101</c:v>
                </c:pt>
                <c:pt idx="224">
                  <c:v>-102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'moc-30'!$N$1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'moc-30'!$N$2:$N$245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3">
                  <c:v>-88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2">
                  <c:v>-88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4">
                  <c:v>-88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7">
                  <c:v>-88</c:v>
                </c:pt>
                <c:pt idx="118">
                  <c:v>-88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5">
                  <c:v>-94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49864"/>
        <c:axId val="455050256"/>
      </c:scatterChart>
      <c:valAx>
        <c:axId val="45504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50256"/>
        <c:crosses val="autoZero"/>
        <c:crossBetween val="midCat"/>
      </c:valAx>
      <c:valAx>
        <c:axId val="455050256"/>
        <c:scaling>
          <c:orientation val="minMax"/>
          <c:max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4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odsianych pomiarów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'moc-30'!$O$2:$O$10</c:f>
              <c:strCache>
                <c:ptCount val="9"/>
                <c:pt idx="0">
                  <c:v>0,3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  <c:pt idx="4">
                  <c:v>1,5</c:v>
                </c:pt>
                <c:pt idx="5">
                  <c:v>2</c:v>
                </c:pt>
                <c:pt idx="6">
                  <c:v>3,5</c:v>
                </c:pt>
                <c:pt idx="7">
                  <c:v>4,5</c:v>
                </c:pt>
                <c:pt idx="8">
                  <c:v>Odsianych łącznie</c:v>
                </c:pt>
              </c:strCache>
            </c:strRef>
          </c:cat>
          <c:val>
            <c:numRef>
              <c:f>'moc-30'!$P$2:$P$10</c:f>
              <c:numCache>
                <c:formatCode>General</c:formatCode>
                <c:ptCount val="9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34512"/>
        <c:axId val="454447448"/>
      </c:barChart>
      <c:catAx>
        <c:axId val="4544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7448"/>
        <c:crosses val="autoZero"/>
        <c:auto val="1"/>
        <c:lblAlgn val="ctr"/>
        <c:lblOffset val="100"/>
        <c:noMultiLvlLbl val="0"/>
      </c:catAx>
      <c:valAx>
        <c:axId val="4544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Arkusz1!$AC$2:$AC$12</c:f>
              <c:numCache>
                <c:formatCode>0.00</c:formatCode>
                <c:ptCount val="11"/>
                <c:pt idx="0">
                  <c:v>6.2422655134389757E-2</c:v>
                </c:pt>
                <c:pt idx="1">
                  <c:v>0.52676625632337659</c:v>
                </c:pt>
                <c:pt idx="2">
                  <c:v>2.0693433384571414</c:v>
                </c:pt>
                <c:pt idx="3">
                  <c:v>0.96332193605027983</c:v>
                </c:pt>
                <c:pt idx="4">
                  <c:v>0.96332193605027983</c:v>
                </c:pt>
                <c:pt idx="5">
                  <c:v>3.6350396793256574</c:v>
                </c:pt>
                <c:pt idx="8">
                  <c:v>15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Arkusz1!$AD$2:$AD$12</c:f>
              <c:numCache>
                <c:formatCode>0.00</c:formatCode>
                <c:ptCount val="11"/>
                <c:pt idx="0">
                  <c:v>0.20831094154979807</c:v>
                </c:pt>
                <c:pt idx="1">
                  <c:v>0.64335164026476122</c:v>
                </c:pt>
                <c:pt idx="2">
                  <c:v>1.3262301257424391</c:v>
                </c:pt>
                <c:pt idx="3">
                  <c:v>0.88522370348464596</c:v>
                </c:pt>
                <c:pt idx="4">
                  <c:v>0.88522370348464596</c:v>
                </c:pt>
                <c:pt idx="5">
                  <c:v>1.7864184793534137</c:v>
                </c:pt>
                <c:pt idx="8">
                  <c:v>4.0959554040562391</c:v>
                </c:pt>
                <c:pt idx="10">
                  <c:v>4.8559888904372723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8624"/>
        <c:axId val="454448232"/>
      </c:scatterChart>
      <c:valAx>
        <c:axId val="4544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8232"/>
        <c:crosses val="autoZero"/>
        <c:crossBetween val="midCat"/>
      </c:valAx>
      <c:valAx>
        <c:axId val="4544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Arkusz1!$AG$2:$AG$12</c:f>
              <c:numCache>
                <c:formatCode>0.00</c:formatCode>
                <c:ptCount val="11"/>
                <c:pt idx="0">
                  <c:v>6.2422655134389757E-2</c:v>
                </c:pt>
                <c:pt idx="1">
                  <c:v>0.69816206638067102</c:v>
                </c:pt>
                <c:pt idx="2">
                  <c:v>5.2215718400145272</c:v>
                </c:pt>
                <c:pt idx="3">
                  <c:v>0.69816206638067102</c:v>
                </c:pt>
                <c:pt idx="4">
                  <c:v>0.69816206638067102</c:v>
                </c:pt>
                <c:pt idx="5">
                  <c:v>2.3348729503483421</c:v>
                </c:pt>
                <c:pt idx="8">
                  <c:v>15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Arkusz1!$AH$2:$AH$12</c:f>
              <c:numCache>
                <c:formatCode>0.00</c:formatCode>
                <c:ptCount val="11"/>
                <c:pt idx="0">
                  <c:v>0.20831094154979807</c:v>
                </c:pt>
                <c:pt idx="1">
                  <c:v>0.74667320990516406</c:v>
                </c:pt>
                <c:pt idx="2">
                  <c:v>2.163445582114317</c:v>
                </c:pt>
                <c:pt idx="3">
                  <c:v>0.74667320990516406</c:v>
                </c:pt>
                <c:pt idx="4">
                  <c:v>0.74667320990516406</c:v>
                </c:pt>
                <c:pt idx="5">
                  <c:v>1.4136432154610448</c:v>
                </c:pt>
                <c:pt idx="8">
                  <c:v>4.0959554040562391</c:v>
                </c:pt>
                <c:pt idx="10">
                  <c:v>5.0670862965526196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7840"/>
        <c:axId val="454434120"/>
      </c:scatterChart>
      <c:valAx>
        <c:axId val="4544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34120"/>
        <c:crosses val="autoZero"/>
        <c:crossBetween val="midCat"/>
      </c:valAx>
      <c:valAx>
        <c:axId val="4544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103042</xdr:colOff>
      <xdr:row>4</xdr:row>
      <xdr:rowOff>11255</xdr:rowOff>
    </xdr:from>
    <xdr:to>
      <xdr:col>11</xdr:col>
      <xdr:colOff>331643</xdr:colOff>
      <xdr:row>29</xdr:row>
      <xdr:rowOff>154131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31</xdr:row>
      <xdr:rowOff>28575</xdr:rowOff>
    </xdr:from>
    <xdr:to>
      <xdr:col>11</xdr:col>
      <xdr:colOff>323849</xdr:colOff>
      <xdr:row>56</xdr:row>
      <xdr:rowOff>180975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346364</xdr:colOff>
      <xdr:row>12</xdr:row>
      <xdr:rowOff>187035</xdr:rowOff>
    </xdr:from>
    <xdr:to>
      <xdr:col>23</xdr:col>
      <xdr:colOff>121228</xdr:colOff>
      <xdr:row>32</xdr:row>
      <xdr:rowOff>121226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35</xdr:col>
      <xdr:colOff>381000</xdr:colOff>
      <xdr:row>32</xdr:row>
      <xdr:rowOff>124691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zoomScale="55" zoomScaleNormal="55" workbookViewId="0">
      <selection activeCell="P27" sqref="P27"/>
    </sheetView>
  </sheetViews>
  <sheetFormatPr defaultRowHeight="15" x14ac:dyDescent="0.25"/>
  <cols>
    <col min="15" max="15" width="21.28515625" customWidth="1"/>
    <col min="16" max="16" width="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213</v>
      </c>
      <c r="N1" t="s">
        <v>212</v>
      </c>
      <c r="Q1" t="s">
        <v>215</v>
      </c>
      <c r="R1" t="s">
        <v>216</v>
      </c>
    </row>
    <row r="2" spans="1:18" x14ac:dyDescent="0.25">
      <c r="A2" t="s">
        <v>7</v>
      </c>
      <c r="B2">
        <v>-30</v>
      </c>
      <c r="C2">
        <v>-88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-88</v>
      </c>
      <c r="N2">
        <v>-88</v>
      </c>
      <c r="O2">
        <v>0.3</v>
      </c>
      <c r="P2">
        <f t="shared" ref="P2:P9" si="0">COUNTIFS(L:L,O2,N:N,"")</f>
        <v>26</v>
      </c>
      <c r="Q2">
        <f>AVERAGEIFS(M:M,L:L,O2)</f>
        <v>-87.900826446280988</v>
      </c>
      <c r="R2">
        <f>AVERAGEIFS(N:N,$L:$L,$O2)</f>
        <v>-88</v>
      </c>
    </row>
    <row r="3" spans="1:18" x14ac:dyDescent="0.25">
      <c r="A3" t="s">
        <v>7</v>
      </c>
      <c r="B3">
        <v>-30</v>
      </c>
      <c r="C3">
        <v>-88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-88</v>
      </c>
      <c r="N3">
        <v>-88</v>
      </c>
      <c r="O3">
        <v>0.5</v>
      </c>
      <c r="P3">
        <f t="shared" si="0"/>
        <v>4</v>
      </c>
      <c r="Q3">
        <f t="shared" ref="Q3:Q9" si="1">AVERAGEIFS(M:M,L:L,O3)</f>
        <v>-93.41379310344827</v>
      </c>
      <c r="R3">
        <f t="shared" ref="R3:R9" si="2">AVERAGEIFS(N:N,$L:$L,$O3)</f>
        <v>-93.52</v>
      </c>
    </row>
    <row r="4" spans="1:18" x14ac:dyDescent="0.25">
      <c r="A4" t="s">
        <v>7</v>
      </c>
      <c r="B4">
        <v>-30</v>
      </c>
      <c r="C4">
        <v>-90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-90</v>
      </c>
      <c r="O4">
        <v>0.75</v>
      </c>
      <c r="P4">
        <f t="shared" si="0"/>
        <v>0</v>
      </c>
      <c r="Q4">
        <f t="shared" si="1"/>
        <v>-96.692307692307693</v>
      </c>
      <c r="R4">
        <f t="shared" si="2"/>
        <v>-96.692307692307693</v>
      </c>
    </row>
    <row r="5" spans="1:18" x14ac:dyDescent="0.25">
      <c r="A5" t="s">
        <v>7</v>
      </c>
      <c r="B5">
        <v>-30</v>
      </c>
      <c r="C5">
        <v>-88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-88</v>
      </c>
      <c r="N5">
        <v>-88</v>
      </c>
      <c r="O5">
        <v>1</v>
      </c>
      <c r="P5">
        <f t="shared" si="0"/>
        <v>2</v>
      </c>
      <c r="Q5">
        <f t="shared" si="1"/>
        <v>-95.066666666666663</v>
      </c>
      <c r="R5">
        <f t="shared" si="2"/>
        <v>-94.892857142857139</v>
      </c>
    </row>
    <row r="6" spans="1:18" x14ac:dyDescent="0.25">
      <c r="A6" t="s">
        <v>7</v>
      </c>
      <c r="B6">
        <v>-30</v>
      </c>
      <c r="C6">
        <v>-88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-88</v>
      </c>
      <c r="N6">
        <v>-88</v>
      </c>
      <c r="O6">
        <v>1.5</v>
      </c>
      <c r="P6">
        <f t="shared" si="0"/>
        <v>1</v>
      </c>
      <c r="Q6">
        <f t="shared" si="1"/>
        <v>-95.117647058823536</v>
      </c>
      <c r="R6">
        <f t="shared" si="2"/>
        <v>-95</v>
      </c>
    </row>
    <row r="7" spans="1:18" x14ac:dyDescent="0.25">
      <c r="A7" t="s">
        <v>7</v>
      </c>
      <c r="B7">
        <v>-30</v>
      </c>
      <c r="C7">
        <v>-88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-88</v>
      </c>
      <c r="N7">
        <v>-88</v>
      </c>
      <c r="O7">
        <v>2</v>
      </c>
      <c r="P7">
        <f t="shared" si="0"/>
        <v>2</v>
      </c>
      <c r="Q7">
        <f t="shared" si="1"/>
        <v>-98.764705882352942</v>
      </c>
      <c r="R7">
        <f t="shared" si="2"/>
        <v>-98.4</v>
      </c>
    </row>
    <row r="8" spans="1:18" x14ac:dyDescent="0.25">
      <c r="A8" t="s">
        <v>7</v>
      </c>
      <c r="B8">
        <v>-30</v>
      </c>
      <c r="C8">
        <v>-88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-88</v>
      </c>
      <c r="N8">
        <v>-88</v>
      </c>
      <c r="O8">
        <v>3.5</v>
      </c>
      <c r="P8">
        <f t="shared" si="0"/>
        <v>0</v>
      </c>
      <c r="Q8">
        <f t="shared" si="1"/>
        <v>-102</v>
      </c>
      <c r="R8">
        <f t="shared" si="2"/>
        <v>-102</v>
      </c>
    </row>
    <row r="9" spans="1:18" x14ac:dyDescent="0.25">
      <c r="A9" t="s">
        <v>7</v>
      </c>
      <c r="B9">
        <v>-30</v>
      </c>
      <c r="C9">
        <v>-88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-88</v>
      </c>
      <c r="N9">
        <v>-88</v>
      </c>
      <c r="O9">
        <v>4.5</v>
      </c>
      <c r="P9">
        <f t="shared" si="0"/>
        <v>0</v>
      </c>
      <c r="Q9">
        <f t="shared" si="1"/>
        <v>-102.33333333333333</v>
      </c>
      <c r="R9">
        <f t="shared" si="2"/>
        <v>-102.33333333333333</v>
      </c>
    </row>
    <row r="10" spans="1:18" x14ac:dyDescent="0.25">
      <c r="A10" t="s">
        <v>7</v>
      </c>
      <c r="B10">
        <v>-30</v>
      </c>
      <c r="C10">
        <v>-88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-88</v>
      </c>
      <c r="N10">
        <v>-88</v>
      </c>
      <c r="O10" t="s">
        <v>214</v>
      </c>
      <c r="P10">
        <f xml:space="preserve"> SUM(P2:P9)</f>
        <v>35</v>
      </c>
    </row>
    <row r="11" spans="1:18" x14ac:dyDescent="0.25">
      <c r="A11" t="s">
        <v>7</v>
      </c>
      <c r="B11">
        <v>-30</v>
      </c>
      <c r="C11">
        <v>-88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-88</v>
      </c>
      <c r="N11">
        <v>-88</v>
      </c>
    </row>
    <row r="12" spans="1:18" x14ac:dyDescent="0.25">
      <c r="A12" t="s">
        <v>7</v>
      </c>
      <c r="B12">
        <v>-30</v>
      </c>
      <c r="C12">
        <v>-88</v>
      </c>
      <c r="D12">
        <v>0.3</v>
      </c>
      <c r="E12" t="s">
        <v>18</v>
      </c>
      <c r="F12" t="s">
        <v>9</v>
      </c>
      <c r="G12">
        <v>38</v>
      </c>
      <c r="L12">
        <v>0.3</v>
      </c>
      <c r="M12">
        <v>-88</v>
      </c>
      <c r="N12">
        <v>-88</v>
      </c>
    </row>
    <row r="13" spans="1:18" x14ac:dyDescent="0.25">
      <c r="A13" t="s">
        <v>7</v>
      </c>
      <c r="B13">
        <v>-30</v>
      </c>
      <c r="C13">
        <v>-88</v>
      </c>
      <c r="D13">
        <v>0.3</v>
      </c>
      <c r="E13" t="s">
        <v>19</v>
      </c>
      <c r="F13" t="s">
        <v>9</v>
      </c>
      <c r="G13">
        <v>38</v>
      </c>
      <c r="L13">
        <v>0.3</v>
      </c>
      <c r="M13">
        <v>-88</v>
      </c>
      <c r="N13">
        <v>-88</v>
      </c>
    </row>
    <row r="14" spans="1:18" x14ac:dyDescent="0.25">
      <c r="A14" t="s">
        <v>7</v>
      </c>
      <c r="B14">
        <v>-30</v>
      </c>
      <c r="C14">
        <v>-87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-87</v>
      </c>
    </row>
    <row r="15" spans="1:18" x14ac:dyDescent="0.25">
      <c r="A15" t="s">
        <v>7</v>
      </c>
      <c r="B15">
        <v>-30</v>
      </c>
      <c r="C15">
        <v>-88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-88</v>
      </c>
      <c r="N15">
        <v>-88</v>
      </c>
    </row>
    <row r="16" spans="1:18" x14ac:dyDescent="0.25">
      <c r="A16" t="s">
        <v>7</v>
      </c>
      <c r="B16">
        <v>-30</v>
      </c>
      <c r="C16">
        <v>-88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-88</v>
      </c>
      <c r="N16">
        <v>-88</v>
      </c>
    </row>
    <row r="17" spans="1:14" x14ac:dyDescent="0.25">
      <c r="A17" t="s">
        <v>7</v>
      </c>
      <c r="B17">
        <v>-30</v>
      </c>
      <c r="C17">
        <v>-88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-88</v>
      </c>
      <c r="N17">
        <v>-88</v>
      </c>
    </row>
    <row r="18" spans="1:14" x14ac:dyDescent="0.25">
      <c r="A18" t="s">
        <v>7</v>
      </c>
      <c r="B18">
        <v>-30</v>
      </c>
      <c r="C18">
        <v>-88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-88</v>
      </c>
      <c r="N18">
        <v>-88</v>
      </c>
    </row>
    <row r="19" spans="1:14" x14ac:dyDescent="0.25">
      <c r="A19" t="s">
        <v>7</v>
      </c>
      <c r="B19">
        <v>-30</v>
      </c>
      <c r="C19">
        <v>-88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-88</v>
      </c>
      <c r="N19">
        <v>-88</v>
      </c>
    </row>
    <row r="20" spans="1:14" x14ac:dyDescent="0.25">
      <c r="A20" t="s">
        <v>7</v>
      </c>
      <c r="B20">
        <v>-30</v>
      </c>
      <c r="C20">
        <v>-88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-88</v>
      </c>
      <c r="N20">
        <v>-88</v>
      </c>
    </row>
    <row r="21" spans="1:14" x14ac:dyDescent="0.25">
      <c r="A21" t="s">
        <v>7</v>
      </c>
      <c r="B21">
        <v>-30</v>
      </c>
      <c r="C21">
        <v>-88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-88</v>
      </c>
      <c r="N21">
        <v>-88</v>
      </c>
    </row>
    <row r="22" spans="1:14" x14ac:dyDescent="0.25">
      <c r="A22" t="s">
        <v>7</v>
      </c>
      <c r="B22">
        <v>-30</v>
      </c>
      <c r="C22">
        <v>-88</v>
      </c>
      <c r="D22">
        <v>0.3</v>
      </c>
      <c r="E22" t="s">
        <v>25</v>
      </c>
      <c r="F22" t="s">
        <v>9</v>
      </c>
      <c r="G22">
        <v>37</v>
      </c>
      <c r="L22">
        <v>0.3</v>
      </c>
      <c r="M22">
        <v>-88</v>
      </c>
      <c r="N22">
        <v>-88</v>
      </c>
    </row>
    <row r="23" spans="1:14" x14ac:dyDescent="0.25">
      <c r="A23" t="s">
        <v>7</v>
      </c>
      <c r="B23">
        <v>-30</v>
      </c>
      <c r="C23">
        <v>-88</v>
      </c>
      <c r="D23">
        <v>0.3</v>
      </c>
      <c r="E23" t="s">
        <v>26</v>
      </c>
      <c r="F23" t="s">
        <v>9</v>
      </c>
      <c r="G23">
        <v>37</v>
      </c>
      <c r="L23">
        <v>0.3</v>
      </c>
      <c r="M23">
        <v>-88</v>
      </c>
      <c r="N23">
        <v>-88</v>
      </c>
    </row>
    <row r="24" spans="1:14" x14ac:dyDescent="0.25">
      <c r="A24" t="s">
        <v>7</v>
      </c>
      <c r="B24">
        <v>-30</v>
      </c>
      <c r="C24">
        <v>-88</v>
      </c>
      <c r="D24">
        <v>0.3</v>
      </c>
      <c r="E24" t="s">
        <v>27</v>
      </c>
      <c r="F24" t="s">
        <v>9</v>
      </c>
      <c r="G24">
        <v>37</v>
      </c>
      <c r="L24">
        <v>0.3</v>
      </c>
      <c r="M24">
        <v>-88</v>
      </c>
      <c r="N24">
        <v>-88</v>
      </c>
    </row>
    <row r="25" spans="1:14" x14ac:dyDescent="0.25">
      <c r="A25" t="s">
        <v>7</v>
      </c>
      <c r="B25">
        <v>-30</v>
      </c>
      <c r="C25">
        <v>-88</v>
      </c>
      <c r="D25">
        <v>0.3</v>
      </c>
      <c r="E25" t="s">
        <v>28</v>
      </c>
      <c r="F25" t="s">
        <v>9</v>
      </c>
      <c r="G25">
        <v>37</v>
      </c>
      <c r="L25">
        <v>0.3</v>
      </c>
      <c r="M25">
        <v>-88</v>
      </c>
      <c r="N25">
        <v>-88</v>
      </c>
    </row>
    <row r="26" spans="1:14" x14ac:dyDescent="0.25">
      <c r="A26" t="s">
        <v>7</v>
      </c>
      <c r="B26">
        <v>-30</v>
      </c>
      <c r="C26">
        <v>-89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-89</v>
      </c>
    </row>
    <row r="27" spans="1:14" x14ac:dyDescent="0.25">
      <c r="A27" t="s">
        <v>7</v>
      </c>
      <c r="B27">
        <v>-30</v>
      </c>
      <c r="C27">
        <v>-88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-88</v>
      </c>
      <c r="N27">
        <v>-88</v>
      </c>
    </row>
    <row r="28" spans="1:14" x14ac:dyDescent="0.25">
      <c r="A28" t="s">
        <v>7</v>
      </c>
      <c r="B28">
        <v>-30</v>
      </c>
      <c r="C28">
        <v>-88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-88</v>
      </c>
      <c r="N28">
        <v>-88</v>
      </c>
    </row>
    <row r="29" spans="1:14" x14ac:dyDescent="0.25">
      <c r="A29" t="s">
        <v>7</v>
      </c>
      <c r="B29">
        <v>-30</v>
      </c>
      <c r="C29">
        <v>-88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-88</v>
      </c>
      <c r="N29">
        <v>-88</v>
      </c>
    </row>
    <row r="30" spans="1:14" x14ac:dyDescent="0.25">
      <c r="A30" t="s">
        <v>7</v>
      </c>
      <c r="B30">
        <v>-30</v>
      </c>
      <c r="C30">
        <v>-88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-88</v>
      </c>
      <c r="N30">
        <v>-88</v>
      </c>
    </row>
    <row r="31" spans="1:14" x14ac:dyDescent="0.25">
      <c r="A31" t="s">
        <v>7</v>
      </c>
      <c r="B31">
        <v>-30</v>
      </c>
      <c r="C31">
        <v>-88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-88</v>
      </c>
      <c r="N31">
        <v>-88</v>
      </c>
    </row>
    <row r="32" spans="1:14" x14ac:dyDescent="0.25">
      <c r="A32" t="s">
        <v>7</v>
      </c>
      <c r="B32">
        <v>-30</v>
      </c>
      <c r="C32">
        <v>-88</v>
      </c>
      <c r="D32">
        <v>0.3</v>
      </c>
      <c r="E32" t="s">
        <v>33</v>
      </c>
      <c r="F32" t="s">
        <v>9</v>
      </c>
      <c r="G32">
        <v>36</v>
      </c>
      <c r="L32">
        <v>0.3</v>
      </c>
      <c r="M32">
        <v>-88</v>
      </c>
      <c r="N32">
        <v>-88</v>
      </c>
    </row>
    <row r="33" spans="1:14" x14ac:dyDescent="0.25">
      <c r="A33" t="s">
        <v>7</v>
      </c>
      <c r="B33">
        <v>-30</v>
      </c>
      <c r="C33">
        <v>-87</v>
      </c>
      <c r="D33">
        <v>0.3</v>
      </c>
      <c r="E33" t="s">
        <v>34</v>
      </c>
      <c r="F33" t="s">
        <v>9</v>
      </c>
      <c r="G33">
        <v>36</v>
      </c>
      <c r="L33">
        <v>0.3</v>
      </c>
      <c r="M33">
        <v>-87</v>
      </c>
    </row>
    <row r="34" spans="1:14" x14ac:dyDescent="0.25">
      <c r="A34" t="s">
        <v>7</v>
      </c>
      <c r="B34">
        <v>-30</v>
      </c>
      <c r="C34">
        <v>-88</v>
      </c>
      <c r="D34">
        <v>0.3</v>
      </c>
      <c r="E34" t="s">
        <v>35</v>
      </c>
      <c r="F34" t="s">
        <v>9</v>
      </c>
      <c r="G34">
        <v>36</v>
      </c>
      <c r="L34">
        <v>0.3</v>
      </c>
      <c r="M34">
        <v>-88</v>
      </c>
      <c r="N34">
        <v>-88</v>
      </c>
    </row>
    <row r="35" spans="1:14" x14ac:dyDescent="0.25">
      <c r="A35" t="s">
        <v>7</v>
      </c>
      <c r="B35">
        <v>-30</v>
      </c>
      <c r="C35">
        <v>-88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-88</v>
      </c>
      <c r="N35">
        <v>-88</v>
      </c>
    </row>
    <row r="36" spans="1:14" x14ac:dyDescent="0.25">
      <c r="A36" t="s">
        <v>7</v>
      </c>
      <c r="B36">
        <v>-30</v>
      </c>
      <c r="C36">
        <v>-88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-88</v>
      </c>
      <c r="N36">
        <v>-88</v>
      </c>
    </row>
    <row r="37" spans="1:14" x14ac:dyDescent="0.25">
      <c r="A37" t="s">
        <v>7</v>
      </c>
      <c r="B37">
        <v>-30</v>
      </c>
      <c r="C37">
        <v>-88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-88</v>
      </c>
      <c r="N37">
        <v>-88</v>
      </c>
    </row>
    <row r="38" spans="1:14" x14ac:dyDescent="0.25">
      <c r="A38" t="s">
        <v>7</v>
      </c>
      <c r="B38">
        <v>-30</v>
      </c>
      <c r="C38">
        <v>-89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-89</v>
      </c>
    </row>
    <row r="39" spans="1:14" x14ac:dyDescent="0.25">
      <c r="A39" t="s">
        <v>7</v>
      </c>
      <c r="B39">
        <v>-30</v>
      </c>
      <c r="C39">
        <v>-88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-88</v>
      </c>
      <c r="N39">
        <v>-88</v>
      </c>
    </row>
    <row r="40" spans="1:14" x14ac:dyDescent="0.25">
      <c r="A40" t="s">
        <v>7</v>
      </c>
      <c r="B40">
        <v>-30</v>
      </c>
      <c r="C40">
        <v>-88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-88</v>
      </c>
      <c r="N40">
        <v>-88</v>
      </c>
    </row>
    <row r="41" spans="1:14" x14ac:dyDescent="0.25">
      <c r="A41" t="s">
        <v>7</v>
      </c>
      <c r="B41">
        <v>-30</v>
      </c>
      <c r="C41">
        <v>-88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-88</v>
      </c>
      <c r="N41">
        <v>-88</v>
      </c>
    </row>
    <row r="42" spans="1:14" x14ac:dyDescent="0.25">
      <c r="A42" t="s">
        <v>7</v>
      </c>
      <c r="B42">
        <v>-30</v>
      </c>
      <c r="C42">
        <v>-88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-88</v>
      </c>
      <c r="N42">
        <v>-88</v>
      </c>
    </row>
    <row r="43" spans="1:14" x14ac:dyDescent="0.25">
      <c r="A43" t="s">
        <v>7</v>
      </c>
      <c r="B43">
        <v>-30</v>
      </c>
      <c r="C43">
        <v>-84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-84</v>
      </c>
    </row>
    <row r="44" spans="1:14" x14ac:dyDescent="0.25">
      <c r="A44" t="s">
        <v>7</v>
      </c>
      <c r="B44">
        <v>-30</v>
      </c>
      <c r="C44">
        <v>-89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-89</v>
      </c>
    </row>
    <row r="45" spans="1:14" x14ac:dyDescent="0.25">
      <c r="A45" t="s">
        <v>7</v>
      </c>
      <c r="B45">
        <v>-30</v>
      </c>
      <c r="C45">
        <v>-88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-88</v>
      </c>
      <c r="N45">
        <v>-88</v>
      </c>
    </row>
    <row r="46" spans="1:14" x14ac:dyDescent="0.25">
      <c r="A46" t="s">
        <v>7</v>
      </c>
      <c r="B46">
        <v>-30</v>
      </c>
      <c r="C46">
        <v>-88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-88</v>
      </c>
      <c r="N46">
        <v>-88</v>
      </c>
    </row>
    <row r="47" spans="1:14" x14ac:dyDescent="0.25">
      <c r="A47" t="s">
        <v>7</v>
      </c>
      <c r="B47">
        <v>-30</v>
      </c>
      <c r="C47">
        <v>-88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-88</v>
      </c>
      <c r="N47">
        <v>-88</v>
      </c>
    </row>
    <row r="48" spans="1:14" x14ac:dyDescent="0.25">
      <c r="A48" t="s">
        <v>7</v>
      </c>
      <c r="B48">
        <v>-30</v>
      </c>
      <c r="C48">
        <v>-88</v>
      </c>
      <c r="D48">
        <v>0.3</v>
      </c>
      <c r="E48" t="s">
        <v>46</v>
      </c>
      <c r="F48" t="s">
        <v>9</v>
      </c>
      <c r="G48">
        <v>36</v>
      </c>
      <c r="L48">
        <v>0.3</v>
      </c>
      <c r="M48">
        <v>-88</v>
      </c>
      <c r="N48">
        <v>-88</v>
      </c>
    </row>
    <row r="49" spans="1:14" x14ac:dyDescent="0.25">
      <c r="A49" t="s">
        <v>7</v>
      </c>
      <c r="B49">
        <v>-30</v>
      </c>
      <c r="C49">
        <v>-87</v>
      </c>
      <c r="D49">
        <v>0.3</v>
      </c>
      <c r="E49" t="s">
        <v>47</v>
      </c>
      <c r="F49" t="s">
        <v>9</v>
      </c>
      <c r="G49">
        <v>36</v>
      </c>
      <c r="L49">
        <v>0.3</v>
      </c>
      <c r="M49">
        <v>-87</v>
      </c>
    </row>
    <row r="50" spans="1:14" x14ac:dyDescent="0.25">
      <c r="A50" t="s">
        <v>7</v>
      </c>
      <c r="B50">
        <v>-30</v>
      </c>
      <c r="C50">
        <v>-88</v>
      </c>
      <c r="D50">
        <v>0.3</v>
      </c>
      <c r="E50" t="s">
        <v>48</v>
      </c>
      <c r="F50" t="s">
        <v>9</v>
      </c>
      <c r="G50">
        <v>35</v>
      </c>
      <c r="L50">
        <v>0.3</v>
      </c>
      <c r="M50">
        <v>-88</v>
      </c>
      <c r="N50">
        <v>-88</v>
      </c>
    </row>
    <row r="51" spans="1:14" x14ac:dyDescent="0.25">
      <c r="A51" t="s">
        <v>7</v>
      </c>
      <c r="B51">
        <v>-30</v>
      </c>
      <c r="C51">
        <v>-88</v>
      </c>
      <c r="D51">
        <v>0.3</v>
      </c>
      <c r="E51" t="s">
        <v>48</v>
      </c>
      <c r="F51" t="s">
        <v>9</v>
      </c>
      <c r="G51">
        <v>35</v>
      </c>
      <c r="L51">
        <v>0.3</v>
      </c>
      <c r="M51">
        <v>-88</v>
      </c>
      <c r="N51">
        <v>-88</v>
      </c>
    </row>
    <row r="52" spans="1:14" x14ac:dyDescent="0.25">
      <c r="A52" t="s">
        <v>7</v>
      </c>
      <c r="B52">
        <v>-30</v>
      </c>
      <c r="C52">
        <v>-88</v>
      </c>
      <c r="D52">
        <v>0.3</v>
      </c>
      <c r="E52" t="s">
        <v>49</v>
      </c>
      <c r="F52" t="s">
        <v>9</v>
      </c>
      <c r="G52">
        <v>35</v>
      </c>
      <c r="L52">
        <v>0.3</v>
      </c>
      <c r="M52">
        <v>-88</v>
      </c>
      <c r="N52">
        <v>-88</v>
      </c>
    </row>
    <row r="53" spans="1:14" x14ac:dyDescent="0.25">
      <c r="A53" t="s">
        <v>7</v>
      </c>
      <c r="B53">
        <v>-30</v>
      </c>
      <c r="C53">
        <v>-89</v>
      </c>
      <c r="D53">
        <v>0.3</v>
      </c>
      <c r="E53" t="s">
        <v>50</v>
      </c>
      <c r="F53" t="s">
        <v>9</v>
      </c>
      <c r="G53">
        <v>35</v>
      </c>
      <c r="L53">
        <v>0.3</v>
      </c>
      <c r="M53">
        <v>-89</v>
      </c>
    </row>
    <row r="54" spans="1:14" x14ac:dyDescent="0.25">
      <c r="A54" t="s">
        <v>7</v>
      </c>
      <c r="B54">
        <v>-30</v>
      </c>
      <c r="C54">
        <v>-88</v>
      </c>
      <c r="D54">
        <v>0.3</v>
      </c>
      <c r="E54" t="s">
        <v>51</v>
      </c>
      <c r="F54" t="s">
        <v>9</v>
      </c>
      <c r="G54">
        <v>35</v>
      </c>
      <c r="L54">
        <v>0.3</v>
      </c>
      <c r="M54">
        <v>-88</v>
      </c>
      <c r="N54">
        <v>-88</v>
      </c>
    </row>
    <row r="55" spans="1:14" x14ac:dyDescent="0.25">
      <c r="A55" t="s">
        <v>7</v>
      </c>
      <c r="B55">
        <v>-30</v>
      </c>
      <c r="C55">
        <v>-88</v>
      </c>
      <c r="D55">
        <v>0.3</v>
      </c>
      <c r="E55" t="s">
        <v>52</v>
      </c>
      <c r="F55" t="s">
        <v>9</v>
      </c>
      <c r="G55">
        <v>35</v>
      </c>
      <c r="L55">
        <v>0.3</v>
      </c>
      <c r="M55">
        <v>-88</v>
      </c>
      <c r="N55">
        <v>-88</v>
      </c>
    </row>
    <row r="56" spans="1:14" x14ac:dyDescent="0.25">
      <c r="A56" t="s">
        <v>7</v>
      </c>
      <c r="B56">
        <v>-30</v>
      </c>
      <c r="C56">
        <v>-88</v>
      </c>
      <c r="D56">
        <v>0.3</v>
      </c>
      <c r="E56" t="s">
        <v>53</v>
      </c>
      <c r="F56" t="s">
        <v>9</v>
      </c>
      <c r="G56">
        <v>35</v>
      </c>
      <c r="L56">
        <v>0.3</v>
      </c>
      <c r="M56">
        <v>-88</v>
      </c>
      <c r="N56">
        <v>-88</v>
      </c>
    </row>
    <row r="57" spans="1:14" x14ac:dyDescent="0.25">
      <c r="A57" t="s">
        <v>7</v>
      </c>
      <c r="B57">
        <v>-30</v>
      </c>
      <c r="C57">
        <v>-88</v>
      </c>
      <c r="D57">
        <v>0.3</v>
      </c>
      <c r="E57" t="s">
        <v>53</v>
      </c>
      <c r="F57" t="s">
        <v>9</v>
      </c>
      <c r="G57">
        <v>35</v>
      </c>
      <c r="L57">
        <v>0.3</v>
      </c>
      <c r="M57">
        <v>-88</v>
      </c>
      <c r="N57">
        <v>-88</v>
      </c>
    </row>
    <row r="58" spans="1:14" x14ac:dyDescent="0.25">
      <c r="A58" t="s">
        <v>7</v>
      </c>
      <c r="B58">
        <v>-30</v>
      </c>
      <c r="C58">
        <v>-88</v>
      </c>
      <c r="D58">
        <v>0.3</v>
      </c>
      <c r="E58" t="s">
        <v>54</v>
      </c>
      <c r="F58" t="s">
        <v>9</v>
      </c>
      <c r="G58">
        <v>35</v>
      </c>
      <c r="L58">
        <v>0.3</v>
      </c>
      <c r="M58">
        <v>-88</v>
      </c>
      <c r="N58">
        <v>-88</v>
      </c>
    </row>
    <row r="59" spans="1:14" x14ac:dyDescent="0.25">
      <c r="A59" t="s">
        <v>7</v>
      </c>
      <c r="B59">
        <v>-30</v>
      </c>
      <c r="C59">
        <v>-88</v>
      </c>
      <c r="D59">
        <v>0.3</v>
      </c>
      <c r="E59" t="s">
        <v>55</v>
      </c>
      <c r="F59" t="s">
        <v>9</v>
      </c>
      <c r="G59">
        <v>35</v>
      </c>
      <c r="L59">
        <v>0.3</v>
      </c>
      <c r="M59">
        <v>-88</v>
      </c>
      <c r="N59">
        <v>-88</v>
      </c>
    </row>
    <row r="60" spans="1:14" x14ac:dyDescent="0.25">
      <c r="A60" t="s">
        <v>7</v>
      </c>
      <c r="B60">
        <v>-30</v>
      </c>
      <c r="C60">
        <v>-88</v>
      </c>
      <c r="D60">
        <v>0.3</v>
      </c>
      <c r="E60" t="s">
        <v>56</v>
      </c>
      <c r="F60" t="s">
        <v>9</v>
      </c>
      <c r="G60">
        <v>35</v>
      </c>
      <c r="L60">
        <v>0.3</v>
      </c>
      <c r="M60">
        <v>-88</v>
      </c>
      <c r="N60">
        <v>-88</v>
      </c>
    </row>
    <row r="61" spans="1:14" x14ac:dyDescent="0.25">
      <c r="A61" t="s">
        <v>7</v>
      </c>
      <c r="B61">
        <v>-30</v>
      </c>
      <c r="C61">
        <v>-88</v>
      </c>
      <c r="D61">
        <v>0.3</v>
      </c>
      <c r="E61" t="s">
        <v>57</v>
      </c>
      <c r="F61" t="s">
        <v>9</v>
      </c>
      <c r="G61">
        <v>35</v>
      </c>
      <c r="L61">
        <v>0.3</v>
      </c>
      <c r="M61">
        <v>-88</v>
      </c>
      <c r="N61">
        <v>-88</v>
      </c>
    </row>
    <row r="62" spans="1:14" x14ac:dyDescent="0.25">
      <c r="A62" t="s">
        <v>7</v>
      </c>
      <c r="B62">
        <v>-30</v>
      </c>
      <c r="C62">
        <v>-88</v>
      </c>
      <c r="D62">
        <v>0.3</v>
      </c>
      <c r="E62" t="s">
        <v>58</v>
      </c>
      <c r="F62" t="s">
        <v>9</v>
      </c>
      <c r="G62">
        <v>35</v>
      </c>
      <c r="L62">
        <v>0.3</v>
      </c>
      <c r="M62">
        <v>-88</v>
      </c>
      <c r="N62">
        <v>-88</v>
      </c>
    </row>
    <row r="63" spans="1:14" x14ac:dyDescent="0.25">
      <c r="A63" t="s">
        <v>7</v>
      </c>
      <c r="B63">
        <v>-30</v>
      </c>
      <c r="C63">
        <v>-88</v>
      </c>
      <c r="D63">
        <v>0.3</v>
      </c>
      <c r="E63" t="s">
        <v>58</v>
      </c>
      <c r="F63" t="s">
        <v>9</v>
      </c>
      <c r="G63">
        <v>35</v>
      </c>
      <c r="L63">
        <v>0.3</v>
      </c>
      <c r="M63">
        <v>-88</v>
      </c>
      <c r="N63">
        <v>-88</v>
      </c>
    </row>
    <row r="64" spans="1:14" x14ac:dyDescent="0.25">
      <c r="A64" t="s">
        <v>7</v>
      </c>
      <c r="B64">
        <v>-30</v>
      </c>
      <c r="C64">
        <v>-90</v>
      </c>
      <c r="D64">
        <v>0.3</v>
      </c>
      <c r="E64" t="s">
        <v>59</v>
      </c>
      <c r="F64" t="s">
        <v>9</v>
      </c>
      <c r="G64">
        <v>34</v>
      </c>
      <c r="L64">
        <v>0.3</v>
      </c>
      <c r="M64">
        <v>-90</v>
      </c>
    </row>
    <row r="65" spans="1:14" x14ac:dyDescent="0.25">
      <c r="A65" t="s">
        <v>7</v>
      </c>
      <c r="B65">
        <v>-30</v>
      </c>
      <c r="C65">
        <v>-88</v>
      </c>
      <c r="D65">
        <v>0.3</v>
      </c>
      <c r="E65" t="s">
        <v>59</v>
      </c>
      <c r="F65" t="s">
        <v>9</v>
      </c>
      <c r="G65">
        <v>34</v>
      </c>
      <c r="L65">
        <v>0.3</v>
      </c>
      <c r="M65">
        <v>-88</v>
      </c>
      <c r="N65">
        <v>-88</v>
      </c>
    </row>
    <row r="66" spans="1:14" x14ac:dyDescent="0.25">
      <c r="A66" t="s">
        <v>7</v>
      </c>
      <c r="B66">
        <v>-30</v>
      </c>
      <c r="C66">
        <v>-87</v>
      </c>
      <c r="D66">
        <v>0.3</v>
      </c>
      <c r="E66" t="s">
        <v>60</v>
      </c>
      <c r="F66" t="s">
        <v>9</v>
      </c>
      <c r="G66">
        <v>34</v>
      </c>
      <c r="L66">
        <v>0.3</v>
      </c>
      <c r="M66">
        <v>-87</v>
      </c>
    </row>
    <row r="67" spans="1:14" x14ac:dyDescent="0.25">
      <c r="A67" t="s">
        <v>7</v>
      </c>
      <c r="B67">
        <v>-30</v>
      </c>
      <c r="C67">
        <v>-88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-88</v>
      </c>
      <c r="N67">
        <v>-88</v>
      </c>
    </row>
    <row r="68" spans="1:14" x14ac:dyDescent="0.25">
      <c r="A68" t="s">
        <v>7</v>
      </c>
      <c r="B68">
        <v>-30</v>
      </c>
      <c r="C68">
        <v>-88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-88</v>
      </c>
      <c r="N68">
        <v>-88</v>
      </c>
    </row>
    <row r="69" spans="1:14" x14ac:dyDescent="0.25">
      <c r="A69" t="s">
        <v>7</v>
      </c>
      <c r="B69">
        <v>-30</v>
      </c>
      <c r="C69">
        <v>-88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-88</v>
      </c>
      <c r="N69">
        <v>-88</v>
      </c>
    </row>
    <row r="70" spans="1:14" x14ac:dyDescent="0.25">
      <c r="A70" t="s">
        <v>7</v>
      </c>
      <c r="B70">
        <v>-30</v>
      </c>
      <c r="C70">
        <v>-87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-87</v>
      </c>
    </row>
    <row r="71" spans="1:14" x14ac:dyDescent="0.25">
      <c r="A71" t="s">
        <v>7</v>
      </c>
      <c r="B71">
        <v>-30</v>
      </c>
      <c r="C71">
        <v>-87</v>
      </c>
      <c r="D71">
        <v>0.3</v>
      </c>
      <c r="E71" t="s">
        <v>65</v>
      </c>
      <c r="F71" t="s">
        <v>9</v>
      </c>
      <c r="G71">
        <v>34</v>
      </c>
      <c r="L71">
        <v>0.3</v>
      </c>
      <c r="M71">
        <v>-87</v>
      </c>
    </row>
    <row r="72" spans="1:14" x14ac:dyDescent="0.25">
      <c r="A72" t="s">
        <v>7</v>
      </c>
      <c r="B72">
        <v>-30</v>
      </c>
      <c r="C72">
        <v>-88</v>
      </c>
      <c r="D72">
        <v>0.3</v>
      </c>
      <c r="E72" t="s">
        <v>66</v>
      </c>
      <c r="F72" t="s">
        <v>9</v>
      </c>
      <c r="G72">
        <v>34</v>
      </c>
      <c r="L72">
        <v>0.3</v>
      </c>
      <c r="M72">
        <v>-88</v>
      </c>
      <c r="N72">
        <v>-88</v>
      </c>
    </row>
    <row r="73" spans="1:14" x14ac:dyDescent="0.25">
      <c r="A73" t="s">
        <v>7</v>
      </c>
      <c r="B73">
        <v>-30</v>
      </c>
      <c r="C73">
        <v>-88</v>
      </c>
      <c r="D73">
        <v>0.3</v>
      </c>
      <c r="E73" t="s">
        <v>67</v>
      </c>
      <c r="F73" t="s">
        <v>9</v>
      </c>
      <c r="G73">
        <v>34</v>
      </c>
      <c r="L73">
        <v>0.3</v>
      </c>
      <c r="M73">
        <v>-88</v>
      </c>
      <c r="N73">
        <v>-88</v>
      </c>
    </row>
    <row r="74" spans="1:14" x14ac:dyDescent="0.25">
      <c r="A74" t="s">
        <v>7</v>
      </c>
      <c r="B74">
        <v>-30</v>
      </c>
      <c r="C74">
        <v>-88</v>
      </c>
      <c r="D74">
        <v>0.3</v>
      </c>
      <c r="E74" t="s">
        <v>67</v>
      </c>
      <c r="F74" t="s">
        <v>9</v>
      </c>
      <c r="G74">
        <v>34</v>
      </c>
      <c r="L74">
        <v>0.3</v>
      </c>
      <c r="M74">
        <v>-88</v>
      </c>
      <c r="N74">
        <v>-88</v>
      </c>
    </row>
    <row r="75" spans="1:14" x14ac:dyDescent="0.25">
      <c r="A75" t="s">
        <v>7</v>
      </c>
      <c r="B75">
        <v>-30</v>
      </c>
      <c r="C75">
        <v>-88</v>
      </c>
      <c r="D75">
        <v>0.3</v>
      </c>
      <c r="E75" t="s">
        <v>68</v>
      </c>
      <c r="F75" t="s">
        <v>9</v>
      </c>
      <c r="G75">
        <v>34</v>
      </c>
      <c r="L75">
        <v>0.3</v>
      </c>
      <c r="M75">
        <v>-88</v>
      </c>
      <c r="N75">
        <v>-88</v>
      </c>
    </row>
    <row r="76" spans="1:14" x14ac:dyDescent="0.25">
      <c r="A76" t="s">
        <v>7</v>
      </c>
      <c r="B76">
        <v>-30</v>
      </c>
      <c r="C76">
        <v>-87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-87</v>
      </c>
    </row>
    <row r="77" spans="1:14" x14ac:dyDescent="0.25">
      <c r="A77" t="s">
        <v>7</v>
      </c>
      <c r="B77">
        <v>-30</v>
      </c>
      <c r="C77">
        <v>-87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-87</v>
      </c>
    </row>
    <row r="78" spans="1:14" x14ac:dyDescent="0.25">
      <c r="A78" t="s">
        <v>7</v>
      </c>
      <c r="B78">
        <v>-30</v>
      </c>
      <c r="C78">
        <v>-87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-87</v>
      </c>
    </row>
    <row r="79" spans="1:14" x14ac:dyDescent="0.25">
      <c r="A79" t="s">
        <v>7</v>
      </c>
      <c r="B79">
        <v>-30</v>
      </c>
      <c r="C79">
        <v>-88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-88</v>
      </c>
      <c r="N79">
        <v>-88</v>
      </c>
    </row>
    <row r="80" spans="1:14" x14ac:dyDescent="0.25">
      <c r="A80" t="s">
        <v>7</v>
      </c>
      <c r="B80">
        <v>-30</v>
      </c>
      <c r="C80">
        <v>-88</v>
      </c>
      <c r="D80">
        <v>0.3</v>
      </c>
      <c r="E80" t="s">
        <v>71</v>
      </c>
      <c r="F80" t="s">
        <v>9</v>
      </c>
      <c r="G80">
        <v>34</v>
      </c>
      <c r="L80">
        <v>0.3</v>
      </c>
      <c r="M80">
        <v>-88</v>
      </c>
      <c r="N80">
        <v>-88</v>
      </c>
    </row>
    <row r="81" spans="1:14" x14ac:dyDescent="0.25">
      <c r="A81" t="s">
        <v>7</v>
      </c>
      <c r="B81">
        <v>-30</v>
      </c>
      <c r="C81">
        <v>-88</v>
      </c>
      <c r="D81">
        <v>0.3</v>
      </c>
      <c r="E81" t="s">
        <v>72</v>
      </c>
      <c r="F81" t="s">
        <v>9</v>
      </c>
      <c r="G81">
        <v>34</v>
      </c>
      <c r="L81">
        <v>0.3</v>
      </c>
      <c r="M81">
        <v>-88</v>
      </c>
      <c r="N81">
        <v>-88</v>
      </c>
    </row>
    <row r="82" spans="1:14" x14ac:dyDescent="0.25">
      <c r="A82" t="s">
        <v>7</v>
      </c>
      <c r="B82">
        <v>-30</v>
      </c>
      <c r="C82">
        <v>-88</v>
      </c>
      <c r="D82">
        <v>0.3</v>
      </c>
      <c r="E82" t="s">
        <v>73</v>
      </c>
      <c r="F82" t="s">
        <v>9</v>
      </c>
      <c r="G82">
        <v>34</v>
      </c>
      <c r="L82">
        <v>0.3</v>
      </c>
      <c r="M82">
        <v>-88</v>
      </c>
      <c r="N82">
        <v>-88</v>
      </c>
    </row>
    <row r="83" spans="1:14" x14ac:dyDescent="0.25">
      <c r="A83" t="s">
        <v>7</v>
      </c>
      <c r="B83">
        <v>-30</v>
      </c>
      <c r="C83">
        <v>-87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-87</v>
      </c>
    </row>
    <row r="84" spans="1:14" x14ac:dyDescent="0.25">
      <c r="A84" t="s">
        <v>7</v>
      </c>
      <c r="B84">
        <v>-30</v>
      </c>
      <c r="C84">
        <v>-88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-88</v>
      </c>
      <c r="N84">
        <v>-88</v>
      </c>
    </row>
    <row r="85" spans="1:14" x14ac:dyDescent="0.25">
      <c r="A85" t="s">
        <v>7</v>
      </c>
      <c r="B85">
        <v>-30</v>
      </c>
      <c r="C85">
        <v>-87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-87</v>
      </c>
    </row>
    <row r="86" spans="1:14" x14ac:dyDescent="0.25">
      <c r="A86" t="s">
        <v>7</v>
      </c>
      <c r="B86">
        <v>-30</v>
      </c>
      <c r="C86">
        <v>-88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-88</v>
      </c>
      <c r="N86">
        <v>-88</v>
      </c>
    </row>
    <row r="87" spans="1:14" x14ac:dyDescent="0.25">
      <c r="A87" t="s">
        <v>7</v>
      </c>
      <c r="B87">
        <v>-30</v>
      </c>
      <c r="C87">
        <v>-88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-88</v>
      </c>
      <c r="N87">
        <v>-88</v>
      </c>
    </row>
    <row r="88" spans="1:14" x14ac:dyDescent="0.25">
      <c r="A88" t="s">
        <v>7</v>
      </c>
      <c r="B88">
        <v>-30</v>
      </c>
      <c r="C88">
        <v>-88</v>
      </c>
      <c r="D88">
        <v>0.3</v>
      </c>
      <c r="E88" t="s">
        <v>79</v>
      </c>
      <c r="F88" t="s">
        <v>9</v>
      </c>
      <c r="G88">
        <v>34</v>
      </c>
      <c r="L88">
        <v>0.3</v>
      </c>
      <c r="M88">
        <v>-88</v>
      </c>
      <c r="N88">
        <v>-88</v>
      </c>
    </row>
    <row r="89" spans="1:14" x14ac:dyDescent="0.25">
      <c r="A89" t="s">
        <v>7</v>
      </c>
      <c r="B89">
        <v>-30</v>
      </c>
      <c r="C89">
        <v>-88</v>
      </c>
      <c r="D89">
        <v>0.3</v>
      </c>
      <c r="E89" t="s">
        <v>80</v>
      </c>
      <c r="F89" t="s">
        <v>9</v>
      </c>
      <c r="G89">
        <v>34</v>
      </c>
      <c r="L89">
        <v>0.3</v>
      </c>
      <c r="M89">
        <v>-88</v>
      </c>
      <c r="N89">
        <v>-88</v>
      </c>
    </row>
    <row r="90" spans="1:14" x14ac:dyDescent="0.25">
      <c r="A90" t="s">
        <v>7</v>
      </c>
      <c r="B90">
        <v>-30</v>
      </c>
      <c r="C90">
        <v>-88</v>
      </c>
      <c r="D90">
        <v>0.3</v>
      </c>
      <c r="E90" t="s">
        <v>81</v>
      </c>
      <c r="F90" t="s">
        <v>9</v>
      </c>
      <c r="G90">
        <v>34</v>
      </c>
      <c r="L90">
        <v>0.3</v>
      </c>
      <c r="M90">
        <v>-88</v>
      </c>
      <c r="N90">
        <v>-88</v>
      </c>
    </row>
    <row r="91" spans="1:14" x14ac:dyDescent="0.25">
      <c r="A91" t="s">
        <v>7</v>
      </c>
      <c r="B91">
        <v>-30</v>
      </c>
      <c r="C91">
        <v>-88</v>
      </c>
      <c r="D91">
        <v>0.3</v>
      </c>
      <c r="E91" t="s">
        <v>81</v>
      </c>
      <c r="F91" t="s">
        <v>9</v>
      </c>
      <c r="G91">
        <v>34</v>
      </c>
      <c r="L91">
        <v>0.3</v>
      </c>
      <c r="M91">
        <v>-88</v>
      </c>
      <c r="N91">
        <v>-88</v>
      </c>
    </row>
    <row r="92" spans="1:14" x14ac:dyDescent="0.25">
      <c r="A92" t="s">
        <v>7</v>
      </c>
      <c r="B92">
        <v>-30</v>
      </c>
      <c r="C92">
        <v>-88</v>
      </c>
      <c r="D92">
        <v>0.3</v>
      </c>
      <c r="E92" t="s">
        <v>82</v>
      </c>
      <c r="F92" t="s">
        <v>9</v>
      </c>
      <c r="G92">
        <v>34</v>
      </c>
      <c r="L92">
        <v>0.3</v>
      </c>
      <c r="M92">
        <v>-88</v>
      </c>
      <c r="N92">
        <v>-88</v>
      </c>
    </row>
    <row r="93" spans="1:14" x14ac:dyDescent="0.25">
      <c r="A93" t="s">
        <v>7</v>
      </c>
      <c r="B93">
        <v>-30</v>
      </c>
      <c r="C93">
        <v>-88</v>
      </c>
      <c r="D93">
        <v>0.3</v>
      </c>
      <c r="E93" t="s">
        <v>82</v>
      </c>
      <c r="F93" t="s">
        <v>9</v>
      </c>
      <c r="G93">
        <v>34</v>
      </c>
      <c r="L93">
        <v>0.3</v>
      </c>
      <c r="M93">
        <v>-88</v>
      </c>
      <c r="N93">
        <v>-88</v>
      </c>
    </row>
    <row r="94" spans="1:14" x14ac:dyDescent="0.25">
      <c r="A94" t="s">
        <v>7</v>
      </c>
      <c r="B94">
        <v>-30</v>
      </c>
      <c r="C94">
        <v>-88</v>
      </c>
      <c r="D94">
        <v>0.3</v>
      </c>
      <c r="E94" t="s">
        <v>83</v>
      </c>
      <c r="F94" t="s">
        <v>9</v>
      </c>
      <c r="G94">
        <v>34</v>
      </c>
      <c r="L94">
        <v>0.3</v>
      </c>
      <c r="M94">
        <v>-88</v>
      </c>
      <c r="N94">
        <v>-88</v>
      </c>
    </row>
    <row r="95" spans="1:14" x14ac:dyDescent="0.25">
      <c r="A95" t="s">
        <v>7</v>
      </c>
      <c r="B95">
        <v>-30</v>
      </c>
      <c r="C95">
        <v>-88</v>
      </c>
      <c r="D95">
        <v>0.3</v>
      </c>
      <c r="E95" t="s">
        <v>83</v>
      </c>
      <c r="F95" t="s">
        <v>9</v>
      </c>
      <c r="G95">
        <v>34</v>
      </c>
      <c r="L95">
        <v>0.3</v>
      </c>
      <c r="M95">
        <v>-88</v>
      </c>
      <c r="N95">
        <v>-88</v>
      </c>
    </row>
    <row r="96" spans="1:14" x14ac:dyDescent="0.25">
      <c r="A96" t="s">
        <v>7</v>
      </c>
      <c r="B96">
        <v>-30</v>
      </c>
      <c r="C96">
        <v>-88</v>
      </c>
      <c r="D96">
        <v>0.3</v>
      </c>
      <c r="E96" t="s">
        <v>84</v>
      </c>
      <c r="F96" t="s">
        <v>9</v>
      </c>
      <c r="G96">
        <v>34</v>
      </c>
      <c r="L96">
        <v>0.3</v>
      </c>
      <c r="M96">
        <v>-88</v>
      </c>
      <c r="N96">
        <v>-88</v>
      </c>
    </row>
    <row r="97" spans="1:14" x14ac:dyDescent="0.25">
      <c r="A97" t="s">
        <v>7</v>
      </c>
      <c r="B97">
        <v>-30</v>
      </c>
      <c r="C97">
        <v>-88</v>
      </c>
      <c r="D97">
        <v>0.3</v>
      </c>
      <c r="E97" t="s">
        <v>85</v>
      </c>
      <c r="F97" t="s">
        <v>9</v>
      </c>
      <c r="G97">
        <v>34</v>
      </c>
      <c r="L97">
        <v>0.3</v>
      </c>
      <c r="M97">
        <v>-88</v>
      </c>
      <c r="N97">
        <v>-88</v>
      </c>
    </row>
    <row r="98" spans="1:14" x14ac:dyDescent="0.25">
      <c r="A98" t="s">
        <v>7</v>
      </c>
      <c r="B98">
        <v>-30</v>
      </c>
      <c r="C98">
        <v>-88</v>
      </c>
      <c r="D98">
        <v>0.3</v>
      </c>
      <c r="E98" t="s">
        <v>85</v>
      </c>
      <c r="F98" t="s">
        <v>9</v>
      </c>
      <c r="G98">
        <v>34</v>
      </c>
      <c r="L98">
        <v>0.3</v>
      </c>
      <c r="M98">
        <v>-88</v>
      </c>
      <c r="N98">
        <v>-88</v>
      </c>
    </row>
    <row r="99" spans="1:14" x14ac:dyDescent="0.25">
      <c r="A99" t="s">
        <v>7</v>
      </c>
      <c r="B99">
        <v>-30</v>
      </c>
      <c r="C99">
        <v>-88</v>
      </c>
      <c r="D99">
        <v>0.3</v>
      </c>
      <c r="E99" t="s">
        <v>86</v>
      </c>
      <c r="F99" t="s">
        <v>9</v>
      </c>
      <c r="G99">
        <v>34</v>
      </c>
      <c r="L99">
        <v>0.3</v>
      </c>
      <c r="M99">
        <v>-88</v>
      </c>
      <c r="N99">
        <v>-88</v>
      </c>
    </row>
    <row r="100" spans="1:14" x14ac:dyDescent="0.25">
      <c r="A100" t="s">
        <v>7</v>
      </c>
      <c r="B100">
        <v>-30</v>
      </c>
      <c r="C100">
        <v>-88</v>
      </c>
      <c r="D100">
        <v>0.3</v>
      </c>
      <c r="E100" t="s">
        <v>87</v>
      </c>
      <c r="F100" t="s">
        <v>9</v>
      </c>
      <c r="G100">
        <v>34</v>
      </c>
      <c r="L100">
        <v>0.3</v>
      </c>
      <c r="M100">
        <v>-88</v>
      </c>
      <c r="N100">
        <v>-88</v>
      </c>
    </row>
    <row r="101" spans="1:14" x14ac:dyDescent="0.25">
      <c r="A101" t="s">
        <v>7</v>
      </c>
      <c r="B101">
        <v>-30</v>
      </c>
      <c r="C101">
        <v>-88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-88</v>
      </c>
      <c r="N101">
        <v>-88</v>
      </c>
    </row>
    <row r="102" spans="1:14" x14ac:dyDescent="0.25">
      <c r="A102" t="s">
        <v>7</v>
      </c>
      <c r="B102">
        <v>-30</v>
      </c>
      <c r="C102">
        <v>-87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-87</v>
      </c>
    </row>
    <row r="103" spans="1:14" x14ac:dyDescent="0.25">
      <c r="A103" t="s">
        <v>7</v>
      </c>
      <c r="B103">
        <v>-30</v>
      </c>
      <c r="C103">
        <v>-87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-87</v>
      </c>
    </row>
    <row r="104" spans="1:14" x14ac:dyDescent="0.25">
      <c r="A104" t="s">
        <v>7</v>
      </c>
      <c r="B104">
        <v>-30</v>
      </c>
      <c r="C104">
        <v>-87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-87</v>
      </c>
    </row>
    <row r="105" spans="1:14" x14ac:dyDescent="0.25">
      <c r="A105" t="s">
        <v>7</v>
      </c>
      <c r="B105">
        <v>-30</v>
      </c>
      <c r="C105">
        <v>-90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-90</v>
      </c>
    </row>
    <row r="106" spans="1:14" x14ac:dyDescent="0.25">
      <c r="A106" t="s">
        <v>7</v>
      </c>
      <c r="B106">
        <v>-30</v>
      </c>
      <c r="C106">
        <v>-88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-88</v>
      </c>
      <c r="N106">
        <v>-88</v>
      </c>
    </row>
    <row r="107" spans="1:14" x14ac:dyDescent="0.25">
      <c r="A107" t="s">
        <v>7</v>
      </c>
      <c r="B107">
        <v>-30</v>
      </c>
      <c r="C107">
        <v>-87</v>
      </c>
      <c r="D107">
        <v>0.3</v>
      </c>
      <c r="E107" t="s">
        <v>91</v>
      </c>
      <c r="F107" t="s">
        <v>9</v>
      </c>
      <c r="G107">
        <v>33</v>
      </c>
      <c r="L107">
        <v>0.3</v>
      </c>
      <c r="M107">
        <v>-87</v>
      </c>
    </row>
    <row r="108" spans="1:14" x14ac:dyDescent="0.25">
      <c r="A108" t="s">
        <v>7</v>
      </c>
      <c r="B108">
        <v>-30</v>
      </c>
      <c r="C108">
        <v>-88</v>
      </c>
      <c r="D108">
        <v>0.3</v>
      </c>
      <c r="E108" t="s">
        <v>92</v>
      </c>
      <c r="F108" t="s">
        <v>9</v>
      </c>
      <c r="G108">
        <v>33</v>
      </c>
      <c r="L108">
        <v>0.3</v>
      </c>
      <c r="M108">
        <v>-88</v>
      </c>
      <c r="N108">
        <v>-88</v>
      </c>
    </row>
    <row r="109" spans="1:14" x14ac:dyDescent="0.25">
      <c r="A109" t="s">
        <v>7</v>
      </c>
      <c r="B109">
        <v>-30</v>
      </c>
      <c r="C109">
        <v>-88</v>
      </c>
      <c r="D109">
        <v>0.3</v>
      </c>
      <c r="E109" t="s">
        <v>93</v>
      </c>
      <c r="F109" t="s">
        <v>9</v>
      </c>
      <c r="G109">
        <v>33</v>
      </c>
      <c r="L109">
        <v>0.3</v>
      </c>
      <c r="M109">
        <v>-88</v>
      </c>
      <c r="N109">
        <v>-88</v>
      </c>
    </row>
    <row r="110" spans="1:14" x14ac:dyDescent="0.25">
      <c r="A110" t="s">
        <v>7</v>
      </c>
      <c r="B110">
        <v>-30</v>
      </c>
      <c r="C110">
        <v>-88</v>
      </c>
      <c r="D110">
        <v>0.3</v>
      </c>
      <c r="E110" t="s">
        <v>94</v>
      </c>
      <c r="F110" t="s">
        <v>9</v>
      </c>
      <c r="G110">
        <v>33</v>
      </c>
      <c r="L110">
        <v>0.3</v>
      </c>
      <c r="M110">
        <v>-88</v>
      </c>
      <c r="N110">
        <v>-88</v>
      </c>
    </row>
    <row r="111" spans="1:14" x14ac:dyDescent="0.25">
      <c r="A111" t="s">
        <v>7</v>
      </c>
      <c r="B111">
        <v>-30</v>
      </c>
      <c r="C111">
        <v>-88</v>
      </c>
      <c r="D111">
        <v>0.3</v>
      </c>
      <c r="E111" t="s">
        <v>94</v>
      </c>
      <c r="F111" t="s">
        <v>9</v>
      </c>
      <c r="G111">
        <v>33</v>
      </c>
      <c r="L111">
        <v>0.3</v>
      </c>
      <c r="M111">
        <v>-88</v>
      </c>
      <c r="N111">
        <v>-88</v>
      </c>
    </row>
    <row r="112" spans="1:14" x14ac:dyDescent="0.25">
      <c r="A112" t="s">
        <v>7</v>
      </c>
      <c r="B112">
        <v>-30</v>
      </c>
      <c r="C112">
        <v>-88</v>
      </c>
      <c r="D112">
        <v>0.3</v>
      </c>
      <c r="E112" t="s">
        <v>95</v>
      </c>
      <c r="F112" t="s">
        <v>9</v>
      </c>
      <c r="G112">
        <v>33</v>
      </c>
      <c r="L112">
        <v>0.3</v>
      </c>
      <c r="M112">
        <v>-88</v>
      </c>
      <c r="N112">
        <v>-88</v>
      </c>
    </row>
    <row r="113" spans="1:14" x14ac:dyDescent="0.25">
      <c r="A113" t="s">
        <v>7</v>
      </c>
      <c r="B113">
        <v>-30</v>
      </c>
      <c r="C113">
        <v>-88</v>
      </c>
      <c r="D113">
        <v>0.3</v>
      </c>
      <c r="E113" t="s">
        <v>96</v>
      </c>
      <c r="F113" t="s">
        <v>9</v>
      </c>
      <c r="G113">
        <v>33</v>
      </c>
      <c r="L113">
        <v>0.3</v>
      </c>
      <c r="M113">
        <v>-88</v>
      </c>
      <c r="N113">
        <v>-88</v>
      </c>
    </row>
    <row r="114" spans="1:14" x14ac:dyDescent="0.25">
      <c r="A114" t="s">
        <v>7</v>
      </c>
      <c r="B114">
        <v>-30</v>
      </c>
      <c r="C114">
        <v>-88</v>
      </c>
      <c r="D114">
        <v>0.3</v>
      </c>
      <c r="E114" t="s">
        <v>97</v>
      </c>
      <c r="F114" t="s">
        <v>9</v>
      </c>
      <c r="G114">
        <v>33</v>
      </c>
      <c r="L114">
        <v>0.3</v>
      </c>
      <c r="M114">
        <v>-88</v>
      </c>
      <c r="N114">
        <v>-88</v>
      </c>
    </row>
    <row r="115" spans="1:14" x14ac:dyDescent="0.25">
      <c r="A115" t="s">
        <v>7</v>
      </c>
      <c r="B115">
        <v>-30</v>
      </c>
      <c r="C115">
        <v>-88</v>
      </c>
      <c r="D115">
        <v>0.3</v>
      </c>
      <c r="E115" t="s">
        <v>97</v>
      </c>
      <c r="F115" t="s">
        <v>9</v>
      </c>
      <c r="G115">
        <v>33</v>
      </c>
      <c r="L115">
        <v>0.3</v>
      </c>
      <c r="M115">
        <v>-88</v>
      </c>
      <c r="N115">
        <v>-88</v>
      </c>
    </row>
    <row r="116" spans="1:14" x14ac:dyDescent="0.25">
      <c r="A116" t="s">
        <v>7</v>
      </c>
      <c r="B116">
        <v>-30</v>
      </c>
      <c r="C116">
        <v>-88</v>
      </c>
      <c r="D116">
        <v>0.3</v>
      </c>
      <c r="E116" t="s">
        <v>98</v>
      </c>
      <c r="F116" t="s">
        <v>9</v>
      </c>
      <c r="G116">
        <v>33</v>
      </c>
      <c r="L116">
        <v>0.3</v>
      </c>
      <c r="M116">
        <v>-88</v>
      </c>
      <c r="N116">
        <v>-88</v>
      </c>
    </row>
    <row r="117" spans="1:14" x14ac:dyDescent="0.25">
      <c r="A117" t="s">
        <v>7</v>
      </c>
      <c r="B117">
        <v>-30</v>
      </c>
      <c r="C117">
        <v>-88</v>
      </c>
      <c r="D117">
        <v>0.3</v>
      </c>
      <c r="E117" t="s">
        <v>98</v>
      </c>
      <c r="F117" t="s">
        <v>9</v>
      </c>
      <c r="G117">
        <v>33</v>
      </c>
      <c r="L117">
        <v>0.3</v>
      </c>
      <c r="M117">
        <v>-88</v>
      </c>
      <c r="N117">
        <v>-88</v>
      </c>
    </row>
    <row r="118" spans="1:14" x14ac:dyDescent="0.25">
      <c r="A118" t="s">
        <v>7</v>
      </c>
      <c r="B118">
        <v>-30</v>
      </c>
      <c r="C118">
        <v>-87</v>
      </c>
      <c r="D118">
        <v>0.3</v>
      </c>
      <c r="E118" t="s">
        <v>99</v>
      </c>
      <c r="F118" t="s">
        <v>9</v>
      </c>
      <c r="G118">
        <v>33</v>
      </c>
      <c r="L118">
        <v>0.3</v>
      </c>
      <c r="M118">
        <v>-87</v>
      </c>
    </row>
    <row r="119" spans="1:14" x14ac:dyDescent="0.25">
      <c r="A119" t="s">
        <v>7</v>
      </c>
      <c r="B119">
        <v>-30</v>
      </c>
      <c r="C119">
        <v>-88</v>
      </c>
      <c r="D119">
        <v>0.3</v>
      </c>
      <c r="E119" t="s">
        <v>99</v>
      </c>
      <c r="F119" t="s">
        <v>9</v>
      </c>
      <c r="G119">
        <v>33</v>
      </c>
      <c r="L119">
        <v>0.3</v>
      </c>
      <c r="M119">
        <v>-88</v>
      </c>
      <c r="N119">
        <v>-88</v>
      </c>
    </row>
    <row r="120" spans="1:14" x14ac:dyDescent="0.25">
      <c r="A120" t="s">
        <v>7</v>
      </c>
      <c r="B120">
        <v>-30</v>
      </c>
      <c r="C120">
        <v>-88</v>
      </c>
      <c r="D120">
        <v>0.3</v>
      </c>
      <c r="E120" t="s">
        <v>100</v>
      </c>
      <c r="F120" t="s">
        <v>9</v>
      </c>
      <c r="G120">
        <v>32</v>
      </c>
      <c r="L120">
        <v>0.3</v>
      </c>
      <c r="M120">
        <v>-88</v>
      </c>
      <c r="N120">
        <v>-88</v>
      </c>
    </row>
    <row r="121" spans="1:14" x14ac:dyDescent="0.25">
      <c r="A121" t="s">
        <v>7</v>
      </c>
      <c r="B121">
        <v>-30</v>
      </c>
      <c r="C121">
        <v>-87</v>
      </c>
      <c r="D121">
        <v>0.3</v>
      </c>
      <c r="E121" t="s">
        <v>101</v>
      </c>
      <c r="F121" t="s">
        <v>9</v>
      </c>
      <c r="G121">
        <v>32</v>
      </c>
      <c r="L121">
        <v>0.3</v>
      </c>
      <c r="M121">
        <v>-87</v>
      </c>
    </row>
    <row r="122" spans="1:14" x14ac:dyDescent="0.25">
      <c r="A122" t="s">
        <v>7</v>
      </c>
      <c r="B122">
        <v>-30</v>
      </c>
      <c r="C122">
        <v>-87</v>
      </c>
      <c r="D122">
        <v>0.3</v>
      </c>
      <c r="E122" t="s">
        <v>101</v>
      </c>
      <c r="F122" t="s">
        <v>9</v>
      </c>
      <c r="G122">
        <v>32</v>
      </c>
      <c r="L122">
        <v>0.3</v>
      </c>
      <c r="M122">
        <v>-87</v>
      </c>
    </row>
    <row r="123" spans="1:14" x14ac:dyDescent="0.25">
      <c r="A123" t="s">
        <v>7</v>
      </c>
      <c r="B123">
        <v>-30</v>
      </c>
      <c r="C123">
        <v>-94</v>
      </c>
      <c r="D123">
        <v>0.5</v>
      </c>
      <c r="E123" t="s">
        <v>102</v>
      </c>
      <c r="F123" t="s">
        <v>9</v>
      </c>
      <c r="G123">
        <v>32</v>
      </c>
      <c r="L123">
        <v>0.5</v>
      </c>
      <c r="M123">
        <v>-94</v>
      </c>
      <c r="N123">
        <v>-94</v>
      </c>
    </row>
    <row r="124" spans="1:14" x14ac:dyDescent="0.25">
      <c r="A124" t="s">
        <v>7</v>
      </c>
      <c r="B124">
        <v>-30</v>
      </c>
      <c r="C124">
        <v>-93</v>
      </c>
      <c r="D124">
        <v>0.5</v>
      </c>
      <c r="E124" t="s">
        <v>103</v>
      </c>
      <c r="F124" t="s">
        <v>9</v>
      </c>
      <c r="G124">
        <v>32</v>
      </c>
      <c r="L124">
        <v>0.5</v>
      </c>
      <c r="M124">
        <v>-93</v>
      </c>
      <c r="N124">
        <v>-93</v>
      </c>
    </row>
    <row r="125" spans="1:14" x14ac:dyDescent="0.25">
      <c r="A125" t="s">
        <v>7</v>
      </c>
      <c r="B125">
        <v>-30</v>
      </c>
      <c r="C125">
        <v>-94</v>
      </c>
      <c r="D125">
        <v>0.5</v>
      </c>
      <c r="E125" t="s">
        <v>104</v>
      </c>
      <c r="F125" t="s">
        <v>9</v>
      </c>
      <c r="G125">
        <v>32</v>
      </c>
      <c r="L125">
        <v>0.5</v>
      </c>
      <c r="M125">
        <v>-94</v>
      </c>
      <c r="N125">
        <v>-94</v>
      </c>
    </row>
    <row r="126" spans="1:14" x14ac:dyDescent="0.25">
      <c r="A126" t="s">
        <v>7</v>
      </c>
      <c r="B126">
        <v>-30</v>
      </c>
      <c r="C126">
        <v>-95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-95</v>
      </c>
    </row>
    <row r="127" spans="1:14" x14ac:dyDescent="0.25">
      <c r="A127" t="s">
        <v>7</v>
      </c>
      <c r="B127">
        <v>-30</v>
      </c>
      <c r="C127">
        <v>-94</v>
      </c>
      <c r="D127">
        <v>0.5</v>
      </c>
      <c r="E127" t="s">
        <v>105</v>
      </c>
      <c r="F127" t="s">
        <v>9</v>
      </c>
      <c r="G127">
        <v>32</v>
      </c>
      <c r="L127">
        <v>0.5</v>
      </c>
      <c r="M127">
        <v>-94</v>
      </c>
      <c r="N127">
        <v>-94</v>
      </c>
    </row>
    <row r="128" spans="1:14" x14ac:dyDescent="0.25">
      <c r="A128" t="s">
        <v>7</v>
      </c>
      <c r="B128">
        <v>-30</v>
      </c>
      <c r="C128">
        <v>-92</v>
      </c>
      <c r="D128">
        <v>0.5</v>
      </c>
      <c r="E128" t="s">
        <v>106</v>
      </c>
      <c r="F128" t="s">
        <v>9</v>
      </c>
      <c r="G128">
        <v>32</v>
      </c>
      <c r="L128">
        <v>0.5</v>
      </c>
      <c r="M128">
        <v>-92</v>
      </c>
    </row>
    <row r="129" spans="1:14" x14ac:dyDescent="0.25">
      <c r="A129" t="s">
        <v>7</v>
      </c>
      <c r="B129">
        <v>-30</v>
      </c>
      <c r="C129">
        <v>-94</v>
      </c>
      <c r="D129">
        <v>0.5</v>
      </c>
      <c r="E129" t="s">
        <v>107</v>
      </c>
      <c r="F129" t="s">
        <v>9</v>
      </c>
      <c r="G129">
        <v>32</v>
      </c>
      <c r="L129">
        <v>0.5</v>
      </c>
      <c r="M129">
        <v>-94</v>
      </c>
      <c r="N129">
        <v>-94</v>
      </c>
    </row>
    <row r="130" spans="1:14" x14ac:dyDescent="0.25">
      <c r="A130" t="s">
        <v>7</v>
      </c>
      <c r="B130">
        <v>-30</v>
      </c>
      <c r="C130">
        <v>-94</v>
      </c>
      <c r="D130">
        <v>0.5</v>
      </c>
      <c r="E130" t="s">
        <v>108</v>
      </c>
      <c r="F130" t="s">
        <v>9</v>
      </c>
      <c r="G130">
        <v>32</v>
      </c>
      <c r="L130">
        <v>0.5</v>
      </c>
      <c r="M130">
        <v>-94</v>
      </c>
      <c r="N130">
        <v>-94</v>
      </c>
    </row>
    <row r="131" spans="1:14" x14ac:dyDescent="0.25">
      <c r="A131" t="s">
        <v>7</v>
      </c>
      <c r="B131">
        <v>-30</v>
      </c>
      <c r="C131">
        <v>-94</v>
      </c>
      <c r="D131">
        <v>0.5</v>
      </c>
      <c r="E131" t="s">
        <v>109</v>
      </c>
      <c r="F131" t="s">
        <v>9</v>
      </c>
      <c r="G131">
        <v>32</v>
      </c>
      <c r="L131">
        <v>0.5</v>
      </c>
      <c r="M131">
        <v>-94</v>
      </c>
      <c r="N131">
        <v>-94</v>
      </c>
    </row>
    <row r="132" spans="1:14" x14ac:dyDescent="0.25">
      <c r="A132" t="s">
        <v>7</v>
      </c>
      <c r="B132">
        <v>-30</v>
      </c>
      <c r="C132">
        <v>-94</v>
      </c>
      <c r="D132">
        <v>0.5</v>
      </c>
      <c r="E132" t="s">
        <v>109</v>
      </c>
      <c r="F132" t="s">
        <v>9</v>
      </c>
      <c r="G132">
        <v>32</v>
      </c>
      <c r="L132">
        <v>0.5</v>
      </c>
      <c r="M132">
        <v>-94</v>
      </c>
      <c r="N132">
        <v>-94</v>
      </c>
    </row>
    <row r="133" spans="1:14" x14ac:dyDescent="0.25">
      <c r="A133" t="s">
        <v>7</v>
      </c>
      <c r="B133">
        <v>-30</v>
      </c>
      <c r="C133">
        <v>-94</v>
      </c>
      <c r="D133">
        <v>0.5</v>
      </c>
      <c r="E133" t="s">
        <v>110</v>
      </c>
      <c r="F133" t="s">
        <v>9</v>
      </c>
      <c r="G133">
        <v>32</v>
      </c>
      <c r="L133">
        <v>0.5</v>
      </c>
      <c r="M133">
        <v>-94</v>
      </c>
      <c r="N133">
        <v>-94</v>
      </c>
    </row>
    <row r="134" spans="1:14" x14ac:dyDescent="0.25">
      <c r="A134" t="s">
        <v>7</v>
      </c>
      <c r="B134">
        <v>-30</v>
      </c>
      <c r="C134">
        <v>-93</v>
      </c>
      <c r="D134">
        <v>0.5</v>
      </c>
      <c r="E134" t="s">
        <v>111</v>
      </c>
      <c r="F134" t="s">
        <v>9</v>
      </c>
      <c r="G134">
        <v>32</v>
      </c>
      <c r="L134">
        <v>0.5</v>
      </c>
      <c r="M134">
        <v>-93</v>
      </c>
      <c r="N134">
        <v>-93</v>
      </c>
    </row>
    <row r="135" spans="1:14" x14ac:dyDescent="0.25">
      <c r="A135" t="s">
        <v>7</v>
      </c>
      <c r="B135">
        <v>-30</v>
      </c>
      <c r="C135">
        <v>-93</v>
      </c>
      <c r="D135">
        <v>0.5</v>
      </c>
      <c r="E135" t="s">
        <v>112</v>
      </c>
      <c r="F135" t="s">
        <v>9</v>
      </c>
      <c r="G135">
        <v>32</v>
      </c>
      <c r="L135">
        <v>0.5</v>
      </c>
      <c r="M135">
        <v>-93</v>
      </c>
      <c r="N135">
        <v>-93</v>
      </c>
    </row>
    <row r="136" spans="1:14" x14ac:dyDescent="0.25">
      <c r="A136" t="s">
        <v>7</v>
      </c>
      <c r="B136">
        <v>-30</v>
      </c>
      <c r="C136">
        <v>-93</v>
      </c>
      <c r="D136">
        <v>0.5</v>
      </c>
      <c r="E136" t="s">
        <v>113</v>
      </c>
      <c r="F136" t="s">
        <v>9</v>
      </c>
      <c r="G136">
        <v>32</v>
      </c>
      <c r="L136">
        <v>0.5</v>
      </c>
      <c r="M136">
        <v>-93</v>
      </c>
      <c r="N136">
        <v>-93</v>
      </c>
    </row>
    <row r="137" spans="1:14" x14ac:dyDescent="0.25">
      <c r="A137" t="s">
        <v>7</v>
      </c>
      <c r="B137">
        <v>-30</v>
      </c>
      <c r="C137">
        <v>-93</v>
      </c>
      <c r="D137">
        <v>0.5</v>
      </c>
      <c r="E137" t="s">
        <v>114</v>
      </c>
      <c r="F137" t="s">
        <v>9</v>
      </c>
      <c r="G137">
        <v>32</v>
      </c>
      <c r="L137">
        <v>0.5</v>
      </c>
      <c r="M137">
        <v>-93</v>
      </c>
      <c r="N137">
        <v>-93</v>
      </c>
    </row>
    <row r="138" spans="1:14" x14ac:dyDescent="0.25">
      <c r="A138" t="s">
        <v>7</v>
      </c>
      <c r="B138">
        <v>-30</v>
      </c>
      <c r="C138">
        <v>-93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-93</v>
      </c>
      <c r="N138">
        <v>-93</v>
      </c>
    </row>
    <row r="139" spans="1:14" x14ac:dyDescent="0.25">
      <c r="A139" t="s">
        <v>7</v>
      </c>
      <c r="B139">
        <v>-30</v>
      </c>
      <c r="C139">
        <v>-93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-93</v>
      </c>
      <c r="N139">
        <v>-93</v>
      </c>
    </row>
    <row r="140" spans="1:14" x14ac:dyDescent="0.25">
      <c r="A140" t="s">
        <v>7</v>
      </c>
      <c r="B140">
        <v>-30</v>
      </c>
      <c r="C140">
        <v>-92</v>
      </c>
      <c r="D140">
        <v>0.5</v>
      </c>
      <c r="E140" t="s">
        <v>116</v>
      </c>
      <c r="F140" t="s">
        <v>9</v>
      </c>
      <c r="G140">
        <v>32</v>
      </c>
      <c r="L140">
        <v>0.5</v>
      </c>
      <c r="M140">
        <v>-92</v>
      </c>
    </row>
    <row r="141" spans="1:14" x14ac:dyDescent="0.25">
      <c r="A141" t="s">
        <v>7</v>
      </c>
      <c r="B141">
        <v>-30</v>
      </c>
      <c r="C141">
        <v>-93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-93</v>
      </c>
      <c r="N141">
        <v>-93</v>
      </c>
    </row>
    <row r="142" spans="1:14" x14ac:dyDescent="0.25">
      <c r="A142" t="s">
        <v>7</v>
      </c>
      <c r="B142">
        <v>-30</v>
      </c>
      <c r="C142">
        <v>-94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-94</v>
      </c>
      <c r="N142">
        <v>-94</v>
      </c>
    </row>
    <row r="143" spans="1:14" x14ac:dyDescent="0.25">
      <c r="A143" t="s">
        <v>7</v>
      </c>
      <c r="B143">
        <v>-30</v>
      </c>
      <c r="C143">
        <v>-93</v>
      </c>
      <c r="D143">
        <v>0.5</v>
      </c>
      <c r="E143" t="s">
        <v>118</v>
      </c>
      <c r="F143" t="s">
        <v>9</v>
      </c>
      <c r="G143">
        <v>32</v>
      </c>
      <c r="L143">
        <v>0.5</v>
      </c>
      <c r="M143">
        <v>-93</v>
      </c>
      <c r="N143">
        <v>-93</v>
      </c>
    </row>
    <row r="144" spans="1:14" x14ac:dyDescent="0.25">
      <c r="A144" t="s">
        <v>7</v>
      </c>
      <c r="B144">
        <v>-30</v>
      </c>
      <c r="C144">
        <v>-93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-93</v>
      </c>
      <c r="N144">
        <v>-93</v>
      </c>
    </row>
    <row r="145" spans="1:14" x14ac:dyDescent="0.25">
      <c r="A145" t="s">
        <v>7</v>
      </c>
      <c r="B145">
        <v>-30</v>
      </c>
      <c r="C145">
        <v>-94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-94</v>
      </c>
      <c r="N145">
        <v>-94</v>
      </c>
    </row>
    <row r="146" spans="1:14" x14ac:dyDescent="0.25">
      <c r="A146" t="s">
        <v>7</v>
      </c>
      <c r="B146">
        <v>-30</v>
      </c>
      <c r="C146">
        <v>-94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-94</v>
      </c>
      <c r="N146">
        <v>-94</v>
      </c>
    </row>
    <row r="147" spans="1:14" x14ac:dyDescent="0.25">
      <c r="A147" t="s">
        <v>7</v>
      </c>
      <c r="B147">
        <v>-30</v>
      </c>
      <c r="C147">
        <v>-93</v>
      </c>
      <c r="D147">
        <v>0.5</v>
      </c>
      <c r="E147" t="s">
        <v>121</v>
      </c>
      <c r="F147" t="s">
        <v>9</v>
      </c>
      <c r="G147">
        <v>32</v>
      </c>
      <c r="L147">
        <v>0.5</v>
      </c>
      <c r="M147">
        <v>-93</v>
      </c>
      <c r="N147">
        <v>-93</v>
      </c>
    </row>
    <row r="148" spans="1:14" x14ac:dyDescent="0.25">
      <c r="A148" t="s">
        <v>7</v>
      </c>
      <c r="B148">
        <v>-30</v>
      </c>
      <c r="C148">
        <v>-92</v>
      </c>
      <c r="D148">
        <v>0.5</v>
      </c>
      <c r="E148" t="s">
        <v>122</v>
      </c>
      <c r="F148" t="s">
        <v>9</v>
      </c>
      <c r="G148">
        <v>32</v>
      </c>
      <c r="L148">
        <v>0.5</v>
      </c>
      <c r="M148">
        <v>-92</v>
      </c>
    </row>
    <row r="149" spans="1:14" x14ac:dyDescent="0.25">
      <c r="A149" t="s">
        <v>7</v>
      </c>
      <c r="B149">
        <v>-30</v>
      </c>
      <c r="C149">
        <v>-93</v>
      </c>
      <c r="D149">
        <v>0.5</v>
      </c>
      <c r="E149" t="s">
        <v>122</v>
      </c>
      <c r="F149" t="s">
        <v>9</v>
      </c>
      <c r="G149">
        <v>32</v>
      </c>
      <c r="L149">
        <v>0.5</v>
      </c>
      <c r="M149">
        <v>-93</v>
      </c>
      <c r="N149">
        <v>-93</v>
      </c>
    </row>
    <row r="150" spans="1:14" x14ac:dyDescent="0.25">
      <c r="A150" t="s">
        <v>7</v>
      </c>
      <c r="B150">
        <v>-30</v>
      </c>
      <c r="C150">
        <v>-94</v>
      </c>
      <c r="D150">
        <v>0.5</v>
      </c>
      <c r="E150" t="s">
        <v>123</v>
      </c>
      <c r="F150" t="s">
        <v>9</v>
      </c>
      <c r="G150">
        <v>32</v>
      </c>
      <c r="L150">
        <v>0.5</v>
      </c>
      <c r="M150">
        <v>-94</v>
      </c>
      <c r="N150">
        <v>-94</v>
      </c>
    </row>
    <row r="151" spans="1:14" x14ac:dyDescent="0.25">
      <c r="A151" t="s">
        <v>7</v>
      </c>
      <c r="B151">
        <v>-30</v>
      </c>
      <c r="C151">
        <v>-94</v>
      </c>
      <c r="D151">
        <v>0.5</v>
      </c>
      <c r="E151" t="s">
        <v>123</v>
      </c>
      <c r="F151" t="s">
        <v>9</v>
      </c>
      <c r="G151">
        <v>32</v>
      </c>
      <c r="L151">
        <v>0.5</v>
      </c>
      <c r="M151">
        <v>-94</v>
      </c>
      <c r="N151">
        <v>-94</v>
      </c>
    </row>
    <row r="152" spans="1:14" x14ac:dyDescent="0.25">
      <c r="A152" t="s">
        <v>7</v>
      </c>
      <c r="B152">
        <v>-30</v>
      </c>
      <c r="C152">
        <v>-96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-96</v>
      </c>
      <c r="N152">
        <v>-96</v>
      </c>
    </row>
    <row r="153" spans="1:14" x14ac:dyDescent="0.25">
      <c r="A153" t="s">
        <v>7</v>
      </c>
      <c r="B153">
        <v>-30</v>
      </c>
      <c r="C153">
        <v>-96</v>
      </c>
      <c r="D153">
        <v>0.75</v>
      </c>
      <c r="E153" t="s">
        <v>124</v>
      </c>
      <c r="F153" t="s">
        <v>9</v>
      </c>
      <c r="G153">
        <v>31</v>
      </c>
      <c r="L153">
        <v>0.75</v>
      </c>
      <c r="M153">
        <v>-96</v>
      </c>
      <c r="N153">
        <v>-96</v>
      </c>
    </row>
    <row r="154" spans="1:14" x14ac:dyDescent="0.25">
      <c r="A154" t="s">
        <v>7</v>
      </c>
      <c r="B154">
        <v>-30</v>
      </c>
      <c r="C154">
        <v>-97</v>
      </c>
      <c r="D154">
        <v>0.75</v>
      </c>
      <c r="E154" t="s">
        <v>125</v>
      </c>
      <c r="F154" t="s">
        <v>9</v>
      </c>
      <c r="G154">
        <v>31</v>
      </c>
      <c r="L154">
        <v>0.75</v>
      </c>
      <c r="M154">
        <v>-97</v>
      </c>
      <c r="N154">
        <v>-97</v>
      </c>
    </row>
    <row r="155" spans="1:14" x14ac:dyDescent="0.25">
      <c r="A155" t="s">
        <v>7</v>
      </c>
      <c r="B155">
        <v>-30</v>
      </c>
      <c r="C155">
        <v>-99</v>
      </c>
      <c r="D155">
        <v>0.75</v>
      </c>
      <c r="E155" t="s">
        <v>126</v>
      </c>
      <c r="F155" t="s">
        <v>9</v>
      </c>
      <c r="G155">
        <v>31</v>
      </c>
      <c r="L155">
        <v>0.75</v>
      </c>
      <c r="M155">
        <v>-99</v>
      </c>
      <c r="N155">
        <v>-99</v>
      </c>
    </row>
    <row r="156" spans="1:14" x14ac:dyDescent="0.25">
      <c r="A156" t="s">
        <v>7</v>
      </c>
      <c r="B156">
        <v>-30</v>
      </c>
      <c r="C156">
        <v>-96</v>
      </c>
      <c r="D156">
        <v>0.75</v>
      </c>
      <c r="E156" t="s">
        <v>127</v>
      </c>
      <c r="F156" t="s">
        <v>9</v>
      </c>
      <c r="G156">
        <v>31</v>
      </c>
      <c r="L156">
        <v>0.75</v>
      </c>
      <c r="M156">
        <v>-96</v>
      </c>
      <c r="N156">
        <v>-96</v>
      </c>
    </row>
    <row r="157" spans="1:14" x14ac:dyDescent="0.25">
      <c r="A157" t="s">
        <v>7</v>
      </c>
      <c r="B157">
        <v>-30</v>
      </c>
      <c r="C157">
        <v>-98</v>
      </c>
      <c r="D157">
        <v>0.75</v>
      </c>
      <c r="E157" t="s">
        <v>128</v>
      </c>
      <c r="F157" t="s">
        <v>9</v>
      </c>
      <c r="G157">
        <v>31</v>
      </c>
      <c r="L157">
        <v>0.75</v>
      </c>
      <c r="M157">
        <v>-98</v>
      </c>
      <c r="N157">
        <v>-98</v>
      </c>
    </row>
    <row r="158" spans="1:14" x14ac:dyDescent="0.25">
      <c r="A158" t="s">
        <v>7</v>
      </c>
      <c r="B158">
        <v>-30</v>
      </c>
      <c r="C158">
        <v>-98</v>
      </c>
      <c r="D158">
        <v>0.75</v>
      </c>
      <c r="E158" t="s">
        <v>129</v>
      </c>
      <c r="F158" t="s">
        <v>9</v>
      </c>
      <c r="G158">
        <v>31</v>
      </c>
      <c r="L158">
        <v>0.75</v>
      </c>
      <c r="M158">
        <v>-98</v>
      </c>
      <c r="N158">
        <v>-98</v>
      </c>
    </row>
    <row r="159" spans="1:14" x14ac:dyDescent="0.25">
      <c r="A159" t="s">
        <v>7</v>
      </c>
      <c r="B159">
        <v>-30</v>
      </c>
      <c r="C159">
        <v>-97</v>
      </c>
      <c r="D159">
        <v>0.75</v>
      </c>
      <c r="E159" t="s">
        <v>130</v>
      </c>
      <c r="F159" t="s">
        <v>9</v>
      </c>
      <c r="G159">
        <v>31</v>
      </c>
      <c r="L159">
        <v>0.75</v>
      </c>
      <c r="M159">
        <v>-97</v>
      </c>
      <c r="N159">
        <v>-97</v>
      </c>
    </row>
    <row r="160" spans="1:14" x14ac:dyDescent="0.25">
      <c r="A160" t="s">
        <v>7</v>
      </c>
      <c r="B160">
        <v>-30</v>
      </c>
      <c r="C160">
        <v>-97</v>
      </c>
      <c r="D160">
        <v>0.75</v>
      </c>
      <c r="E160" t="s">
        <v>131</v>
      </c>
      <c r="F160" t="s">
        <v>9</v>
      </c>
      <c r="G160">
        <v>31</v>
      </c>
      <c r="L160">
        <v>0.75</v>
      </c>
      <c r="M160">
        <v>-97</v>
      </c>
      <c r="N160">
        <v>-97</v>
      </c>
    </row>
    <row r="161" spans="1:14" x14ac:dyDescent="0.25">
      <c r="A161" t="s">
        <v>7</v>
      </c>
      <c r="B161">
        <v>-30</v>
      </c>
      <c r="C161">
        <v>-96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-96</v>
      </c>
      <c r="N161">
        <v>-96</v>
      </c>
    </row>
    <row r="162" spans="1:14" x14ac:dyDescent="0.25">
      <c r="A162" t="s">
        <v>7</v>
      </c>
      <c r="B162">
        <v>-30</v>
      </c>
      <c r="C162">
        <v>-97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-97</v>
      </c>
      <c r="N162">
        <v>-97</v>
      </c>
    </row>
    <row r="163" spans="1:14" x14ac:dyDescent="0.25">
      <c r="A163" t="s">
        <v>7</v>
      </c>
      <c r="B163">
        <v>-30</v>
      </c>
      <c r="C163">
        <v>-96</v>
      </c>
      <c r="D163">
        <v>0.75</v>
      </c>
      <c r="E163" t="s">
        <v>134</v>
      </c>
      <c r="F163" t="s">
        <v>9</v>
      </c>
      <c r="G163">
        <v>30</v>
      </c>
      <c r="L163">
        <v>0.75</v>
      </c>
      <c r="M163">
        <v>-96</v>
      </c>
      <c r="N163">
        <v>-96</v>
      </c>
    </row>
    <row r="164" spans="1:14" x14ac:dyDescent="0.25">
      <c r="A164" t="s">
        <v>7</v>
      </c>
      <c r="B164">
        <v>-30</v>
      </c>
      <c r="C164">
        <v>-98</v>
      </c>
      <c r="D164">
        <v>0.75</v>
      </c>
      <c r="E164" t="s">
        <v>135</v>
      </c>
      <c r="F164" t="s">
        <v>9</v>
      </c>
      <c r="G164">
        <v>30</v>
      </c>
      <c r="L164">
        <v>0.75</v>
      </c>
      <c r="M164">
        <v>-98</v>
      </c>
      <c r="N164">
        <v>-98</v>
      </c>
    </row>
    <row r="165" spans="1:14" x14ac:dyDescent="0.25">
      <c r="A165" t="s">
        <v>7</v>
      </c>
      <c r="B165">
        <v>-30</v>
      </c>
      <c r="C165">
        <v>-99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-99</v>
      </c>
      <c r="N165">
        <v>-99</v>
      </c>
    </row>
    <row r="166" spans="1:14" x14ac:dyDescent="0.25">
      <c r="A166" t="s">
        <v>7</v>
      </c>
      <c r="B166">
        <v>-30</v>
      </c>
      <c r="C166">
        <v>-95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-95</v>
      </c>
      <c r="N166">
        <v>-95</v>
      </c>
    </row>
    <row r="167" spans="1:14" x14ac:dyDescent="0.25">
      <c r="A167" t="s">
        <v>7</v>
      </c>
      <c r="B167">
        <v>-30</v>
      </c>
      <c r="C167">
        <v>-97</v>
      </c>
      <c r="D167">
        <v>0.75</v>
      </c>
      <c r="E167" t="s">
        <v>136</v>
      </c>
      <c r="F167" t="s">
        <v>9</v>
      </c>
      <c r="G167">
        <v>30</v>
      </c>
      <c r="L167">
        <v>0.75</v>
      </c>
      <c r="M167">
        <v>-97</v>
      </c>
      <c r="N167">
        <v>-97</v>
      </c>
    </row>
    <row r="168" spans="1:14" x14ac:dyDescent="0.25">
      <c r="A168" t="s">
        <v>7</v>
      </c>
      <c r="B168">
        <v>-30</v>
      </c>
      <c r="C168">
        <v>-97</v>
      </c>
      <c r="D168">
        <v>0.75</v>
      </c>
      <c r="E168" t="s">
        <v>137</v>
      </c>
      <c r="F168" t="s">
        <v>9</v>
      </c>
      <c r="G168">
        <v>30</v>
      </c>
      <c r="L168">
        <v>0.75</v>
      </c>
      <c r="M168">
        <v>-97</v>
      </c>
      <c r="N168">
        <v>-97</v>
      </c>
    </row>
    <row r="169" spans="1:14" x14ac:dyDescent="0.25">
      <c r="A169" t="s">
        <v>7</v>
      </c>
      <c r="B169">
        <v>-30</v>
      </c>
      <c r="C169">
        <v>-98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-98</v>
      </c>
      <c r="N169">
        <v>-98</v>
      </c>
    </row>
    <row r="170" spans="1:14" x14ac:dyDescent="0.25">
      <c r="A170" t="s">
        <v>7</v>
      </c>
      <c r="B170">
        <v>-30</v>
      </c>
      <c r="C170">
        <v>-98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-98</v>
      </c>
      <c r="N170">
        <v>-98</v>
      </c>
    </row>
    <row r="171" spans="1:14" x14ac:dyDescent="0.25">
      <c r="A171" t="s">
        <v>7</v>
      </c>
      <c r="B171">
        <v>-30</v>
      </c>
      <c r="C171">
        <v>-98</v>
      </c>
      <c r="D171">
        <v>0.75</v>
      </c>
      <c r="E171" t="s">
        <v>139</v>
      </c>
      <c r="F171" t="s">
        <v>9</v>
      </c>
      <c r="G171">
        <v>30</v>
      </c>
      <c r="L171">
        <v>0.75</v>
      </c>
      <c r="M171">
        <v>-98</v>
      </c>
      <c r="N171">
        <v>-98</v>
      </c>
    </row>
    <row r="172" spans="1:14" x14ac:dyDescent="0.25">
      <c r="A172" t="s">
        <v>7</v>
      </c>
      <c r="B172">
        <v>-30</v>
      </c>
      <c r="C172">
        <v>-98</v>
      </c>
      <c r="D172">
        <v>0.75</v>
      </c>
      <c r="E172" t="s">
        <v>140</v>
      </c>
      <c r="F172" t="s">
        <v>9</v>
      </c>
      <c r="G172">
        <v>30</v>
      </c>
      <c r="L172">
        <v>0.75</v>
      </c>
      <c r="M172">
        <v>-98</v>
      </c>
      <c r="N172">
        <v>-98</v>
      </c>
    </row>
    <row r="173" spans="1:14" x14ac:dyDescent="0.25">
      <c r="A173" t="s">
        <v>7</v>
      </c>
      <c r="B173">
        <v>-30</v>
      </c>
      <c r="C173">
        <v>-95</v>
      </c>
      <c r="D173">
        <v>0.75</v>
      </c>
      <c r="E173" t="s">
        <v>141</v>
      </c>
      <c r="F173" t="s">
        <v>9</v>
      </c>
      <c r="G173">
        <v>29</v>
      </c>
      <c r="L173">
        <v>0.75</v>
      </c>
      <c r="M173">
        <v>-95</v>
      </c>
      <c r="N173">
        <v>-95</v>
      </c>
    </row>
    <row r="174" spans="1:14" x14ac:dyDescent="0.25">
      <c r="A174" t="s">
        <v>7</v>
      </c>
      <c r="B174">
        <v>-30</v>
      </c>
      <c r="C174">
        <v>-95</v>
      </c>
      <c r="D174">
        <v>0.75</v>
      </c>
      <c r="E174" t="s">
        <v>142</v>
      </c>
      <c r="F174" t="s">
        <v>9</v>
      </c>
      <c r="G174">
        <v>29</v>
      </c>
      <c r="L174">
        <v>0.75</v>
      </c>
      <c r="M174">
        <v>-95</v>
      </c>
      <c r="N174">
        <v>-95</v>
      </c>
    </row>
    <row r="175" spans="1:14" x14ac:dyDescent="0.25">
      <c r="A175" t="s">
        <v>7</v>
      </c>
      <c r="B175">
        <v>-30</v>
      </c>
      <c r="C175">
        <v>-95</v>
      </c>
      <c r="D175">
        <v>0.75</v>
      </c>
      <c r="E175" t="s">
        <v>143</v>
      </c>
      <c r="F175" t="s">
        <v>9</v>
      </c>
      <c r="G175">
        <v>29</v>
      </c>
      <c r="L175">
        <v>0.75</v>
      </c>
      <c r="M175">
        <v>-95</v>
      </c>
      <c r="N175">
        <v>-95</v>
      </c>
    </row>
    <row r="176" spans="1:14" x14ac:dyDescent="0.25">
      <c r="A176" t="s">
        <v>7</v>
      </c>
      <c r="B176">
        <v>-30</v>
      </c>
      <c r="C176">
        <v>-94</v>
      </c>
      <c r="D176">
        <v>0.75</v>
      </c>
      <c r="E176" t="s">
        <v>144</v>
      </c>
      <c r="F176" t="s">
        <v>9</v>
      </c>
      <c r="G176">
        <v>29</v>
      </c>
      <c r="L176">
        <v>0.75</v>
      </c>
      <c r="M176">
        <v>-94</v>
      </c>
      <c r="N176">
        <v>-94</v>
      </c>
    </row>
    <row r="177" spans="1:14" x14ac:dyDescent="0.25">
      <c r="A177" t="s">
        <v>7</v>
      </c>
      <c r="B177">
        <v>-30</v>
      </c>
      <c r="C177">
        <v>-94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-94</v>
      </c>
      <c r="N177">
        <v>-94</v>
      </c>
    </row>
    <row r="178" spans="1:14" x14ac:dyDescent="0.25">
      <c r="A178" t="s">
        <v>7</v>
      </c>
      <c r="B178">
        <v>-30</v>
      </c>
      <c r="C178">
        <v>-98</v>
      </c>
      <c r="D178">
        <v>1</v>
      </c>
      <c r="E178" t="s">
        <v>146</v>
      </c>
      <c r="F178" t="s">
        <v>9</v>
      </c>
      <c r="G178">
        <v>28</v>
      </c>
      <c r="L178">
        <v>1</v>
      </c>
      <c r="M178">
        <v>-98</v>
      </c>
    </row>
    <row r="179" spans="1:14" x14ac:dyDescent="0.25">
      <c r="A179" t="s">
        <v>7</v>
      </c>
      <c r="B179">
        <v>-30</v>
      </c>
      <c r="C179">
        <v>-94</v>
      </c>
      <c r="D179">
        <v>1</v>
      </c>
      <c r="E179" t="s">
        <v>147</v>
      </c>
      <c r="F179" t="s">
        <v>9</v>
      </c>
      <c r="G179">
        <v>28</v>
      </c>
      <c r="L179">
        <v>1</v>
      </c>
      <c r="M179">
        <v>-94</v>
      </c>
      <c r="N179">
        <v>-94</v>
      </c>
    </row>
    <row r="180" spans="1:14" x14ac:dyDescent="0.25">
      <c r="A180" t="s">
        <v>7</v>
      </c>
      <c r="B180">
        <v>-30</v>
      </c>
      <c r="C180">
        <v>-94</v>
      </c>
      <c r="D180">
        <v>1</v>
      </c>
      <c r="E180" t="s">
        <v>148</v>
      </c>
      <c r="F180" t="s">
        <v>9</v>
      </c>
      <c r="G180">
        <v>28</v>
      </c>
      <c r="L180">
        <v>1</v>
      </c>
      <c r="M180">
        <v>-94</v>
      </c>
      <c r="N180">
        <v>-94</v>
      </c>
    </row>
    <row r="181" spans="1:14" x14ac:dyDescent="0.25">
      <c r="A181" t="s">
        <v>7</v>
      </c>
      <c r="B181">
        <v>-30</v>
      </c>
      <c r="C181">
        <v>-95</v>
      </c>
      <c r="D181">
        <v>1</v>
      </c>
      <c r="E181" t="s">
        <v>149</v>
      </c>
      <c r="F181" t="s">
        <v>9</v>
      </c>
      <c r="G181">
        <v>28</v>
      </c>
      <c r="L181">
        <v>1</v>
      </c>
      <c r="M181">
        <v>-95</v>
      </c>
      <c r="N181">
        <v>-95</v>
      </c>
    </row>
    <row r="182" spans="1:14" x14ac:dyDescent="0.25">
      <c r="A182" t="s">
        <v>7</v>
      </c>
      <c r="B182">
        <v>-30</v>
      </c>
      <c r="C182">
        <v>-94</v>
      </c>
      <c r="D182">
        <v>1</v>
      </c>
      <c r="E182" t="s">
        <v>150</v>
      </c>
      <c r="F182" t="s">
        <v>9</v>
      </c>
      <c r="G182">
        <v>28</v>
      </c>
      <c r="L182">
        <v>1</v>
      </c>
      <c r="M182">
        <v>-94</v>
      </c>
      <c r="N182">
        <v>-94</v>
      </c>
    </row>
    <row r="183" spans="1:14" x14ac:dyDescent="0.25">
      <c r="A183" t="s">
        <v>7</v>
      </c>
      <c r="B183">
        <v>-30</v>
      </c>
      <c r="C183">
        <v>-95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-95</v>
      </c>
      <c r="N183">
        <v>-95</v>
      </c>
    </row>
    <row r="184" spans="1:14" x14ac:dyDescent="0.25">
      <c r="A184" t="s">
        <v>7</v>
      </c>
      <c r="B184">
        <v>-30</v>
      </c>
      <c r="C184">
        <v>-94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-94</v>
      </c>
      <c r="N184">
        <v>-94</v>
      </c>
    </row>
    <row r="185" spans="1:14" x14ac:dyDescent="0.25">
      <c r="A185" t="s">
        <v>7</v>
      </c>
      <c r="B185">
        <v>-30</v>
      </c>
      <c r="C185">
        <v>-95</v>
      </c>
      <c r="D185">
        <v>1</v>
      </c>
      <c r="E185" t="s">
        <v>153</v>
      </c>
      <c r="F185" t="s">
        <v>9</v>
      </c>
      <c r="G185">
        <v>27</v>
      </c>
      <c r="L185">
        <v>1</v>
      </c>
      <c r="M185">
        <v>-95</v>
      </c>
      <c r="N185">
        <v>-95</v>
      </c>
    </row>
    <row r="186" spans="1:14" x14ac:dyDescent="0.25">
      <c r="A186" t="s">
        <v>7</v>
      </c>
      <c r="B186">
        <v>-30</v>
      </c>
      <c r="C186">
        <v>-96</v>
      </c>
      <c r="D186">
        <v>1</v>
      </c>
      <c r="E186" t="s">
        <v>154</v>
      </c>
      <c r="F186" t="s">
        <v>9</v>
      </c>
      <c r="G186">
        <v>27</v>
      </c>
      <c r="L186">
        <v>1</v>
      </c>
      <c r="M186">
        <v>-96</v>
      </c>
      <c r="N186">
        <v>-96</v>
      </c>
    </row>
    <row r="187" spans="1:14" x14ac:dyDescent="0.25">
      <c r="A187" t="s">
        <v>7</v>
      </c>
      <c r="B187">
        <v>-30</v>
      </c>
      <c r="C187">
        <v>-95</v>
      </c>
      <c r="D187">
        <v>1</v>
      </c>
      <c r="E187" t="s">
        <v>154</v>
      </c>
      <c r="F187" t="s">
        <v>9</v>
      </c>
      <c r="G187">
        <v>27</v>
      </c>
      <c r="L187">
        <v>1</v>
      </c>
      <c r="M187">
        <v>-95</v>
      </c>
      <c r="N187">
        <v>-95</v>
      </c>
    </row>
    <row r="188" spans="1:14" x14ac:dyDescent="0.25">
      <c r="A188" t="s">
        <v>7</v>
      </c>
      <c r="B188">
        <v>-30</v>
      </c>
      <c r="C188">
        <v>-96</v>
      </c>
      <c r="D188">
        <v>1</v>
      </c>
      <c r="E188" t="s">
        <v>155</v>
      </c>
      <c r="F188" t="s">
        <v>9</v>
      </c>
      <c r="G188">
        <v>27</v>
      </c>
      <c r="L188">
        <v>1</v>
      </c>
      <c r="M188">
        <v>-96</v>
      </c>
      <c r="N188">
        <v>-96</v>
      </c>
    </row>
    <row r="189" spans="1:14" x14ac:dyDescent="0.25">
      <c r="A189" t="s">
        <v>7</v>
      </c>
      <c r="B189">
        <v>-30</v>
      </c>
      <c r="C189">
        <v>-94</v>
      </c>
      <c r="D189">
        <v>1</v>
      </c>
      <c r="E189" t="s">
        <v>156</v>
      </c>
      <c r="F189" t="s">
        <v>9</v>
      </c>
      <c r="G189">
        <v>27</v>
      </c>
      <c r="L189">
        <v>1</v>
      </c>
      <c r="M189">
        <v>-94</v>
      </c>
      <c r="N189">
        <v>-94</v>
      </c>
    </row>
    <row r="190" spans="1:14" x14ac:dyDescent="0.25">
      <c r="A190" t="s">
        <v>7</v>
      </c>
      <c r="B190">
        <v>-30</v>
      </c>
      <c r="C190">
        <v>-95</v>
      </c>
      <c r="D190">
        <v>1</v>
      </c>
      <c r="E190" t="s">
        <v>157</v>
      </c>
      <c r="F190" t="s">
        <v>9</v>
      </c>
      <c r="G190">
        <v>26</v>
      </c>
      <c r="L190">
        <v>1</v>
      </c>
      <c r="M190">
        <v>-95</v>
      </c>
      <c r="N190">
        <v>-95</v>
      </c>
    </row>
    <row r="191" spans="1:14" x14ac:dyDescent="0.25">
      <c r="A191" t="s">
        <v>7</v>
      </c>
      <c r="B191">
        <v>-30</v>
      </c>
      <c r="C191">
        <v>-94</v>
      </c>
      <c r="D191">
        <v>1</v>
      </c>
      <c r="E191" t="s">
        <v>158</v>
      </c>
      <c r="F191" t="s">
        <v>9</v>
      </c>
      <c r="G191">
        <v>26</v>
      </c>
      <c r="L191">
        <v>1</v>
      </c>
      <c r="M191">
        <v>-94</v>
      </c>
      <c r="N191">
        <v>-94</v>
      </c>
    </row>
    <row r="192" spans="1:14" x14ac:dyDescent="0.25">
      <c r="A192" t="s">
        <v>7</v>
      </c>
      <c r="B192">
        <v>-30</v>
      </c>
      <c r="C192">
        <v>-95</v>
      </c>
      <c r="D192">
        <v>1</v>
      </c>
      <c r="E192" t="s">
        <v>159</v>
      </c>
      <c r="F192" t="s">
        <v>9</v>
      </c>
      <c r="G192">
        <v>26</v>
      </c>
      <c r="L192">
        <v>1</v>
      </c>
      <c r="M192">
        <v>-95</v>
      </c>
      <c r="N192">
        <v>-95</v>
      </c>
    </row>
    <row r="193" spans="1:14" x14ac:dyDescent="0.25">
      <c r="A193" t="s">
        <v>7</v>
      </c>
      <c r="B193">
        <v>-30</v>
      </c>
      <c r="C193">
        <v>-96</v>
      </c>
      <c r="D193">
        <v>1</v>
      </c>
      <c r="E193" t="s">
        <v>160</v>
      </c>
      <c r="F193" t="s">
        <v>9</v>
      </c>
      <c r="G193">
        <v>26</v>
      </c>
      <c r="L193">
        <v>1</v>
      </c>
      <c r="M193">
        <v>-96</v>
      </c>
      <c r="N193">
        <v>-96</v>
      </c>
    </row>
    <row r="194" spans="1:14" x14ac:dyDescent="0.25">
      <c r="A194" t="s">
        <v>7</v>
      </c>
      <c r="B194">
        <v>-30</v>
      </c>
      <c r="C194">
        <v>-95</v>
      </c>
      <c r="D194">
        <v>1</v>
      </c>
      <c r="E194" t="s">
        <v>161</v>
      </c>
      <c r="F194" t="s">
        <v>9</v>
      </c>
      <c r="G194">
        <v>26</v>
      </c>
      <c r="L194">
        <v>1</v>
      </c>
      <c r="M194">
        <v>-95</v>
      </c>
      <c r="N194">
        <v>-95</v>
      </c>
    </row>
    <row r="195" spans="1:14" x14ac:dyDescent="0.25">
      <c r="A195" t="s">
        <v>7</v>
      </c>
      <c r="B195">
        <v>-30</v>
      </c>
      <c r="C195">
        <v>-95</v>
      </c>
      <c r="D195">
        <v>1</v>
      </c>
      <c r="E195" t="s">
        <v>162</v>
      </c>
      <c r="F195" t="s">
        <v>9</v>
      </c>
      <c r="G195">
        <v>26</v>
      </c>
      <c r="L195">
        <v>1</v>
      </c>
      <c r="M195">
        <v>-95</v>
      </c>
      <c r="N195">
        <v>-95</v>
      </c>
    </row>
    <row r="196" spans="1:14" x14ac:dyDescent="0.25">
      <c r="A196" t="s">
        <v>7</v>
      </c>
      <c r="B196">
        <v>-30</v>
      </c>
      <c r="C196">
        <v>-95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-95</v>
      </c>
      <c r="N196">
        <v>-95</v>
      </c>
    </row>
    <row r="197" spans="1:14" x14ac:dyDescent="0.25">
      <c r="A197" t="s">
        <v>7</v>
      </c>
      <c r="B197">
        <v>-30</v>
      </c>
      <c r="C197">
        <v>-95</v>
      </c>
      <c r="D197">
        <v>1</v>
      </c>
      <c r="E197" t="s">
        <v>164</v>
      </c>
      <c r="F197" t="s">
        <v>9</v>
      </c>
      <c r="G197">
        <v>25</v>
      </c>
      <c r="L197">
        <v>1</v>
      </c>
      <c r="M197">
        <v>-95</v>
      </c>
      <c r="N197">
        <v>-95</v>
      </c>
    </row>
    <row r="198" spans="1:14" x14ac:dyDescent="0.25">
      <c r="A198" t="s">
        <v>7</v>
      </c>
      <c r="B198">
        <v>-30</v>
      </c>
      <c r="C198">
        <v>-95</v>
      </c>
      <c r="D198">
        <v>1</v>
      </c>
      <c r="E198" t="s">
        <v>165</v>
      </c>
      <c r="F198" t="s">
        <v>9</v>
      </c>
      <c r="G198">
        <v>25</v>
      </c>
      <c r="L198">
        <v>1</v>
      </c>
      <c r="M198">
        <v>-95</v>
      </c>
      <c r="N198">
        <v>-95</v>
      </c>
    </row>
    <row r="199" spans="1:14" x14ac:dyDescent="0.25">
      <c r="A199" t="s">
        <v>7</v>
      </c>
      <c r="B199">
        <v>-30</v>
      </c>
      <c r="C199">
        <v>-95</v>
      </c>
      <c r="D199">
        <v>1</v>
      </c>
      <c r="E199" t="s">
        <v>165</v>
      </c>
      <c r="F199" t="s">
        <v>9</v>
      </c>
      <c r="G199">
        <v>25</v>
      </c>
      <c r="L199">
        <v>1</v>
      </c>
      <c r="M199">
        <v>-95</v>
      </c>
      <c r="N199">
        <v>-95</v>
      </c>
    </row>
    <row r="200" spans="1:14" x14ac:dyDescent="0.25">
      <c r="A200" t="s">
        <v>7</v>
      </c>
      <c r="B200">
        <v>-30</v>
      </c>
      <c r="C200">
        <v>-96</v>
      </c>
      <c r="D200">
        <v>1</v>
      </c>
      <c r="E200" t="s">
        <v>166</v>
      </c>
      <c r="F200" t="s">
        <v>9</v>
      </c>
      <c r="G200">
        <v>25</v>
      </c>
      <c r="L200">
        <v>1</v>
      </c>
      <c r="M200">
        <v>-96</v>
      </c>
      <c r="N200">
        <v>-96</v>
      </c>
    </row>
    <row r="201" spans="1:14" x14ac:dyDescent="0.25">
      <c r="A201" t="s">
        <v>7</v>
      </c>
      <c r="B201">
        <v>-30</v>
      </c>
      <c r="C201">
        <v>-95</v>
      </c>
      <c r="D201">
        <v>1</v>
      </c>
      <c r="E201" t="s">
        <v>167</v>
      </c>
      <c r="F201" t="s">
        <v>9</v>
      </c>
      <c r="G201">
        <v>25</v>
      </c>
      <c r="L201">
        <v>1</v>
      </c>
      <c r="M201">
        <v>-95</v>
      </c>
      <c r="N201">
        <v>-95</v>
      </c>
    </row>
    <row r="202" spans="1:14" x14ac:dyDescent="0.25">
      <c r="A202" t="s">
        <v>7</v>
      </c>
      <c r="B202">
        <v>-30</v>
      </c>
      <c r="C202">
        <v>-94</v>
      </c>
      <c r="D202">
        <v>1</v>
      </c>
      <c r="E202" t="s">
        <v>168</v>
      </c>
      <c r="F202" t="s">
        <v>9</v>
      </c>
      <c r="G202">
        <v>25</v>
      </c>
      <c r="L202">
        <v>1</v>
      </c>
      <c r="M202">
        <v>-94</v>
      </c>
      <c r="N202">
        <v>-94</v>
      </c>
    </row>
    <row r="203" spans="1:14" x14ac:dyDescent="0.25">
      <c r="A203" t="s">
        <v>7</v>
      </c>
      <c r="B203">
        <v>-30</v>
      </c>
      <c r="C203">
        <v>-97</v>
      </c>
      <c r="D203">
        <v>1</v>
      </c>
      <c r="E203" t="s">
        <v>169</v>
      </c>
      <c r="F203" t="s">
        <v>9</v>
      </c>
      <c r="G203">
        <v>25</v>
      </c>
      <c r="L203">
        <v>1</v>
      </c>
      <c r="M203">
        <v>-97</v>
      </c>
    </row>
    <row r="204" spans="1:14" x14ac:dyDescent="0.25">
      <c r="A204" t="s">
        <v>7</v>
      </c>
      <c r="B204">
        <v>-30</v>
      </c>
      <c r="C204">
        <v>-96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-96</v>
      </c>
      <c r="N204">
        <v>-96</v>
      </c>
    </row>
    <row r="205" spans="1:14" x14ac:dyDescent="0.25">
      <c r="A205" t="s">
        <v>7</v>
      </c>
      <c r="B205">
        <v>-30</v>
      </c>
      <c r="C205">
        <v>-95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-95</v>
      </c>
      <c r="N205">
        <v>-95</v>
      </c>
    </row>
    <row r="206" spans="1:14" x14ac:dyDescent="0.25">
      <c r="A206" t="s">
        <v>7</v>
      </c>
      <c r="B206">
        <v>-30</v>
      </c>
      <c r="C206">
        <v>-95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-95</v>
      </c>
      <c r="N206">
        <v>-95</v>
      </c>
    </row>
    <row r="207" spans="1:14" x14ac:dyDescent="0.25">
      <c r="A207" t="s">
        <v>7</v>
      </c>
      <c r="B207">
        <v>-30</v>
      </c>
      <c r="C207">
        <v>-94</v>
      </c>
      <c r="D207">
        <v>1</v>
      </c>
      <c r="E207" t="s">
        <v>171</v>
      </c>
      <c r="F207" t="s">
        <v>9</v>
      </c>
      <c r="G207">
        <v>25</v>
      </c>
      <c r="L207">
        <v>1</v>
      </c>
      <c r="M207">
        <v>-94</v>
      </c>
      <c r="N207">
        <v>-94</v>
      </c>
    </row>
    <row r="208" spans="1:14" x14ac:dyDescent="0.25">
      <c r="A208" t="s">
        <v>7</v>
      </c>
      <c r="B208">
        <v>-30</v>
      </c>
      <c r="C208">
        <v>-94</v>
      </c>
      <c r="D208">
        <v>1.5</v>
      </c>
      <c r="E208" t="s">
        <v>172</v>
      </c>
      <c r="F208" t="s">
        <v>9</v>
      </c>
      <c r="G208">
        <v>25</v>
      </c>
      <c r="L208">
        <v>1.5</v>
      </c>
      <c r="M208">
        <v>-94</v>
      </c>
      <c r="N208">
        <v>-94</v>
      </c>
    </row>
    <row r="209" spans="1:14" x14ac:dyDescent="0.25">
      <c r="A209" t="s">
        <v>7</v>
      </c>
      <c r="B209">
        <v>-30</v>
      </c>
      <c r="C209">
        <v>-95</v>
      </c>
      <c r="D209">
        <v>1.5</v>
      </c>
      <c r="E209" t="s">
        <v>173</v>
      </c>
      <c r="F209" t="s">
        <v>9</v>
      </c>
      <c r="G209">
        <v>25</v>
      </c>
      <c r="L209">
        <v>1.5</v>
      </c>
      <c r="M209">
        <v>-95</v>
      </c>
      <c r="N209">
        <v>-95</v>
      </c>
    </row>
    <row r="210" spans="1:14" x14ac:dyDescent="0.25">
      <c r="A210" t="s">
        <v>7</v>
      </c>
      <c r="B210">
        <v>-30</v>
      </c>
      <c r="C210">
        <v>-95</v>
      </c>
      <c r="D210">
        <v>1.5</v>
      </c>
      <c r="E210" t="s">
        <v>174</v>
      </c>
      <c r="F210" t="s">
        <v>9</v>
      </c>
      <c r="G210">
        <v>25</v>
      </c>
      <c r="L210">
        <v>1.5</v>
      </c>
      <c r="M210">
        <v>-95</v>
      </c>
      <c r="N210">
        <v>-95</v>
      </c>
    </row>
    <row r="211" spans="1:14" x14ac:dyDescent="0.25">
      <c r="A211" t="s">
        <v>7</v>
      </c>
      <c r="B211">
        <v>-30</v>
      </c>
      <c r="C211">
        <v>-95</v>
      </c>
      <c r="D211">
        <v>1.5</v>
      </c>
      <c r="E211" t="s">
        <v>175</v>
      </c>
      <c r="F211" t="s">
        <v>9</v>
      </c>
      <c r="G211">
        <v>25</v>
      </c>
      <c r="L211">
        <v>1.5</v>
      </c>
      <c r="M211">
        <v>-95</v>
      </c>
      <c r="N211">
        <v>-95</v>
      </c>
    </row>
    <row r="212" spans="1:14" x14ac:dyDescent="0.25">
      <c r="A212" t="s">
        <v>7</v>
      </c>
      <c r="B212">
        <v>-30</v>
      </c>
      <c r="C212">
        <v>-95</v>
      </c>
      <c r="D212">
        <v>1.5</v>
      </c>
      <c r="E212" t="s">
        <v>176</v>
      </c>
      <c r="F212" t="s">
        <v>9</v>
      </c>
      <c r="G212">
        <v>25</v>
      </c>
      <c r="L212">
        <v>1.5</v>
      </c>
      <c r="M212">
        <v>-95</v>
      </c>
      <c r="N212">
        <v>-95</v>
      </c>
    </row>
    <row r="213" spans="1:14" x14ac:dyDescent="0.25">
      <c r="A213" t="s">
        <v>7</v>
      </c>
      <c r="B213">
        <v>-30</v>
      </c>
      <c r="C213">
        <v>-94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-94</v>
      </c>
      <c r="N213">
        <v>-94</v>
      </c>
    </row>
    <row r="214" spans="1:14" x14ac:dyDescent="0.25">
      <c r="A214" t="s">
        <v>7</v>
      </c>
      <c r="B214">
        <v>-30</v>
      </c>
      <c r="C214">
        <v>-95</v>
      </c>
      <c r="D214">
        <v>1.5</v>
      </c>
      <c r="E214" t="s">
        <v>178</v>
      </c>
      <c r="F214" t="s">
        <v>9</v>
      </c>
      <c r="G214">
        <v>24</v>
      </c>
      <c r="L214">
        <v>1.5</v>
      </c>
      <c r="M214">
        <v>-95</v>
      </c>
      <c r="N214">
        <v>-95</v>
      </c>
    </row>
    <row r="215" spans="1:14" x14ac:dyDescent="0.25">
      <c r="A215" t="s">
        <v>7</v>
      </c>
      <c r="B215">
        <v>-30</v>
      </c>
      <c r="C215">
        <v>-97</v>
      </c>
      <c r="D215">
        <v>1.5</v>
      </c>
      <c r="E215" t="s">
        <v>179</v>
      </c>
      <c r="F215" t="s">
        <v>9</v>
      </c>
      <c r="G215">
        <v>24</v>
      </c>
      <c r="L215">
        <v>1.5</v>
      </c>
      <c r="M215">
        <v>-97</v>
      </c>
    </row>
    <row r="216" spans="1:14" x14ac:dyDescent="0.25">
      <c r="A216" t="s">
        <v>7</v>
      </c>
      <c r="B216">
        <v>-30</v>
      </c>
      <c r="C216">
        <v>-96</v>
      </c>
      <c r="D216">
        <v>1.5</v>
      </c>
      <c r="E216" t="s">
        <v>180</v>
      </c>
      <c r="F216" t="s">
        <v>9</v>
      </c>
      <c r="G216">
        <v>23</v>
      </c>
      <c r="L216">
        <v>1.5</v>
      </c>
      <c r="M216">
        <v>-96</v>
      </c>
      <c r="N216">
        <v>-96</v>
      </c>
    </row>
    <row r="217" spans="1:14" x14ac:dyDescent="0.25">
      <c r="A217" t="s">
        <v>7</v>
      </c>
      <c r="B217">
        <v>-30</v>
      </c>
      <c r="C217">
        <v>-96</v>
      </c>
      <c r="D217">
        <v>1.5</v>
      </c>
      <c r="E217" t="s">
        <v>181</v>
      </c>
      <c r="F217" t="s">
        <v>9</v>
      </c>
      <c r="G217">
        <v>23</v>
      </c>
      <c r="L217">
        <v>1.5</v>
      </c>
      <c r="M217">
        <v>-96</v>
      </c>
      <c r="N217">
        <v>-96</v>
      </c>
    </row>
    <row r="218" spans="1:14" x14ac:dyDescent="0.25">
      <c r="A218" t="s">
        <v>7</v>
      </c>
      <c r="B218">
        <v>-30</v>
      </c>
      <c r="C218">
        <v>-96</v>
      </c>
      <c r="D218">
        <v>1.5</v>
      </c>
      <c r="E218" t="s">
        <v>182</v>
      </c>
      <c r="F218" t="s">
        <v>9</v>
      </c>
      <c r="G218">
        <v>23</v>
      </c>
      <c r="L218">
        <v>1.5</v>
      </c>
      <c r="M218">
        <v>-96</v>
      </c>
      <c r="N218">
        <v>-96</v>
      </c>
    </row>
    <row r="219" spans="1:14" x14ac:dyDescent="0.25">
      <c r="A219" t="s">
        <v>7</v>
      </c>
      <c r="B219">
        <v>-30</v>
      </c>
      <c r="C219">
        <v>-94</v>
      </c>
      <c r="D219">
        <v>1.5</v>
      </c>
      <c r="E219" t="s">
        <v>183</v>
      </c>
      <c r="F219" t="s">
        <v>9</v>
      </c>
      <c r="G219">
        <v>22</v>
      </c>
      <c r="L219">
        <v>1.5</v>
      </c>
      <c r="M219">
        <v>-94</v>
      </c>
      <c r="N219">
        <v>-94</v>
      </c>
    </row>
    <row r="220" spans="1:14" x14ac:dyDescent="0.25">
      <c r="A220" t="s">
        <v>7</v>
      </c>
      <c r="B220">
        <v>-30</v>
      </c>
      <c r="C220">
        <v>-95</v>
      </c>
      <c r="D220">
        <v>1.5</v>
      </c>
      <c r="E220" t="s">
        <v>184</v>
      </c>
      <c r="F220" t="s">
        <v>9</v>
      </c>
      <c r="G220">
        <v>22</v>
      </c>
      <c r="L220">
        <v>1.5</v>
      </c>
      <c r="M220">
        <v>-95</v>
      </c>
      <c r="N220">
        <v>-95</v>
      </c>
    </row>
    <row r="221" spans="1:14" x14ac:dyDescent="0.25">
      <c r="A221" t="s">
        <v>7</v>
      </c>
      <c r="B221">
        <v>-30</v>
      </c>
      <c r="C221">
        <v>-96</v>
      </c>
      <c r="D221">
        <v>1.5</v>
      </c>
      <c r="E221" t="s">
        <v>185</v>
      </c>
      <c r="F221" t="s">
        <v>9</v>
      </c>
      <c r="G221">
        <v>22</v>
      </c>
      <c r="L221">
        <v>1.5</v>
      </c>
      <c r="M221">
        <v>-96</v>
      </c>
      <c r="N221">
        <v>-96</v>
      </c>
    </row>
    <row r="222" spans="1:14" x14ac:dyDescent="0.25">
      <c r="A222" t="s">
        <v>7</v>
      </c>
      <c r="B222">
        <v>-30</v>
      </c>
      <c r="C222">
        <v>-95</v>
      </c>
      <c r="D222">
        <v>1.5</v>
      </c>
      <c r="E222" t="s">
        <v>185</v>
      </c>
      <c r="F222" t="s">
        <v>9</v>
      </c>
      <c r="G222">
        <v>22</v>
      </c>
      <c r="L222">
        <v>1.5</v>
      </c>
      <c r="M222">
        <v>-95</v>
      </c>
      <c r="N222">
        <v>-95</v>
      </c>
    </row>
    <row r="223" spans="1:14" x14ac:dyDescent="0.25">
      <c r="A223" t="s">
        <v>7</v>
      </c>
      <c r="B223">
        <v>-30</v>
      </c>
      <c r="C223">
        <v>-95</v>
      </c>
      <c r="D223">
        <v>1.5</v>
      </c>
      <c r="E223" t="s">
        <v>186</v>
      </c>
      <c r="F223" t="s">
        <v>9</v>
      </c>
      <c r="G223">
        <v>22</v>
      </c>
      <c r="L223">
        <v>1.5</v>
      </c>
      <c r="M223">
        <v>-95</v>
      </c>
      <c r="N223">
        <v>-95</v>
      </c>
    </row>
    <row r="224" spans="1:14" x14ac:dyDescent="0.25">
      <c r="A224" t="s">
        <v>7</v>
      </c>
      <c r="B224">
        <v>-30</v>
      </c>
      <c r="C224">
        <v>-94</v>
      </c>
      <c r="D224">
        <v>1.5</v>
      </c>
      <c r="E224" t="s">
        <v>187</v>
      </c>
      <c r="F224" t="s">
        <v>9</v>
      </c>
      <c r="G224">
        <v>22</v>
      </c>
      <c r="L224">
        <v>1.5</v>
      </c>
      <c r="M224">
        <v>-94</v>
      </c>
      <c r="N224">
        <v>-94</v>
      </c>
    </row>
    <row r="225" spans="1:14" x14ac:dyDescent="0.25">
      <c r="A225" t="s">
        <v>7</v>
      </c>
      <c r="B225">
        <v>-30</v>
      </c>
      <c r="C225">
        <v>-101</v>
      </c>
      <c r="D225">
        <v>2</v>
      </c>
      <c r="E225" t="s">
        <v>188</v>
      </c>
      <c r="F225" t="s">
        <v>9</v>
      </c>
      <c r="G225">
        <v>22</v>
      </c>
      <c r="L225">
        <v>2</v>
      </c>
      <c r="M225">
        <v>-101</v>
      </c>
    </row>
    <row r="226" spans="1:14" x14ac:dyDescent="0.25">
      <c r="A226" t="s">
        <v>7</v>
      </c>
      <c r="B226">
        <v>-30</v>
      </c>
      <c r="C226">
        <v>-102</v>
      </c>
      <c r="D226">
        <v>2</v>
      </c>
      <c r="E226" t="s">
        <v>189</v>
      </c>
      <c r="F226" t="s">
        <v>9</v>
      </c>
      <c r="G226">
        <v>22</v>
      </c>
      <c r="L226">
        <v>2</v>
      </c>
      <c r="M226">
        <v>-102</v>
      </c>
    </row>
    <row r="227" spans="1:14" x14ac:dyDescent="0.25">
      <c r="A227" t="s">
        <v>7</v>
      </c>
      <c r="B227">
        <v>-30</v>
      </c>
      <c r="C227">
        <v>-99</v>
      </c>
      <c r="D227">
        <v>2</v>
      </c>
      <c r="E227" t="s">
        <v>190</v>
      </c>
      <c r="F227" t="s">
        <v>9</v>
      </c>
      <c r="G227">
        <v>22</v>
      </c>
      <c r="L227">
        <v>2</v>
      </c>
      <c r="M227">
        <v>-99</v>
      </c>
      <c r="N227">
        <v>-99</v>
      </c>
    </row>
    <row r="228" spans="1:14" x14ac:dyDescent="0.25">
      <c r="A228" t="s">
        <v>7</v>
      </c>
      <c r="B228">
        <v>-30</v>
      </c>
      <c r="C228">
        <v>-100</v>
      </c>
      <c r="D228">
        <v>2</v>
      </c>
      <c r="E228" t="s">
        <v>191</v>
      </c>
      <c r="F228" t="s">
        <v>9</v>
      </c>
      <c r="G228">
        <v>22</v>
      </c>
      <c r="L228">
        <v>2</v>
      </c>
      <c r="M228">
        <v>-100</v>
      </c>
      <c r="N228">
        <v>-100</v>
      </c>
    </row>
    <row r="229" spans="1:14" x14ac:dyDescent="0.25">
      <c r="A229" t="s">
        <v>7</v>
      </c>
      <c r="B229">
        <v>-30</v>
      </c>
      <c r="C229">
        <v>-98</v>
      </c>
      <c r="D229">
        <v>2</v>
      </c>
      <c r="E229" t="s">
        <v>192</v>
      </c>
      <c r="F229" t="s">
        <v>9</v>
      </c>
      <c r="G229">
        <v>21</v>
      </c>
      <c r="L229">
        <v>2</v>
      </c>
      <c r="M229">
        <v>-98</v>
      </c>
      <c r="N229">
        <v>-98</v>
      </c>
    </row>
    <row r="230" spans="1:14" x14ac:dyDescent="0.25">
      <c r="A230" t="s">
        <v>7</v>
      </c>
      <c r="B230">
        <v>-30</v>
      </c>
      <c r="C230">
        <v>-99</v>
      </c>
      <c r="D230">
        <v>2</v>
      </c>
      <c r="E230" t="s">
        <v>193</v>
      </c>
      <c r="F230" t="s">
        <v>9</v>
      </c>
      <c r="G230">
        <v>21</v>
      </c>
      <c r="L230">
        <v>2</v>
      </c>
      <c r="M230">
        <v>-99</v>
      </c>
      <c r="N230">
        <v>-99</v>
      </c>
    </row>
    <row r="231" spans="1:14" x14ac:dyDescent="0.25">
      <c r="A231" t="s">
        <v>7</v>
      </c>
      <c r="B231">
        <v>-30</v>
      </c>
      <c r="C231">
        <v>-99</v>
      </c>
      <c r="D231">
        <v>2</v>
      </c>
      <c r="E231" t="s">
        <v>194</v>
      </c>
      <c r="F231" t="s">
        <v>9</v>
      </c>
      <c r="G231">
        <v>21</v>
      </c>
      <c r="L231">
        <v>2</v>
      </c>
      <c r="M231">
        <v>-99</v>
      </c>
      <c r="N231">
        <v>-99</v>
      </c>
    </row>
    <row r="232" spans="1:14" x14ac:dyDescent="0.25">
      <c r="A232" t="s">
        <v>7</v>
      </c>
      <c r="B232">
        <v>-30</v>
      </c>
      <c r="C232">
        <v>-97</v>
      </c>
      <c r="D232">
        <v>2</v>
      </c>
      <c r="E232" t="s">
        <v>195</v>
      </c>
      <c r="F232" t="s">
        <v>9</v>
      </c>
      <c r="G232">
        <v>21</v>
      </c>
      <c r="L232">
        <v>2</v>
      </c>
      <c r="M232">
        <v>-97</v>
      </c>
      <c r="N232">
        <v>-97</v>
      </c>
    </row>
    <row r="233" spans="1:14" x14ac:dyDescent="0.25">
      <c r="A233" t="s">
        <v>7</v>
      </c>
      <c r="B233">
        <v>-30</v>
      </c>
      <c r="C233">
        <v>-97</v>
      </c>
      <c r="D233">
        <v>2</v>
      </c>
      <c r="E233" t="s">
        <v>196</v>
      </c>
      <c r="F233" t="s">
        <v>9</v>
      </c>
      <c r="G233">
        <v>21</v>
      </c>
      <c r="L233">
        <v>2</v>
      </c>
      <c r="M233">
        <v>-97</v>
      </c>
      <c r="N233">
        <v>-97</v>
      </c>
    </row>
    <row r="234" spans="1:14" x14ac:dyDescent="0.25">
      <c r="A234" t="s">
        <v>7</v>
      </c>
      <c r="B234">
        <v>-30</v>
      </c>
      <c r="C234">
        <v>-98</v>
      </c>
      <c r="D234">
        <v>2</v>
      </c>
      <c r="E234" t="s">
        <v>197</v>
      </c>
      <c r="F234" t="s">
        <v>9</v>
      </c>
      <c r="G234">
        <v>21</v>
      </c>
      <c r="L234">
        <v>2</v>
      </c>
      <c r="M234">
        <v>-98</v>
      </c>
      <c r="N234">
        <v>-98</v>
      </c>
    </row>
    <row r="235" spans="1:14" x14ac:dyDescent="0.25">
      <c r="A235" t="s">
        <v>7</v>
      </c>
      <c r="B235">
        <v>-30</v>
      </c>
      <c r="C235">
        <v>-97</v>
      </c>
      <c r="D235">
        <v>2</v>
      </c>
      <c r="E235" t="s">
        <v>198</v>
      </c>
      <c r="F235" t="s">
        <v>9</v>
      </c>
      <c r="G235">
        <v>21</v>
      </c>
      <c r="L235">
        <v>2</v>
      </c>
      <c r="M235">
        <v>-97</v>
      </c>
      <c r="N235">
        <v>-97</v>
      </c>
    </row>
    <row r="236" spans="1:14" x14ac:dyDescent="0.25">
      <c r="A236" t="s">
        <v>7</v>
      </c>
      <c r="B236">
        <v>-30</v>
      </c>
      <c r="C236">
        <v>-98</v>
      </c>
      <c r="D236">
        <v>2</v>
      </c>
      <c r="E236" t="s">
        <v>199</v>
      </c>
      <c r="F236" t="s">
        <v>9</v>
      </c>
      <c r="G236">
        <v>21</v>
      </c>
      <c r="L236">
        <v>2</v>
      </c>
      <c r="M236">
        <v>-98</v>
      </c>
      <c r="N236">
        <v>-98</v>
      </c>
    </row>
    <row r="237" spans="1:14" x14ac:dyDescent="0.25">
      <c r="A237" t="s">
        <v>7</v>
      </c>
      <c r="B237">
        <v>-30</v>
      </c>
      <c r="C237">
        <v>-99</v>
      </c>
      <c r="D237">
        <v>2</v>
      </c>
      <c r="E237" t="s">
        <v>200</v>
      </c>
      <c r="F237" t="s">
        <v>9</v>
      </c>
      <c r="G237">
        <v>21</v>
      </c>
      <c r="L237">
        <v>2</v>
      </c>
      <c r="M237">
        <v>-99</v>
      </c>
      <c r="N237">
        <v>-99</v>
      </c>
    </row>
    <row r="238" spans="1:14" x14ac:dyDescent="0.25">
      <c r="A238" t="s">
        <v>7</v>
      </c>
      <c r="B238">
        <v>-30</v>
      </c>
      <c r="C238">
        <v>-99</v>
      </c>
      <c r="D238">
        <v>2</v>
      </c>
      <c r="E238" t="s">
        <v>201</v>
      </c>
      <c r="F238" t="s">
        <v>9</v>
      </c>
      <c r="G238">
        <v>20</v>
      </c>
      <c r="L238">
        <v>2</v>
      </c>
      <c r="M238">
        <v>-99</v>
      </c>
      <c r="N238">
        <v>-99</v>
      </c>
    </row>
    <row r="239" spans="1:14" x14ac:dyDescent="0.25">
      <c r="A239" t="s">
        <v>7</v>
      </c>
      <c r="B239">
        <v>-30</v>
      </c>
      <c r="C239">
        <v>-99</v>
      </c>
      <c r="D239">
        <v>2</v>
      </c>
      <c r="E239" t="s">
        <v>202</v>
      </c>
      <c r="F239" t="s">
        <v>9</v>
      </c>
      <c r="G239">
        <v>20</v>
      </c>
      <c r="L239">
        <v>2</v>
      </c>
      <c r="M239">
        <v>-99</v>
      </c>
      <c r="N239">
        <v>-99</v>
      </c>
    </row>
    <row r="240" spans="1:14" x14ac:dyDescent="0.25">
      <c r="A240" t="s">
        <v>7</v>
      </c>
      <c r="B240">
        <v>-30</v>
      </c>
      <c r="C240">
        <v>-99</v>
      </c>
      <c r="D240">
        <v>2</v>
      </c>
      <c r="E240" t="s">
        <v>203</v>
      </c>
      <c r="F240" t="s">
        <v>9</v>
      </c>
      <c r="G240">
        <v>20</v>
      </c>
      <c r="L240">
        <v>2</v>
      </c>
      <c r="M240">
        <v>-99</v>
      </c>
      <c r="N240">
        <v>-99</v>
      </c>
    </row>
    <row r="241" spans="1:14" x14ac:dyDescent="0.25">
      <c r="A241" t="s">
        <v>7</v>
      </c>
      <c r="B241">
        <v>-30</v>
      </c>
      <c r="C241">
        <v>-98</v>
      </c>
      <c r="D241">
        <v>2</v>
      </c>
      <c r="E241" t="s">
        <v>203</v>
      </c>
      <c r="F241" t="s">
        <v>9</v>
      </c>
      <c r="G241">
        <v>20</v>
      </c>
      <c r="L241">
        <v>2</v>
      </c>
      <c r="M241">
        <v>-98</v>
      </c>
      <c r="N241">
        <v>-98</v>
      </c>
    </row>
    <row r="242" spans="1:14" x14ac:dyDescent="0.25">
      <c r="A242" t="s">
        <v>7</v>
      </c>
      <c r="B242">
        <v>-30</v>
      </c>
      <c r="C242">
        <v>-102</v>
      </c>
      <c r="D242">
        <v>3.5</v>
      </c>
      <c r="E242" t="s">
        <v>204</v>
      </c>
      <c r="F242" t="s">
        <v>9</v>
      </c>
      <c r="G242">
        <v>14</v>
      </c>
      <c r="L242">
        <v>3.5</v>
      </c>
      <c r="M242">
        <v>-102</v>
      </c>
      <c r="N242">
        <v>-102</v>
      </c>
    </row>
    <row r="243" spans="1:14" x14ac:dyDescent="0.25">
      <c r="A243" t="s">
        <v>7</v>
      </c>
      <c r="B243">
        <v>-30</v>
      </c>
      <c r="C243">
        <v>-102</v>
      </c>
      <c r="D243">
        <v>4.5</v>
      </c>
      <c r="E243" t="s">
        <v>205</v>
      </c>
      <c r="F243" t="s">
        <v>9</v>
      </c>
      <c r="G243">
        <v>45</v>
      </c>
      <c r="L243">
        <v>4.5</v>
      </c>
      <c r="M243">
        <v>-102</v>
      </c>
      <c r="N243">
        <v>-102</v>
      </c>
    </row>
    <row r="244" spans="1:14" x14ac:dyDescent="0.25">
      <c r="A244" t="s">
        <v>7</v>
      </c>
      <c r="B244">
        <v>-30</v>
      </c>
      <c r="C244">
        <v>-102</v>
      </c>
      <c r="D244">
        <v>4.5</v>
      </c>
      <c r="E244" t="s">
        <v>206</v>
      </c>
      <c r="F244" t="s">
        <v>9</v>
      </c>
      <c r="G244">
        <v>44</v>
      </c>
      <c r="L244">
        <v>4.5</v>
      </c>
      <c r="M244">
        <v>-102</v>
      </c>
      <c r="N244">
        <v>-102</v>
      </c>
    </row>
    <row r="245" spans="1:14" x14ac:dyDescent="0.25">
      <c r="A245" t="s">
        <v>7</v>
      </c>
      <c r="B245">
        <v>-30</v>
      </c>
      <c r="C245">
        <v>-103</v>
      </c>
      <c r="D245">
        <v>4.5</v>
      </c>
      <c r="E245" t="s">
        <v>207</v>
      </c>
      <c r="F245" t="s">
        <v>9</v>
      </c>
      <c r="G245">
        <v>43</v>
      </c>
      <c r="L245">
        <v>4.5</v>
      </c>
      <c r="M245">
        <v>-103</v>
      </c>
      <c r="N245">
        <v>-103</v>
      </c>
    </row>
    <row r="246" spans="1:14" x14ac:dyDescent="0.25">
      <c r="A246" t="s">
        <v>7</v>
      </c>
      <c r="B246">
        <v>-30</v>
      </c>
      <c r="C246">
        <v>-101</v>
      </c>
      <c r="D246">
        <v>7</v>
      </c>
      <c r="E246" t="s">
        <v>208</v>
      </c>
      <c r="F246" t="s">
        <v>9</v>
      </c>
      <c r="G246">
        <v>19</v>
      </c>
      <c r="L246">
        <v>7</v>
      </c>
      <c r="M246">
        <v>-101</v>
      </c>
    </row>
    <row r="247" spans="1:14" x14ac:dyDescent="0.25">
      <c r="A247" t="s">
        <v>7</v>
      </c>
      <c r="B247">
        <v>-30</v>
      </c>
      <c r="C247">
        <v>-100</v>
      </c>
      <c r="D247">
        <v>7</v>
      </c>
      <c r="E247" t="s">
        <v>209</v>
      </c>
      <c r="F247" t="s">
        <v>9</v>
      </c>
      <c r="G247">
        <v>13</v>
      </c>
      <c r="L247">
        <v>7</v>
      </c>
      <c r="M247">
        <v>-100</v>
      </c>
    </row>
    <row r="248" spans="1:14" x14ac:dyDescent="0.25">
      <c r="A248" t="s">
        <v>7</v>
      </c>
      <c r="B248">
        <v>-30</v>
      </c>
      <c r="C248">
        <v>-102</v>
      </c>
      <c r="D248">
        <v>7</v>
      </c>
      <c r="E248" t="s">
        <v>209</v>
      </c>
      <c r="F248" t="s">
        <v>9</v>
      </c>
      <c r="G248">
        <v>13</v>
      </c>
      <c r="L248">
        <v>7</v>
      </c>
      <c r="M248">
        <v>-102</v>
      </c>
    </row>
    <row r="249" spans="1:14" x14ac:dyDescent="0.25">
      <c r="A249" t="s">
        <v>7</v>
      </c>
      <c r="B249">
        <v>-30</v>
      </c>
      <c r="C249">
        <v>-100</v>
      </c>
      <c r="D249">
        <v>7</v>
      </c>
      <c r="E249" t="s">
        <v>210</v>
      </c>
      <c r="F249" t="s">
        <v>9</v>
      </c>
      <c r="G249">
        <v>13</v>
      </c>
      <c r="L249">
        <v>7</v>
      </c>
      <c r="M249">
        <v>-100</v>
      </c>
    </row>
    <row r="250" spans="1:14" x14ac:dyDescent="0.25">
      <c r="A250" t="s">
        <v>7</v>
      </c>
      <c r="B250">
        <v>-30</v>
      </c>
      <c r="C250">
        <v>-100</v>
      </c>
      <c r="D250">
        <v>7</v>
      </c>
      <c r="E250" t="s">
        <v>211</v>
      </c>
      <c r="F250" t="s">
        <v>9</v>
      </c>
      <c r="G250">
        <v>13</v>
      </c>
      <c r="L250">
        <v>7</v>
      </c>
      <c r="M250"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0"/>
  <sheetViews>
    <sheetView topLeftCell="S1" zoomScale="70" zoomScaleNormal="70" workbookViewId="0">
      <selection activeCell="AH34" sqref="AH34"/>
    </sheetView>
  </sheetViews>
  <sheetFormatPr defaultRowHeight="15" x14ac:dyDescent="0.25"/>
  <sheetData>
    <row r="1" spans="2:34" x14ac:dyDescent="0.25">
      <c r="G1" t="s">
        <v>3</v>
      </c>
      <c r="H1" t="s">
        <v>213</v>
      </c>
      <c r="I1" t="s">
        <v>212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s="2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s="3" t="s">
        <v>235</v>
      </c>
      <c r="AB1" s="4" t="s">
        <v>236</v>
      </c>
      <c r="AC1" s="4" t="s">
        <v>237</v>
      </c>
      <c r="AD1" s="4" t="s">
        <v>236</v>
      </c>
      <c r="AE1" s="5" t="s">
        <v>237</v>
      </c>
      <c r="AF1" s="6" t="s">
        <v>236</v>
      </c>
      <c r="AG1" s="6" t="s">
        <v>237</v>
      </c>
      <c r="AH1" s="7" t="s">
        <v>236</v>
      </c>
    </row>
    <row r="2" spans="2:34" x14ac:dyDescent="0.25">
      <c r="B2" t="s">
        <v>217</v>
      </c>
      <c r="C2" t="s">
        <v>218</v>
      </c>
      <c r="G2">
        <v>0.3</v>
      </c>
      <c r="H2">
        <v>-88</v>
      </c>
      <c r="I2">
        <v>-88</v>
      </c>
      <c r="M2">
        <v>0.3</v>
      </c>
      <c r="N2">
        <v>2</v>
      </c>
      <c r="O2">
        <f>COUNTIF(G:G,M2)+1</f>
        <v>96</v>
      </c>
      <c r="P2">
        <f ca="1">INDIRECT("I"&amp;RANDBETWEEN($N2,$O2))</f>
        <v>-88</v>
      </c>
      <c r="Q2">
        <f t="shared" ref="Q2:Y2" ca="1" si="0">INDIRECT("I"&amp;RANDBETWEEN($N2,$O2))</f>
        <v>-88</v>
      </c>
      <c r="R2">
        <f t="shared" ca="1" si="0"/>
        <v>-88</v>
      </c>
      <c r="S2">
        <f t="shared" ca="1" si="0"/>
        <v>-88</v>
      </c>
      <c r="T2">
        <f t="shared" ca="1" si="0"/>
        <v>-88</v>
      </c>
      <c r="U2">
        <f t="shared" ca="1" si="0"/>
        <v>-88</v>
      </c>
      <c r="V2">
        <f t="shared" ca="1" si="0"/>
        <v>-88</v>
      </c>
      <c r="W2">
        <f t="shared" ca="1" si="0"/>
        <v>-88</v>
      </c>
      <c r="X2">
        <f t="shared" ca="1" si="0"/>
        <v>-88</v>
      </c>
      <c r="Y2">
        <f t="shared" ca="1" si="0"/>
        <v>-88</v>
      </c>
      <c r="Z2">
        <f ca="1">AVERAGE(P2:Y2)</f>
        <v>-88</v>
      </c>
      <c r="AA2" s="9">
        <f ca="1">POWER(10,-((Z2-$B$5)/(10*$B$3)))</f>
        <v>6.2422655134389757E-2</v>
      </c>
      <c r="AB2" s="1">
        <f ca="1">POWER(10,-((Z2-$C$5)/(10*$C$3)))</f>
        <v>0.20831094154979807</v>
      </c>
      <c r="AC2" s="1">
        <f ca="1">IF(AA2&gt;15,15,AA2)</f>
        <v>6.2422655134389757E-2</v>
      </c>
      <c r="AD2" s="1">
        <f ca="1">IF(AB2&gt;15,15,AB2)</f>
        <v>0.20831094154979807</v>
      </c>
      <c r="AE2" s="10">
        <f ca="1">POWER(10,-((P2-$B$5)/(10*$B$3)))</f>
        <v>6.2422655134389757E-2</v>
      </c>
      <c r="AF2" s="1">
        <f ca="1">POWER(10,-((P2-$C$5)/(10*$C$3)))</f>
        <v>0.20831094154979807</v>
      </c>
      <c r="AG2" s="1">
        <f ca="1">IF(AE2&gt;15,15,AE2)</f>
        <v>6.2422655134389757E-2</v>
      </c>
      <c r="AH2" s="11">
        <f ca="1">IF(AF2&gt;15,15,AF2)</f>
        <v>0.20831094154979807</v>
      </c>
    </row>
    <row r="3" spans="2:34" x14ac:dyDescent="0.25">
      <c r="B3" s="1">
        <v>0.5721838481055681</v>
      </c>
      <c r="C3" s="1">
        <v>1.0822149937099999</v>
      </c>
      <c r="G3">
        <v>0.3</v>
      </c>
      <c r="H3">
        <v>-88</v>
      </c>
      <c r="I3">
        <v>-88</v>
      </c>
      <c r="M3">
        <v>0.5</v>
      </c>
      <c r="N3">
        <f>O2+1</f>
        <v>97</v>
      </c>
      <c r="O3">
        <f t="shared" ref="O3:O12" si="1">N3+COUNTIF(G:G,M3)-1</f>
        <v>121</v>
      </c>
      <c r="P3">
        <f t="shared" ref="P3:Y12" ca="1" si="2">INDIRECT("I"&amp;RANDBETWEEN($N3,$O3))</f>
        <v>-94</v>
      </c>
      <c r="Q3">
        <f ca="1">INDIRECT("I"&amp;RANDBETWEEN($N3,$O3))</f>
        <v>-94</v>
      </c>
      <c r="R3">
        <f t="shared" ca="1" si="2"/>
        <v>-93</v>
      </c>
      <c r="S3">
        <f t="shared" ca="1" si="2"/>
        <v>-93</v>
      </c>
      <c r="T3">
        <f t="shared" ca="1" si="2"/>
        <v>-93</v>
      </c>
      <c r="U3">
        <f t="shared" ca="1" si="2"/>
        <v>-93</v>
      </c>
      <c r="V3">
        <f t="shared" ca="1" si="2"/>
        <v>-93</v>
      </c>
      <c r="W3">
        <f t="shared" ca="1" si="2"/>
        <v>-93</v>
      </c>
      <c r="X3">
        <f t="shared" ca="1" si="2"/>
        <v>-94</v>
      </c>
      <c r="Y3">
        <f t="shared" ca="1" si="2"/>
        <v>-93</v>
      </c>
      <c r="Z3">
        <f t="shared" ref="Z3:Z12" ca="1" si="3">AVERAGE(P3:Y3)</f>
        <v>-93.3</v>
      </c>
      <c r="AA3" s="9">
        <f t="shared" ref="AA3:AA12" ca="1" si="4">POWER(10,-((Z3-$B$5)/(10*$B$3)))</f>
        <v>0.52676625632337659</v>
      </c>
      <c r="AB3" s="1">
        <f t="shared" ref="AB3:AB12" ca="1" si="5">POWER(10,-((Z3-$C$5)/(10*$C$3)))</f>
        <v>0.64335164026476122</v>
      </c>
      <c r="AC3" s="1">
        <f t="shared" ref="AC3:AD12" ca="1" si="6">IF(AA3&gt;15,15,AA3)</f>
        <v>0.52676625632337659</v>
      </c>
      <c r="AD3" s="1">
        <f t="shared" ca="1" si="6"/>
        <v>0.64335164026476122</v>
      </c>
      <c r="AE3" s="10">
        <f t="shared" ref="AE3:AE12" ca="1" si="7">POWER(10,-((P3-$B$5)/(10*$B$3)))</f>
        <v>0.69816206638067102</v>
      </c>
      <c r="AF3" s="1">
        <f t="shared" ref="AF3:AF12" ca="1" si="8">POWER(10,-((P3-$C$5)/(10*$C$3)))</f>
        <v>0.74667320990516406</v>
      </c>
      <c r="AG3" s="1">
        <f t="shared" ref="AG3:AH12" ca="1" si="9">IF(AE3&gt;15,15,AE3)</f>
        <v>0.69816206638067102</v>
      </c>
      <c r="AH3" s="11">
        <f t="shared" ca="1" si="9"/>
        <v>0.74667320990516406</v>
      </c>
    </row>
    <row r="4" spans="2:34" x14ac:dyDescent="0.25">
      <c r="B4" t="s">
        <v>219</v>
      </c>
      <c r="C4" t="s">
        <v>220</v>
      </c>
      <c r="G4">
        <v>0.3</v>
      </c>
      <c r="H4">
        <v>-88</v>
      </c>
      <c r="I4">
        <v>-88</v>
      </c>
      <c r="M4">
        <v>0.75</v>
      </c>
      <c r="N4">
        <f>O3+1</f>
        <v>122</v>
      </c>
      <c r="O4">
        <f t="shared" si="1"/>
        <v>147</v>
      </c>
      <c r="P4">
        <f t="shared" ca="1" si="2"/>
        <v>-99</v>
      </c>
      <c r="Q4">
        <f t="shared" ca="1" si="2"/>
        <v>-96</v>
      </c>
      <c r="R4">
        <f t="shared" ca="1" si="2"/>
        <v>-97</v>
      </c>
      <c r="S4">
        <f t="shared" ca="1" si="2"/>
        <v>-98</v>
      </c>
      <c r="T4">
        <f t="shared" ca="1" si="2"/>
        <v>-97</v>
      </c>
      <c r="U4">
        <f t="shared" ca="1" si="2"/>
        <v>-95</v>
      </c>
      <c r="V4">
        <f t="shared" ca="1" si="2"/>
        <v>-94</v>
      </c>
      <c r="W4">
        <f t="shared" ca="1" si="2"/>
        <v>-97</v>
      </c>
      <c r="X4">
        <f t="shared" ca="1" si="2"/>
        <v>-96</v>
      </c>
      <c r="Y4">
        <f t="shared" ca="1" si="2"/>
        <v>-98</v>
      </c>
      <c r="Z4">
        <f t="shared" ca="1" si="3"/>
        <v>-96.7</v>
      </c>
      <c r="AA4" s="9">
        <f t="shared" ca="1" si="4"/>
        <v>2.0693433384571414</v>
      </c>
      <c r="AB4" s="1">
        <f t="shared" ca="1" si="5"/>
        <v>1.3262301257424391</v>
      </c>
      <c r="AC4" s="1">
        <f t="shared" ca="1" si="6"/>
        <v>2.0693433384571414</v>
      </c>
      <c r="AD4" s="1">
        <f t="shared" ca="1" si="6"/>
        <v>1.3262301257424391</v>
      </c>
      <c r="AE4" s="10">
        <f t="shared" ca="1" si="7"/>
        <v>5.2215718400145272</v>
      </c>
      <c r="AF4" s="1">
        <f t="shared" ca="1" si="8"/>
        <v>2.163445582114317</v>
      </c>
      <c r="AG4" s="1">
        <f t="shared" ca="1" si="9"/>
        <v>5.2215718400145272</v>
      </c>
      <c r="AH4" s="11">
        <f t="shared" ca="1" si="9"/>
        <v>2.163445582114317</v>
      </c>
    </row>
    <row r="5" spans="2:34" x14ac:dyDescent="0.25">
      <c r="B5" s="1">
        <v>-94.892857142857139</v>
      </c>
      <c r="C5" s="1">
        <v>-95.373000000000005</v>
      </c>
      <c r="G5">
        <v>0.3</v>
      </c>
      <c r="H5">
        <v>-88</v>
      </c>
      <c r="I5">
        <v>-88</v>
      </c>
      <c r="M5">
        <v>1</v>
      </c>
      <c r="N5">
        <f t="shared" ref="N5:N12" si="10">O4+1</f>
        <v>148</v>
      </c>
      <c r="O5">
        <f t="shared" si="1"/>
        <v>175</v>
      </c>
      <c r="P5">
        <f t="shared" ca="1" si="2"/>
        <v>-94</v>
      </c>
      <c r="Q5">
        <f t="shared" ca="1" si="2"/>
        <v>-94</v>
      </c>
      <c r="R5">
        <f t="shared" ca="1" si="2"/>
        <v>-96</v>
      </c>
      <c r="S5">
        <f t="shared" ca="1" si="2"/>
        <v>-95</v>
      </c>
      <c r="T5">
        <f t="shared" ca="1" si="2"/>
        <v>-95</v>
      </c>
      <c r="U5">
        <f t="shared" ca="1" si="2"/>
        <v>-95</v>
      </c>
      <c r="V5">
        <f t="shared" ca="1" si="2"/>
        <v>-95</v>
      </c>
      <c r="W5">
        <f t="shared" ca="1" si="2"/>
        <v>-95</v>
      </c>
      <c r="X5">
        <f t="shared" ca="1" si="2"/>
        <v>-95</v>
      </c>
      <c r="Y5">
        <f t="shared" ca="1" si="2"/>
        <v>-94</v>
      </c>
      <c r="Z5">
        <f t="shared" ca="1" si="3"/>
        <v>-94.8</v>
      </c>
      <c r="AA5" s="9">
        <f t="shared" ca="1" si="4"/>
        <v>0.96332193605027983</v>
      </c>
      <c r="AB5" s="1">
        <f t="shared" ca="1" si="5"/>
        <v>0.88522370348464596</v>
      </c>
      <c r="AC5" s="1">
        <f t="shared" ca="1" si="6"/>
        <v>0.96332193605027983</v>
      </c>
      <c r="AD5" s="1">
        <f t="shared" ca="1" si="6"/>
        <v>0.88522370348464596</v>
      </c>
      <c r="AE5" s="10">
        <f t="shared" ca="1" si="7"/>
        <v>0.69816206638067102</v>
      </c>
      <c r="AF5" s="1">
        <f t="shared" ca="1" si="8"/>
        <v>0.74667320990516406</v>
      </c>
      <c r="AG5" s="1">
        <f t="shared" ca="1" si="9"/>
        <v>0.69816206638067102</v>
      </c>
      <c r="AH5" s="11">
        <f t="shared" ca="1" si="9"/>
        <v>0.74667320990516406</v>
      </c>
    </row>
    <row r="6" spans="2:34" x14ac:dyDescent="0.25">
      <c r="G6">
        <v>0.3</v>
      </c>
      <c r="H6">
        <v>-88</v>
      </c>
      <c r="I6">
        <v>-88</v>
      </c>
      <c r="M6">
        <v>1.5</v>
      </c>
      <c r="N6">
        <f t="shared" si="10"/>
        <v>176</v>
      </c>
      <c r="O6">
        <f t="shared" si="1"/>
        <v>191</v>
      </c>
      <c r="P6">
        <f t="shared" ca="1" si="2"/>
        <v>-94</v>
      </c>
      <c r="Q6">
        <f t="shared" ca="1" si="2"/>
        <v>-95</v>
      </c>
      <c r="R6">
        <f t="shared" ca="1" si="2"/>
        <v>-94</v>
      </c>
      <c r="S6">
        <f t="shared" ca="1" si="2"/>
        <v>-94</v>
      </c>
      <c r="T6">
        <f t="shared" ca="1" si="2"/>
        <v>-96</v>
      </c>
      <c r="U6">
        <f t="shared" ca="1" si="2"/>
        <v>-95</v>
      </c>
      <c r="V6">
        <f t="shared" ca="1" si="2"/>
        <v>-96</v>
      </c>
      <c r="W6">
        <f t="shared" ca="1" si="2"/>
        <v>-95</v>
      </c>
      <c r="X6">
        <f t="shared" ca="1" si="2"/>
        <v>-95</v>
      </c>
      <c r="Y6">
        <f t="shared" ca="1" si="2"/>
        <v>-94</v>
      </c>
      <c r="Z6">
        <f t="shared" ca="1" si="3"/>
        <v>-94.8</v>
      </c>
      <c r="AA6" s="9">
        <f t="shared" ca="1" si="4"/>
        <v>0.96332193605027983</v>
      </c>
      <c r="AB6" s="1">
        <f t="shared" ca="1" si="5"/>
        <v>0.88522370348464596</v>
      </c>
      <c r="AC6" s="1">
        <f t="shared" ca="1" si="6"/>
        <v>0.96332193605027983</v>
      </c>
      <c r="AD6" s="1">
        <f t="shared" ca="1" si="6"/>
        <v>0.88522370348464596</v>
      </c>
      <c r="AE6" s="10">
        <f t="shared" ca="1" si="7"/>
        <v>0.69816206638067102</v>
      </c>
      <c r="AF6" s="1">
        <f t="shared" ca="1" si="8"/>
        <v>0.74667320990516406</v>
      </c>
      <c r="AG6" s="1">
        <f t="shared" ca="1" si="9"/>
        <v>0.69816206638067102</v>
      </c>
      <c r="AH6" s="11">
        <f t="shared" ca="1" si="9"/>
        <v>0.74667320990516406</v>
      </c>
    </row>
    <row r="7" spans="2:34" x14ac:dyDescent="0.25">
      <c r="G7">
        <v>0.3</v>
      </c>
      <c r="H7">
        <v>-88</v>
      </c>
      <c r="I7">
        <v>-88</v>
      </c>
      <c r="M7">
        <v>2</v>
      </c>
      <c r="N7">
        <f t="shared" si="10"/>
        <v>192</v>
      </c>
      <c r="O7">
        <f t="shared" si="1"/>
        <v>206</v>
      </c>
      <c r="P7">
        <f t="shared" ca="1" si="2"/>
        <v>-97</v>
      </c>
      <c r="Q7">
        <f t="shared" ca="1" si="2"/>
        <v>-99</v>
      </c>
      <c r="R7">
        <f t="shared" ca="1" si="2"/>
        <v>-98</v>
      </c>
      <c r="S7">
        <f t="shared" ca="1" si="2"/>
        <v>-98</v>
      </c>
      <c r="T7">
        <f t="shared" ca="1" si="2"/>
        <v>-98</v>
      </c>
      <c r="U7">
        <f t="shared" ca="1" si="2"/>
        <v>-99</v>
      </c>
      <c r="V7">
        <f t="shared" ca="1" si="2"/>
        <v>-97</v>
      </c>
      <c r="W7">
        <f t="shared" ca="1" si="2"/>
        <v>-99</v>
      </c>
      <c r="X7">
        <f t="shared" ca="1" si="2"/>
        <v>-97</v>
      </c>
      <c r="Y7">
        <f t="shared" ca="1" si="2"/>
        <v>-99</v>
      </c>
      <c r="Z7">
        <f t="shared" ca="1" si="3"/>
        <v>-98.1</v>
      </c>
      <c r="AA7" s="9">
        <f t="shared" ca="1" si="4"/>
        <v>3.6350396793256574</v>
      </c>
      <c r="AB7" s="1">
        <f t="shared" ca="1" si="5"/>
        <v>1.7864184793534137</v>
      </c>
      <c r="AC7" s="1">
        <f t="shared" ca="1" si="6"/>
        <v>3.6350396793256574</v>
      </c>
      <c r="AD7" s="1">
        <f t="shared" ca="1" si="6"/>
        <v>1.7864184793534137</v>
      </c>
      <c r="AE7" s="10">
        <f t="shared" ca="1" si="7"/>
        <v>2.3348729503483421</v>
      </c>
      <c r="AF7" s="1">
        <f t="shared" ca="1" si="8"/>
        <v>1.4136432154610448</v>
      </c>
      <c r="AG7" s="1">
        <f t="shared" ca="1" si="9"/>
        <v>2.3348729503483421</v>
      </c>
      <c r="AH7" s="11">
        <f t="shared" ca="1" si="9"/>
        <v>1.4136432154610448</v>
      </c>
    </row>
    <row r="8" spans="2:34" x14ac:dyDescent="0.25">
      <c r="G8">
        <v>0.3</v>
      </c>
      <c r="H8">
        <v>-88</v>
      </c>
      <c r="I8">
        <v>-88</v>
      </c>
      <c r="M8">
        <v>2.5</v>
      </c>
      <c r="N8">
        <f t="shared" si="10"/>
        <v>207</v>
      </c>
      <c r="O8">
        <f t="shared" si="1"/>
        <v>206</v>
      </c>
      <c r="AA8" s="9">
        <f t="shared" si="4"/>
        <v>2.6041744628442776E-17</v>
      </c>
      <c r="AB8" s="1">
        <f t="shared" si="5"/>
        <v>1.5390081914534445E-9</v>
      </c>
      <c r="AC8" s="1"/>
      <c r="AD8" s="1"/>
      <c r="AE8" s="10">
        <f t="shared" si="7"/>
        <v>2.6041744628442776E-17</v>
      </c>
      <c r="AF8" s="1">
        <f t="shared" si="8"/>
        <v>1.5390081914534445E-9</v>
      </c>
      <c r="AG8" s="1"/>
      <c r="AH8" s="11"/>
    </row>
    <row r="9" spans="2:34" x14ac:dyDescent="0.25">
      <c r="G9">
        <v>0.3</v>
      </c>
      <c r="H9">
        <v>-88</v>
      </c>
      <c r="I9">
        <v>-88</v>
      </c>
      <c r="M9">
        <v>3</v>
      </c>
      <c r="N9">
        <f t="shared" si="10"/>
        <v>207</v>
      </c>
      <c r="O9">
        <f t="shared" si="1"/>
        <v>206</v>
      </c>
      <c r="AA9" s="9">
        <f t="shared" si="4"/>
        <v>2.6041744628442776E-17</v>
      </c>
      <c r="AB9" s="1">
        <f t="shared" si="5"/>
        <v>1.5390081914534445E-9</v>
      </c>
      <c r="AC9" s="1"/>
      <c r="AD9" s="1"/>
      <c r="AE9" s="10">
        <f t="shared" si="7"/>
        <v>2.6041744628442776E-17</v>
      </c>
      <c r="AF9" s="1">
        <f t="shared" si="8"/>
        <v>1.5390081914534445E-9</v>
      </c>
      <c r="AG9" s="1"/>
      <c r="AH9" s="11"/>
    </row>
    <row r="10" spans="2:34" x14ac:dyDescent="0.25">
      <c r="G10">
        <v>0.3</v>
      </c>
      <c r="H10">
        <v>-88</v>
      </c>
      <c r="I10">
        <v>-88</v>
      </c>
      <c r="M10">
        <v>3.5</v>
      </c>
      <c r="N10">
        <f t="shared" si="10"/>
        <v>207</v>
      </c>
      <c r="O10">
        <f t="shared" si="1"/>
        <v>207</v>
      </c>
      <c r="P10">
        <f t="shared" ca="1" si="2"/>
        <v>-102</v>
      </c>
      <c r="Q10">
        <f t="shared" ca="1" si="2"/>
        <v>-102</v>
      </c>
      <c r="R10">
        <f t="shared" ca="1" si="2"/>
        <v>-102</v>
      </c>
      <c r="S10">
        <f t="shared" ca="1" si="2"/>
        <v>-102</v>
      </c>
      <c r="T10">
        <f t="shared" ca="1" si="2"/>
        <v>-102</v>
      </c>
      <c r="U10">
        <f t="shared" ca="1" si="2"/>
        <v>-102</v>
      </c>
      <c r="V10">
        <f t="shared" ca="1" si="2"/>
        <v>-102</v>
      </c>
      <c r="W10">
        <f t="shared" ca="1" si="2"/>
        <v>-102</v>
      </c>
      <c r="X10">
        <f t="shared" ca="1" si="2"/>
        <v>-102</v>
      </c>
      <c r="Y10">
        <f t="shared" ca="1" si="2"/>
        <v>-102</v>
      </c>
      <c r="Z10">
        <f t="shared" ca="1" si="3"/>
        <v>-102</v>
      </c>
      <c r="AA10" s="9">
        <f t="shared" ca="1" si="4"/>
        <v>17.462574142352569</v>
      </c>
      <c r="AB10" s="1">
        <f t="shared" ca="1" si="5"/>
        <v>4.0959554040562391</v>
      </c>
      <c r="AC10" s="1">
        <f t="shared" ca="1" si="6"/>
        <v>15</v>
      </c>
      <c r="AD10" s="1">
        <f t="shared" ca="1" si="6"/>
        <v>4.0959554040562391</v>
      </c>
      <c r="AE10" s="10">
        <f t="shared" ca="1" si="7"/>
        <v>17.462574142352569</v>
      </c>
      <c r="AF10" s="1">
        <f t="shared" ca="1" si="8"/>
        <v>4.0959554040562391</v>
      </c>
      <c r="AG10" s="1">
        <f t="shared" ca="1" si="9"/>
        <v>15</v>
      </c>
      <c r="AH10" s="11">
        <f t="shared" ca="1" si="9"/>
        <v>4.0959554040562391</v>
      </c>
    </row>
    <row r="11" spans="2:34" x14ac:dyDescent="0.25">
      <c r="G11">
        <v>0.3</v>
      </c>
      <c r="H11">
        <v>-88</v>
      </c>
      <c r="I11">
        <v>-88</v>
      </c>
      <c r="M11">
        <v>4</v>
      </c>
      <c r="N11">
        <f t="shared" si="10"/>
        <v>208</v>
      </c>
      <c r="O11">
        <f t="shared" si="1"/>
        <v>207</v>
      </c>
      <c r="AA11" s="9">
        <f t="shared" si="4"/>
        <v>2.6041744628442776E-17</v>
      </c>
      <c r="AB11" s="1">
        <f t="shared" si="5"/>
        <v>1.5390081914534445E-9</v>
      </c>
      <c r="AC11" s="1"/>
      <c r="AD11" s="1"/>
      <c r="AE11" s="10">
        <f t="shared" si="7"/>
        <v>2.6041744628442776E-17</v>
      </c>
      <c r="AF11" s="1">
        <f t="shared" si="8"/>
        <v>1.5390081914534445E-9</v>
      </c>
      <c r="AG11" s="1"/>
      <c r="AH11" s="11"/>
    </row>
    <row r="12" spans="2:34" ht="15.75" thickBot="1" x14ac:dyDescent="0.3">
      <c r="G12">
        <v>0.3</v>
      </c>
      <c r="H12">
        <v>-88</v>
      </c>
      <c r="I12">
        <v>-88</v>
      </c>
      <c r="M12">
        <v>4.5</v>
      </c>
      <c r="N12">
        <f t="shared" si="10"/>
        <v>208</v>
      </c>
      <c r="O12">
        <f t="shared" si="1"/>
        <v>210</v>
      </c>
      <c r="P12">
        <f t="shared" ca="1" si="2"/>
        <v>-103</v>
      </c>
      <c r="Q12">
        <f t="shared" ca="1" si="2"/>
        <v>-103</v>
      </c>
      <c r="R12">
        <f t="shared" ca="1" si="2"/>
        <v>-103</v>
      </c>
      <c r="S12">
        <f t="shared" ca="1" si="2"/>
        <v>-103</v>
      </c>
      <c r="T12">
        <f t="shared" ca="1" si="2"/>
        <v>-102</v>
      </c>
      <c r="U12">
        <f t="shared" ca="1" si="2"/>
        <v>-103</v>
      </c>
      <c r="V12">
        <f t="shared" ca="1" si="2"/>
        <v>-103</v>
      </c>
      <c r="W12">
        <f t="shared" ca="1" si="2"/>
        <v>-103</v>
      </c>
      <c r="X12">
        <f t="shared" ca="1" si="2"/>
        <v>-103</v>
      </c>
      <c r="Y12">
        <f t="shared" ca="1" si="2"/>
        <v>-102</v>
      </c>
      <c r="Z12">
        <f t="shared" ca="1" si="3"/>
        <v>-102.8</v>
      </c>
      <c r="AA12" s="9">
        <f t="shared" ca="1" si="4"/>
        <v>24.094807697644864</v>
      </c>
      <c r="AB12" s="1">
        <f t="shared" ca="1" si="5"/>
        <v>4.8559888904372723</v>
      </c>
      <c r="AC12" s="1">
        <f t="shared" ca="1" si="6"/>
        <v>15</v>
      </c>
      <c r="AD12" s="1">
        <f t="shared" ca="1" si="6"/>
        <v>4.8559888904372723</v>
      </c>
      <c r="AE12" s="10">
        <f t="shared" ca="1" si="7"/>
        <v>26.114232408763247</v>
      </c>
      <c r="AF12" s="1">
        <f t="shared" ca="1" si="8"/>
        <v>5.0670862965526196</v>
      </c>
      <c r="AG12" s="1">
        <f t="shared" ca="1" si="9"/>
        <v>15</v>
      </c>
      <c r="AH12" s="11">
        <f t="shared" ca="1" si="9"/>
        <v>5.0670862965526196</v>
      </c>
    </row>
    <row r="13" spans="2:34" x14ac:dyDescent="0.25">
      <c r="G13">
        <v>0.3</v>
      </c>
      <c r="H13">
        <v>-88</v>
      </c>
      <c r="I13">
        <v>-88</v>
      </c>
      <c r="AA13" s="12" t="s">
        <v>238</v>
      </c>
      <c r="AB13" s="12"/>
      <c r="AC13" s="12"/>
      <c r="AD13" s="12"/>
      <c r="AE13" s="12" t="s">
        <v>239</v>
      </c>
      <c r="AF13" s="12"/>
      <c r="AG13" s="12"/>
      <c r="AH13" s="12"/>
    </row>
    <row r="14" spans="2:34" x14ac:dyDescent="0.25">
      <c r="G14">
        <v>0.3</v>
      </c>
      <c r="H14">
        <v>-88</v>
      </c>
      <c r="I14">
        <v>-88</v>
      </c>
      <c r="AA14" s="8"/>
      <c r="AB14" s="8"/>
      <c r="AC14" s="8"/>
      <c r="AD14" s="8"/>
      <c r="AE14" s="8"/>
      <c r="AF14" s="8"/>
      <c r="AG14" s="8"/>
      <c r="AH14" s="8"/>
    </row>
    <row r="15" spans="2:34" x14ac:dyDescent="0.25">
      <c r="G15">
        <v>0.3</v>
      </c>
      <c r="H15">
        <v>-88</v>
      </c>
      <c r="I15">
        <v>-88</v>
      </c>
      <c r="AA15" s="8"/>
      <c r="AB15" s="8"/>
      <c r="AC15" s="8"/>
      <c r="AD15" s="8"/>
      <c r="AE15" s="8"/>
      <c r="AF15" s="8"/>
      <c r="AG15" s="8"/>
      <c r="AH15" s="8"/>
    </row>
    <row r="16" spans="2:34" x14ac:dyDescent="0.25">
      <c r="G16">
        <v>0.3</v>
      </c>
      <c r="H16">
        <v>-88</v>
      </c>
      <c r="I16">
        <v>-88</v>
      </c>
      <c r="AA16" s="8"/>
      <c r="AB16" s="8"/>
      <c r="AC16" s="8"/>
      <c r="AD16" s="8"/>
      <c r="AE16" s="8"/>
      <c r="AF16" s="8"/>
      <c r="AG16" s="8"/>
      <c r="AH16" s="8"/>
    </row>
    <row r="17" spans="7:34" x14ac:dyDescent="0.25">
      <c r="G17">
        <v>0.3</v>
      </c>
      <c r="H17">
        <v>-88</v>
      </c>
      <c r="I17">
        <v>-88</v>
      </c>
      <c r="AA17" s="8"/>
      <c r="AB17" s="8"/>
      <c r="AC17" s="8"/>
      <c r="AD17" s="8"/>
      <c r="AE17" s="8"/>
      <c r="AF17" s="8"/>
      <c r="AG17" s="8"/>
      <c r="AH17" s="8"/>
    </row>
    <row r="18" spans="7:34" x14ac:dyDescent="0.25">
      <c r="G18">
        <v>0.3</v>
      </c>
      <c r="H18">
        <v>-88</v>
      </c>
      <c r="I18">
        <v>-88</v>
      </c>
      <c r="AA18" s="8"/>
      <c r="AB18" s="8"/>
      <c r="AC18" s="8"/>
      <c r="AD18" s="8"/>
      <c r="AE18" s="8"/>
      <c r="AF18" s="8"/>
      <c r="AG18" s="8"/>
      <c r="AH18" s="8"/>
    </row>
    <row r="19" spans="7:34" x14ac:dyDescent="0.25">
      <c r="G19">
        <v>0.3</v>
      </c>
      <c r="H19">
        <v>-88</v>
      </c>
      <c r="I19">
        <v>-88</v>
      </c>
      <c r="AA19" s="8"/>
      <c r="AB19" s="8"/>
      <c r="AC19" s="8"/>
      <c r="AD19" s="8"/>
      <c r="AE19" s="8"/>
      <c r="AF19" s="8"/>
      <c r="AG19" s="8"/>
      <c r="AH19" s="8"/>
    </row>
    <row r="20" spans="7:34" x14ac:dyDescent="0.25">
      <c r="G20">
        <v>0.3</v>
      </c>
      <c r="H20">
        <v>-88</v>
      </c>
      <c r="I20">
        <v>-88</v>
      </c>
      <c r="AA20" s="8"/>
      <c r="AB20" s="8"/>
      <c r="AC20" s="8"/>
      <c r="AD20" s="8"/>
      <c r="AE20" s="8"/>
      <c r="AF20" s="8"/>
      <c r="AG20" s="8"/>
      <c r="AH20" s="8"/>
    </row>
    <row r="21" spans="7:34" x14ac:dyDescent="0.25">
      <c r="G21">
        <v>0.3</v>
      </c>
      <c r="H21">
        <v>-88</v>
      </c>
      <c r="I21">
        <v>-88</v>
      </c>
      <c r="AA21" s="8"/>
      <c r="AB21" s="8"/>
      <c r="AC21" s="8"/>
      <c r="AD21" s="8"/>
      <c r="AE21" s="8"/>
      <c r="AF21" s="8"/>
      <c r="AG21" s="8"/>
      <c r="AH21" s="8"/>
    </row>
    <row r="22" spans="7:34" x14ac:dyDescent="0.25">
      <c r="G22">
        <v>0.3</v>
      </c>
      <c r="H22">
        <v>-88</v>
      </c>
      <c r="I22">
        <v>-88</v>
      </c>
      <c r="AA22" s="8"/>
      <c r="AB22" s="8"/>
      <c r="AC22" s="8"/>
      <c r="AD22" s="8"/>
      <c r="AE22" s="8"/>
      <c r="AF22" s="8"/>
      <c r="AG22" s="8"/>
      <c r="AH22" s="8"/>
    </row>
    <row r="23" spans="7:34" x14ac:dyDescent="0.25">
      <c r="G23">
        <v>0.3</v>
      </c>
      <c r="H23">
        <v>-88</v>
      </c>
      <c r="I23">
        <v>-88</v>
      </c>
      <c r="AA23" s="8"/>
      <c r="AB23" s="8"/>
      <c r="AC23" s="8"/>
      <c r="AD23" s="8"/>
      <c r="AE23" s="8"/>
      <c r="AF23" s="8"/>
      <c r="AG23" s="8"/>
      <c r="AH23" s="8"/>
    </row>
    <row r="24" spans="7:34" x14ac:dyDescent="0.25">
      <c r="G24">
        <v>0.3</v>
      </c>
      <c r="H24">
        <v>-88</v>
      </c>
      <c r="I24">
        <v>-88</v>
      </c>
      <c r="AA24" s="8"/>
      <c r="AB24" s="8"/>
      <c r="AC24" s="8"/>
      <c r="AD24" s="8"/>
      <c r="AE24" s="8"/>
      <c r="AF24" s="8"/>
      <c r="AG24" s="8"/>
      <c r="AH24" s="8"/>
    </row>
    <row r="25" spans="7:34" x14ac:dyDescent="0.25">
      <c r="G25">
        <v>0.3</v>
      </c>
      <c r="H25">
        <v>-88</v>
      </c>
      <c r="I25">
        <v>-88</v>
      </c>
      <c r="AA25" s="8"/>
      <c r="AB25" s="8"/>
      <c r="AC25" s="8"/>
      <c r="AD25" s="8"/>
      <c r="AE25" s="8"/>
      <c r="AF25" s="8"/>
      <c r="AG25" s="8"/>
      <c r="AH25" s="8"/>
    </row>
    <row r="26" spans="7:34" x14ac:dyDescent="0.25">
      <c r="G26">
        <v>0.3</v>
      </c>
      <c r="H26">
        <v>-88</v>
      </c>
      <c r="I26">
        <v>-88</v>
      </c>
      <c r="AA26" s="8"/>
      <c r="AB26" s="8"/>
      <c r="AC26" s="8"/>
      <c r="AD26" s="8"/>
      <c r="AE26" s="8"/>
      <c r="AF26" s="8"/>
      <c r="AG26" s="8"/>
      <c r="AH26" s="8"/>
    </row>
    <row r="27" spans="7:34" x14ac:dyDescent="0.25">
      <c r="G27">
        <v>0.3</v>
      </c>
      <c r="H27">
        <v>-88</v>
      </c>
      <c r="I27">
        <v>-88</v>
      </c>
      <c r="AA27" s="8"/>
      <c r="AB27" s="8"/>
      <c r="AC27" s="8"/>
      <c r="AD27" s="8"/>
      <c r="AE27" s="8"/>
      <c r="AF27" s="8"/>
      <c r="AG27" s="8"/>
      <c r="AH27" s="8"/>
    </row>
    <row r="28" spans="7:34" x14ac:dyDescent="0.25">
      <c r="G28">
        <v>0.3</v>
      </c>
      <c r="H28">
        <v>-88</v>
      </c>
      <c r="I28">
        <v>-88</v>
      </c>
      <c r="AA28" s="8"/>
      <c r="AB28" s="8"/>
      <c r="AC28" s="8"/>
      <c r="AD28" s="8"/>
      <c r="AE28" s="8"/>
      <c r="AF28" s="8"/>
      <c r="AG28" s="8"/>
      <c r="AH28" s="8"/>
    </row>
    <row r="29" spans="7:34" x14ac:dyDescent="0.25">
      <c r="G29">
        <v>0.3</v>
      </c>
      <c r="H29">
        <v>-88</v>
      </c>
      <c r="I29">
        <v>-88</v>
      </c>
      <c r="AA29" s="8"/>
      <c r="AB29" s="8"/>
      <c r="AC29" s="8"/>
      <c r="AD29" s="8"/>
      <c r="AE29" s="8"/>
      <c r="AF29" s="8"/>
      <c r="AG29" s="8"/>
      <c r="AH29" s="8"/>
    </row>
    <row r="30" spans="7:34" x14ac:dyDescent="0.25">
      <c r="G30">
        <v>0.3</v>
      </c>
      <c r="H30">
        <v>-88</v>
      </c>
      <c r="I30">
        <v>-88</v>
      </c>
      <c r="AA30" s="8"/>
      <c r="AB30" s="8"/>
      <c r="AC30" s="8"/>
      <c r="AD30" s="8"/>
      <c r="AE30" s="8"/>
      <c r="AF30" s="8"/>
      <c r="AG30" s="8"/>
      <c r="AH30" s="8"/>
    </row>
    <row r="31" spans="7:34" x14ac:dyDescent="0.25">
      <c r="G31">
        <v>0.3</v>
      </c>
      <c r="H31">
        <v>-88</v>
      </c>
      <c r="I31">
        <v>-88</v>
      </c>
      <c r="AA31" s="8"/>
      <c r="AB31" s="8"/>
      <c r="AC31" s="8"/>
      <c r="AD31" s="8"/>
      <c r="AE31" s="8"/>
      <c r="AF31" s="8"/>
      <c r="AG31" s="8"/>
      <c r="AH31" s="8"/>
    </row>
    <row r="32" spans="7:34" x14ac:dyDescent="0.25">
      <c r="G32">
        <v>0.3</v>
      </c>
      <c r="H32">
        <v>-88</v>
      </c>
      <c r="I32">
        <v>-88</v>
      </c>
      <c r="AA32" s="8"/>
      <c r="AB32" s="8"/>
      <c r="AC32" s="8"/>
      <c r="AD32" s="8"/>
      <c r="AE32" s="8"/>
      <c r="AF32" s="8"/>
      <c r="AG32" s="8"/>
      <c r="AH32" s="8"/>
    </row>
    <row r="33" spans="7:34" x14ac:dyDescent="0.25">
      <c r="G33">
        <v>0.3</v>
      </c>
      <c r="H33">
        <v>-88</v>
      </c>
      <c r="I33">
        <v>-88</v>
      </c>
      <c r="AA33" s="8"/>
      <c r="AB33" s="8"/>
      <c r="AC33" s="8"/>
      <c r="AD33" s="8"/>
      <c r="AE33" s="8"/>
      <c r="AF33" s="8"/>
      <c r="AG33" s="8"/>
      <c r="AH33" s="8"/>
    </row>
    <row r="34" spans="7:34" x14ac:dyDescent="0.25">
      <c r="G34">
        <v>0.3</v>
      </c>
      <c r="H34">
        <v>-88</v>
      </c>
      <c r="I34">
        <v>-88</v>
      </c>
    </row>
    <row r="35" spans="7:34" x14ac:dyDescent="0.25">
      <c r="G35">
        <v>0.3</v>
      </c>
      <c r="H35">
        <v>-88</v>
      </c>
      <c r="I35">
        <v>-88</v>
      </c>
    </row>
    <row r="36" spans="7:34" x14ac:dyDescent="0.25">
      <c r="G36">
        <v>0.3</v>
      </c>
      <c r="H36">
        <v>-88</v>
      </c>
      <c r="I36">
        <v>-88</v>
      </c>
    </row>
    <row r="37" spans="7:34" x14ac:dyDescent="0.25">
      <c r="G37">
        <v>0.3</v>
      </c>
      <c r="H37">
        <v>-88</v>
      </c>
      <c r="I37">
        <v>-88</v>
      </c>
    </row>
    <row r="38" spans="7:34" x14ac:dyDescent="0.25">
      <c r="G38">
        <v>0.3</v>
      </c>
      <c r="H38">
        <v>-88</v>
      </c>
      <c r="I38">
        <v>-88</v>
      </c>
    </row>
    <row r="39" spans="7:34" x14ac:dyDescent="0.25">
      <c r="G39">
        <v>0.3</v>
      </c>
      <c r="H39">
        <v>-88</v>
      </c>
      <c r="I39">
        <v>-88</v>
      </c>
    </row>
    <row r="40" spans="7:34" x14ac:dyDescent="0.25">
      <c r="G40">
        <v>0.3</v>
      </c>
      <c r="H40">
        <v>-88</v>
      </c>
      <c r="I40">
        <v>-88</v>
      </c>
    </row>
    <row r="41" spans="7:34" x14ac:dyDescent="0.25">
      <c r="G41">
        <v>0.3</v>
      </c>
      <c r="H41">
        <v>-88</v>
      </c>
      <c r="I41">
        <v>-88</v>
      </c>
    </row>
    <row r="42" spans="7:34" x14ac:dyDescent="0.25">
      <c r="G42">
        <v>0.3</v>
      </c>
      <c r="H42">
        <v>-88</v>
      </c>
      <c r="I42">
        <v>-88</v>
      </c>
    </row>
    <row r="43" spans="7:34" x14ac:dyDescent="0.25">
      <c r="G43">
        <v>0.3</v>
      </c>
      <c r="H43">
        <v>-88</v>
      </c>
      <c r="I43">
        <v>-88</v>
      </c>
    </row>
    <row r="44" spans="7:34" x14ac:dyDescent="0.25">
      <c r="G44">
        <v>0.3</v>
      </c>
      <c r="H44">
        <v>-88</v>
      </c>
      <c r="I44">
        <v>-88</v>
      </c>
    </row>
    <row r="45" spans="7:34" x14ac:dyDescent="0.25">
      <c r="G45">
        <v>0.3</v>
      </c>
      <c r="H45">
        <v>-88</v>
      </c>
      <c r="I45">
        <v>-88</v>
      </c>
    </row>
    <row r="46" spans="7:34" x14ac:dyDescent="0.25">
      <c r="G46">
        <v>0.3</v>
      </c>
      <c r="H46">
        <v>-88</v>
      </c>
      <c r="I46">
        <v>-88</v>
      </c>
    </row>
    <row r="47" spans="7:34" x14ac:dyDescent="0.25">
      <c r="G47">
        <v>0.3</v>
      </c>
      <c r="H47">
        <v>-88</v>
      </c>
      <c r="I47">
        <v>-88</v>
      </c>
    </row>
    <row r="48" spans="7:34" x14ac:dyDescent="0.25">
      <c r="G48">
        <v>0.3</v>
      </c>
      <c r="H48">
        <v>-88</v>
      </c>
      <c r="I48">
        <v>-88</v>
      </c>
    </row>
    <row r="49" spans="7:9" x14ac:dyDescent="0.25">
      <c r="G49">
        <v>0.3</v>
      </c>
      <c r="H49">
        <v>-88</v>
      </c>
      <c r="I49">
        <v>-88</v>
      </c>
    </row>
    <row r="50" spans="7:9" x14ac:dyDescent="0.25">
      <c r="G50">
        <v>0.3</v>
      </c>
      <c r="H50">
        <v>-88</v>
      </c>
      <c r="I50">
        <v>-88</v>
      </c>
    </row>
    <row r="51" spans="7:9" x14ac:dyDescent="0.25">
      <c r="G51">
        <v>0.3</v>
      </c>
      <c r="H51">
        <v>-88</v>
      </c>
      <c r="I51">
        <v>-88</v>
      </c>
    </row>
    <row r="52" spans="7:9" x14ac:dyDescent="0.25">
      <c r="G52">
        <v>0.3</v>
      </c>
      <c r="H52">
        <v>-88</v>
      </c>
      <c r="I52">
        <v>-88</v>
      </c>
    </row>
    <row r="53" spans="7:9" x14ac:dyDescent="0.25">
      <c r="G53">
        <v>0.3</v>
      </c>
      <c r="H53">
        <v>-88</v>
      </c>
      <c r="I53">
        <v>-88</v>
      </c>
    </row>
    <row r="54" spans="7:9" x14ac:dyDescent="0.25">
      <c r="G54">
        <v>0.3</v>
      </c>
      <c r="H54">
        <v>-88</v>
      </c>
      <c r="I54">
        <v>-88</v>
      </c>
    </row>
    <row r="55" spans="7:9" x14ac:dyDescent="0.25">
      <c r="G55">
        <v>0.3</v>
      </c>
      <c r="H55">
        <v>-88</v>
      </c>
      <c r="I55">
        <v>-88</v>
      </c>
    </row>
    <row r="56" spans="7:9" x14ac:dyDescent="0.25">
      <c r="G56">
        <v>0.3</v>
      </c>
      <c r="H56">
        <v>-88</v>
      </c>
      <c r="I56">
        <v>-88</v>
      </c>
    </row>
    <row r="57" spans="7:9" x14ac:dyDescent="0.25">
      <c r="G57">
        <v>0.3</v>
      </c>
      <c r="H57">
        <v>-88</v>
      </c>
      <c r="I57">
        <v>-88</v>
      </c>
    </row>
    <row r="58" spans="7:9" x14ac:dyDescent="0.25">
      <c r="G58">
        <v>0.3</v>
      </c>
      <c r="H58">
        <v>-88</v>
      </c>
      <c r="I58">
        <v>-88</v>
      </c>
    </row>
    <row r="59" spans="7:9" x14ac:dyDescent="0.25">
      <c r="G59">
        <v>0.3</v>
      </c>
      <c r="H59">
        <v>-88</v>
      </c>
      <c r="I59">
        <v>-88</v>
      </c>
    </row>
    <row r="60" spans="7:9" x14ac:dyDescent="0.25">
      <c r="G60">
        <v>0.3</v>
      </c>
      <c r="H60">
        <v>-88</v>
      </c>
      <c r="I60">
        <v>-88</v>
      </c>
    </row>
    <row r="61" spans="7:9" x14ac:dyDescent="0.25">
      <c r="G61">
        <v>0.3</v>
      </c>
      <c r="H61">
        <v>-88</v>
      </c>
      <c r="I61">
        <v>-88</v>
      </c>
    </row>
    <row r="62" spans="7:9" x14ac:dyDescent="0.25">
      <c r="G62">
        <v>0.3</v>
      </c>
      <c r="H62">
        <v>-88</v>
      </c>
      <c r="I62">
        <v>-88</v>
      </c>
    </row>
    <row r="63" spans="7:9" x14ac:dyDescent="0.25">
      <c r="G63">
        <v>0.3</v>
      </c>
      <c r="H63">
        <v>-88</v>
      </c>
      <c r="I63">
        <v>-88</v>
      </c>
    </row>
    <row r="64" spans="7:9" x14ac:dyDescent="0.25">
      <c r="G64">
        <v>0.3</v>
      </c>
      <c r="H64">
        <v>-88</v>
      </c>
      <c r="I64">
        <v>-88</v>
      </c>
    </row>
    <row r="65" spans="7:9" x14ac:dyDescent="0.25">
      <c r="G65">
        <v>0.3</v>
      </c>
      <c r="H65">
        <v>-88</v>
      </c>
      <c r="I65">
        <v>-88</v>
      </c>
    </row>
    <row r="66" spans="7:9" x14ac:dyDescent="0.25">
      <c r="G66">
        <v>0.3</v>
      </c>
      <c r="H66">
        <v>-88</v>
      </c>
      <c r="I66">
        <v>-88</v>
      </c>
    </row>
    <row r="67" spans="7:9" x14ac:dyDescent="0.25">
      <c r="G67">
        <v>0.3</v>
      </c>
      <c r="H67">
        <v>-88</v>
      </c>
      <c r="I67">
        <v>-88</v>
      </c>
    </row>
    <row r="68" spans="7:9" x14ac:dyDescent="0.25">
      <c r="G68">
        <v>0.3</v>
      </c>
      <c r="H68">
        <v>-88</v>
      </c>
      <c r="I68">
        <v>-88</v>
      </c>
    </row>
    <row r="69" spans="7:9" x14ac:dyDescent="0.25">
      <c r="G69">
        <v>0.3</v>
      </c>
      <c r="H69">
        <v>-88</v>
      </c>
      <c r="I69">
        <v>-88</v>
      </c>
    </row>
    <row r="70" spans="7:9" x14ac:dyDescent="0.25">
      <c r="G70">
        <v>0.3</v>
      </c>
      <c r="H70">
        <v>-88</v>
      </c>
      <c r="I70">
        <v>-88</v>
      </c>
    </row>
    <row r="71" spans="7:9" x14ac:dyDescent="0.25">
      <c r="G71">
        <v>0.3</v>
      </c>
      <c r="H71">
        <v>-88</v>
      </c>
      <c r="I71">
        <v>-88</v>
      </c>
    </row>
    <row r="72" spans="7:9" x14ac:dyDescent="0.25">
      <c r="G72">
        <v>0.3</v>
      </c>
      <c r="H72">
        <v>-88</v>
      </c>
      <c r="I72">
        <v>-88</v>
      </c>
    </row>
    <row r="73" spans="7:9" x14ac:dyDescent="0.25">
      <c r="G73">
        <v>0.3</v>
      </c>
      <c r="H73">
        <v>-88</v>
      </c>
      <c r="I73">
        <v>-88</v>
      </c>
    </row>
    <row r="74" spans="7:9" x14ac:dyDescent="0.25">
      <c r="G74">
        <v>0.3</v>
      </c>
      <c r="H74">
        <v>-88</v>
      </c>
      <c r="I74">
        <v>-88</v>
      </c>
    </row>
    <row r="75" spans="7:9" x14ac:dyDescent="0.25">
      <c r="G75">
        <v>0.3</v>
      </c>
      <c r="H75">
        <v>-88</v>
      </c>
      <c r="I75">
        <v>-88</v>
      </c>
    </row>
    <row r="76" spans="7:9" x14ac:dyDescent="0.25">
      <c r="G76">
        <v>0.3</v>
      </c>
      <c r="H76">
        <v>-88</v>
      </c>
      <c r="I76">
        <v>-88</v>
      </c>
    </row>
    <row r="77" spans="7:9" x14ac:dyDescent="0.25">
      <c r="G77">
        <v>0.3</v>
      </c>
      <c r="H77">
        <v>-88</v>
      </c>
      <c r="I77">
        <v>-88</v>
      </c>
    </row>
    <row r="78" spans="7:9" x14ac:dyDescent="0.25">
      <c r="G78">
        <v>0.3</v>
      </c>
      <c r="H78">
        <v>-88</v>
      </c>
      <c r="I78">
        <v>-88</v>
      </c>
    </row>
    <row r="79" spans="7:9" x14ac:dyDescent="0.25">
      <c r="G79">
        <v>0.3</v>
      </c>
      <c r="H79">
        <v>-88</v>
      </c>
      <c r="I79">
        <v>-88</v>
      </c>
    </row>
    <row r="80" spans="7:9" x14ac:dyDescent="0.25">
      <c r="G80">
        <v>0.3</v>
      </c>
      <c r="H80">
        <v>-88</v>
      </c>
      <c r="I80">
        <v>-88</v>
      </c>
    </row>
    <row r="81" spans="7:9" x14ac:dyDescent="0.25">
      <c r="G81">
        <v>0.3</v>
      </c>
      <c r="H81">
        <v>-88</v>
      </c>
      <c r="I81">
        <v>-88</v>
      </c>
    </row>
    <row r="82" spans="7:9" x14ac:dyDescent="0.25">
      <c r="G82">
        <v>0.3</v>
      </c>
      <c r="H82">
        <v>-88</v>
      </c>
      <c r="I82">
        <v>-88</v>
      </c>
    </row>
    <row r="83" spans="7:9" x14ac:dyDescent="0.25">
      <c r="G83">
        <v>0.3</v>
      </c>
      <c r="H83">
        <v>-88</v>
      </c>
      <c r="I83">
        <v>-88</v>
      </c>
    </row>
    <row r="84" spans="7:9" x14ac:dyDescent="0.25">
      <c r="G84">
        <v>0.3</v>
      </c>
      <c r="H84">
        <v>-88</v>
      </c>
      <c r="I84">
        <v>-88</v>
      </c>
    </row>
    <row r="85" spans="7:9" x14ac:dyDescent="0.25">
      <c r="G85">
        <v>0.3</v>
      </c>
      <c r="H85">
        <v>-88</v>
      </c>
      <c r="I85">
        <v>-88</v>
      </c>
    </row>
    <row r="86" spans="7:9" x14ac:dyDescent="0.25">
      <c r="G86">
        <v>0.3</v>
      </c>
      <c r="H86">
        <v>-88</v>
      </c>
      <c r="I86">
        <v>-88</v>
      </c>
    </row>
    <row r="87" spans="7:9" x14ac:dyDescent="0.25">
      <c r="G87">
        <v>0.3</v>
      </c>
      <c r="H87">
        <v>-88</v>
      </c>
      <c r="I87">
        <v>-88</v>
      </c>
    </row>
    <row r="88" spans="7:9" x14ac:dyDescent="0.25">
      <c r="G88">
        <v>0.3</v>
      </c>
      <c r="H88">
        <v>-88</v>
      </c>
      <c r="I88">
        <v>-88</v>
      </c>
    </row>
    <row r="89" spans="7:9" x14ac:dyDescent="0.25">
      <c r="G89">
        <v>0.3</v>
      </c>
      <c r="H89">
        <v>-88</v>
      </c>
      <c r="I89">
        <v>-88</v>
      </c>
    </row>
    <row r="90" spans="7:9" x14ac:dyDescent="0.25">
      <c r="G90">
        <v>0.3</v>
      </c>
      <c r="H90">
        <v>-88</v>
      </c>
      <c r="I90">
        <v>-88</v>
      </c>
    </row>
    <row r="91" spans="7:9" x14ac:dyDescent="0.25">
      <c r="G91">
        <v>0.3</v>
      </c>
      <c r="H91">
        <v>-88</v>
      </c>
      <c r="I91">
        <v>-88</v>
      </c>
    </row>
    <row r="92" spans="7:9" x14ac:dyDescent="0.25">
      <c r="G92">
        <v>0.3</v>
      </c>
      <c r="H92">
        <v>-88</v>
      </c>
      <c r="I92">
        <v>-88</v>
      </c>
    </row>
    <row r="93" spans="7:9" x14ac:dyDescent="0.25">
      <c r="G93">
        <v>0.3</v>
      </c>
      <c r="H93">
        <v>-88</v>
      </c>
      <c r="I93">
        <v>-88</v>
      </c>
    </row>
    <row r="94" spans="7:9" x14ac:dyDescent="0.25">
      <c r="G94">
        <v>0.3</v>
      </c>
      <c r="H94">
        <v>-88</v>
      </c>
      <c r="I94">
        <v>-88</v>
      </c>
    </row>
    <row r="95" spans="7:9" x14ac:dyDescent="0.25">
      <c r="G95">
        <v>0.3</v>
      </c>
      <c r="H95">
        <v>-88</v>
      </c>
      <c r="I95">
        <v>-88</v>
      </c>
    </row>
    <row r="96" spans="7:9" x14ac:dyDescent="0.25">
      <c r="G96">
        <v>0.3</v>
      </c>
      <c r="H96">
        <v>-88</v>
      </c>
      <c r="I96">
        <v>-88</v>
      </c>
    </row>
    <row r="97" spans="7:9" x14ac:dyDescent="0.25">
      <c r="G97">
        <v>0.5</v>
      </c>
      <c r="H97">
        <v>-94</v>
      </c>
      <c r="I97">
        <v>-94</v>
      </c>
    </row>
    <row r="98" spans="7:9" x14ac:dyDescent="0.25">
      <c r="G98">
        <v>0.5</v>
      </c>
      <c r="H98">
        <v>-93</v>
      </c>
      <c r="I98">
        <v>-93</v>
      </c>
    </row>
    <row r="99" spans="7:9" x14ac:dyDescent="0.25">
      <c r="G99">
        <v>0.5</v>
      </c>
      <c r="H99">
        <v>-94</v>
      </c>
      <c r="I99">
        <v>-94</v>
      </c>
    </row>
    <row r="100" spans="7:9" x14ac:dyDescent="0.25">
      <c r="G100">
        <v>0.5</v>
      </c>
      <c r="H100">
        <v>-94</v>
      </c>
      <c r="I100">
        <v>-94</v>
      </c>
    </row>
    <row r="101" spans="7:9" x14ac:dyDescent="0.25">
      <c r="G101">
        <v>0.5</v>
      </c>
      <c r="H101">
        <v>-94</v>
      </c>
      <c r="I101">
        <v>-94</v>
      </c>
    </row>
    <row r="102" spans="7:9" x14ac:dyDescent="0.25">
      <c r="G102">
        <v>0.5</v>
      </c>
      <c r="H102">
        <v>-94</v>
      </c>
      <c r="I102">
        <v>-94</v>
      </c>
    </row>
    <row r="103" spans="7:9" x14ac:dyDescent="0.25">
      <c r="G103">
        <v>0.5</v>
      </c>
      <c r="H103">
        <v>-94</v>
      </c>
      <c r="I103">
        <v>-94</v>
      </c>
    </row>
    <row r="104" spans="7:9" x14ac:dyDescent="0.25">
      <c r="G104">
        <v>0.5</v>
      </c>
      <c r="H104">
        <v>-94</v>
      </c>
      <c r="I104">
        <v>-94</v>
      </c>
    </row>
    <row r="105" spans="7:9" x14ac:dyDescent="0.25">
      <c r="G105">
        <v>0.5</v>
      </c>
      <c r="H105">
        <v>-94</v>
      </c>
      <c r="I105">
        <v>-94</v>
      </c>
    </row>
    <row r="106" spans="7:9" x14ac:dyDescent="0.25">
      <c r="G106">
        <v>0.5</v>
      </c>
      <c r="H106">
        <v>-93</v>
      </c>
      <c r="I106">
        <v>-93</v>
      </c>
    </row>
    <row r="107" spans="7:9" x14ac:dyDescent="0.25">
      <c r="G107">
        <v>0.5</v>
      </c>
      <c r="H107">
        <v>-93</v>
      </c>
      <c r="I107">
        <v>-93</v>
      </c>
    </row>
    <row r="108" spans="7:9" x14ac:dyDescent="0.25">
      <c r="G108">
        <v>0.5</v>
      </c>
      <c r="H108">
        <v>-93</v>
      </c>
      <c r="I108">
        <v>-93</v>
      </c>
    </row>
    <row r="109" spans="7:9" x14ac:dyDescent="0.25">
      <c r="G109">
        <v>0.5</v>
      </c>
      <c r="H109">
        <v>-93</v>
      </c>
      <c r="I109">
        <v>-93</v>
      </c>
    </row>
    <row r="110" spans="7:9" x14ac:dyDescent="0.25">
      <c r="G110">
        <v>0.5</v>
      </c>
      <c r="H110">
        <v>-93</v>
      </c>
      <c r="I110">
        <v>-93</v>
      </c>
    </row>
    <row r="111" spans="7:9" x14ac:dyDescent="0.25">
      <c r="G111">
        <v>0.5</v>
      </c>
      <c r="H111">
        <v>-93</v>
      </c>
      <c r="I111">
        <v>-93</v>
      </c>
    </row>
    <row r="112" spans="7:9" x14ac:dyDescent="0.25">
      <c r="G112">
        <v>0.5</v>
      </c>
      <c r="H112">
        <v>-93</v>
      </c>
      <c r="I112">
        <v>-93</v>
      </c>
    </row>
    <row r="113" spans="7:9" x14ac:dyDescent="0.25">
      <c r="G113">
        <v>0.5</v>
      </c>
      <c r="H113">
        <v>-94</v>
      </c>
      <c r="I113">
        <v>-94</v>
      </c>
    </row>
    <row r="114" spans="7:9" x14ac:dyDescent="0.25">
      <c r="G114">
        <v>0.5</v>
      </c>
      <c r="H114">
        <v>-93</v>
      </c>
      <c r="I114">
        <v>-93</v>
      </c>
    </row>
    <row r="115" spans="7:9" x14ac:dyDescent="0.25">
      <c r="G115">
        <v>0.5</v>
      </c>
      <c r="H115">
        <v>-93</v>
      </c>
      <c r="I115">
        <v>-93</v>
      </c>
    </row>
    <row r="116" spans="7:9" x14ac:dyDescent="0.25">
      <c r="G116">
        <v>0.5</v>
      </c>
      <c r="H116">
        <v>-94</v>
      </c>
      <c r="I116">
        <v>-94</v>
      </c>
    </row>
    <row r="117" spans="7:9" x14ac:dyDescent="0.25">
      <c r="G117">
        <v>0.5</v>
      </c>
      <c r="H117">
        <v>-94</v>
      </c>
      <c r="I117">
        <v>-94</v>
      </c>
    </row>
    <row r="118" spans="7:9" x14ac:dyDescent="0.25">
      <c r="G118">
        <v>0.5</v>
      </c>
      <c r="H118">
        <v>-93</v>
      </c>
      <c r="I118">
        <v>-93</v>
      </c>
    </row>
    <row r="119" spans="7:9" x14ac:dyDescent="0.25">
      <c r="G119">
        <v>0.5</v>
      </c>
      <c r="H119">
        <v>-93</v>
      </c>
      <c r="I119">
        <v>-93</v>
      </c>
    </row>
    <row r="120" spans="7:9" x14ac:dyDescent="0.25">
      <c r="G120">
        <v>0.5</v>
      </c>
      <c r="H120">
        <v>-94</v>
      </c>
      <c r="I120">
        <v>-94</v>
      </c>
    </row>
    <row r="121" spans="7:9" x14ac:dyDescent="0.25">
      <c r="G121">
        <v>0.5</v>
      </c>
      <c r="H121">
        <v>-94</v>
      </c>
      <c r="I121">
        <v>-94</v>
      </c>
    </row>
    <row r="122" spans="7:9" x14ac:dyDescent="0.25">
      <c r="G122">
        <v>0.75</v>
      </c>
      <c r="H122">
        <v>-96</v>
      </c>
      <c r="I122">
        <v>-96</v>
      </c>
    </row>
    <row r="123" spans="7:9" x14ac:dyDescent="0.25">
      <c r="G123">
        <v>0.75</v>
      </c>
      <c r="H123">
        <v>-96</v>
      </c>
      <c r="I123">
        <v>-96</v>
      </c>
    </row>
    <row r="124" spans="7:9" x14ac:dyDescent="0.25">
      <c r="G124">
        <v>0.75</v>
      </c>
      <c r="H124">
        <v>-97</v>
      </c>
      <c r="I124">
        <v>-97</v>
      </c>
    </row>
    <row r="125" spans="7:9" x14ac:dyDescent="0.25">
      <c r="G125">
        <v>0.75</v>
      </c>
      <c r="H125">
        <v>-99</v>
      </c>
      <c r="I125">
        <v>-99</v>
      </c>
    </row>
    <row r="126" spans="7:9" x14ac:dyDescent="0.25">
      <c r="G126">
        <v>0.75</v>
      </c>
      <c r="H126">
        <v>-96</v>
      </c>
      <c r="I126">
        <v>-96</v>
      </c>
    </row>
    <row r="127" spans="7:9" x14ac:dyDescent="0.25">
      <c r="G127">
        <v>0.75</v>
      </c>
      <c r="H127">
        <v>-98</v>
      </c>
      <c r="I127">
        <v>-98</v>
      </c>
    </row>
    <row r="128" spans="7:9" x14ac:dyDescent="0.25">
      <c r="G128">
        <v>0.75</v>
      </c>
      <c r="H128">
        <v>-98</v>
      </c>
      <c r="I128">
        <v>-98</v>
      </c>
    </row>
    <row r="129" spans="7:9" x14ac:dyDescent="0.25">
      <c r="G129">
        <v>0.75</v>
      </c>
      <c r="H129">
        <v>-97</v>
      </c>
      <c r="I129">
        <v>-97</v>
      </c>
    </row>
    <row r="130" spans="7:9" x14ac:dyDescent="0.25">
      <c r="G130">
        <v>0.75</v>
      </c>
      <c r="H130">
        <v>-97</v>
      </c>
      <c r="I130">
        <v>-97</v>
      </c>
    </row>
    <row r="131" spans="7:9" x14ac:dyDescent="0.25">
      <c r="G131">
        <v>0.75</v>
      </c>
      <c r="H131">
        <v>-96</v>
      </c>
      <c r="I131">
        <v>-96</v>
      </c>
    </row>
    <row r="132" spans="7:9" x14ac:dyDescent="0.25">
      <c r="G132">
        <v>0.75</v>
      </c>
      <c r="H132">
        <v>-97</v>
      </c>
      <c r="I132">
        <v>-97</v>
      </c>
    </row>
    <row r="133" spans="7:9" x14ac:dyDescent="0.25">
      <c r="G133">
        <v>0.75</v>
      </c>
      <c r="H133">
        <v>-96</v>
      </c>
      <c r="I133">
        <v>-96</v>
      </c>
    </row>
    <row r="134" spans="7:9" x14ac:dyDescent="0.25">
      <c r="G134">
        <v>0.75</v>
      </c>
      <c r="H134">
        <v>-98</v>
      </c>
      <c r="I134">
        <v>-98</v>
      </c>
    </row>
    <row r="135" spans="7:9" x14ac:dyDescent="0.25">
      <c r="G135">
        <v>0.75</v>
      </c>
      <c r="H135">
        <v>-99</v>
      </c>
      <c r="I135">
        <v>-99</v>
      </c>
    </row>
    <row r="136" spans="7:9" x14ac:dyDescent="0.25">
      <c r="G136">
        <v>0.75</v>
      </c>
      <c r="H136">
        <v>-95</v>
      </c>
      <c r="I136">
        <v>-95</v>
      </c>
    </row>
    <row r="137" spans="7:9" x14ac:dyDescent="0.25">
      <c r="G137">
        <v>0.75</v>
      </c>
      <c r="H137">
        <v>-97</v>
      </c>
      <c r="I137">
        <v>-97</v>
      </c>
    </row>
    <row r="138" spans="7:9" x14ac:dyDescent="0.25">
      <c r="G138">
        <v>0.75</v>
      </c>
      <c r="H138">
        <v>-97</v>
      </c>
      <c r="I138">
        <v>-97</v>
      </c>
    </row>
    <row r="139" spans="7:9" x14ac:dyDescent="0.25">
      <c r="G139">
        <v>0.75</v>
      </c>
      <c r="H139">
        <v>-98</v>
      </c>
      <c r="I139">
        <v>-98</v>
      </c>
    </row>
    <row r="140" spans="7:9" x14ac:dyDescent="0.25">
      <c r="G140">
        <v>0.75</v>
      </c>
      <c r="H140">
        <v>-98</v>
      </c>
      <c r="I140">
        <v>-98</v>
      </c>
    </row>
    <row r="141" spans="7:9" x14ac:dyDescent="0.25">
      <c r="G141">
        <v>0.75</v>
      </c>
      <c r="H141">
        <v>-98</v>
      </c>
      <c r="I141">
        <v>-98</v>
      </c>
    </row>
    <row r="142" spans="7:9" x14ac:dyDescent="0.25">
      <c r="G142">
        <v>0.75</v>
      </c>
      <c r="H142">
        <v>-98</v>
      </c>
      <c r="I142">
        <v>-98</v>
      </c>
    </row>
    <row r="143" spans="7:9" x14ac:dyDescent="0.25">
      <c r="G143">
        <v>0.75</v>
      </c>
      <c r="H143">
        <v>-95</v>
      </c>
      <c r="I143">
        <v>-95</v>
      </c>
    </row>
    <row r="144" spans="7:9" x14ac:dyDescent="0.25">
      <c r="G144">
        <v>0.75</v>
      </c>
      <c r="H144">
        <v>-95</v>
      </c>
      <c r="I144">
        <v>-95</v>
      </c>
    </row>
    <row r="145" spans="7:9" x14ac:dyDescent="0.25">
      <c r="G145">
        <v>0.75</v>
      </c>
      <c r="H145">
        <v>-95</v>
      </c>
      <c r="I145">
        <v>-95</v>
      </c>
    </row>
    <row r="146" spans="7:9" x14ac:dyDescent="0.25">
      <c r="G146">
        <v>0.75</v>
      </c>
      <c r="H146">
        <v>-94</v>
      </c>
      <c r="I146">
        <v>-94</v>
      </c>
    </row>
    <row r="147" spans="7:9" x14ac:dyDescent="0.25">
      <c r="G147">
        <v>0.75</v>
      </c>
      <c r="H147">
        <v>-94</v>
      </c>
      <c r="I147">
        <v>-94</v>
      </c>
    </row>
    <row r="148" spans="7:9" x14ac:dyDescent="0.25">
      <c r="G148">
        <v>1</v>
      </c>
      <c r="H148">
        <v>-94</v>
      </c>
      <c r="I148">
        <v>-94</v>
      </c>
    </row>
    <row r="149" spans="7:9" x14ac:dyDescent="0.25">
      <c r="G149">
        <v>1</v>
      </c>
      <c r="H149">
        <v>-94</v>
      </c>
      <c r="I149">
        <v>-94</v>
      </c>
    </row>
    <row r="150" spans="7:9" x14ac:dyDescent="0.25">
      <c r="G150">
        <v>1</v>
      </c>
      <c r="H150">
        <v>-95</v>
      </c>
      <c r="I150">
        <v>-95</v>
      </c>
    </row>
    <row r="151" spans="7:9" x14ac:dyDescent="0.25">
      <c r="G151">
        <v>1</v>
      </c>
      <c r="H151">
        <v>-94</v>
      </c>
      <c r="I151">
        <v>-94</v>
      </c>
    </row>
    <row r="152" spans="7:9" x14ac:dyDescent="0.25">
      <c r="G152">
        <v>1</v>
      </c>
      <c r="H152">
        <v>-95</v>
      </c>
      <c r="I152">
        <v>-95</v>
      </c>
    </row>
    <row r="153" spans="7:9" x14ac:dyDescent="0.25">
      <c r="G153">
        <v>1</v>
      </c>
      <c r="H153">
        <v>-94</v>
      </c>
      <c r="I153">
        <v>-94</v>
      </c>
    </row>
    <row r="154" spans="7:9" x14ac:dyDescent="0.25">
      <c r="G154">
        <v>1</v>
      </c>
      <c r="H154">
        <v>-95</v>
      </c>
      <c r="I154">
        <v>-95</v>
      </c>
    </row>
    <row r="155" spans="7:9" x14ac:dyDescent="0.25">
      <c r="G155">
        <v>1</v>
      </c>
      <c r="H155">
        <v>-96</v>
      </c>
      <c r="I155">
        <v>-96</v>
      </c>
    </row>
    <row r="156" spans="7:9" x14ac:dyDescent="0.25">
      <c r="G156">
        <v>1</v>
      </c>
      <c r="H156">
        <v>-95</v>
      </c>
      <c r="I156">
        <v>-95</v>
      </c>
    </row>
    <row r="157" spans="7:9" x14ac:dyDescent="0.25">
      <c r="G157">
        <v>1</v>
      </c>
      <c r="H157">
        <v>-96</v>
      </c>
      <c r="I157">
        <v>-96</v>
      </c>
    </row>
    <row r="158" spans="7:9" x14ac:dyDescent="0.25">
      <c r="G158">
        <v>1</v>
      </c>
      <c r="H158">
        <v>-94</v>
      </c>
      <c r="I158">
        <v>-94</v>
      </c>
    </row>
    <row r="159" spans="7:9" x14ac:dyDescent="0.25">
      <c r="G159">
        <v>1</v>
      </c>
      <c r="H159">
        <v>-95</v>
      </c>
      <c r="I159">
        <v>-95</v>
      </c>
    </row>
    <row r="160" spans="7:9" x14ac:dyDescent="0.25">
      <c r="G160">
        <v>1</v>
      </c>
      <c r="H160">
        <v>-94</v>
      </c>
      <c r="I160">
        <v>-94</v>
      </c>
    </row>
    <row r="161" spans="7:9" x14ac:dyDescent="0.25">
      <c r="G161">
        <v>1</v>
      </c>
      <c r="H161">
        <v>-95</v>
      </c>
      <c r="I161">
        <v>-95</v>
      </c>
    </row>
    <row r="162" spans="7:9" x14ac:dyDescent="0.25">
      <c r="G162">
        <v>1</v>
      </c>
      <c r="H162">
        <v>-96</v>
      </c>
      <c r="I162">
        <v>-96</v>
      </c>
    </row>
    <row r="163" spans="7:9" x14ac:dyDescent="0.25">
      <c r="G163">
        <v>1</v>
      </c>
      <c r="H163">
        <v>-95</v>
      </c>
      <c r="I163">
        <v>-95</v>
      </c>
    </row>
    <row r="164" spans="7:9" x14ac:dyDescent="0.25">
      <c r="G164">
        <v>1</v>
      </c>
      <c r="H164">
        <v>-95</v>
      </c>
      <c r="I164">
        <v>-95</v>
      </c>
    </row>
    <row r="165" spans="7:9" x14ac:dyDescent="0.25">
      <c r="G165">
        <v>1</v>
      </c>
      <c r="H165">
        <v>-95</v>
      </c>
      <c r="I165">
        <v>-95</v>
      </c>
    </row>
    <row r="166" spans="7:9" x14ac:dyDescent="0.25">
      <c r="G166">
        <v>1</v>
      </c>
      <c r="H166">
        <v>-95</v>
      </c>
      <c r="I166">
        <v>-95</v>
      </c>
    </row>
    <row r="167" spans="7:9" x14ac:dyDescent="0.25">
      <c r="G167">
        <v>1</v>
      </c>
      <c r="H167">
        <v>-95</v>
      </c>
      <c r="I167">
        <v>-95</v>
      </c>
    </row>
    <row r="168" spans="7:9" x14ac:dyDescent="0.25">
      <c r="G168">
        <v>1</v>
      </c>
      <c r="H168">
        <v>-95</v>
      </c>
      <c r="I168">
        <v>-95</v>
      </c>
    </row>
    <row r="169" spans="7:9" x14ac:dyDescent="0.25">
      <c r="G169">
        <v>1</v>
      </c>
      <c r="H169">
        <v>-96</v>
      </c>
      <c r="I169">
        <v>-96</v>
      </c>
    </row>
    <row r="170" spans="7:9" x14ac:dyDescent="0.25">
      <c r="G170">
        <v>1</v>
      </c>
      <c r="H170">
        <v>-95</v>
      </c>
      <c r="I170">
        <v>-95</v>
      </c>
    </row>
    <row r="171" spans="7:9" x14ac:dyDescent="0.25">
      <c r="G171">
        <v>1</v>
      </c>
      <c r="H171">
        <v>-94</v>
      </c>
      <c r="I171">
        <v>-94</v>
      </c>
    </row>
    <row r="172" spans="7:9" x14ac:dyDescent="0.25">
      <c r="G172">
        <v>1</v>
      </c>
      <c r="H172">
        <v>-96</v>
      </c>
      <c r="I172">
        <v>-96</v>
      </c>
    </row>
    <row r="173" spans="7:9" x14ac:dyDescent="0.25">
      <c r="G173">
        <v>1</v>
      </c>
      <c r="H173">
        <v>-95</v>
      </c>
      <c r="I173">
        <v>-95</v>
      </c>
    </row>
    <row r="174" spans="7:9" x14ac:dyDescent="0.25">
      <c r="G174">
        <v>1</v>
      </c>
      <c r="H174">
        <v>-95</v>
      </c>
      <c r="I174">
        <v>-95</v>
      </c>
    </row>
    <row r="175" spans="7:9" x14ac:dyDescent="0.25">
      <c r="G175">
        <v>1</v>
      </c>
      <c r="H175">
        <v>-94</v>
      </c>
      <c r="I175">
        <v>-94</v>
      </c>
    </row>
    <row r="176" spans="7:9" x14ac:dyDescent="0.25">
      <c r="G176">
        <v>1.5</v>
      </c>
      <c r="H176">
        <v>-94</v>
      </c>
      <c r="I176">
        <v>-94</v>
      </c>
    </row>
    <row r="177" spans="7:9" x14ac:dyDescent="0.25">
      <c r="G177">
        <v>1.5</v>
      </c>
      <c r="H177">
        <v>-95</v>
      </c>
      <c r="I177">
        <v>-95</v>
      </c>
    </row>
    <row r="178" spans="7:9" x14ac:dyDescent="0.25">
      <c r="G178">
        <v>1.5</v>
      </c>
      <c r="H178">
        <v>-95</v>
      </c>
      <c r="I178">
        <v>-95</v>
      </c>
    </row>
    <row r="179" spans="7:9" x14ac:dyDescent="0.25">
      <c r="G179">
        <v>1.5</v>
      </c>
      <c r="H179">
        <v>-95</v>
      </c>
      <c r="I179">
        <v>-95</v>
      </c>
    </row>
    <row r="180" spans="7:9" x14ac:dyDescent="0.25">
      <c r="G180">
        <v>1.5</v>
      </c>
      <c r="H180">
        <v>-95</v>
      </c>
      <c r="I180">
        <v>-95</v>
      </c>
    </row>
    <row r="181" spans="7:9" x14ac:dyDescent="0.25">
      <c r="G181">
        <v>1.5</v>
      </c>
      <c r="H181">
        <v>-94</v>
      </c>
      <c r="I181">
        <v>-94</v>
      </c>
    </row>
    <row r="182" spans="7:9" x14ac:dyDescent="0.25">
      <c r="G182">
        <v>1.5</v>
      </c>
      <c r="H182">
        <v>-95</v>
      </c>
      <c r="I182">
        <v>-95</v>
      </c>
    </row>
    <row r="183" spans="7:9" x14ac:dyDescent="0.25">
      <c r="G183">
        <v>1.5</v>
      </c>
      <c r="H183">
        <v>-96</v>
      </c>
      <c r="I183">
        <v>-96</v>
      </c>
    </row>
    <row r="184" spans="7:9" x14ac:dyDescent="0.25">
      <c r="G184">
        <v>1.5</v>
      </c>
      <c r="H184">
        <v>-96</v>
      </c>
      <c r="I184">
        <v>-96</v>
      </c>
    </row>
    <row r="185" spans="7:9" x14ac:dyDescent="0.25">
      <c r="G185">
        <v>1.5</v>
      </c>
      <c r="H185">
        <v>-96</v>
      </c>
      <c r="I185">
        <v>-96</v>
      </c>
    </row>
    <row r="186" spans="7:9" x14ac:dyDescent="0.25">
      <c r="G186">
        <v>1.5</v>
      </c>
      <c r="H186">
        <v>-94</v>
      </c>
      <c r="I186">
        <v>-94</v>
      </c>
    </row>
    <row r="187" spans="7:9" x14ac:dyDescent="0.25">
      <c r="G187">
        <v>1.5</v>
      </c>
      <c r="H187">
        <v>-95</v>
      </c>
      <c r="I187">
        <v>-95</v>
      </c>
    </row>
    <row r="188" spans="7:9" x14ac:dyDescent="0.25">
      <c r="G188">
        <v>1.5</v>
      </c>
      <c r="H188">
        <v>-96</v>
      </c>
      <c r="I188">
        <v>-96</v>
      </c>
    </row>
    <row r="189" spans="7:9" x14ac:dyDescent="0.25">
      <c r="G189">
        <v>1.5</v>
      </c>
      <c r="H189">
        <v>-95</v>
      </c>
      <c r="I189">
        <v>-95</v>
      </c>
    </row>
    <row r="190" spans="7:9" x14ac:dyDescent="0.25">
      <c r="G190">
        <v>1.5</v>
      </c>
      <c r="H190">
        <v>-95</v>
      </c>
      <c r="I190">
        <v>-95</v>
      </c>
    </row>
    <row r="191" spans="7:9" x14ac:dyDescent="0.25">
      <c r="G191">
        <v>1.5</v>
      </c>
      <c r="H191">
        <v>-94</v>
      </c>
      <c r="I191">
        <v>-94</v>
      </c>
    </row>
    <row r="192" spans="7:9" x14ac:dyDescent="0.25">
      <c r="G192">
        <v>2</v>
      </c>
      <c r="H192">
        <v>-99</v>
      </c>
      <c r="I192">
        <v>-99</v>
      </c>
    </row>
    <row r="193" spans="7:9" x14ac:dyDescent="0.25">
      <c r="G193">
        <v>2</v>
      </c>
      <c r="H193">
        <v>-100</v>
      </c>
      <c r="I193">
        <v>-100</v>
      </c>
    </row>
    <row r="194" spans="7:9" x14ac:dyDescent="0.25">
      <c r="G194">
        <v>2</v>
      </c>
      <c r="H194">
        <v>-98</v>
      </c>
      <c r="I194">
        <v>-98</v>
      </c>
    </row>
    <row r="195" spans="7:9" x14ac:dyDescent="0.25">
      <c r="G195">
        <v>2</v>
      </c>
      <c r="H195">
        <v>-99</v>
      </c>
      <c r="I195">
        <v>-99</v>
      </c>
    </row>
    <row r="196" spans="7:9" x14ac:dyDescent="0.25">
      <c r="G196">
        <v>2</v>
      </c>
      <c r="H196">
        <v>-99</v>
      </c>
      <c r="I196">
        <v>-99</v>
      </c>
    </row>
    <row r="197" spans="7:9" x14ac:dyDescent="0.25">
      <c r="G197">
        <v>2</v>
      </c>
      <c r="H197">
        <v>-97</v>
      </c>
      <c r="I197">
        <v>-97</v>
      </c>
    </row>
    <row r="198" spans="7:9" x14ac:dyDescent="0.25">
      <c r="G198">
        <v>2</v>
      </c>
      <c r="H198">
        <v>-97</v>
      </c>
      <c r="I198">
        <v>-97</v>
      </c>
    </row>
    <row r="199" spans="7:9" x14ac:dyDescent="0.25">
      <c r="G199">
        <v>2</v>
      </c>
      <c r="H199">
        <v>-98</v>
      </c>
      <c r="I199">
        <v>-98</v>
      </c>
    </row>
    <row r="200" spans="7:9" x14ac:dyDescent="0.25">
      <c r="G200">
        <v>2</v>
      </c>
      <c r="H200">
        <v>-97</v>
      </c>
      <c r="I200">
        <v>-97</v>
      </c>
    </row>
    <row r="201" spans="7:9" x14ac:dyDescent="0.25">
      <c r="G201">
        <v>2</v>
      </c>
      <c r="H201">
        <v>-98</v>
      </c>
      <c r="I201">
        <v>-98</v>
      </c>
    </row>
    <row r="202" spans="7:9" x14ac:dyDescent="0.25">
      <c r="G202">
        <v>2</v>
      </c>
      <c r="H202">
        <v>-99</v>
      </c>
      <c r="I202">
        <v>-99</v>
      </c>
    </row>
    <row r="203" spans="7:9" x14ac:dyDescent="0.25">
      <c r="G203">
        <v>2</v>
      </c>
      <c r="H203">
        <v>-99</v>
      </c>
      <c r="I203">
        <v>-99</v>
      </c>
    </row>
    <row r="204" spans="7:9" x14ac:dyDescent="0.25">
      <c r="G204">
        <v>2</v>
      </c>
      <c r="H204">
        <v>-99</v>
      </c>
      <c r="I204">
        <v>-99</v>
      </c>
    </row>
    <row r="205" spans="7:9" x14ac:dyDescent="0.25">
      <c r="G205">
        <v>2</v>
      </c>
      <c r="H205">
        <v>-99</v>
      </c>
      <c r="I205">
        <v>-99</v>
      </c>
    </row>
    <row r="206" spans="7:9" x14ac:dyDescent="0.25">
      <c r="G206">
        <v>2</v>
      </c>
      <c r="H206">
        <v>-98</v>
      </c>
      <c r="I206">
        <v>-98</v>
      </c>
    </row>
    <row r="207" spans="7:9" x14ac:dyDescent="0.25">
      <c r="G207">
        <v>3.5</v>
      </c>
      <c r="H207">
        <v>-102</v>
      </c>
      <c r="I207">
        <v>-102</v>
      </c>
    </row>
    <row r="208" spans="7:9" x14ac:dyDescent="0.25">
      <c r="G208">
        <v>4.5</v>
      </c>
      <c r="H208">
        <v>-102</v>
      </c>
      <c r="I208">
        <v>-102</v>
      </c>
    </row>
    <row r="209" spans="7:9" x14ac:dyDescent="0.25">
      <c r="G209">
        <v>4.5</v>
      </c>
      <c r="H209">
        <v>-102</v>
      </c>
      <c r="I209">
        <v>-102</v>
      </c>
    </row>
    <row r="210" spans="7:9" x14ac:dyDescent="0.25">
      <c r="G210">
        <v>4.5</v>
      </c>
      <c r="H210">
        <v>-103</v>
      </c>
      <c r="I210">
        <v>-103</v>
      </c>
    </row>
  </sheetData>
  <mergeCells count="2">
    <mergeCell ref="AA13:AD13"/>
    <mergeCell ref="AE13:A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moc-30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2015-12-20T01:06:07Z</dcterms:created>
  <dcterms:modified xsi:type="dcterms:W3CDTF">2016-01-27T02:14:21Z</dcterms:modified>
</cp:coreProperties>
</file>