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arch\Documents\NoweRepo\nowe\Projekt_inz\Praca Inżynierska\dane\excel\"/>
    </mc:Choice>
  </mc:AlternateContent>
  <bookViews>
    <workbookView xWindow="0" yWindow="0" windowWidth="28800" windowHeight="13020"/>
  </bookViews>
  <sheets>
    <sheet name="Symulacje" sheetId="3" r:id="rId1"/>
    <sheet name="Współczynniki" sheetId="1" r:id="rId2"/>
    <sheet name="wykresy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3" l="1"/>
  <c r="W12" i="1" l="1"/>
  <c r="V12" i="1"/>
  <c r="U12" i="1"/>
  <c r="S12" i="1"/>
  <c r="R12" i="1"/>
  <c r="Q12" i="1"/>
  <c r="K12" i="1"/>
  <c r="G12" i="1"/>
  <c r="F12" i="1"/>
  <c r="J12" i="1"/>
  <c r="I12" i="1"/>
  <c r="E12" i="1"/>
  <c r="D13" i="3" l="1"/>
  <c r="O13" i="3" l="1"/>
  <c r="E13" i="3"/>
  <c r="P13" i="3" l="1"/>
  <c r="F13" i="3"/>
  <c r="Q13" i="3" l="1"/>
  <c r="R13" i="3" l="1"/>
  <c r="G13" i="3"/>
  <c r="S13" i="3" l="1"/>
  <c r="H13" i="3"/>
  <c r="T13" i="3" l="1"/>
  <c r="I13" i="3"/>
  <c r="U13" i="3" l="1"/>
  <c r="J13" i="3"/>
  <c r="V13" i="3" l="1"/>
  <c r="K13" i="3"/>
  <c r="W13" i="3" l="1"/>
  <c r="L13" i="3"/>
  <c r="D7" i="3" l="1"/>
  <c r="O7" i="3"/>
  <c r="P7" i="3" l="1"/>
  <c r="E7" i="3"/>
  <c r="Q7" i="3" l="1"/>
  <c r="F7" i="3"/>
  <c r="R7" i="3" l="1"/>
  <c r="G7" i="3"/>
  <c r="S7" i="3" l="1"/>
  <c r="H7" i="3"/>
  <c r="T7" i="3" l="1"/>
  <c r="I7" i="3"/>
  <c r="U7" i="3" l="1"/>
  <c r="J7" i="3"/>
  <c r="V7" i="3" l="1"/>
  <c r="K7" i="3"/>
  <c r="W7" i="3" l="1"/>
  <c r="L7" i="3"/>
  <c r="O8" i="3" l="1"/>
  <c r="E8" i="3" l="1"/>
  <c r="D8" i="3"/>
  <c r="P8" i="3" l="1"/>
  <c r="F8" i="3"/>
  <c r="Q8" i="3" l="1"/>
  <c r="R8" i="3" l="1"/>
  <c r="G8" i="3"/>
  <c r="S8" i="3" l="1"/>
  <c r="H8" i="3"/>
  <c r="T8" i="3" l="1"/>
  <c r="I8" i="3"/>
  <c r="U8" i="3" l="1"/>
  <c r="J8" i="3"/>
  <c r="V8" i="3" l="1"/>
  <c r="K8" i="3"/>
  <c r="W8" i="3" l="1"/>
  <c r="L8" i="3"/>
  <c r="O11" i="3" l="1"/>
  <c r="D11" i="3"/>
  <c r="P11" i="3" l="1"/>
  <c r="E11" i="3"/>
  <c r="Q11" i="3" l="1"/>
  <c r="F11" i="3"/>
  <c r="R11" i="3" l="1"/>
  <c r="G11" i="3" l="1"/>
  <c r="S11" i="3" l="1"/>
  <c r="H11" i="3"/>
  <c r="T11" i="3" l="1"/>
  <c r="I11" i="3"/>
  <c r="U11" i="3" l="1"/>
  <c r="J11" i="3"/>
  <c r="V11" i="3" l="1"/>
  <c r="K11" i="3"/>
  <c r="W11" i="3" l="1"/>
  <c r="L11" i="3"/>
  <c r="O12" i="3" l="1"/>
  <c r="P12" i="3" l="1"/>
  <c r="D12" i="3"/>
  <c r="E12" i="3" l="1"/>
  <c r="Q12" i="3" l="1"/>
  <c r="F12" i="3"/>
  <c r="R12" i="3" l="1"/>
  <c r="G12" i="3"/>
  <c r="S12" i="3" l="1"/>
  <c r="H12" i="3"/>
  <c r="T12" i="3" l="1"/>
  <c r="I12" i="3"/>
  <c r="U12" i="3" l="1"/>
  <c r="J12" i="3"/>
  <c r="V12" i="3" l="1"/>
  <c r="K12" i="3"/>
  <c r="W12" i="3" l="1"/>
  <c r="L12" i="3"/>
  <c r="O10" i="3" l="1"/>
  <c r="D10" i="3"/>
  <c r="P10" i="3" l="1"/>
  <c r="F10" i="3"/>
  <c r="E10" i="3"/>
  <c r="Q10" i="3" l="1"/>
  <c r="R10" i="3" l="1"/>
  <c r="G10" i="3"/>
  <c r="S10" i="3" l="1"/>
  <c r="H10" i="3"/>
  <c r="T10" i="3" l="1"/>
  <c r="I10" i="3"/>
  <c r="U10" i="3" l="1"/>
  <c r="J10" i="3"/>
  <c r="V10" i="3" l="1"/>
  <c r="K10" i="3"/>
  <c r="W10" i="3" l="1"/>
  <c r="L10" i="3"/>
  <c r="O9" i="3" l="1"/>
  <c r="D9" i="3"/>
  <c r="W9" i="3" l="1"/>
  <c r="V9" i="3"/>
  <c r="U9" i="3"/>
  <c r="T9" i="3"/>
  <c r="S9" i="3"/>
  <c r="R9" i="3"/>
  <c r="Q9" i="3"/>
  <c r="P9" i="3"/>
  <c r="L9" i="3"/>
  <c r="K9" i="3"/>
  <c r="J9" i="3"/>
  <c r="I9" i="3"/>
  <c r="H9" i="3"/>
  <c r="G9" i="3"/>
  <c r="F9" i="3"/>
  <c r="E9" i="3"/>
</calcChain>
</file>

<file path=xl/sharedStrings.xml><?xml version="1.0" encoding="utf-8"?>
<sst xmlns="http://schemas.openxmlformats.org/spreadsheetml/2006/main" count="29" uniqueCount="12">
  <si>
    <t>Moc rozłgaszania</t>
  </si>
  <si>
    <t>n</t>
  </si>
  <si>
    <t>Moja metoda</t>
  </si>
  <si>
    <t>Śr. błędu średniokwadratowego</t>
  </si>
  <si>
    <t>R^2</t>
  </si>
  <si>
    <t>A</t>
  </si>
  <si>
    <t>Wg excela</t>
  </si>
  <si>
    <t>Średnie wartości</t>
  </si>
  <si>
    <t>Wyniki symulacji</t>
  </si>
  <si>
    <t>Moc \ L</t>
  </si>
  <si>
    <t>Maksymalne wartości błędów dla różnych L i mocy rozgłaszania [m]</t>
  </si>
  <si>
    <t>Średnie wartości błędów dla różnych L i mocy rozgłaszania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</si>
</sst>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wartości błędów [m]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Moc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Symulacje!$O$7:$W$7</c:f>
              <c:numCache>
                <c:formatCode>0.00</c:formatCode>
                <c:ptCount val="9"/>
                <c:pt idx="0">
                  <c:v>0.41027396010385908</c:v>
                </c:pt>
                <c:pt idx="1">
                  <c:v>0.60457886120960791</c:v>
                </c:pt>
                <c:pt idx="2">
                  <c:v>1.0308939784338185</c:v>
                </c:pt>
                <c:pt idx="3">
                  <c:v>0.74004139884578657</c:v>
                </c:pt>
                <c:pt idx="4">
                  <c:v>0.81457586539492954</c:v>
                </c:pt>
                <c:pt idx="5">
                  <c:v>1.9318642312619458</c:v>
                </c:pt>
                <c:pt idx="6">
                  <c:v>2.1459610487677274</c:v>
                </c:pt>
                <c:pt idx="7">
                  <c:v>2.0000391056835194</c:v>
                </c:pt>
                <c:pt idx="8">
                  <c:v>1.9524462234226341</c:v>
                </c:pt>
              </c:numCache>
            </c:numRef>
          </c:yVal>
          <c:smooth val="1"/>
        </c:ser>
        <c:ser>
          <c:idx val="1"/>
          <c:order val="1"/>
          <c:tx>
            <c:v>Moc 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Symulacje!$O$8:$W$8</c:f>
              <c:numCache>
                <c:formatCode>0.00</c:formatCode>
                <c:ptCount val="9"/>
                <c:pt idx="0">
                  <c:v>0.17294487601566294</c:v>
                </c:pt>
                <c:pt idx="1">
                  <c:v>0.64660804430098695</c:v>
                </c:pt>
                <c:pt idx="2">
                  <c:v>0.71556967415843487</c:v>
                </c:pt>
                <c:pt idx="3">
                  <c:v>0.93272717300044106</c:v>
                </c:pt>
                <c:pt idx="4">
                  <c:v>0.58756256043011146</c:v>
                </c:pt>
                <c:pt idx="5">
                  <c:v>2.0550639286694299</c:v>
                </c:pt>
                <c:pt idx="6">
                  <c:v>1.6245315294501037</c:v>
                </c:pt>
                <c:pt idx="7">
                  <c:v>1.6667689032869581</c:v>
                </c:pt>
                <c:pt idx="8">
                  <c:v>2.577689918139709</c:v>
                </c:pt>
              </c:numCache>
            </c:numRef>
          </c:yVal>
          <c:smooth val="1"/>
        </c:ser>
        <c:ser>
          <c:idx val="2"/>
          <c:order val="2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Symulacje!$O$9:$W$9</c:f>
              <c:numCache>
                <c:formatCode>0.00</c:formatCode>
                <c:ptCount val="9"/>
                <c:pt idx="0">
                  <c:v>0.16895235962755151</c:v>
                </c:pt>
                <c:pt idx="1">
                  <c:v>0.59707996081298964</c:v>
                </c:pt>
                <c:pt idx="2">
                  <c:v>0.67773788331705076</c:v>
                </c:pt>
                <c:pt idx="3">
                  <c:v>0.93613150323705241</c:v>
                </c:pt>
                <c:pt idx="4">
                  <c:v>0.59796058329480894</c:v>
                </c:pt>
                <c:pt idx="5">
                  <c:v>2.054995490797368</c:v>
                </c:pt>
                <c:pt idx="6">
                  <c:v>1.5814679154740872</c:v>
                </c:pt>
                <c:pt idx="7">
                  <c:v>1.5152469552494383</c:v>
                </c:pt>
                <c:pt idx="8">
                  <c:v>2.1998219316895344</c:v>
                </c:pt>
              </c:numCache>
            </c:numRef>
          </c:yVal>
          <c:smooth val="1"/>
        </c:ser>
        <c:ser>
          <c:idx val="3"/>
          <c:order val="3"/>
          <c:tx>
            <c:v>Moc -8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Symulacje!$O$10:$W$10</c:f>
              <c:numCache>
                <c:formatCode>0.00</c:formatCode>
                <c:ptCount val="9"/>
                <c:pt idx="0">
                  <c:v>0.20043903827307868</c:v>
                </c:pt>
                <c:pt idx="1">
                  <c:v>0.65303151649569735</c:v>
                </c:pt>
                <c:pt idx="2">
                  <c:v>0.82095993398041134</c:v>
                </c:pt>
                <c:pt idx="3">
                  <c:v>0.94022485635095465</c:v>
                </c:pt>
                <c:pt idx="4">
                  <c:v>0.56783577186789647</c:v>
                </c:pt>
                <c:pt idx="5">
                  <c:v>2.0582008490009871</c:v>
                </c:pt>
                <c:pt idx="6">
                  <c:v>1.5621073577830025</c:v>
                </c:pt>
                <c:pt idx="7">
                  <c:v>1.6153045045297778</c:v>
                </c:pt>
                <c:pt idx="8">
                  <c:v>2.3773160926102395</c:v>
                </c:pt>
              </c:numCache>
            </c:numRef>
          </c:yVal>
          <c:smooth val="1"/>
        </c:ser>
        <c:ser>
          <c:idx val="4"/>
          <c:order val="4"/>
          <c:tx>
            <c:v>Moc -12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Symulacje!$O$11:$W$11</c:f>
              <c:numCache>
                <c:formatCode>0.00</c:formatCode>
                <c:ptCount val="9"/>
                <c:pt idx="0">
                  <c:v>0.13746923599240807</c:v>
                </c:pt>
                <c:pt idx="1">
                  <c:v>0.61959430966128115</c:v>
                </c:pt>
                <c:pt idx="2">
                  <c:v>0.72975053660788747</c:v>
                </c:pt>
                <c:pt idx="3">
                  <c:v>0.88719086064285213</c:v>
                </c:pt>
                <c:pt idx="4">
                  <c:v>0.55741252204453073</c:v>
                </c:pt>
                <c:pt idx="5">
                  <c:v>1.9867919453855212</c:v>
                </c:pt>
                <c:pt idx="6">
                  <c:v>1.6381874971161117</c:v>
                </c:pt>
                <c:pt idx="7">
                  <c:v>1.6421546956067858</c:v>
                </c:pt>
                <c:pt idx="8">
                  <c:v>2.1929769015530041</c:v>
                </c:pt>
              </c:numCache>
            </c:numRef>
          </c:yVal>
          <c:smooth val="1"/>
        </c:ser>
        <c:ser>
          <c:idx val="5"/>
          <c:order val="5"/>
          <c:tx>
            <c:v>Moc -16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Symulacje!$O$12:$W$12</c:f>
              <c:numCache>
                <c:formatCode>0.00</c:formatCode>
                <c:ptCount val="9"/>
                <c:pt idx="0">
                  <c:v>0.19250580338305734</c:v>
                </c:pt>
                <c:pt idx="1">
                  <c:v>0.58828568365318834</c:v>
                </c:pt>
                <c:pt idx="2">
                  <c:v>0.69493668621642823</c:v>
                </c:pt>
                <c:pt idx="3">
                  <c:v>0.89210093077010888</c:v>
                </c:pt>
                <c:pt idx="4">
                  <c:v>0.49554537691201983</c:v>
                </c:pt>
                <c:pt idx="5">
                  <c:v>1.9943561971855246</c:v>
                </c:pt>
                <c:pt idx="6">
                  <c:v>1.547391357071588</c:v>
                </c:pt>
                <c:pt idx="7">
                  <c:v>1.6817115418766784</c:v>
                </c:pt>
                <c:pt idx="8">
                  <c:v>2.2260947479778799</c:v>
                </c:pt>
              </c:numCache>
            </c:numRef>
          </c:yVal>
          <c:smooth val="1"/>
        </c:ser>
        <c:ser>
          <c:idx val="6"/>
          <c:order val="6"/>
          <c:tx>
            <c:v>Moc -20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Symulacje!$O$13:$W$13</c:f>
              <c:numCache>
                <c:formatCode>0.00</c:formatCode>
                <c:ptCount val="9"/>
                <c:pt idx="0">
                  <c:v>0.15518579966957574</c:v>
                </c:pt>
                <c:pt idx="1">
                  <c:v>0.60655598819638146</c:v>
                </c:pt>
                <c:pt idx="2">
                  <c:v>0.73090406397545482</c:v>
                </c:pt>
                <c:pt idx="3">
                  <c:v>0.88190996756106865</c:v>
                </c:pt>
                <c:pt idx="4">
                  <c:v>0.55359635451489031</c:v>
                </c:pt>
                <c:pt idx="5">
                  <c:v>1.7391809129200821</c:v>
                </c:pt>
                <c:pt idx="6">
                  <c:v>2.0401907260831464</c:v>
                </c:pt>
                <c:pt idx="7">
                  <c:v>2.1549820255703822</c:v>
                </c:pt>
                <c:pt idx="8">
                  <c:v>1.9231132024765092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275248"/>
        <c:axId val="475273680"/>
      </c:scatterChart>
      <c:valAx>
        <c:axId val="47527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Oddalenie beacon'ów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273680"/>
        <c:crosses val="autoZero"/>
        <c:crossBetween val="midCat"/>
      </c:valAx>
      <c:valAx>
        <c:axId val="4752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 wartość błędu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27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'[10]moc-30stat'!$E$2:$E$9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'[10]moc-30stat'!$W$3:$W$10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'[9]moc-20stat'!$E$2:$E$31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'[9]moc-20stat'!$W$3:$W$32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2"/>
          <c:order val="2"/>
          <c:tx>
            <c:v>Moc -16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'[8]moc-16stat'!$E$2:$E$32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'[8]moc-16stat'!$W$3:$W$33</c:f>
              <c:numCache>
                <c:formatCode>General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3"/>
          <c:order val="3"/>
          <c:tx>
            <c:v>Moc -12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'[7]moc-12stat'!$E$2:$E$32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'[7]moc-12stat'!$W$3:$W$33</c:f>
              <c:numCache>
                <c:formatCode>General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4"/>
          <c:order val="4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'[6]moc-8stat'!$E$2:$E$32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'[6]moc-8stat'!$W$3:$W$33</c:f>
              <c:numCache>
                <c:formatCode>General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5"/>
          <c:order val="5"/>
          <c:tx>
            <c:v>Moc -4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'[5]moc-4stat'!$E$2:$E$32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'[5]moc-4stat'!$W$3:$W$33</c:f>
              <c:numCache>
                <c:formatCode>General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6"/>
          <c:order val="6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[4]moc0stat!$E$2:$E$32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[4]moc0stat!$W$3:$W$33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7"/>
          <c:order val="7"/>
          <c:tx>
            <c:v>Moc 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[3]moc4stat!$E$2:$E$32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[3]moc4stat!$W$3:$W$33</c:f>
              <c:numCache>
                <c:formatCode>General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29808"/>
        <c:axId val="455030200"/>
      </c:scatterChart>
      <c:valAx>
        <c:axId val="45502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030200"/>
        <c:crosses val="autoZero"/>
        <c:crossBetween val="midCat"/>
      </c:valAx>
      <c:valAx>
        <c:axId val="455030200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02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'[10]moc-30stat'!$E$2:$E$9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'[10]moc-30stat'!$W$3:$W$10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'[9]moc-20stat'!$E$2:$E$31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'[9]moc-20stat'!$W$3:$W$32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3"/>
          <c:order val="2"/>
          <c:tx>
            <c:v>Moc -16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'[8]moc-16stat'!$E$2:$E$32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'[8]moc-16stat'!$W$3:$W$33</c:f>
              <c:numCache>
                <c:formatCode>General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11"/>
          <c:order val="3"/>
          <c:tx>
            <c:v>Moc -12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'[7]moc-12stat'!$E$2:$E$32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'[7]moc-12stat'!$W$3:$W$33</c:f>
              <c:numCache>
                <c:formatCode>General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12"/>
          <c:order val="4"/>
          <c:tx>
            <c:v>Moc -8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'[6]moc-8stat'!$E$2:$E$32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'[6]moc-8stat'!$W$3:$W$33</c:f>
              <c:numCache>
                <c:formatCode>General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13"/>
          <c:order val="5"/>
          <c:tx>
            <c:v>Moc -4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'[5]moc-4stat'!$E$2:$E$32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'[5]moc-4stat'!$W$3:$W$33</c:f>
              <c:numCache>
                <c:formatCode>General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14"/>
          <c:order val="6"/>
          <c:tx>
            <c:v>Moc 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[4]moc0stat!$E$2:$E$32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[4]moc0stat!$W$3:$W$33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15"/>
          <c:order val="7"/>
          <c:tx>
            <c:v>Moc 4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[3]moc4stat!$E$2:$E$32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[3]moc4stat!$W$3:$W$33</c:f>
              <c:numCache>
                <c:formatCode>General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ser>
          <c:idx val="5"/>
          <c:order val="8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[3]moc4stat!$E$2:$E$32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[3]moc4stat!$F$2:$F$32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9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[4]moc0stat!$E$2:$E$32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[4]moc0stat!$F$2:$F$32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10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'[5]moc-4stat'!$E$2:$E$32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11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'[6]moc-8stat'!$E$2:$E$32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'[6]moc-8stat'!$F$2:$F$32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12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'[7]moc-12stat'!$E$2:$E$32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'[7]moc-12stat'!$F$2:$F$32</c:f>
              <c:numCache>
                <c:formatCode>General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13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'[8]moc-16stat'!$E$2:$E$32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'[8]moc-16stat'!$F$2:$F$32</c:f>
              <c:numCache>
                <c:formatCode>General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14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'[9]moc-20stat'!$E$2:$E$31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'[9]moc-20stat'!$F$2:$F$31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15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'[10]moc-30stat'!$E$2:$E$7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'[10]moc-30stat'!$F$2:$F$7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30984"/>
        <c:axId val="455031376"/>
      </c:scatterChart>
      <c:valAx>
        <c:axId val="455030984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031376"/>
        <c:crosses val="autoZero"/>
        <c:crossBetween val="midCat"/>
      </c:valAx>
      <c:valAx>
        <c:axId val="455031376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03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61781329740199586"/>
          <c:h val="4.4787493668554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współczynnika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2.8585216737174995E-2"/>
          <c:y val="9.2742381807269347E-2"/>
          <c:w val="0.95628652644271739"/>
          <c:h val="0.83485650884116502"/>
        </c:manualLayout>
      </c:layout>
      <c:scatterChart>
        <c:scatterStyle val="lineMarker"/>
        <c:varyColors val="0"/>
        <c:ser>
          <c:idx val="0"/>
          <c:order val="0"/>
          <c:tx>
            <c:v>Wg wzoru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Współczynniki!$D$4:$D$11</c:f>
              <c:numCache>
                <c:formatCode>0.00</c:formatCode>
                <c:ptCount val="8"/>
                <c:pt idx="0">
                  <c:v>-60</c:v>
                </c:pt>
                <c:pt idx="1">
                  <c:v>-62.305555555555557</c:v>
                </c:pt>
                <c:pt idx="2">
                  <c:v>-66.620689655172413</c:v>
                </c:pt>
                <c:pt idx="3">
                  <c:v>-70</c:v>
                </c:pt>
                <c:pt idx="4">
                  <c:v>-73.657142857142858</c:v>
                </c:pt>
                <c:pt idx="5">
                  <c:v>-78</c:v>
                </c:pt>
                <c:pt idx="6">
                  <c:v>-81.590909090909093</c:v>
                </c:pt>
                <c:pt idx="7">
                  <c:v>-94.892857142857139</c:v>
                </c:pt>
              </c:numCache>
            </c:numRef>
          </c:yVal>
          <c:smooth val="0"/>
        </c:ser>
        <c:ser>
          <c:idx val="1"/>
          <c:order val="1"/>
          <c:tx>
            <c:v>Wg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Współczynniki!$H$4:$H$11</c:f>
              <c:numCache>
                <c:formatCode>0.00</c:formatCode>
                <c:ptCount val="8"/>
                <c:pt idx="0">
                  <c:v>-62.07</c:v>
                </c:pt>
                <c:pt idx="1">
                  <c:v>-64.442999999999998</c:v>
                </c:pt>
                <c:pt idx="2">
                  <c:v>-68.337999999999994</c:v>
                </c:pt>
                <c:pt idx="3">
                  <c:v>-72.09</c:v>
                </c:pt>
                <c:pt idx="4">
                  <c:v>-75.555999999999997</c:v>
                </c:pt>
                <c:pt idx="5">
                  <c:v>-79.454999999999998</c:v>
                </c:pt>
                <c:pt idx="6">
                  <c:v>-83.216999999999999</c:v>
                </c:pt>
                <c:pt idx="7">
                  <c:v>-95.373000000000005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2040"/>
        <c:axId val="342488432"/>
      </c:scatterChart>
      <c:valAx>
        <c:axId val="454352040"/>
        <c:scaling>
          <c:orientation val="minMax"/>
          <c:max val="6"/>
          <c:min val="-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>
            <c:manualLayout>
              <c:xMode val="edge"/>
              <c:yMode val="edge"/>
              <c:x val="0.11228076466787752"/>
              <c:y val="4.07255413248451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488432"/>
        <c:crosses val="autoZero"/>
        <c:crossBetween val="midCat"/>
        <c:majorUnit val="4"/>
      </c:valAx>
      <c:valAx>
        <c:axId val="342488432"/>
        <c:scaling>
          <c:orientation val="minMax"/>
          <c:max val="-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 [dBm]</a:t>
                </a:r>
              </a:p>
            </c:rich>
          </c:tx>
          <c:layout>
            <c:manualLayout>
              <c:xMode val="edge"/>
              <c:yMode val="edge"/>
              <c:x val="7.8268315582095092E-4"/>
              <c:y val="0.19872369005362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35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współczynnika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623624219703172E-2"/>
          <c:y val="6.9472146752244737E-2"/>
          <c:w val="0.89430017278844576"/>
          <c:h val="0.78097758027926412"/>
        </c:manualLayout>
      </c:layout>
      <c:scatterChart>
        <c:scatterStyle val="lineMarker"/>
        <c:varyColors val="0"/>
        <c:ser>
          <c:idx val="0"/>
          <c:order val="0"/>
          <c:tx>
            <c:v>Moja metoda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Współczynniki!$E$4:$E$11</c:f>
              <c:numCache>
                <c:formatCode>0.00</c:formatCode>
                <c:ptCount val="8"/>
                <c:pt idx="0">
                  <c:v>1.5833946502595384</c:v>
                </c:pt>
                <c:pt idx="1">
                  <c:v>1.5673732017892845</c:v>
                </c:pt>
                <c:pt idx="2">
                  <c:v>1.5254200086470324</c:v>
                </c:pt>
                <c:pt idx="3">
                  <c:v>1.5495575583071826</c:v>
                </c:pt>
                <c:pt idx="4">
                  <c:v>1.5511973231107099</c:v>
                </c:pt>
                <c:pt idx="5">
                  <c:v>1.5369506882630886</c:v>
                </c:pt>
                <c:pt idx="6">
                  <c:v>1.42502893945331</c:v>
                </c:pt>
                <c:pt idx="7">
                  <c:v>0.5721838481055681</c:v>
                </c:pt>
              </c:numCache>
            </c:numRef>
          </c:yVal>
          <c:smooth val="0"/>
        </c:ser>
        <c:ser>
          <c:idx val="1"/>
          <c:order val="1"/>
          <c:tx>
            <c:v>Metoda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Współczynniki!$I$4:$I$11</c:f>
              <c:numCache>
                <c:formatCode>0.00</c:formatCode>
                <c:ptCount val="8"/>
                <c:pt idx="0">
                  <c:v>1.4745754935571997</c:v>
                </c:pt>
                <c:pt idx="1">
                  <c:v>1.4133267300833998</c:v>
                </c:pt>
                <c:pt idx="2">
                  <c:v>1.4361223225040998</c:v>
                </c:pt>
                <c:pt idx="3">
                  <c:v>1.4163200907042999</c:v>
                </c:pt>
                <c:pt idx="4">
                  <c:v>1.4319776693367001</c:v>
                </c:pt>
                <c:pt idx="5">
                  <c:v>1.4167806077228997</c:v>
                </c:pt>
                <c:pt idx="6">
                  <c:v>1.3313547007725999</c:v>
                </c:pt>
                <c:pt idx="7">
                  <c:v>1.0822149937099999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89216"/>
        <c:axId val="342489608"/>
      </c:scatterChart>
      <c:valAx>
        <c:axId val="342489216"/>
        <c:scaling>
          <c:orientation val="minMax"/>
          <c:max val="6"/>
          <c:min val="-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489608"/>
        <c:crosses val="autoZero"/>
        <c:crossBetween val="midCat"/>
      </c:valAx>
      <c:valAx>
        <c:axId val="34248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n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48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</a:t>
            </a:r>
            <a:r>
              <a:rPr lang="pl-PL" baseline="0"/>
              <a:t> średnia b</a:t>
            </a:r>
            <a:r>
              <a:rPr lang="pl-PL"/>
              <a:t>łędu średniokwadratowego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Moja metoda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Współczynniki!$F$4:$F$10</c:f>
              <c:numCache>
                <c:formatCode>0.00</c:formatCode>
                <c:ptCount val="7"/>
                <c:pt idx="0">
                  <c:v>19.09911749279134</c:v>
                </c:pt>
                <c:pt idx="1">
                  <c:v>18.567993725885579</c:v>
                </c:pt>
                <c:pt idx="2">
                  <c:v>15.787710539452325</c:v>
                </c:pt>
                <c:pt idx="3">
                  <c:v>19.171181002529668</c:v>
                </c:pt>
                <c:pt idx="4">
                  <c:v>13.616098392755253</c:v>
                </c:pt>
                <c:pt idx="5">
                  <c:v>12.434937520380776</c:v>
                </c:pt>
                <c:pt idx="6">
                  <c:v>10.167869256291079</c:v>
                </c:pt>
              </c:numCache>
            </c:numRef>
          </c:yVal>
          <c:smooth val="0"/>
        </c:ser>
        <c:ser>
          <c:idx val="1"/>
          <c:order val="1"/>
          <c:tx>
            <c:v>Metoda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Współczynniki!$J$4:$J$10</c:f>
              <c:numCache>
                <c:formatCode>0.00</c:formatCode>
                <c:ptCount val="7"/>
                <c:pt idx="0">
                  <c:v>17.141786937379262</c:v>
                </c:pt>
                <c:pt idx="1">
                  <c:v>16.967362009958276</c:v>
                </c:pt>
                <c:pt idx="2">
                  <c:v>14.429062734081914</c:v>
                </c:pt>
                <c:pt idx="3">
                  <c:v>17.469675115455949</c:v>
                </c:pt>
                <c:pt idx="4">
                  <c:v>12.193292967670542</c:v>
                </c:pt>
                <c:pt idx="5">
                  <c:v>11.407947256551848</c:v>
                </c:pt>
                <c:pt idx="6">
                  <c:v>9.0180077525094244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90392"/>
        <c:axId val="342490784"/>
      </c:scatterChart>
      <c:valAx>
        <c:axId val="342490392"/>
        <c:scaling>
          <c:orientation val="minMax"/>
          <c:max val="4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490784"/>
        <c:crosses val="autoZero"/>
        <c:crossBetween val="midCat"/>
        <c:majorUnit val="4"/>
      </c:valAx>
      <c:valAx>
        <c:axId val="3424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49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współczynnika</a:t>
            </a:r>
            <a:r>
              <a:rPr lang="pl-PL" baseline="0"/>
              <a:t> </a:t>
            </a:r>
            <a:r>
              <a:rPr lang="pl-PL"/>
              <a:t>determinacji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Moja metoda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Współczynniki!$W$4:$W$11</c:f>
              <c:numCache>
                <c:formatCode>0.00</c:formatCode>
                <c:ptCount val="8"/>
                <c:pt idx="0">
                  <c:v>0.71381656569001628</c:v>
                </c:pt>
                <c:pt idx="1">
                  <c:v>0.6983783296292343</c:v>
                </c:pt>
                <c:pt idx="2">
                  <c:v>0.73753425946153228</c:v>
                </c:pt>
                <c:pt idx="3">
                  <c:v>0.69306418934662739</c:v>
                </c:pt>
                <c:pt idx="4">
                  <c:v>0.76787216294554128</c:v>
                </c:pt>
                <c:pt idx="5">
                  <c:v>0.77571443500152859</c:v>
                </c:pt>
                <c:pt idx="6">
                  <c:v>0.79361802241651858</c:v>
                </c:pt>
                <c:pt idx="7">
                  <c:v>0.88887134828003567</c:v>
                </c:pt>
              </c:numCache>
            </c:numRef>
          </c:yVal>
          <c:smooth val="0"/>
        </c:ser>
        <c:ser>
          <c:idx val="1"/>
          <c:order val="1"/>
          <c:tx>
            <c:v>Metoda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Współczynniki!$S$4:$S$11</c:f>
              <c:numCache>
                <c:formatCode>0.00</c:formatCode>
                <c:ptCount val="8"/>
                <c:pt idx="0">
                  <c:v>0.85184969720072401</c:v>
                </c:pt>
                <c:pt idx="1">
                  <c:v>0.8790713935142056</c:v>
                </c:pt>
                <c:pt idx="2">
                  <c:v>0.85396588199512147</c:v>
                </c:pt>
                <c:pt idx="3">
                  <c:v>0.85335635978931368</c:v>
                </c:pt>
                <c:pt idx="4">
                  <c:v>0.9228202378720709</c:v>
                </c:pt>
                <c:pt idx="5">
                  <c:v>0.87324067947444639</c:v>
                </c:pt>
                <c:pt idx="6">
                  <c:v>0.93160678530719743</c:v>
                </c:pt>
                <c:pt idx="7">
                  <c:v>0.85335635978931368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91568"/>
        <c:axId val="342491960"/>
      </c:scatterChart>
      <c:valAx>
        <c:axId val="342491568"/>
        <c:scaling>
          <c:orientation val="minMax"/>
          <c:max val="6"/>
          <c:min val="-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491960"/>
        <c:crosses val="autoZero"/>
        <c:crossBetween val="midCat"/>
        <c:majorUnit val="4"/>
      </c:valAx>
      <c:valAx>
        <c:axId val="34249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determinacji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49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RSSI od odległości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[3]moc4stat!$E$2:$E$32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[3]moc4stat!$F$2:$F$32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1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[4]moc0stat!$E$2:$E$32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[4]moc0stat!$F$2:$F$32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2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'[5]moc-4stat'!$E$2:$E$32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3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'[6]moc-8stat'!$E$2:$E$32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'[6]moc-8stat'!$F$2:$F$32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4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'[7]moc-12stat'!$E$2:$E$32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'[7]moc-12stat'!$F$2:$F$32</c:f>
              <c:numCache>
                <c:formatCode>General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5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'[8]moc-16stat'!$E$2:$E$32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'[8]moc-16stat'!$F$2:$F$32</c:f>
              <c:numCache>
                <c:formatCode>General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6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'[9]moc-20stat'!$E$2:$E$31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'[9]moc-20stat'!$F$2:$F$31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7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'[10]moc-30stat'!$E$2:$E$7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'[10]moc-30stat'!$F$2:$F$7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92744"/>
        <c:axId val="342493136"/>
      </c:scatterChart>
      <c:valAx>
        <c:axId val="342492744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493136"/>
        <c:crosses val="autoZero"/>
        <c:crossBetween val="midCat"/>
      </c:valAx>
      <c:valAx>
        <c:axId val="342493136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492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4911658385665118"/>
          <c:h val="3.3039878825719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'[10]moc-30stat'!$E$2:$E$9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'[10]moc-30stat'!$W$3:$W$10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'[9]moc-20stat'!$E$2:$E$31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'[9]moc-20stat'!$W$3:$W$32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2"/>
          <c:order val="2"/>
          <c:tx>
            <c:v>Moc -16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'[8]moc-16stat'!$E$2:$E$32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'[8]moc-16stat'!$W$3:$W$33</c:f>
              <c:numCache>
                <c:formatCode>General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3"/>
          <c:order val="3"/>
          <c:tx>
            <c:v>Moc -12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'[7]moc-12stat'!$E$2:$E$32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'[7]moc-12stat'!$W$3:$W$33</c:f>
              <c:numCache>
                <c:formatCode>General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4"/>
          <c:order val="4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'[6]moc-8stat'!$E$2:$E$32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'[6]moc-8stat'!$W$3:$W$33</c:f>
              <c:numCache>
                <c:formatCode>General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5"/>
          <c:order val="5"/>
          <c:tx>
            <c:v>Moc -4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'[5]moc-4stat'!$E$2:$E$32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'[5]moc-4stat'!$W$3:$W$33</c:f>
              <c:numCache>
                <c:formatCode>General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6"/>
          <c:order val="6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[4]moc0stat!$E$2:$E$32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[4]moc0stat!$W$3:$W$33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7"/>
          <c:order val="7"/>
          <c:tx>
            <c:v>Moc 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[3]moc4stat!$E$2:$E$32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[3]moc4stat!$W$3:$W$33</c:f>
              <c:numCache>
                <c:formatCode>General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93920"/>
        <c:axId val="342494312"/>
      </c:scatterChart>
      <c:valAx>
        <c:axId val="34249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494312"/>
        <c:crosses val="autoZero"/>
        <c:crossBetween val="midCat"/>
      </c:valAx>
      <c:valAx>
        <c:axId val="342494312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49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'[10]moc-30stat'!$E$2:$E$9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'[10]moc-30stat'!$W$3:$W$10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'[9]moc-20stat'!$E$2:$E$31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'[9]moc-20stat'!$W$3:$W$32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3"/>
          <c:order val="2"/>
          <c:tx>
            <c:v>Moc -16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'[8]moc-16stat'!$E$2:$E$32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'[8]moc-16stat'!$W$3:$W$33</c:f>
              <c:numCache>
                <c:formatCode>General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11"/>
          <c:order val="3"/>
          <c:tx>
            <c:v>Moc -12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'[7]moc-12stat'!$E$2:$E$32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'[7]moc-12stat'!$W$3:$W$33</c:f>
              <c:numCache>
                <c:formatCode>General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12"/>
          <c:order val="4"/>
          <c:tx>
            <c:v>Moc -8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'[6]moc-8stat'!$E$2:$E$32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'[6]moc-8stat'!$W$3:$W$33</c:f>
              <c:numCache>
                <c:formatCode>General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13"/>
          <c:order val="5"/>
          <c:tx>
            <c:v>Moc -4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'[5]moc-4stat'!$E$2:$E$32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'[5]moc-4stat'!$W$3:$W$33</c:f>
              <c:numCache>
                <c:formatCode>General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14"/>
          <c:order val="6"/>
          <c:tx>
            <c:v>Moc 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[4]moc0stat!$E$2:$E$32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[4]moc0stat!$W$3:$W$33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15"/>
          <c:order val="7"/>
          <c:tx>
            <c:v>Moc 4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[3]moc4stat!$E$2:$E$32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[3]moc4stat!$W$3:$W$33</c:f>
              <c:numCache>
                <c:formatCode>General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ser>
          <c:idx val="5"/>
          <c:order val="8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[3]moc4stat!$E$2:$E$32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[3]moc4stat!$F$2:$F$32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9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[4]moc0stat!$E$2:$E$32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[4]moc0stat!$F$2:$F$32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10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'[5]moc-4stat'!$E$2:$E$32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11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'[6]moc-8stat'!$E$2:$E$32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'[6]moc-8stat'!$F$2:$F$32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12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'[7]moc-12stat'!$E$2:$E$32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'[7]moc-12stat'!$F$2:$F$32</c:f>
              <c:numCache>
                <c:formatCode>General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13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'[8]moc-16stat'!$E$2:$E$32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'[8]moc-16stat'!$F$2:$F$32</c:f>
              <c:numCache>
                <c:formatCode>General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14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'[9]moc-20stat'!$E$2:$E$31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'[9]moc-20stat'!$F$2:$F$31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15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'[10]moc-30stat'!$E$2:$E$7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'[10]moc-30stat'!$F$2:$F$7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95096"/>
        <c:axId val="342495488"/>
      </c:scatterChart>
      <c:valAx>
        <c:axId val="342495096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495488"/>
        <c:crosses val="autoZero"/>
        <c:crossBetween val="midCat"/>
      </c:valAx>
      <c:valAx>
        <c:axId val="342495488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49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61781329740199586"/>
          <c:h val="4.4787493668554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[3]moc4stat!$E$2:$E$32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[3]moc4stat!$F$2:$F$32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1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[4]moc0stat!$E$2:$E$32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[4]moc0stat!$F$2:$F$32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2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'[5]moc-4stat'!$E$2:$E$32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3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'[6]moc-8stat'!$E$2:$E$32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'[6]moc-8stat'!$F$2:$F$32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4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'[7]moc-12stat'!$E$2:$E$32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'[7]moc-12stat'!$F$2:$F$32</c:f>
              <c:numCache>
                <c:formatCode>General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5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'[8]moc-16stat'!$E$2:$E$32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'[8]moc-16stat'!$F$2:$F$32</c:f>
              <c:numCache>
                <c:formatCode>General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6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'[9]moc-20stat'!$E$2:$E$31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'[9]moc-20stat'!$F$2:$F$31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7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'[10]moc-30stat'!$E$2:$E$7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'[10]moc-30stat'!$F$2:$F$7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28632"/>
        <c:axId val="455029024"/>
      </c:scatterChart>
      <c:valAx>
        <c:axId val="455028632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029024"/>
        <c:crosses val="autoZero"/>
        <c:crossBetween val="midCat"/>
      </c:valAx>
      <c:valAx>
        <c:axId val="455029024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028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4911658385665118"/>
          <c:h val="3.3039878825719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582705</xdr:colOff>
      <xdr:row>15</xdr:row>
      <xdr:rowOff>124384</xdr:rowOff>
    </xdr:from>
    <xdr:to>
      <xdr:col>18</xdr:col>
      <xdr:colOff>414616</xdr:colOff>
      <xdr:row>41</xdr:row>
      <xdr:rowOff>0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136073</xdr:colOff>
      <xdr:row>14</xdr:row>
      <xdr:rowOff>0</xdr:rowOff>
    </xdr:from>
    <xdr:to>
      <xdr:col>12</xdr:col>
      <xdr:colOff>1</xdr:colOff>
      <xdr:row>39</xdr:row>
      <xdr:rowOff>13608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553809</xdr:colOff>
      <xdr:row>40</xdr:row>
      <xdr:rowOff>141513</xdr:rowOff>
    </xdr:from>
    <xdr:to>
      <xdr:col>12</xdr:col>
      <xdr:colOff>400050</xdr:colOff>
      <xdr:row>65</xdr:row>
      <xdr:rowOff>114300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191859</xdr:colOff>
      <xdr:row>15</xdr:row>
      <xdr:rowOff>36738</xdr:rowOff>
    </xdr:from>
    <xdr:to>
      <xdr:col>25</xdr:col>
      <xdr:colOff>9525</xdr:colOff>
      <xdr:row>36</xdr:row>
      <xdr:rowOff>9525</xdr:rowOff>
    </xdr:to>
    <xdr:graphicFrame macro="">
      <xdr:nvGraphicFramePr>
        <xdr:cNvPr id="14" name="Wykres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129269</xdr:colOff>
      <xdr:row>36</xdr:row>
      <xdr:rowOff>57149</xdr:rowOff>
    </xdr:from>
    <xdr:to>
      <xdr:col>25</xdr:col>
      <xdr:colOff>57151</xdr:colOff>
      <xdr:row>56</xdr:row>
      <xdr:rowOff>171450</xdr:rowOff>
    </xdr:to>
    <xdr:graphicFrame macro="">
      <xdr:nvGraphicFramePr>
        <xdr:cNvPr id="15" name="Wykres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557891</xdr:colOff>
      <xdr:row>57</xdr:row>
      <xdr:rowOff>131908</xdr:rowOff>
    </xdr:from>
    <xdr:to>
      <xdr:col>34</xdr:col>
      <xdr:colOff>134470</xdr:colOff>
      <xdr:row>90</xdr:row>
      <xdr:rowOff>22412</xdr:rowOff>
    </xdr:to>
    <xdr:graphicFrame macro="">
      <xdr:nvGraphicFramePr>
        <xdr:cNvPr id="16" name="Wykres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54348</xdr:colOff>
      <xdr:row>48</xdr:row>
      <xdr:rowOff>178171</xdr:rowOff>
    </xdr:from>
    <xdr:to>
      <xdr:col>49</xdr:col>
      <xdr:colOff>256373</xdr:colOff>
      <xdr:row>70</xdr:row>
      <xdr:rowOff>35296</xdr:rowOff>
    </xdr:to>
    <xdr:graphicFrame macro="">
      <xdr:nvGraphicFramePr>
        <xdr:cNvPr id="17" name="Wykres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95182</xdr:colOff>
      <xdr:row>25</xdr:row>
      <xdr:rowOff>0</xdr:rowOff>
    </xdr:from>
    <xdr:to>
      <xdr:col>51</xdr:col>
      <xdr:colOff>186031</xdr:colOff>
      <xdr:row>47</xdr:row>
      <xdr:rowOff>152400</xdr:rowOff>
    </xdr:to>
    <xdr:graphicFrame macro="">
      <xdr:nvGraphicFramePr>
        <xdr:cNvPr id="18" name="Wykres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159123</xdr:rowOff>
    </xdr:from>
    <xdr:to>
      <xdr:col>10</xdr:col>
      <xdr:colOff>331693</xdr:colOff>
      <xdr:row>45</xdr:row>
      <xdr:rowOff>63873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530598</xdr:colOff>
      <xdr:row>22</xdr:row>
      <xdr:rowOff>178171</xdr:rowOff>
    </xdr:from>
    <xdr:to>
      <xdr:col>22</xdr:col>
      <xdr:colOff>152959</xdr:colOff>
      <xdr:row>44</xdr:row>
      <xdr:rowOff>35296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18488</xdr:colOff>
      <xdr:row>0</xdr:row>
      <xdr:rowOff>0</xdr:rowOff>
    </xdr:from>
    <xdr:to>
      <xdr:col>15</xdr:col>
      <xdr:colOff>150158</xdr:colOff>
      <xdr:row>22</xdr:row>
      <xdr:rowOff>152400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c-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oc-30sta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oc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oc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oc-8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6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moc-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c-3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c4st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c0sta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c-4sta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c-8sta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2sta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6sta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c-20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4"/>
      <sheetName val="Symulacja 1D"/>
      <sheetName val="Określanie odległości"/>
    </sheetNames>
    <sheetDataSet>
      <sheetData sheetId="0" refreshError="1"/>
      <sheetData sheetId="1">
        <row r="22">
          <cell r="K22">
            <v>1</v>
          </cell>
        </row>
        <row r="26">
          <cell r="S26">
            <v>0.22977683632714063</v>
          </cell>
        </row>
        <row r="28">
          <cell r="S28">
            <v>0.16895235962755151</v>
          </cell>
        </row>
        <row r="40">
          <cell r="S40">
            <v>0.90452856637155699</v>
          </cell>
        </row>
        <row r="42">
          <cell r="S42">
            <v>0.59707996081298964</v>
          </cell>
        </row>
        <row r="57">
          <cell r="S57">
            <v>1.3473230012292312</v>
          </cell>
        </row>
        <row r="59">
          <cell r="S59">
            <v>0.67773788331705076</v>
          </cell>
        </row>
        <row r="73">
          <cell r="S73">
            <v>1.3473230012292312</v>
          </cell>
        </row>
        <row r="75">
          <cell r="S75">
            <v>0.93613150323705241</v>
          </cell>
        </row>
        <row r="89">
          <cell r="S89">
            <v>0.913235268668255</v>
          </cell>
        </row>
        <row r="91">
          <cell r="S91">
            <v>0.59796058329480894</v>
          </cell>
        </row>
        <row r="104">
          <cell r="S104">
            <v>3.7605582698974862</v>
          </cell>
        </row>
        <row r="106">
          <cell r="S106">
            <v>2.054995490797368</v>
          </cell>
        </row>
        <row r="122">
          <cell r="S122">
            <v>3.7605582698974862</v>
          </cell>
        </row>
        <row r="124">
          <cell r="S124">
            <v>1.5814679154740872</v>
          </cell>
        </row>
        <row r="141">
          <cell r="S141">
            <v>5.7201693566275047</v>
          </cell>
        </row>
        <row r="143">
          <cell r="S143">
            <v>1.5152469552494383</v>
          </cell>
        </row>
        <row r="162">
          <cell r="S162">
            <v>4.8355562976279423</v>
          </cell>
        </row>
        <row r="164">
          <cell r="S164">
            <v>2.1998219316895344</v>
          </cell>
        </row>
      </sheetData>
      <sheetData sheetId="2">
        <row r="2">
          <cell r="M2">
            <v>0.3</v>
          </cell>
          <cell r="AC2">
            <v>0.33119742548806935</v>
          </cell>
          <cell r="AD2">
            <v>0.23478287789798846</v>
          </cell>
          <cell r="AJ2">
            <v>0.2717142901899815</v>
          </cell>
          <cell r="AL2">
            <v>0.33900636029263853</v>
          </cell>
        </row>
        <row r="3">
          <cell r="M3">
            <v>0.5</v>
          </cell>
          <cell r="AC3">
            <v>0.71518945245894938</v>
          </cell>
          <cell r="AD3">
            <v>0.53185025859943169</v>
          </cell>
          <cell r="AJ3">
            <v>0.64367363372716202</v>
          </cell>
          <cell r="AL3">
            <v>0.57104229009037721</v>
          </cell>
        </row>
        <row r="4">
          <cell r="M4">
            <v>0.75</v>
          </cell>
          <cell r="AC4">
            <v>1.2314638753575327</v>
          </cell>
          <cell r="AD4">
            <v>0.94724953416546942</v>
          </cell>
          <cell r="AJ4">
            <v>0.99070040355363187</v>
          </cell>
          <cell r="AL4">
            <v>0.96189728355000315</v>
          </cell>
        </row>
        <row r="5">
          <cell r="M5">
            <v>1</v>
          </cell>
          <cell r="AC5">
            <v>0.98194712588099109</v>
          </cell>
          <cell r="AD5">
            <v>0.74476022253091068</v>
          </cell>
          <cell r="AJ5">
            <v>0.74317528758997131</v>
          </cell>
          <cell r="AL5">
            <v>0.84433266591132672</v>
          </cell>
        </row>
        <row r="6">
          <cell r="M6">
            <v>1.5</v>
          </cell>
          <cell r="AC6">
            <v>1.0913827975249442</v>
          </cell>
          <cell r="AD6">
            <v>0.83321837543123645</v>
          </cell>
          <cell r="AJ6">
            <v>0.99070040355363187</v>
          </cell>
          <cell r="AL6">
            <v>0.84433266591132672</v>
          </cell>
        </row>
        <row r="7">
          <cell r="M7">
            <v>2</v>
          </cell>
          <cell r="AC7">
            <v>1.665455784670903</v>
          </cell>
          <cell r="AD7">
            <v>1.305353997541538</v>
          </cell>
          <cell r="AJ7">
            <v>1.3206672853509098</v>
          </cell>
          <cell r="AL7">
            <v>1.248414807618013</v>
          </cell>
        </row>
        <row r="8">
          <cell r="M8">
            <v>2.5</v>
          </cell>
          <cell r="AC8">
            <v>4.1823750146559338</v>
          </cell>
          <cell r="AD8">
            <v>3.4712285414924549</v>
          </cell>
          <cell r="AJ8">
            <v>3.1285756443359514</v>
          </cell>
          <cell r="AL8">
            <v>3.1093145325338085</v>
          </cell>
        </row>
        <row r="9">
          <cell r="M9">
            <v>3</v>
          </cell>
          <cell r="AC9">
            <v>12.031311730152694</v>
          </cell>
          <cell r="AD9">
            <v>10.663674226464288</v>
          </cell>
          <cell r="AJ9">
            <v>9.8798643133915292</v>
          </cell>
          <cell r="AL9">
            <v>7.7440901879978936</v>
          </cell>
        </row>
        <row r="10">
          <cell r="M10">
            <v>3.5</v>
          </cell>
          <cell r="AC10">
            <v>4.1197171545380229</v>
          </cell>
          <cell r="AD10">
            <v>3.416016917938105</v>
          </cell>
          <cell r="AJ10">
            <v>2.7096994302790565</v>
          </cell>
          <cell r="AL10">
            <v>2.3957110924159655</v>
          </cell>
        </row>
        <row r="11">
          <cell r="M11">
            <v>4</v>
          </cell>
          <cell r="AC11">
            <v>10.502987184781228</v>
          </cell>
          <cell r="AD11">
            <v>9.2307738820008751</v>
          </cell>
          <cell r="AJ11">
            <v>4.1705923288204847</v>
          </cell>
          <cell r="AL11">
            <v>6.7975951541920629</v>
          </cell>
        </row>
        <row r="12">
          <cell r="M12">
            <v>4.5</v>
          </cell>
          <cell r="AC12">
            <v>2.6996744521918754</v>
          </cell>
          <cell r="AD12">
            <v>2.180472172430326</v>
          </cell>
          <cell r="AJ12">
            <v>2.0326848017388564</v>
          </cell>
          <cell r="AL12">
            <v>2.1029034679748708</v>
          </cell>
        </row>
        <row r="13">
          <cell r="M13">
            <v>5</v>
          </cell>
          <cell r="AC13">
            <v>3.0461828522855621</v>
          </cell>
          <cell r="AD13">
            <v>2.478883460205028</v>
          </cell>
          <cell r="AJ13">
            <v>2.3469053771314847</v>
          </cell>
          <cell r="AL13">
            <v>2.1029034679748708</v>
          </cell>
        </row>
        <row r="14">
          <cell r="M14">
            <v>5.5</v>
          </cell>
          <cell r="AC14">
            <v>4.5788498327720895</v>
          </cell>
          <cell r="AD14">
            <v>3.8217509215751315</v>
          </cell>
          <cell r="AJ14">
            <v>3.6122034248367187</v>
          </cell>
          <cell r="AL14">
            <v>2.3957110924159655</v>
          </cell>
        </row>
        <row r="15">
          <cell r="M15">
            <v>6</v>
          </cell>
          <cell r="AC15">
            <v>15</v>
          </cell>
          <cell r="AD15">
            <v>15</v>
          </cell>
          <cell r="AJ15">
            <v>15</v>
          </cell>
          <cell r="AL15">
            <v>15</v>
          </cell>
        </row>
        <row r="16">
          <cell r="M16">
            <v>6.5</v>
          </cell>
          <cell r="AC16">
            <v>15</v>
          </cell>
          <cell r="AD16">
            <v>14.46130803468613</v>
          </cell>
          <cell r="AJ16">
            <v>13.170493860302299</v>
          </cell>
          <cell r="AL16">
            <v>10.050799630648259</v>
          </cell>
        </row>
        <row r="17">
          <cell r="M17">
            <v>7</v>
          </cell>
          <cell r="AC17">
            <v>3.1872980987261936</v>
          </cell>
          <cell r="AD17">
            <v>2.6010319997084705</v>
          </cell>
          <cell r="AJ17">
            <v>2.0326848017388564</v>
          </cell>
          <cell r="AL17">
            <v>2.1029034679748708</v>
          </cell>
        </row>
        <row r="18">
          <cell r="M18">
            <v>7.5</v>
          </cell>
          <cell r="AC18">
            <v>11.32636866000751</v>
          </cell>
          <cell r="AD18">
            <v>10.001245507987775</v>
          </cell>
        </row>
        <row r="19">
          <cell r="M19">
            <v>8</v>
          </cell>
          <cell r="AC19">
            <v>15</v>
          </cell>
          <cell r="AD19">
            <v>15</v>
          </cell>
        </row>
        <row r="20">
          <cell r="M20">
            <v>8.5</v>
          </cell>
          <cell r="AC20">
            <v>9.1688040571016298</v>
          </cell>
          <cell r="AD20">
            <v>7.9904153719520705</v>
          </cell>
        </row>
        <row r="21">
          <cell r="M21">
            <v>9</v>
          </cell>
          <cell r="AC21">
            <v>9.4498264977693047</v>
          </cell>
          <cell r="AD21">
            <v>8.2507940453586901</v>
          </cell>
        </row>
        <row r="22">
          <cell r="M22">
            <v>9.5</v>
          </cell>
          <cell r="AC22">
            <v>8.5022688561723658</v>
          </cell>
          <cell r="AD22">
            <v>7.3748532083173837</v>
          </cell>
        </row>
        <row r="23">
          <cell r="M23">
            <v>10</v>
          </cell>
          <cell r="AC23">
            <v>6.6779888452941503</v>
          </cell>
          <cell r="AD23">
            <v>5.7061378324527832</v>
          </cell>
        </row>
        <row r="24">
          <cell r="M24">
            <v>10.5</v>
          </cell>
          <cell r="AC24">
            <v>15</v>
          </cell>
          <cell r="AD24">
            <v>15</v>
          </cell>
        </row>
        <row r="25">
          <cell r="M25">
            <v>11</v>
          </cell>
          <cell r="AC25">
            <v>15</v>
          </cell>
          <cell r="AD25">
            <v>13.782182343058999</v>
          </cell>
        </row>
        <row r="26">
          <cell r="M26">
            <v>11.5</v>
          </cell>
          <cell r="AC26">
            <v>9.7394622332207881</v>
          </cell>
          <cell r="AD26">
            <v>8.5196575159140302</v>
          </cell>
        </row>
        <row r="27">
          <cell r="M27">
            <v>12</v>
          </cell>
          <cell r="AC27">
            <v>7.4222348186808693</v>
          </cell>
          <cell r="AD27">
            <v>6.3838786644458505</v>
          </cell>
        </row>
        <row r="28">
          <cell r="M28">
            <v>12.5</v>
          </cell>
          <cell r="AC28">
            <v>11.851065758717512</v>
          </cell>
          <cell r="AD28">
            <v>10.494063162237262</v>
          </cell>
        </row>
        <row r="29">
          <cell r="M29">
            <v>13</v>
          </cell>
          <cell r="AC29">
            <v>10.345637664583199</v>
          </cell>
          <cell r="AD29">
            <v>9.0839538133720019</v>
          </cell>
        </row>
        <row r="30">
          <cell r="M30">
            <v>13.5</v>
          </cell>
          <cell r="AC30">
            <v>10.190645461505648</v>
          </cell>
          <cell r="AD30">
            <v>8.9394689912596128</v>
          </cell>
        </row>
        <row r="31">
          <cell r="M31">
            <v>14</v>
          </cell>
          <cell r="AC31">
            <v>8.7628620949736309</v>
          </cell>
          <cell r="AD31">
            <v>7.6151729420937668</v>
          </cell>
        </row>
        <row r="32">
          <cell r="M32">
            <v>14.5</v>
          </cell>
          <cell r="AC32">
            <v>15</v>
          </cell>
          <cell r="AD32">
            <v>15</v>
          </cell>
        </row>
        <row r="33">
          <cell r="M33">
            <v>15</v>
          </cell>
          <cell r="AC33">
            <v>8.2494252356319944</v>
          </cell>
          <cell r="AD33">
            <v>7.1421174880468641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30stat"/>
    </sheetNames>
    <sheetDataSet>
      <sheetData sheetId="0">
        <row r="2">
          <cell r="E2">
            <v>0.3</v>
          </cell>
          <cell r="F2">
            <v>-88</v>
          </cell>
        </row>
        <row r="3">
          <cell r="E3">
            <v>0.5</v>
          </cell>
          <cell r="F3">
            <v>-93.52</v>
          </cell>
          <cell r="W3">
            <v>-89.714327819653477</v>
          </cell>
        </row>
        <row r="4">
          <cell r="E4">
            <v>0.75</v>
          </cell>
          <cell r="F4">
            <v>-96.692307692307693</v>
          </cell>
          <cell r="W4">
            <v>-92.115208251359832</v>
          </cell>
        </row>
        <row r="5">
          <cell r="E5">
            <v>1</v>
          </cell>
          <cell r="F5">
            <v>-94.892857142857139</v>
          </cell>
          <cell r="W5">
            <v>-94.020894259473138</v>
          </cell>
        </row>
        <row r="6">
          <cell r="E6">
            <v>1.5</v>
          </cell>
          <cell r="F6">
            <v>-95</v>
          </cell>
          <cell r="W6">
            <v>-95.373000000000005</v>
          </cell>
        </row>
        <row r="7">
          <cell r="E7">
            <v>2</v>
          </cell>
          <cell r="F7">
            <v>-98.4</v>
          </cell>
          <cell r="W7">
            <v>-97.278686008113311</v>
          </cell>
        </row>
        <row r="8">
          <cell r="E8">
            <v>3.5</v>
          </cell>
          <cell r="W8">
            <v>-98.630791748640178</v>
          </cell>
        </row>
        <row r="9">
          <cell r="E9">
            <v>4.5</v>
          </cell>
          <cell r="W9">
            <v>-101.26098595194345</v>
          </cell>
        </row>
        <row r="10">
          <cell r="W10">
            <v>-102.44216376486678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4"/>
      <sheetName val="Określanie odległości"/>
      <sheetName val="Symulacja 1D"/>
    </sheetNames>
    <sheetDataSet>
      <sheetData sheetId="0" refreshError="1"/>
      <sheetData sheetId="1" refreshError="1"/>
      <sheetData sheetId="2">
        <row r="26">
          <cell r="S26">
            <v>1.263143050722322</v>
          </cell>
        </row>
        <row r="28">
          <cell r="S28">
            <v>0.41027396010385908</v>
          </cell>
        </row>
        <row r="40">
          <cell r="S40">
            <v>0.99992120117833516</v>
          </cell>
        </row>
        <row r="42">
          <cell r="S42">
            <v>0.60457886120960791</v>
          </cell>
        </row>
        <row r="57">
          <cell r="S57">
            <v>1.4953657464095205</v>
          </cell>
        </row>
        <row r="59">
          <cell r="S59">
            <v>1.0308939784338185</v>
          </cell>
        </row>
        <row r="73">
          <cell r="S73">
            <v>1.3241425104230853</v>
          </cell>
        </row>
        <row r="75">
          <cell r="S75">
            <v>0.74004139884578657</v>
          </cell>
        </row>
        <row r="89">
          <cell r="S89">
            <v>1.9112868500853688</v>
          </cell>
        </row>
        <row r="91">
          <cell r="S91">
            <v>0.81457586539492954</v>
          </cell>
        </row>
        <row r="104">
          <cell r="S104">
            <v>3.7378248027189311</v>
          </cell>
        </row>
        <row r="106">
          <cell r="S106">
            <v>1.9318642312619458</v>
          </cell>
        </row>
        <row r="122">
          <cell r="S122">
            <v>4.2751477595905714</v>
          </cell>
        </row>
        <row r="124">
          <cell r="S124">
            <v>2.1459610487677274</v>
          </cell>
        </row>
        <row r="141">
          <cell r="S141">
            <v>5.7964821724025022</v>
          </cell>
        </row>
        <row r="143">
          <cell r="S143">
            <v>2.0000391056835194</v>
          </cell>
        </row>
        <row r="162">
          <cell r="S162">
            <v>5.3737615914035173</v>
          </cell>
        </row>
        <row r="164">
          <cell r="S164">
            <v>1.9524462234226341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0"/>
      <sheetName val="Określanie odległości"/>
      <sheetName val="Symulacja 1D"/>
    </sheetNames>
    <sheetDataSet>
      <sheetData sheetId="0" refreshError="1"/>
      <sheetData sheetId="1" refreshError="1"/>
      <sheetData sheetId="2">
        <row r="26">
          <cell r="S26">
            <v>0.25755941233898927</v>
          </cell>
        </row>
        <row r="28">
          <cell r="S28">
            <v>0.17294487601566294</v>
          </cell>
        </row>
        <row r="40">
          <cell r="S40">
            <v>0.9932597089930455</v>
          </cell>
        </row>
        <row r="42">
          <cell r="S42">
            <v>0.64660804430098695</v>
          </cell>
        </row>
        <row r="57">
          <cell r="S57">
            <v>1.3556295539109908</v>
          </cell>
        </row>
        <row r="59">
          <cell r="S59">
            <v>0.71556967415843487</v>
          </cell>
        </row>
        <row r="73">
          <cell r="S73">
            <v>1.3556295539109908</v>
          </cell>
        </row>
        <row r="75">
          <cell r="S75">
            <v>0.93272717300044106</v>
          </cell>
        </row>
        <row r="89">
          <cell r="S89">
            <v>0.86702956148198318</v>
          </cell>
        </row>
        <row r="91">
          <cell r="S91">
            <v>0.58756256043011146</v>
          </cell>
        </row>
        <row r="104">
          <cell r="S104">
            <v>3.7226591153929736</v>
          </cell>
        </row>
        <row r="106">
          <cell r="S106">
            <v>2.0550639286694299</v>
          </cell>
        </row>
        <row r="122">
          <cell r="S122">
            <v>3.7226591153929736</v>
          </cell>
        </row>
        <row r="124">
          <cell r="S124">
            <v>1.6245315294501037</v>
          </cell>
        </row>
        <row r="141">
          <cell r="S141">
            <v>5.7835891119264895</v>
          </cell>
        </row>
        <row r="143">
          <cell r="S143">
            <v>1.6667689032869581</v>
          </cell>
        </row>
        <row r="162">
          <cell r="S162">
            <v>5.7835891119264895</v>
          </cell>
        </row>
        <row r="164">
          <cell r="S164">
            <v>2.577689918139709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8"/>
      <sheetName val="Określanie odległości"/>
      <sheetName val="Symulacja 1D"/>
    </sheetNames>
    <sheetDataSet>
      <sheetData sheetId="0" refreshError="1"/>
      <sheetData sheetId="1" refreshError="1"/>
      <sheetData sheetId="2">
        <row r="26">
          <cell r="S26">
            <v>0.27623905096686685</v>
          </cell>
        </row>
        <row r="28">
          <cell r="S28">
            <v>0.20043903827307868</v>
          </cell>
        </row>
        <row r="40">
          <cell r="S40">
            <v>1.0070733845591784</v>
          </cell>
        </row>
        <row r="42">
          <cell r="S42">
            <v>0.65303151649569735</v>
          </cell>
        </row>
        <row r="57">
          <cell r="S57">
            <v>1.4202763512882211</v>
          </cell>
        </row>
        <row r="59">
          <cell r="S59">
            <v>0.82095993398041134</v>
          </cell>
        </row>
        <row r="73">
          <cell r="S73">
            <v>1.4202763512882211</v>
          </cell>
        </row>
        <row r="75">
          <cell r="S75">
            <v>0.94022485635095465</v>
          </cell>
        </row>
        <row r="89">
          <cell r="S89">
            <v>0.81461607104779921</v>
          </cell>
        </row>
        <row r="91">
          <cell r="S91">
            <v>0.56783577186789647</v>
          </cell>
        </row>
        <row r="104">
          <cell r="S104">
            <v>3.7348924223360198</v>
          </cell>
        </row>
        <row r="106">
          <cell r="S106">
            <v>2.0582008490009871</v>
          </cell>
        </row>
        <row r="122">
          <cell r="S122">
            <v>3.5240656322087918</v>
          </cell>
        </row>
        <row r="124">
          <cell r="S124">
            <v>1.5621073577830025</v>
          </cell>
        </row>
        <row r="141">
          <cell r="S141">
            <v>5.7552936469504505</v>
          </cell>
        </row>
        <row r="143">
          <cell r="S143">
            <v>1.6153045045297778</v>
          </cell>
        </row>
        <row r="162">
          <cell r="S162">
            <v>4.6076988476093161</v>
          </cell>
        </row>
        <row r="164">
          <cell r="S164">
            <v>2.3773160926102395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2"/>
      <sheetName val="Określanie odległości"/>
      <sheetName val="Symulacja 1D"/>
    </sheetNames>
    <sheetDataSet>
      <sheetData sheetId="0" refreshError="1"/>
      <sheetData sheetId="1" refreshError="1"/>
      <sheetData sheetId="2">
        <row r="26">
          <cell r="S26">
            <v>0.21774469740559743</v>
          </cell>
        </row>
        <row r="28">
          <cell r="S28">
            <v>0.13746923599240807</v>
          </cell>
        </row>
        <row r="40">
          <cell r="S40">
            <v>0.95017987624758926</v>
          </cell>
        </row>
        <row r="42">
          <cell r="S42">
            <v>0.61959430966128115</v>
          </cell>
        </row>
        <row r="57">
          <cell r="S57">
            <v>1.2941815452197245</v>
          </cell>
        </row>
        <row r="59">
          <cell r="S59">
            <v>0.72975053660788747</v>
          </cell>
        </row>
        <row r="73">
          <cell r="S73">
            <v>1.2941815452197245</v>
          </cell>
        </row>
        <row r="75">
          <cell r="S75">
            <v>0.88719086064285213</v>
          </cell>
        </row>
        <row r="89">
          <cell r="S89">
            <v>0.94662175172040897</v>
          </cell>
        </row>
        <row r="91">
          <cell r="S91">
            <v>0.55741252204453073</v>
          </cell>
        </row>
        <row r="104">
          <cell r="S104">
            <v>3.7408032969401335</v>
          </cell>
        </row>
        <row r="106">
          <cell r="S106">
            <v>1.9867919453855212</v>
          </cell>
        </row>
        <row r="122">
          <cell r="S122">
            <v>3.7408032969401335</v>
          </cell>
        </row>
        <row r="124">
          <cell r="S124">
            <v>1.6381874971161117</v>
          </cell>
        </row>
        <row r="141">
          <cell r="S141">
            <v>5.8192439448018245</v>
          </cell>
        </row>
        <row r="143">
          <cell r="S143">
            <v>1.6421546956067858</v>
          </cell>
        </row>
        <row r="162">
          <cell r="S162">
            <v>5.371352249158547</v>
          </cell>
        </row>
        <row r="164">
          <cell r="S164">
            <v>2.1929769015530041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6"/>
      <sheetName val="Określanie odległości"/>
      <sheetName val="Symulacja 1D"/>
    </sheetNames>
    <sheetDataSet>
      <sheetData sheetId="0" refreshError="1"/>
      <sheetData sheetId="1" refreshError="1"/>
      <sheetData sheetId="2">
        <row r="26">
          <cell r="S26">
            <v>0.27254268556440353</v>
          </cell>
        </row>
        <row r="28">
          <cell r="S28">
            <v>0.19250580338305734</v>
          </cell>
        </row>
        <row r="40">
          <cell r="S40">
            <v>0.91331275958083147</v>
          </cell>
        </row>
        <row r="42">
          <cell r="S42">
            <v>0.58828568365318834</v>
          </cell>
        </row>
        <row r="57">
          <cell r="S57">
            <v>1.3778379092206807</v>
          </cell>
        </row>
        <row r="59">
          <cell r="S59">
            <v>0.69493668621642823</v>
          </cell>
        </row>
        <row r="73">
          <cell r="S73">
            <v>1.3778379092206807</v>
          </cell>
        </row>
        <row r="75">
          <cell r="S75">
            <v>0.89210093077010888</v>
          </cell>
        </row>
        <row r="89">
          <cell r="S89">
            <v>0.74049681736179984</v>
          </cell>
        </row>
        <row r="91">
          <cell r="S91">
            <v>0.49554537691201983</v>
          </cell>
        </row>
        <row r="104">
          <cell r="S104">
            <v>3.5977794180255671</v>
          </cell>
        </row>
        <row r="106">
          <cell r="S106">
            <v>1.9943561971855246</v>
          </cell>
        </row>
        <row r="122">
          <cell r="S122">
            <v>3.5977794180255671</v>
          </cell>
        </row>
        <row r="124">
          <cell r="S124">
            <v>1.547391357071588</v>
          </cell>
        </row>
        <row r="141">
          <cell r="S141">
            <v>5.4648091041811888</v>
          </cell>
        </row>
        <row r="143">
          <cell r="S143">
            <v>1.6817115418766784</v>
          </cell>
        </row>
        <row r="162">
          <cell r="S162">
            <v>5.6426250636500779</v>
          </cell>
        </row>
        <row r="164">
          <cell r="S164">
            <v>2.2260947479778799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20"/>
      <sheetName val="Określanie odległości"/>
      <sheetName val="Symulacja 1D"/>
    </sheetNames>
    <sheetDataSet>
      <sheetData sheetId="0" refreshError="1"/>
      <sheetData sheetId="1" refreshError="1"/>
      <sheetData sheetId="2">
        <row r="26">
          <cell r="S26">
            <v>0.24604404452580919</v>
          </cell>
        </row>
        <row r="28">
          <cell r="S28">
            <v>0.15518579966957574</v>
          </cell>
        </row>
        <row r="40">
          <cell r="S40">
            <v>0.9118534357468554</v>
          </cell>
        </row>
        <row r="42">
          <cell r="S42">
            <v>0.60655598819638146</v>
          </cell>
        </row>
        <row r="57">
          <cell r="S57">
            <v>1.3075237385457341</v>
          </cell>
        </row>
        <row r="59">
          <cell r="S59">
            <v>0.73090406397545482</v>
          </cell>
        </row>
        <row r="73">
          <cell r="S73">
            <v>1.3075237385457341</v>
          </cell>
        </row>
        <row r="75">
          <cell r="S75">
            <v>0.88190996756106865</v>
          </cell>
        </row>
        <row r="89">
          <cell r="S89">
            <v>0.84518084283289241</v>
          </cell>
        </row>
        <row r="91">
          <cell r="S91">
            <v>0.55359635451489031</v>
          </cell>
        </row>
        <row r="104">
          <cell r="S104">
            <v>3.6406240012957705</v>
          </cell>
        </row>
        <row r="106">
          <cell r="S106">
            <v>1.7391809129200821</v>
          </cell>
        </row>
        <row r="122">
          <cell r="S122">
            <v>3.7937653786483265</v>
          </cell>
        </row>
        <row r="124">
          <cell r="S124">
            <v>2.0401907260831464</v>
          </cell>
        </row>
        <row r="141">
          <cell r="S141">
            <v>5.7314867371822835</v>
          </cell>
        </row>
        <row r="143">
          <cell r="S143">
            <v>2.1549820255703822</v>
          </cell>
        </row>
        <row r="162">
          <cell r="S162">
            <v>5.7314867371822835</v>
          </cell>
        </row>
        <row r="164">
          <cell r="S164">
            <v>1.9231132024765092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30"/>
      <sheetName val="Arkusz1"/>
    </sheetNames>
    <sheetDataSet>
      <sheetData sheetId="0"/>
      <sheetData sheetId="1">
        <row r="2">
          <cell r="M2">
            <v>0.3</v>
          </cell>
          <cell r="AC2">
            <v>6.2422655134389757E-2</v>
          </cell>
          <cell r="AD2">
            <v>0.20831094154979807</v>
          </cell>
        </row>
        <row r="3">
          <cell r="M3">
            <v>0.5</v>
          </cell>
          <cell r="AC3">
            <v>0.52676625632337659</v>
          </cell>
          <cell r="AD3">
            <v>0.64335164026476122</v>
          </cell>
        </row>
        <row r="4">
          <cell r="M4">
            <v>0.75</v>
          </cell>
          <cell r="AC4">
            <v>2.2427783426251566</v>
          </cell>
          <cell r="AD4">
            <v>1.3838834165083189</v>
          </cell>
        </row>
        <row r="5">
          <cell r="M5">
            <v>1</v>
          </cell>
          <cell r="AC5">
            <v>0.88882784057115993</v>
          </cell>
          <cell r="AD5">
            <v>0.84834483134770078</v>
          </cell>
        </row>
        <row r="6">
          <cell r="M6">
            <v>1.5</v>
          </cell>
          <cell r="AC6">
            <v>1.1315638133562562</v>
          </cell>
          <cell r="AD6">
            <v>0.9638606867464411</v>
          </cell>
        </row>
        <row r="7">
          <cell r="M7">
            <v>2</v>
          </cell>
          <cell r="AC7">
            <v>4.1014729953070193</v>
          </cell>
          <cell r="AD7">
            <v>1.9041630214051066</v>
          </cell>
        </row>
        <row r="8">
          <cell r="M8">
            <v>2.5</v>
          </cell>
          <cell r="AC8"/>
          <cell r="AD8"/>
        </row>
        <row r="9">
          <cell r="M9">
            <v>3</v>
          </cell>
          <cell r="AC9"/>
          <cell r="AD9"/>
        </row>
        <row r="10">
          <cell r="M10">
            <v>3.5</v>
          </cell>
          <cell r="AC10">
            <v>15</v>
          </cell>
          <cell r="AD10">
            <v>4.0959554040562391</v>
          </cell>
        </row>
        <row r="11">
          <cell r="M11">
            <v>4</v>
          </cell>
          <cell r="AC11"/>
          <cell r="AD11"/>
        </row>
        <row r="12">
          <cell r="M12">
            <v>4.5</v>
          </cell>
          <cell r="AC12">
            <v>15</v>
          </cell>
          <cell r="AD12">
            <v>4.3659237227277359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4stat"/>
      <sheetName val="Arkusz1"/>
    </sheetNames>
    <sheetDataSet>
      <sheetData sheetId="0">
        <row r="2">
          <cell r="E2">
            <v>0.3</v>
          </cell>
          <cell r="F2">
            <v>-53</v>
          </cell>
        </row>
        <row r="3">
          <cell r="E3">
            <v>0.5</v>
          </cell>
          <cell r="F3">
            <v>-58</v>
          </cell>
          <cell r="W3">
            <v>-54.359758161076769</v>
          </cell>
        </row>
        <row r="4">
          <cell r="E4">
            <v>0.75</v>
          </cell>
          <cell r="F4">
            <v>-61.958300000000001</v>
          </cell>
          <cell r="W4">
            <v>-57.63108545568263</v>
          </cell>
        </row>
        <row r="5">
          <cell r="E5">
            <v>1</v>
          </cell>
          <cell r="F5">
            <v>-60</v>
          </cell>
          <cell r="W5">
            <v>-60.22768400801403</v>
          </cell>
        </row>
        <row r="6">
          <cell r="E6">
            <v>1.5</v>
          </cell>
          <cell r="F6">
            <v>-60.666699999999999</v>
          </cell>
          <cell r="W6">
            <v>-62.07</v>
          </cell>
        </row>
        <row r="7">
          <cell r="E7">
            <v>2</v>
          </cell>
          <cell r="F7">
            <v>-64</v>
          </cell>
          <cell r="W7">
            <v>-64.666598552331394</v>
          </cell>
        </row>
        <row r="8">
          <cell r="E8">
            <v>2.5</v>
          </cell>
          <cell r="F8">
            <v>-70.031300000000002</v>
          </cell>
          <cell r="W8">
            <v>-66.508914544317363</v>
          </cell>
        </row>
        <row r="9">
          <cell r="E9">
            <v>3</v>
          </cell>
          <cell r="F9">
            <v>-76.470600000000005</v>
          </cell>
          <cell r="W9">
            <v>-67.937925846937262</v>
          </cell>
        </row>
        <row r="10">
          <cell r="E10">
            <v>3.5</v>
          </cell>
          <cell r="F10">
            <v>-70.714299999999994</v>
          </cell>
          <cell r="W10">
            <v>-69.105513096648764</v>
          </cell>
        </row>
        <row r="11">
          <cell r="E11">
            <v>4</v>
          </cell>
          <cell r="F11">
            <v>-77.599999999999994</v>
          </cell>
          <cell r="W11">
            <v>-70.092694050265081</v>
          </cell>
        </row>
        <row r="12">
          <cell r="E12">
            <v>4.5</v>
          </cell>
          <cell r="F12">
            <v>-66.633300000000006</v>
          </cell>
          <cell r="W12">
            <v>-70.947829088634734</v>
          </cell>
        </row>
        <row r="13">
          <cell r="E13">
            <v>5</v>
          </cell>
          <cell r="F13">
            <v>-68</v>
          </cell>
          <cell r="W13">
            <v>-71.702111648980164</v>
          </cell>
        </row>
        <row r="14">
          <cell r="E14">
            <v>5.5</v>
          </cell>
          <cell r="F14">
            <v>-70.129000000000005</v>
          </cell>
          <cell r="W14">
            <v>-72.376840391254632</v>
          </cell>
        </row>
        <row r="15">
          <cell r="E15">
            <v>6</v>
          </cell>
          <cell r="F15">
            <v>-78.093000000000004</v>
          </cell>
          <cell r="W15">
            <v>-72.987206782723106</v>
          </cell>
        </row>
        <row r="16">
          <cell r="E16">
            <v>6.5</v>
          </cell>
          <cell r="F16">
            <v>-76.428600000000003</v>
          </cell>
          <cell r="W16">
            <v>-73.544427640966134</v>
          </cell>
        </row>
        <row r="17">
          <cell r="E17">
            <v>7</v>
          </cell>
          <cell r="F17">
            <v>-67.238100000000003</v>
          </cell>
          <cell r="W17">
            <v>-74.057021140908788</v>
          </cell>
        </row>
        <row r="18">
          <cell r="E18">
            <v>7.5</v>
          </cell>
          <cell r="F18">
            <v>-79.712100000000007</v>
          </cell>
          <cell r="W18">
            <v>-74.531608594582451</v>
          </cell>
        </row>
        <row r="19">
          <cell r="E19">
            <v>8</v>
          </cell>
          <cell r="F19">
            <v>-86.130399999999995</v>
          </cell>
          <cell r="W19">
            <v>-74.973438943586032</v>
          </cell>
        </row>
        <row r="20">
          <cell r="E20">
            <v>8.5</v>
          </cell>
          <cell r="F20">
            <v>-74.9833</v>
          </cell>
          <cell r="W20">
            <v>-75.386743632952104</v>
          </cell>
        </row>
        <row r="21">
          <cell r="E21">
            <v>9</v>
          </cell>
          <cell r="F21">
            <v>-76.278700000000001</v>
          </cell>
          <cell r="W21">
            <v>-75.774983711065559</v>
          </cell>
        </row>
        <row r="22">
          <cell r="E22">
            <v>9.5</v>
          </cell>
          <cell r="F22">
            <v>-74.339600000000004</v>
          </cell>
          <cell r="W22">
            <v>-76.141026193297535</v>
          </cell>
        </row>
        <row r="23">
          <cell r="E23">
            <v>10</v>
          </cell>
          <cell r="F23">
            <v>-72.279399999999995</v>
          </cell>
          <cell r="W23">
            <v>-76.487272678313275</v>
          </cell>
        </row>
        <row r="24">
          <cell r="E24">
            <v>10.5</v>
          </cell>
          <cell r="F24">
            <v>-81.671199999999999</v>
          </cell>
          <cell r="W24">
            <v>-76.815754935572002</v>
          </cell>
        </row>
        <row r="25">
          <cell r="E25">
            <v>11</v>
          </cell>
          <cell r="F25">
            <v>-79.016129032257993</v>
          </cell>
          <cell r="W25">
            <v>-77.128207146913851</v>
          </cell>
        </row>
        <row r="26">
          <cell r="E26">
            <v>11.5</v>
          </cell>
          <cell r="F26">
            <v>-74.730199999999996</v>
          </cell>
          <cell r="W26">
            <v>-77.426121327040477</v>
          </cell>
        </row>
        <row r="27">
          <cell r="E27">
            <v>12</v>
          </cell>
          <cell r="F27">
            <v>-73.84</v>
          </cell>
          <cell r="W27">
            <v>-77.710790414544832</v>
          </cell>
        </row>
        <row r="28">
          <cell r="E28">
            <v>12.5</v>
          </cell>
          <cell r="F28">
            <v>-78.732100000000003</v>
          </cell>
          <cell r="W28">
            <v>-77.983342185283504</v>
          </cell>
        </row>
        <row r="29">
          <cell r="E29">
            <v>13</v>
          </cell>
          <cell r="F29">
            <v>-76.657142857142802</v>
          </cell>
          <cell r="W29">
            <v>-78.244766238191886</v>
          </cell>
        </row>
        <row r="30">
          <cell r="E30">
            <v>13.5</v>
          </cell>
          <cell r="F30">
            <v>-75.858800000000002</v>
          </cell>
          <cell r="W30">
            <v>-78.495935685226158</v>
          </cell>
        </row>
        <row r="31">
          <cell r="E31">
            <v>14</v>
          </cell>
          <cell r="F31">
            <v>-75</v>
          </cell>
          <cell r="W31">
            <v>-78.737624745628935</v>
          </cell>
        </row>
        <row r="32">
          <cell r="E32">
            <v>14.5</v>
          </cell>
          <cell r="F32">
            <v>-84.0364</v>
          </cell>
          <cell r="W32">
            <v>-78.970523138899821</v>
          </cell>
        </row>
        <row r="33">
          <cell r="W33">
            <v>-79.195247950971776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0stat"/>
    </sheetNames>
    <sheetDataSet>
      <sheetData sheetId="0">
        <row r="2">
          <cell r="E2">
            <v>0.3</v>
          </cell>
          <cell r="F2">
            <v>-55</v>
          </cell>
        </row>
        <row r="3">
          <cell r="E3">
            <v>0.5</v>
          </cell>
          <cell r="F3">
            <v>-60</v>
          </cell>
          <cell r="W3">
            <v>-57.053014927028293</v>
          </cell>
        </row>
        <row r="4">
          <cell r="E4">
            <v>0.75</v>
          </cell>
          <cell r="F4">
            <v>-64</v>
          </cell>
          <cell r="W4">
            <v>-60.188462605712054</v>
          </cell>
        </row>
        <row r="5">
          <cell r="E5">
            <v>1</v>
          </cell>
          <cell r="F5">
            <v>-62.305555555555557</v>
          </cell>
          <cell r="W5">
            <v>-62.677207439286398</v>
          </cell>
        </row>
        <row r="6">
          <cell r="E6">
            <v>1.5</v>
          </cell>
          <cell r="F6">
            <v>-63</v>
          </cell>
          <cell r="W6">
            <v>-64.442999999999998</v>
          </cell>
        </row>
        <row r="7">
          <cell r="E7">
            <v>2</v>
          </cell>
          <cell r="F7">
            <v>-66</v>
          </cell>
          <cell r="W7">
            <v>-66.931744833574342</v>
          </cell>
        </row>
        <row r="8">
          <cell r="E8">
            <v>2.5</v>
          </cell>
          <cell r="F8">
            <v>-72.486486486486484</v>
          </cell>
          <cell r="W8">
            <v>-68.697537394287949</v>
          </cell>
        </row>
        <row r="9">
          <cell r="E9">
            <v>3</v>
          </cell>
          <cell r="F9">
            <v>-79.5</v>
          </cell>
          <cell r="W9">
            <v>-70.067192512258103</v>
          </cell>
        </row>
        <row r="10">
          <cell r="E10">
            <v>3.5</v>
          </cell>
          <cell r="F10">
            <v>-73.18518518518519</v>
          </cell>
          <cell r="W10">
            <v>-71.186282227862293</v>
          </cell>
        </row>
        <row r="11">
          <cell r="E11">
            <v>4</v>
          </cell>
          <cell r="F11">
            <v>-80.068965517241381</v>
          </cell>
          <cell r="W11">
            <v>-72.132459100644454</v>
          </cell>
        </row>
        <row r="12">
          <cell r="E12">
            <v>4.5</v>
          </cell>
          <cell r="F12">
            <v>-69.151515151515156</v>
          </cell>
          <cell r="W12">
            <v>-72.952074788575885</v>
          </cell>
        </row>
        <row r="13">
          <cell r="E13">
            <v>5</v>
          </cell>
          <cell r="F13">
            <v>-70.258064516129039</v>
          </cell>
          <cell r="W13">
            <v>-73.675027061436637</v>
          </cell>
        </row>
        <row r="14">
          <cell r="E14">
            <v>5.5</v>
          </cell>
          <cell r="F14">
            <v>-72.973684210526315</v>
          </cell>
          <cell r="W14">
            <v>-74.321729906546054</v>
          </cell>
        </row>
        <row r="15">
          <cell r="E15">
            <v>6</v>
          </cell>
          <cell r="F15">
            <v>-80.55</v>
          </cell>
          <cell r="W15">
            <v>-74.906743790186511</v>
          </cell>
        </row>
        <row r="16">
          <cell r="E16">
            <v>6.5</v>
          </cell>
          <cell r="F16">
            <v>-79.15384615384616</v>
          </cell>
          <cell r="W16">
            <v>-75.440819622150229</v>
          </cell>
        </row>
        <row r="17">
          <cell r="E17">
            <v>7</v>
          </cell>
          <cell r="F17">
            <v>-69.96875</v>
          </cell>
          <cell r="W17">
            <v>-75.932121761851676</v>
          </cell>
        </row>
        <row r="18">
          <cell r="E18">
            <v>7.5</v>
          </cell>
          <cell r="F18">
            <v>-81.401785714285708</v>
          </cell>
          <cell r="W18">
            <v>-76.38699649493239</v>
          </cell>
        </row>
        <row r="19">
          <cell r="E19">
            <v>8</v>
          </cell>
          <cell r="F19">
            <v>-88.063492063492063</v>
          </cell>
          <cell r="W19">
            <v>-76.810474740120398</v>
          </cell>
        </row>
        <row r="20">
          <cell r="E20">
            <v>8.5</v>
          </cell>
          <cell r="F20">
            <v>-76.491228070175438</v>
          </cell>
          <cell r="W20">
            <v>-77.206612182863836</v>
          </cell>
        </row>
        <row r="21">
          <cell r="E21">
            <v>9</v>
          </cell>
          <cell r="F21">
            <v>-77.396551724137936</v>
          </cell>
          <cell r="W21">
            <v>-77.578726111574071</v>
          </cell>
        </row>
        <row r="22">
          <cell r="E22">
            <v>9.5</v>
          </cell>
          <cell r="F22">
            <v>-76.104651162790702</v>
          </cell>
          <cell r="W22">
            <v>-77.929564455724588</v>
          </cell>
        </row>
        <row r="23">
          <cell r="E23">
            <v>10</v>
          </cell>
          <cell r="F23">
            <v>-74.457142857142856</v>
          </cell>
          <cell r="W23">
            <v>-78.261429059882403</v>
          </cell>
        </row>
        <row r="24">
          <cell r="E24">
            <v>10.5</v>
          </cell>
          <cell r="F24">
            <v>-82.769230769230774</v>
          </cell>
          <cell r="W24">
            <v>-78.57626730083399</v>
          </cell>
        </row>
        <row r="25">
          <cell r="E25">
            <v>11</v>
          </cell>
          <cell r="F25">
            <v>-80.147540983606561</v>
          </cell>
          <cell r="W25">
            <v>-78.875741328506749</v>
          </cell>
        </row>
        <row r="26">
          <cell r="E26">
            <v>11.5</v>
          </cell>
          <cell r="F26">
            <v>-76.783333333333331</v>
          </cell>
          <cell r="W26">
            <v>-79.161281184474461</v>
          </cell>
        </row>
        <row r="27">
          <cell r="E27">
            <v>12</v>
          </cell>
          <cell r="F27">
            <v>-75.623376623376629</v>
          </cell>
          <cell r="W27">
            <v>-79.434126103134929</v>
          </cell>
        </row>
        <row r="28">
          <cell r="E28">
            <v>12.5</v>
          </cell>
          <cell r="F28">
            <v>-79.904109589041099</v>
          </cell>
          <cell r="W28">
            <v>-79.69535701643818</v>
          </cell>
        </row>
        <row r="29">
          <cell r="E29">
            <v>13</v>
          </cell>
          <cell r="F29">
            <v>-77.515151515151516</v>
          </cell>
          <cell r="W29">
            <v>-79.945922418804159</v>
          </cell>
        </row>
        <row r="30">
          <cell r="E30">
            <v>13.5</v>
          </cell>
          <cell r="F30">
            <v>-77.568181818181813</v>
          </cell>
          <cell r="W30">
            <v>-80.186659156139626</v>
          </cell>
        </row>
        <row r="31">
          <cell r="E31">
            <v>14</v>
          </cell>
          <cell r="F31">
            <v>-76.362318840579704</v>
          </cell>
          <cell r="W31">
            <v>-80.418309289298932</v>
          </cell>
        </row>
        <row r="32">
          <cell r="E32">
            <v>14.5</v>
          </cell>
          <cell r="F32">
            <v>-84.351851851851848</v>
          </cell>
          <cell r="W32">
            <v>-80.641533889220341</v>
          </cell>
        </row>
        <row r="33">
          <cell r="W33">
            <v>-80.856924410222476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4stat"/>
    </sheetNames>
    <sheetDataSet>
      <sheetData sheetId="0">
        <row r="1">
          <cell r="F1" t="str">
            <v>RSSI po odsianiu</v>
          </cell>
        </row>
        <row r="2">
          <cell r="E2">
            <v>0.3</v>
          </cell>
          <cell r="F2">
            <v>-59.310344827586206</v>
          </cell>
        </row>
        <row r="3">
          <cell r="E3">
            <v>0.5</v>
          </cell>
          <cell r="F3">
            <v>-64.45</v>
          </cell>
          <cell r="W3">
            <v>-60.828821619399712</v>
          </cell>
        </row>
        <row r="4">
          <cell r="E4">
            <v>0.75</v>
          </cell>
          <cell r="F4">
            <v>-68</v>
          </cell>
          <cell r="W4">
            <v>-64.014841034836437</v>
          </cell>
        </row>
        <row r="5">
          <cell r="E5">
            <v>1</v>
          </cell>
          <cell r="F5">
            <v>-66.620689655172413</v>
          </cell>
          <cell r="W5">
            <v>-66.543726914113591</v>
          </cell>
        </row>
        <row r="6">
          <cell r="E6">
            <v>1.5</v>
          </cell>
          <cell r="F6">
            <v>-67.285714285714292</v>
          </cell>
          <cell r="W6">
            <v>-68.337999999999994</v>
          </cell>
        </row>
        <row r="7">
          <cell r="E7">
            <v>2</v>
          </cell>
          <cell r="F7">
            <v>-70</v>
          </cell>
          <cell r="W7">
            <v>-70.866885879277149</v>
          </cell>
        </row>
        <row r="8">
          <cell r="E8">
            <v>2.5</v>
          </cell>
          <cell r="F8">
            <v>-76</v>
          </cell>
          <cell r="W8">
            <v>-72.661158965163551</v>
          </cell>
        </row>
        <row r="9">
          <cell r="E9">
            <v>3</v>
          </cell>
          <cell r="F9">
            <v>-83.129032258064512</v>
          </cell>
          <cell r="W9">
            <v>-74.052905294713881</v>
          </cell>
        </row>
        <row r="10">
          <cell r="E10">
            <v>3.5</v>
          </cell>
          <cell r="F10">
            <v>-76.617647058823536</v>
          </cell>
          <cell r="W10">
            <v>-75.190044844440706</v>
          </cell>
        </row>
        <row r="11">
          <cell r="E11">
            <v>4</v>
          </cell>
          <cell r="F11">
            <v>-81.196078431372555</v>
          </cell>
          <cell r="W11">
            <v>-76.151482634525806</v>
          </cell>
        </row>
        <row r="12">
          <cell r="E12">
            <v>4.5</v>
          </cell>
          <cell r="F12">
            <v>-73.41935483870968</v>
          </cell>
          <cell r="W12">
            <v>-76.984317930327109</v>
          </cell>
        </row>
        <row r="13">
          <cell r="E13">
            <v>5</v>
          </cell>
          <cell r="F13">
            <v>-74</v>
          </cell>
          <cell r="W13">
            <v>-77.718930723717875</v>
          </cell>
        </row>
        <row r="14">
          <cell r="E14">
            <v>5.5</v>
          </cell>
          <cell r="F14">
            <v>-76.766666666666666</v>
          </cell>
          <cell r="W14">
            <v>-78.376064259877438</v>
          </cell>
        </row>
        <row r="15">
          <cell r="E15">
            <v>6</v>
          </cell>
          <cell r="F15">
            <v>-83.60526315789474</v>
          </cell>
          <cell r="W15">
            <v>-78.970513851318543</v>
          </cell>
        </row>
        <row r="16">
          <cell r="E16">
            <v>6.5</v>
          </cell>
          <cell r="F16">
            <v>-84.407407407407405</v>
          </cell>
          <cell r="W16">
            <v>-79.513203809604278</v>
          </cell>
        </row>
        <row r="17">
          <cell r="E17">
            <v>7</v>
          </cell>
          <cell r="F17">
            <v>-73.892857142857139</v>
          </cell>
          <cell r="W17">
            <v>-80.012430177365403</v>
          </cell>
        </row>
        <row r="18">
          <cell r="E18">
            <v>7.5</v>
          </cell>
          <cell r="F18">
            <v>-83.822916666666671</v>
          </cell>
          <cell r="W18">
            <v>-80.474641599689363</v>
          </cell>
        </row>
        <row r="19">
          <cell r="E19">
            <v>8</v>
          </cell>
          <cell r="F19">
            <v>-91.464646464646464</v>
          </cell>
          <cell r="W19">
            <v>-80.904950139154593</v>
          </cell>
        </row>
        <row r="20">
          <cell r="E20">
            <v>8.5</v>
          </cell>
          <cell r="F20">
            <v>-81.431818181818187</v>
          </cell>
          <cell r="W20">
            <v>-81.307476895490666</v>
          </cell>
        </row>
        <row r="21">
          <cell r="E21">
            <v>9</v>
          </cell>
          <cell r="F21">
            <v>-82.359375</v>
          </cell>
          <cell r="W21">
            <v>-81.685592661760751</v>
          </cell>
        </row>
        <row r="22">
          <cell r="E22">
            <v>9.5</v>
          </cell>
          <cell r="F22">
            <v>-80.696629213483149</v>
          </cell>
          <cell r="W22">
            <v>-82.042089688881433</v>
          </cell>
        </row>
        <row r="23">
          <cell r="E23">
            <v>10</v>
          </cell>
          <cell r="F23">
            <v>-78.464788732394368</v>
          </cell>
          <cell r="W23">
            <v>-82.379306947945011</v>
          </cell>
        </row>
        <row r="24">
          <cell r="E24">
            <v>10.5</v>
          </cell>
          <cell r="F24">
            <v>-87</v>
          </cell>
          <cell r="W24">
            <v>-82.699223225040996</v>
          </cell>
        </row>
        <row r="25">
          <cell r="E25">
            <v>11</v>
          </cell>
          <cell r="F25">
            <v>-84.660714285714292</v>
          </cell>
          <cell r="W25">
            <v>-83.003527478966532</v>
          </cell>
        </row>
        <row r="26">
          <cell r="E26">
            <v>11.5</v>
          </cell>
          <cell r="F26">
            <v>-81.5</v>
          </cell>
          <cell r="W26">
            <v>-83.293672816482101</v>
          </cell>
        </row>
        <row r="27">
          <cell r="E27">
            <v>12</v>
          </cell>
          <cell r="F27">
            <v>-79.828947368421055</v>
          </cell>
          <cell r="W27">
            <v>-83.570918459637113</v>
          </cell>
        </row>
        <row r="28">
          <cell r="E28">
            <v>12.5</v>
          </cell>
          <cell r="F28">
            <v>-84.109589041095887</v>
          </cell>
          <cell r="W28">
            <v>-83.836362774767821</v>
          </cell>
        </row>
        <row r="29">
          <cell r="E29">
            <v>13</v>
          </cell>
          <cell r="F29">
            <v>-82.128205128205124</v>
          </cell>
          <cell r="W29">
            <v>-84.090969554591311</v>
          </cell>
        </row>
        <row r="30">
          <cell r="E30">
            <v>13.5</v>
          </cell>
          <cell r="F30">
            <v>-82</v>
          </cell>
          <cell r="W30">
            <v>-84.33558914252896</v>
          </cell>
        </row>
        <row r="31">
          <cell r="E31">
            <v>14</v>
          </cell>
          <cell r="F31">
            <v>-81</v>
          </cell>
          <cell r="W31">
            <v>-84.570975568158588</v>
          </cell>
        </row>
        <row r="32">
          <cell r="E32">
            <v>14.5</v>
          </cell>
          <cell r="F32">
            <v>-89.075757575757578</v>
          </cell>
          <cell r="W32">
            <v>-84.797800564852921</v>
          </cell>
        </row>
        <row r="33">
          <cell r="W33">
            <v>-85.016665126516386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8stat"/>
      <sheetName val="Arkusz1"/>
    </sheetNames>
    <sheetDataSet>
      <sheetData sheetId="0">
        <row r="2">
          <cell r="E2">
            <v>0.3</v>
          </cell>
          <cell r="F2">
            <v>-62.5757575757575</v>
          </cell>
        </row>
        <row r="3">
          <cell r="E3">
            <v>0.5</v>
          </cell>
          <cell r="F3">
            <v>-68</v>
          </cell>
          <cell r="W3">
            <v>-64.684363280572015</v>
          </cell>
        </row>
        <row r="4">
          <cell r="E4">
            <v>0.75</v>
          </cell>
          <cell r="F4">
            <v>-71.777799999999999</v>
          </cell>
          <cell r="W4">
            <v>-67.826451692364756</v>
          </cell>
        </row>
        <row r="5">
          <cell r="E5">
            <v>1</v>
          </cell>
          <cell r="F5">
            <v>-70</v>
          </cell>
          <cell r="W5">
            <v>-70.320467572344526</v>
          </cell>
        </row>
        <row r="6">
          <cell r="E6">
            <v>1.5</v>
          </cell>
          <cell r="F6">
            <v>-70.555599999999998</v>
          </cell>
          <cell r="W6">
            <v>-72.09</v>
          </cell>
        </row>
        <row r="7">
          <cell r="E7">
            <v>2</v>
          </cell>
          <cell r="F7">
            <v>-73</v>
          </cell>
          <cell r="W7">
            <v>-74.584015879979773</v>
          </cell>
        </row>
        <row r="8">
          <cell r="E8">
            <v>2.5</v>
          </cell>
          <cell r="F8">
            <v>-80</v>
          </cell>
          <cell r="W8">
            <v>-76.353548307635251</v>
          </cell>
        </row>
        <row r="9">
          <cell r="E9">
            <v>3</v>
          </cell>
          <cell r="F9">
            <v>-86.791700000000006</v>
          </cell>
          <cell r="W9">
            <v>-77.726104291772501</v>
          </cell>
        </row>
        <row r="10">
          <cell r="E10">
            <v>3.5</v>
          </cell>
          <cell r="F10">
            <v>-81.5</v>
          </cell>
          <cell r="W10">
            <v>-78.847564187615021</v>
          </cell>
        </row>
        <row r="11">
          <cell r="E11">
            <v>4</v>
          </cell>
          <cell r="F11">
            <v>-85.846199999999996</v>
          </cell>
          <cell r="W11">
            <v>-79.795745019234943</v>
          </cell>
        </row>
        <row r="12">
          <cell r="E12">
            <v>4.5</v>
          </cell>
          <cell r="F12">
            <v>-76.7667</v>
          </cell>
          <cell r="W12">
            <v>-80.617096615270498</v>
          </cell>
        </row>
        <row r="13">
          <cell r="E13">
            <v>5</v>
          </cell>
          <cell r="F13">
            <v>-77.964299999999994</v>
          </cell>
          <cell r="W13">
            <v>-81.341580067594791</v>
          </cell>
        </row>
        <row r="14">
          <cell r="E14">
            <v>5.5</v>
          </cell>
          <cell r="F14">
            <v>-80.323499999999996</v>
          </cell>
          <cell r="W14">
            <v>-81.989652599407748</v>
          </cell>
        </row>
        <row r="15">
          <cell r="E15">
            <v>6</v>
          </cell>
          <cell r="F15">
            <v>-92.888900000000007</v>
          </cell>
          <cell r="W15">
            <v>-82.575905515385671</v>
          </cell>
        </row>
        <row r="16">
          <cell r="E16">
            <v>6.5</v>
          </cell>
          <cell r="F16">
            <v>-87.391304347826093</v>
          </cell>
          <cell r="W16">
            <v>-83.111112495250268</v>
          </cell>
        </row>
        <row r="17">
          <cell r="E17">
            <v>7</v>
          </cell>
          <cell r="F17">
            <v>-77.916700000000006</v>
          </cell>
          <cell r="W17">
            <v>-83.603455190151465</v>
          </cell>
        </row>
        <row r="18">
          <cell r="E18">
            <v>7.5</v>
          </cell>
          <cell r="F18">
            <v>-87.175700000000006</v>
          </cell>
          <cell r="W18">
            <v>-84.05929332687019</v>
          </cell>
        </row>
        <row r="19">
          <cell r="E19">
            <v>8</v>
          </cell>
          <cell r="F19">
            <v>-94.633300000000006</v>
          </cell>
          <cell r="W19">
            <v>-84.483668479387518</v>
          </cell>
        </row>
        <row r="20">
          <cell r="E20">
            <v>8.5</v>
          </cell>
          <cell r="F20">
            <v>-84.464299999999994</v>
          </cell>
          <cell r="W20">
            <v>-84.880644922905745</v>
          </cell>
        </row>
        <row r="21">
          <cell r="E21">
            <v>9</v>
          </cell>
          <cell r="F21">
            <v>-84.967200000000005</v>
          </cell>
          <cell r="W21">
            <v>-85.253546971699606</v>
          </cell>
        </row>
        <row r="22">
          <cell r="E22">
            <v>9.5</v>
          </cell>
          <cell r="F22">
            <v>-83.536799999999999</v>
          </cell>
          <cell r="W22">
            <v>-85.605128375230038</v>
          </cell>
        </row>
        <row r="23">
          <cell r="E23">
            <v>10</v>
          </cell>
          <cell r="F23">
            <v>-81.675700000000006</v>
          </cell>
          <cell r="W23">
            <v>-85.937695853264358</v>
          </cell>
        </row>
        <row r="24">
          <cell r="E24">
            <v>10.5</v>
          </cell>
          <cell r="F24">
            <v>-90.476200000000006</v>
          </cell>
          <cell r="W24">
            <v>-86.253200907043009</v>
          </cell>
        </row>
        <row r="25">
          <cell r="E25">
            <v>11</v>
          </cell>
          <cell r="F25">
            <v>-87.953800000000001</v>
          </cell>
          <cell r="W25">
            <v>-86.55330920684996</v>
          </cell>
        </row>
        <row r="26">
          <cell r="E26">
            <v>11.5</v>
          </cell>
          <cell r="F26">
            <v>-84.3125</v>
          </cell>
          <cell r="W26">
            <v>-86.839453823020918</v>
          </cell>
        </row>
        <row r="27">
          <cell r="E27">
            <v>12</v>
          </cell>
          <cell r="F27">
            <v>-82.921099999999996</v>
          </cell>
          <cell r="W27">
            <v>-87.112876614594825</v>
          </cell>
        </row>
        <row r="28">
          <cell r="E28">
            <v>12.5</v>
          </cell>
          <cell r="F28">
            <v>-87.416700000000006</v>
          </cell>
          <cell r="W28">
            <v>-87.374660802885515</v>
          </cell>
        </row>
        <row r="29">
          <cell r="E29">
            <v>13</v>
          </cell>
          <cell r="F29">
            <v>-85.446799999999996</v>
          </cell>
          <cell r="W29">
            <v>-87.625756891180259</v>
          </cell>
        </row>
        <row r="30">
          <cell r="E30">
            <v>13.5</v>
          </cell>
          <cell r="F30">
            <v>-85.736800000000002</v>
          </cell>
          <cell r="W30">
            <v>-87.867003497786712</v>
          </cell>
        </row>
        <row r="31">
          <cell r="E31">
            <v>14</v>
          </cell>
          <cell r="F31">
            <v>-84.237300000000005</v>
          </cell>
          <cell r="W31">
            <v>-88.099144255209808</v>
          </cell>
        </row>
        <row r="32">
          <cell r="E32">
            <v>14.5</v>
          </cell>
          <cell r="F32">
            <v>-92.018500000000003</v>
          </cell>
          <cell r="W32">
            <v>-88.322841634505437</v>
          </cell>
        </row>
        <row r="33">
          <cell r="W33">
            <v>-88.538688342665111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2stat"/>
      <sheetName val="Arkusz1"/>
    </sheetNames>
    <sheetDataSet>
      <sheetData sheetId="0">
        <row r="2">
          <cell r="E2">
            <v>0.3</v>
          </cell>
          <cell r="F2">
            <v>-66</v>
          </cell>
        </row>
        <row r="3">
          <cell r="E3">
            <v>0.5</v>
          </cell>
          <cell r="F3">
            <v>-72</v>
          </cell>
          <cell r="W3">
            <v>-68.068493129877638</v>
          </cell>
        </row>
        <row r="4">
          <cell r="E4">
            <v>0.75</v>
          </cell>
          <cell r="F4">
            <v>-75</v>
          </cell>
          <cell r="W4">
            <v>-71.245317684086544</v>
          </cell>
        </row>
        <row r="5">
          <cell r="E5">
            <v>1</v>
          </cell>
          <cell r="F5">
            <v>-73.657142857142858</v>
          </cell>
          <cell r="W5">
            <v>-73.766905191417749</v>
          </cell>
        </row>
        <row r="6">
          <cell r="E6">
            <v>1.5</v>
          </cell>
          <cell r="F6">
            <v>-74.266666666666666</v>
          </cell>
          <cell r="W6">
            <v>-75.555999999999997</v>
          </cell>
        </row>
        <row r="7">
          <cell r="E7">
            <v>2</v>
          </cell>
          <cell r="F7">
            <v>-77.714285714285708</v>
          </cell>
          <cell r="W7">
            <v>-78.077587507331188</v>
          </cell>
        </row>
        <row r="8">
          <cell r="E8">
            <v>2.5</v>
          </cell>
          <cell r="F8">
            <v>-83.56</v>
          </cell>
          <cell r="W8">
            <v>-79.866682315913451</v>
          </cell>
        </row>
        <row r="9">
          <cell r="E9">
            <v>3</v>
          </cell>
          <cell r="F9">
            <v>-89.928571428571431</v>
          </cell>
          <cell r="W9">
            <v>-81.254412061540108</v>
          </cell>
        </row>
        <row r="10">
          <cell r="E10">
            <v>3.5</v>
          </cell>
          <cell r="F10">
            <v>-84.8125</v>
          </cell>
          <cell r="W10">
            <v>-82.388269823244642</v>
          </cell>
        </row>
        <row r="11">
          <cell r="E11">
            <v>4</v>
          </cell>
          <cell r="F11">
            <v>-90.04</v>
          </cell>
          <cell r="W11">
            <v>-83.346932901092842</v>
          </cell>
        </row>
        <row r="12">
          <cell r="E12">
            <v>4.5</v>
          </cell>
          <cell r="F12">
            <v>-80.939393939393938</v>
          </cell>
          <cell r="W12">
            <v>-84.17736463182689</v>
          </cell>
        </row>
        <row r="13">
          <cell r="E13">
            <v>5</v>
          </cell>
          <cell r="F13">
            <v>-81.567567567567565</v>
          </cell>
          <cell r="W13">
            <v>-84.909857330575832</v>
          </cell>
        </row>
        <row r="14">
          <cell r="E14">
            <v>5.5</v>
          </cell>
          <cell r="F14">
            <v>-84.459459459459453</v>
          </cell>
          <cell r="W14">
            <v>-85.565094377453548</v>
          </cell>
        </row>
        <row r="15">
          <cell r="E15">
            <v>6</v>
          </cell>
          <cell r="F15">
            <v>-90.962962962962962</v>
          </cell>
          <cell r="W15">
            <v>-86.157828385658178</v>
          </cell>
        </row>
        <row r="16">
          <cell r="E16">
            <v>6.5</v>
          </cell>
          <cell r="F16">
            <v>-88.875</v>
          </cell>
          <cell r="W16">
            <v>-86.698952139158081</v>
          </cell>
        </row>
        <row r="17">
          <cell r="E17">
            <v>7</v>
          </cell>
          <cell r="F17">
            <v>-81.941176470588232</v>
          </cell>
          <cell r="W17">
            <v>-87.196737738181099</v>
          </cell>
        </row>
        <row r="18">
          <cell r="E18">
            <v>7.5</v>
          </cell>
          <cell r="F18">
            <v>-90.936507936507937</v>
          </cell>
          <cell r="W18">
            <v>-87.657615217006281</v>
          </cell>
        </row>
        <row r="19">
          <cell r="E19">
            <v>8</v>
          </cell>
          <cell r="F19">
            <v>-96.333333333333329</v>
          </cell>
          <cell r="W19">
            <v>-88.086681884784753</v>
          </cell>
        </row>
        <row r="20">
          <cell r="E20">
            <v>8.5</v>
          </cell>
          <cell r="F20">
            <v>-88.35</v>
          </cell>
          <cell r="W20">
            <v>-88.488046947740344</v>
          </cell>
        </row>
        <row r="21">
          <cell r="E21">
            <v>9</v>
          </cell>
          <cell r="F21">
            <v>-88.918032786885249</v>
          </cell>
          <cell r="W21">
            <v>-88.865071470817725</v>
          </cell>
        </row>
        <row r="22">
          <cell r="E22">
            <v>9.5</v>
          </cell>
          <cell r="F22">
            <v>-87.260869565217391</v>
          </cell>
          <cell r="W22">
            <v>-89.220539646489286</v>
          </cell>
        </row>
        <row r="23">
          <cell r="E23">
            <v>10</v>
          </cell>
          <cell r="F23">
            <v>-85.955223880597018</v>
          </cell>
          <cell r="W23">
            <v>-89.55678369556999</v>
          </cell>
        </row>
        <row r="24">
          <cell r="E24">
            <v>10.5</v>
          </cell>
          <cell r="F24">
            <v>-94.34210526315789</v>
          </cell>
          <cell r="W24">
            <v>-89.875776693367001</v>
          </cell>
        </row>
        <row r="25">
          <cell r="E25">
            <v>11</v>
          </cell>
          <cell r="F25">
            <v>-91.833333333333329</v>
          </cell>
          <cell r="W25">
            <v>-90.179202724337472</v>
          </cell>
        </row>
        <row r="26">
          <cell r="E26">
            <v>11.5</v>
          </cell>
          <cell r="F26">
            <v>-88.84210526315789</v>
          </cell>
          <cell r="W26">
            <v>-90.468510701571631</v>
          </cell>
        </row>
        <row r="27">
          <cell r="E27">
            <v>12</v>
          </cell>
          <cell r="F27">
            <v>-87.38356164383562</v>
          </cell>
          <cell r="W27">
            <v>-90.74495621300035</v>
          </cell>
        </row>
        <row r="28">
          <cell r="E28">
            <v>12.5</v>
          </cell>
          <cell r="F28">
            <v>-91.513157894736835</v>
          </cell>
          <cell r="W28">
            <v>-91.009634455071534</v>
          </cell>
        </row>
        <row r="29">
          <cell r="E29">
            <v>13</v>
          </cell>
          <cell r="F29">
            <v>-89.641025641025635</v>
          </cell>
          <cell r="W29">
            <v>-91.263506438993659</v>
          </cell>
        </row>
        <row r="30">
          <cell r="E30">
            <v>13.5</v>
          </cell>
          <cell r="F30">
            <v>-89.75555555555556</v>
          </cell>
          <cell r="W30">
            <v>-91.507420054094538</v>
          </cell>
        </row>
        <row r="31">
          <cell r="E31">
            <v>14</v>
          </cell>
          <cell r="F31">
            <v>-88.316666666666663</v>
          </cell>
          <cell r="W31">
            <v>-91.742127153820476</v>
          </cell>
        </row>
        <row r="32">
          <cell r="E32">
            <v>14.5</v>
          </cell>
          <cell r="F32">
            <v>-95.982456140350877</v>
          </cell>
          <cell r="W32">
            <v>-91.968297532919735</v>
          </cell>
        </row>
        <row r="33">
          <cell r="W33">
            <v>-92.186530450826581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6stat"/>
    </sheetNames>
    <sheetDataSet>
      <sheetData sheetId="0">
        <row r="2">
          <cell r="E2">
            <v>0.3</v>
          </cell>
          <cell r="F2">
            <v>-70.272727272727266</v>
          </cell>
        </row>
        <row r="3">
          <cell r="E3">
            <v>0.5</v>
          </cell>
          <cell r="F3">
            <v>-75.25</v>
          </cell>
          <cell r="W3">
            <v>-72.046955334963357</v>
          </cell>
        </row>
        <row r="4">
          <cell r="E4">
            <v>0.75</v>
          </cell>
          <cell r="F4">
            <v>-79.42307692307692</v>
          </cell>
          <cell r="W4">
            <v>-75.190065398003625</v>
          </cell>
        </row>
        <row r="5">
          <cell r="E5">
            <v>1</v>
          </cell>
          <cell r="F5">
            <v>-78</v>
          </cell>
          <cell r="W5">
            <v>-77.684892208199614</v>
          </cell>
        </row>
        <row r="6">
          <cell r="E6">
            <v>1.5</v>
          </cell>
          <cell r="F6">
            <v>-78.5</v>
          </cell>
          <cell r="W6">
            <v>-79.454999999999998</v>
          </cell>
        </row>
        <row r="7">
          <cell r="E7">
            <v>2</v>
          </cell>
          <cell r="F7">
            <v>-81.095238095238102</v>
          </cell>
          <cell r="W7">
            <v>-81.949826810195987</v>
          </cell>
        </row>
        <row r="8">
          <cell r="E8">
            <v>2.5</v>
          </cell>
          <cell r="F8">
            <v>-87.222222222222229</v>
          </cell>
          <cell r="W8">
            <v>-83.719934601996371</v>
          </cell>
        </row>
        <row r="9">
          <cell r="E9">
            <v>3</v>
          </cell>
          <cell r="F9">
            <v>-93.72</v>
          </cell>
          <cell r="W9">
            <v>-85.092936873236255</v>
          </cell>
        </row>
        <row r="10">
          <cell r="E10">
            <v>3.5</v>
          </cell>
          <cell r="F10">
            <v>-87.852941176470594</v>
          </cell>
          <cell r="W10">
            <v>-86.21476141219236</v>
          </cell>
        </row>
        <row r="11">
          <cell r="E11">
            <v>4</v>
          </cell>
          <cell r="F11">
            <v>-96.090909090909093</v>
          </cell>
          <cell r="W11">
            <v>-87.163250545171934</v>
          </cell>
        </row>
        <row r="12">
          <cell r="E12">
            <v>4.5</v>
          </cell>
          <cell r="F12">
            <v>-84.6875</v>
          </cell>
          <cell r="W12">
            <v>-87.984869203992744</v>
          </cell>
        </row>
        <row r="13">
          <cell r="E13">
            <v>5</v>
          </cell>
          <cell r="F13">
            <v>-85.78125</v>
          </cell>
          <cell r="W13">
            <v>-88.709588222388348</v>
          </cell>
        </row>
        <row r="14">
          <cell r="E14">
            <v>5.5</v>
          </cell>
          <cell r="F14">
            <v>-88.411764705882348</v>
          </cell>
          <cell r="W14">
            <v>-89.357871475232628</v>
          </cell>
        </row>
        <row r="15">
          <cell r="E15">
            <v>6</v>
          </cell>
          <cell r="F15">
            <v>-92.6</v>
          </cell>
          <cell r="W15">
            <v>-89.944315011570154</v>
          </cell>
        </row>
        <row r="16">
          <cell r="E16">
            <v>6.5</v>
          </cell>
          <cell r="F16">
            <v>-90.892857142857139</v>
          </cell>
          <cell r="W16">
            <v>-90.479696014188733</v>
          </cell>
        </row>
        <row r="17">
          <cell r="E17">
            <v>7</v>
          </cell>
          <cell r="F17">
            <v>-85.6875</v>
          </cell>
          <cell r="W17">
            <v>-90.972198794505275</v>
          </cell>
        </row>
        <row r="18">
          <cell r="E18">
            <v>7.5</v>
          </cell>
          <cell r="F18">
            <v>-94.14</v>
          </cell>
          <cell r="W18">
            <v>-91.428185147168307</v>
          </cell>
        </row>
        <row r="19">
          <cell r="E19">
            <v>8</v>
          </cell>
          <cell r="F19">
            <v>-98.526315789473685</v>
          </cell>
          <cell r="W19">
            <v>-91.852698285428616</v>
          </cell>
        </row>
        <row r="20">
          <cell r="E20">
            <v>8.5</v>
          </cell>
          <cell r="F20">
            <v>-92.5</v>
          </cell>
          <cell r="W20">
            <v>-92.249803805989117</v>
          </cell>
        </row>
        <row r="21">
          <cell r="E21">
            <v>9</v>
          </cell>
          <cell r="F21">
            <v>-93.491803278688522</v>
          </cell>
          <cell r="W21">
            <v>-92.622827104026598</v>
          </cell>
        </row>
        <row r="22">
          <cell r="E22">
            <v>9.5</v>
          </cell>
          <cell r="F22">
            <v>-91.623655913978496</v>
          </cell>
          <cell r="W22">
            <v>-92.974522824384707</v>
          </cell>
        </row>
        <row r="23">
          <cell r="E23">
            <v>10</v>
          </cell>
          <cell r="F23">
            <v>-90.035714285714292</v>
          </cell>
          <cell r="W23">
            <v>-93.307198436861583</v>
          </cell>
        </row>
        <row r="24">
          <cell r="E24">
            <v>10.5</v>
          </cell>
          <cell r="F24">
            <v>-98.470588235294116</v>
          </cell>
          <cell r="W24">
            <v>-93.622806077229001</v>
          </cell>
        </row>
        <row r="25">
          <cell r="E25">
            <v>11</v>
          </cell>
          <cell r="F25">
            <v>-95.745098039215691</v>
          </cell>
          <cell r="W25">
            <v>-93.923011957364281</v>
          </cell>
        </row>
        <row r="26">
          <cell r="E26">
            <v>11.5</v>
          </cell>
          <cell r="F26">
            <v>-92.909090909090907</v>
          </cell>
          <cell r="W26">
            <v>-94.209249613566527</v>
          </cell>
        </row>
        <row r="27">
          <cell r="E27">
            <v>12</v>
          </cell>
          <cell r="F27">
            <v>-91.269230769230774</v>
          </cell>
          <cell r="W27">
            <v>-94.482761308665573</v>
          </cell>
        </row>
        <row r="28">
          <cell r="E28">
            <v>12.5</v>
          </cell>
          <cell r="F28">
            <v>-95.031746031746039</v>
          </cell>
          <cell r="W28">
            <v>-94.744630616185106</v>
          </cell>
        </row>
        <row r="29">
          <cell r="E29">
            <v>13</v>
          </cell>
          <cell r="F29">
            <v>-93.772727272727266</v>
          </cell>
          <cell r="W29">
            <v>-94.995808348468884</v>
          </cell>
        </row>
        <row r="30">
          <cell r="E30">
            <v>13.5</v>
          </cell>
          <cell r="F30">
            <v>-93.478260869565219</v>
          </cell>
          <cell r="W30">
            <v>-95.237133396501648</v>
          </cell>
        </row>
        <row r="31">
          <cell r="E31">
            <v>14</v>
          </cell>
          <cell r="F31">
            <v>-92.377358490566039</v>
          </cell>
          <cell r="W31">
            <v>-95.469349634580695</v>
          </cell>
        </row>
        <row r="32">
          <cell r="E32">
            <v>14.5</v>
          </cell>
          <cell r="F32">
            <v>-99.837837837837839</v>
          </cell>
          <cell r="W32">
            <v>-95.693119749164666</v>
          </cell>
        </row>
        <row r="33">
          <cell r="W33">
            <v>-95.909036639963972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20stat"/>
    </sheetNames>
    <sheetDataSet>
      <sheetData sheetId="0">
        <row r="2">
          <cell r="E2">
            <v>0.3</v>
          </cell>
          <cell r="F2">
            <v>-74</v>
          </cell>
        </row>
        <row r="3">
          <cell r="E3">
            <v>0.5</v>
          </cell>
          <cell r="F3">
            <v>-79.486486486486484</v>
          </cell>
          <cell r="W3">
            <v>-76.255629245369434</v>
          </cell>
        </row>
        <row r="4">
          <cell r="E4">
            <v>0.75</v>
          </cell>
          <cell r="F4">
            <v>-83.321428571428569</v>
          </cell>
          <cell r="W4">
            <v>-79.209223001992029</v>
          </cell>
        </row>
        <row r="5">
          <cell r="E5">
            <v>1</v>
          </cell>
          <cell r="F5">
            <v>-81.590909090909093</v>
          </cell>
          <cell r="W5">
            <v>-81.553622257079496</v>
          </cell>
        </row>
        <row r="6">
          <cell r="E6">
            <v>1.5</v>
          </cell>
          <cell r="F6">
            <v>-82.214285714285708</v>
          </cell>
          <cell r="W6">
            <v>-83.216999999999999</v>
          </cell>
        </row>
        <row r="7">
          <cell r="E7">
            <v>2</v>
          </cell>
          <cell r="F7">
            <v>-85.224999999999994</v>
          </cell>
          <cell r="W7">
            <v>-85.561399255087466</v>
          </cell>
        </row>
        <row r="8">
          <cell r="E8">
            <v>2.5</v>
          </cell>
          <cell r="F8">
            <v>-91.222222222222229</v>
          </cell>
          <cell r="W8">
            <v>-87.224776998007968</v>
          </cell>
        </row>
        <row r="9">
          <cell r="E9">
            <v>3</v>
          </cell>
          <cell r="F9">
            <v>-97.090909090909093</v>
          </cell>
          <cell r="W9">
            <v>-88.514993011710061</v>
          </cell>
        </row>
        <row r="10">
          <cell r="E10">
            <v>3.5</v>
          </cell>
          <cell r="F10">
            <v>-92.083333333333329</v>
          </cell>
          <cell r="W10">
            <v>-89.569176253095435</v>
          </cell>
        </row>
        <row r="11">
          <cell r="E11">
            <v>4</v>
          </cell>
          <cell r="F11">
            <v>-98.214285714285708</v>
          </cell>
          <cell r="W11">
            <v>-90.460475483858943</v>
          </cell>
        </row>
        <row r="12">
          <cell r="E12">
            <v>4.5</v>
          </cell>
          <cell r="F12">
            <v>-88.09375</v>
          </cell>
          <cell r="W12">
            <v>-91.232553996015938</v>
          </cell>
        </row>
        <row r="13">
          <cell r="E13">
            <v>5</v>
          </cell>
          <cell r="F13">
            <v>-89.266666666666666</v>
          </cell>
          <cell r="W13">
            <v>-91.913575508182902</v>
          </cell>
        </row>
        <row r="14">
          <cell r="E14">
            <v>5.5</v>
          </cell>
          <cell r="F14">
            <v>-91.370370370370367</v>
          </cell>
          <cell r="W14">
            <v>-92.52277000971803</v>
          </cell>
        </row>
        <row r="15">
          <cell r="E15">
            <v>6</v>
          </cell>
          <cell r="F15">
            <v>-91.84615384615384</v>
          </cell>
          <cell r="W15">
            <v>-93.073853469348066</v>
          </cell>
        </row>
        <row r="16">
          <cell r="E16">
            <v>6.5</v>
          </cell>
          <cell r="F16">
            <v>-96.642857142857139</v>
          </cell>
          <cell r="W16">
            <v>-93.576953251103404</v>
          </cell>
        </row>
        <row r="17">
          <cell r="E17">
            <v>7</v>
          </cell>
          <cell r="F17">
            <v>-89.137931034482762</v>
          </cell>
          <cell r="W17">
            <v>-94.039760186872982</v>
          </cell>
        </row>
        <row r="18">
          <cell r="E18">
            <v>7.5</v>
          </cell>
          <cell r="F18">
            <v>-97.75</v>
          </cell>
          <cell r="W18">
            <v>-94.468252481866912</v>
          </cell>
        </row>
        <row r="19">
          <cell r="E19">
            <v>8</v>
          </cell>
          <cell r="F19">
            <v>-97.5</v>
          </cell>
          <cell r="W19">
            <v>-94.867169264805497</v>
          </cell>
        </row>
        <row r="20">
          <cell r="E20">
            <v>8.5</v>
          </cell>
          <cell r="F20">
            <v>-96.072727272727278</v>
          </cell>
          <cell r="W20">
            <v>-95.240330994023907</v>
          </cell>
        </row>
        <row r="21">
          <cell r="E21">
            <v>9</v>
          </cell>
          <cell r="F21">
            <v>-96.740740740740748</v>
          </cell>
          <cell r="W21">
            <v>-95.59086255736743</v>
          </cell>
        </row>
        <row r="22">
          <cell r="E22">
            <v>9.5</v>
          </cell>
          <cell r="F22">
            <v>-95.295454545454547</v>
          </cell>
          <cell r="W22">
            <v>-95.921352506190871</v>
          </cell>
        </row>
        <row r="23">
          <cell r="E23">
            <v>10</v>
          </cell>
          <cell r="F23">
            <v>-93.544117647058826</v>
          </cell>
          <cell r="W23">
            <v>-96.233969179576405</v>
          </cell>
        </row>
        <row r="24">
          <cell r="E24">
            <v>10.5</v>
          </cell>
          <cell r="F24">
            <v>-100.91666666666667</v>
          </cell>
          <cell r="W24">
            <v>-96.530547007726</v>
          </cell>
        </row>
        <row r="25">
          <cell r="E25">
            <v>11</v>
          </cell>
          <cell r="F25">
            <v>-99.268292682926827</v>
          </cell>
          <cell r="W25">
            <v>-96.812651736954379</v>
          </cell>
        </row>
        <row r="26">
          <cell r="E26">
            <v>11.5</v>
          </cell>
          <cell r="F26">
            <v>-96.882352941176464</v>
          </cell>
          <cell r="W26">
            <v>-97.081630467356035</v>
          </cell>
        </row>
        <row r="27">
          <cell r="E27">
            <v>12</v>
          </cell>
          <cell r="F27">
            <v>-94.634920634920633</v>
          </cell>
          <cell r="W27">
            <v>-97.338650558541246</v>
          </cell>
        </row>
        <row r="28">
          <cell r="E28">
            <v>12.5</v>
          </cell>
          <cell r="F28">
            <v>-98.075471698113205</v>
          </cell>
          <cell r="W28">
            <v>-97.584730249111374</v>
          </cell>
        </row>
        <row r="29">
          <cell r="E29">
            <v>13</v>
          </cell>
          <cell r="F29">
            <v>-97.843137254901961</v>
          </cell>
          <cell r="W29">
            <v>-97.820763021428093</v>
          </cell>
        </row>
        <row r="30">
          <cell r="E30">
            <v>13.5</v>
          </cell>
          <cell r="F30">
            <v>-96.9</v>
          </cell>
          <cell r="W30">
            <v>-98.047537184880952</v>
          </cell>
        </row>
        <row r="31">
          <cell r="E31">
            <v>14</v>
          </cell>
          <cell r="F31">
            <v>-95.983050847457633</v>
          </cell>
          <cell r="W31">
            <v>-98.265751761278338</v>
          </cell>
        </row>
        <row r="32">
          <cell r="W32">
            <v>-98.476029479874882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20"/>
  <sheetViews>
    <sheetView tabSelected="1" zoomScale="85" zoomScaleNormal="85" workbookViewId="0">
      <selection activeCell="V26" sqref="V26"/>
    </sheetView>
  </sheetViews>
  <sheetFormatPr defaultRowHeight="15" x14ac:dyDescent="0.25"/>
  <sheetData>
    <row r="3" spans="2:23" x14ac:dyDescent="0.25">
      <c r="B3" t="s">
        <v>8</v>
      </c>
    </row>
    <row r="5" spans="2:23" x14ac:dyDescent="0.25">
      <c r="C5" t="s">
        <v>10</v>
      </c>
      <c r="N5" t="s">
        <v>11</v>
      </c>
    </row>
    <row r="6" spans="2:23" x14ac:dyDescent="0.25">
      <c r="C6" s="12" t="s">
        <v>9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1">
        <v>11</v>
      </c>
      <c r="N6" s="12" t="s">
        <v>9</v>
      </c>
      <c r="O6" s="10">
        <v>3</v>
      </c>
      <c r="P6" s="10">
        <v>4</v>
      </c>
      <c r="Q6" s="10">
        <v>5</v>
      </c>
      <c r="R6" s="10">
        <v>6</v>
      </c>
      <c r="S6" s="10">
        <v>7</v>
      </c>
      <c r="T6" s="10">
        <v>8</v>
      </c>
      <c r="U6" s="10">
        <v>9</v>
      </c>
      <c r="V6" s="10">
        <v>10</v>
      </c>
      <c r="W6" s="11">
        <v>11</v>
      </c>
    </row>
    <row r="7" spans="2:23" x14ac:dyDescent="0.25">
      <c r="C7" s="13">
        <v>4</v>
      </c>
      <c r="D7" s="6">
        <f>'[11]Symulacja 1D'!$S$26</f>
        <v>1.263143050722322</v>
      </c>
      <c r="E7" s="6">
        <f>'[11]Symulacja 1D'!$S$40</f>
        <v>0.99992120117833516</v>
      </c>
      <c r="F7" s="6">
        <f>'[11]Symulacja 1D'!$S$57</f>
        <v>1.4953657464095205</v>
      </c>
      <c r="G7" s="6">
        <f>'[11]Symulacja 1D'!$S$73</f>
        <v>1.3241425104230853</v>
      </c>
      <c r="H7" s="6">
        <f>'[11]Symulacja 1D'!$S$89</f>
        <v>1.9112868500853688</v>
      </c>
      <c r="I7" s="6">
        <f>'[11]Symulacja 1D'!$S$104</f>
        <v>3.7378248027189311</v>
      </c>
      <c r="J7" s="6">
        <f>'[11]Symulacja 1D'!$S$122</f>
        <v>4.2751477595905714</v>
      </c>
      <c r="K7" s="6">
        <f>'[11]Symulacja 1D'!$S$141</f>
        <v>5.7964821724025022</v>
      </c>
      <c r="L7" s="7">
        <f>'[11]Symulacja 1D'!$S$162</f>
        <v>5.3737615914035173</v>
      </c>
      <c r="N7" s="13">
        <v>4</v>
      </c>
      <c r="O7" s="6">
        <f>'[11]Symulacja 1D'!$S$28</f>
        <v>0.41027396010385908</v>
      </c>
      <c r="P7" s="6">
        <f>'[11]Symulacja 1D'!$S$42</f>
        <v>0.60457886120960791</v>
      </c>
      <c r="Q7" s="6">
        <f>'[11]Symulacja 1D'!$S$59</f>
        <v>1.0308939784338185</v>
      </c>
      <c r="R7" s="6">
        <f>'[11]Symulacja 1D'!$S$75</f>
        <v>0.74004139884578657</v>
      </c>
      <c r="S7" s="6">
        <f>'[11]Symulacja 1D'!$S$91</f>
        <v>0.81457586539492954</v>
      </c>
      <c r="T7" s="6">
        <f>'[11]Symulacja 1D'!$S$106</f>
        <v>1.9318642312619458</v>
      </c>
      <c r="U7" s="6">
        <f>'[11]Symulacja 1D'!$S$124</f>
        <v>2.1459610487677274</v>
      </c>
      <c r="V7" s="6">
        <f>'[11]Symulacja 1D'!$S$143</f>
        <v>2.0000391056835194</v>
      </c>
      <c r="W7" s="7">
        <f>'[11]Symulacja 1D'!$S$164</f>
        <v>1.9524462234226341</v>
      </c>
    </row>
    <row r="8" spans="2:23" x14ac:dyDescent="0.25">
      <c r="C8" s="13">
        <v>0</v>
      </c>
      <c r="D8" s="6">
        <f>'[12]Symulacja 1D'!$S$26</f>
        <v>0.25755941233898927</v>
      </c>
      <c r="E8" s="6">
        <f>'[12]Symulacja 1D'!$S$40</f>
        <v>0.9932597089930455</v>
      </c>
      <c r="F8" s="6">
        <f>'[12]Symulacja 1D'!$S$57</f>
        <v>1.3556295539109908</v>
      </c>
      <c r="G8" s="6">
        <f>'[12]Symulacja 1D'!$S$73</f>
        <v>1.3556295539109908</v>
      </c>
      <c r="H8" s="6">
        <f>'[12]Symulacja 1D'!$S$89</f>
        <v>0.86702956148198318</v>
      </c>
      <c r="I8" s="6">
        <f>'[12]Symulacja 1D'!$S$104</f>
        <v>3.7226591153929736</v>
      </c>
      <c r="J8" s="6">
        <f>'[12]Symulacja 1D'!$S$122</f>
        <v>3.7226591153929736</v>
      </c>
      <c r="K8" s="6">
        <f>'[12]Symulacja 1D'!$S$141</f>
        <v>5.7835891119264895</v>
      </c>
      <c r="L8" s="7">
        <f>'[12]Symulacja 1D'!$S$162</f>
        <v>5.7835891119264895</v>
      </c>
      <c r="N8" s="13">
        <v>0</v>
      </c>
      <c r="O8" s="6">
        <f>'[12]Symulacja 1D'!$S$28</f>
        <v>0.17294487601566294</v>
      </c>
      <c r="P8" s="6">
        <f>'[12]Symulacja 1D'!$S$42</f>
        <v>0.64660804430098695</v>
      </c>
      <c r="Q8" s="6">
        <f>'[12]Symulacja 1D'!$S$59</f>
        <v>0.71556967415843487</v>
      </c>
      <c r="R8" s="6">
        <f>'[12]Symulacja 1D'!$S$75</f>
        <v>0.93272717300044106</v>
      </c>
      <c r="S8" s="6">
        <f>'[12]Symulacja 1D'!$S$91</f>
        <v>0.58756256043011146</v>
      </c>
      <c r="T8" s="6">
        <f>'[12]Symulacja 1D'!$S$106</f>
        <v>2.0550639286694299</v>
      </c>
      <c r="U8" s="6">
        <f>'[12]Symulacja 1D'!$S$124</f>
        <v>1.6245315294501037</v>
      </c>
      <c r="V8" s="6">
        <f>'[12]Symulacja 1D'!$S$143</f>
        <v>1.6667689032869581</v>
      </c>
      <c r="W8" s="7">
        <f>'[12]Symulacja 1D'!$S$164</f>
        <v>2.577689918139709</v>
      </c>
    </row>
    <row r="9" spans="2:23" x14ac:dyDescent="0.25">
      <c r="C9" s="13">
        <v>-4</v>
      </c>
      <c r="D9" s="6">
        <f>'[1]Symulacja 1D'!$S$26</f>
        <v>0.22977683632714063</v>
      </c>
      <c r="E9" s="6">
        <f>'[1]Symulacja 1D'!$S$40</f>
        <v>0.90452856637155699</v>
      </c>
      <c r="F9" s="6">
        <f>'[1]Symulacja 1D'!$S$57</f>
        <v>1.3473230012292312</v>
      </c>
      <c r="G9" s="6">
        <f>'[1]Symulacja 1D'!$S$73</f>
        <v>1.3473230012292312</v>
      </c>
      <c r="H9" s="6">
        <f>'[1]Symulacja 1D'!$S$89</f>
        <v>0.913235268668255</v>
      </c>
      <c r="I9" s="6">
        <f>'[1]Symulacja 1D'!$S$104</f>
        <v>3.7605582698974862</v>
      </c>
      <c r="J9" s="6">
        <f>'[1]Symulacja 1D'!$S$122</f>
        <v>3.7605582698974862</v>
      </c>
      <c r="K9" s="6">
        <f>'[1]Symulacja 1D'!$S$141</f>
        <v>5.7201693566275047</v>
      </c>
      <c r="L9" s="7">
        <f>'[1]Symulacja 1D'!$S$162</f>
        <v>4.8355562976279423</v>
      </c>
      <c r="N9" s="13">
        <v>-4</v>
      </c>
      <c r="O9" s="6">
        <f>'[1]Symulacja 1D'!$S$28</f>
        <v>0.16895235962755151</v>
      </c>
      <c r="P9" s="6">
        <f>'[1]Symulacja 1D'!$S$42</f>
        <v>0.59707996081298964</v>
      </c>
      <c r="Q9" s="6">
        <f>'[1]Symulacja 1D'!$S$59</f>
        <v>0.67773788331705076</v>
      </c>
      <c r="R9" s="6">
        <f>'[1]Symulacja 1D'!$S$75</f>
        <v>0.93613150323705241</v>
      </c>
      <c r="S9" s="6">
        <f>'[1]Symulacja 1D'!$S$91</f>
        <v>0.59796058329480894</v>
      </c>
      <c r="T9" s="6">
        <f>'[1]Symulacja 1D'!$S$106</f>
        <v>2.054995490797368</v>
      </c>
      <c r="U9" s="6">
        <f>'[1]Symulacja 1D'!$S$124</f>
        <v>1.5814679154740872</v>
      </c>
      <c r="V9" s="6">
        <f>'[1]Symulacja 1D'!$S$143</f>
        <v>1.5152469552494383</v>
      </c>
      <c r="W9" s="7">
        <f>'[1]Symulacja 1D'!$S$164</f>
        <v>2.1998219316895344</v>
      </c>
    </row>
    <row r="10" spans="2:23" x14ac:dyDescent="0.25">
      <c r="C10" s="13">
        <v>-8</v>
      </c>
      <c r="D10" s="6">
        <f>'[13]Symulacja 1D'!$S$26</f>
        <v>0.27623905096686685</v>
      </c>
      <c r="E10" s="6">
        <f>'[13]Symulacja 1D'!$S$40</f>
        <v>1.0070733845591784</v>
      </c>
      <c r="F10" s="6">
        <f>'[13]Symulacja 1D'!$S$57</f>
        <v>1.4202763512882211</v>
      </c>
      <c r="G10" s="6">
        <f>'[13]Symulacja 1D'!$S$73</f>
        <v>1.4202763512882211</v>
      </c>
      <c r="H10" s="6">
        <f>'[13]Symulacja 1D'!$S$89</f>
        <v>0.81461607104779921</v>
      </c>
      <c r="I10" s="6">
        <f>'[13]Symulacja 1D'!$S$104</f>
        <v>3.7348924223360198</v>
      </c>
      <c r="J10" s="6">
        <f>'[13]Symulacja 1D'!$S$122</f>
        <v>3.5240656322087918</v>
      </c>
      <c r="K10" s="6">
        <f>'[13]Symulacja 1D'!$S$141</f>
        <v>5.7552936469504505</v>
      </c>
      <c r="L10" s="7">
        <f>'[13]Symulacja 1D'!$S$162</f>
        <v>4.6076988476093161</v>
      </c>
      <c r="N10" s="13">
        <v>-8</v>
      </c>
      <c r="O10" s="6">
        <f>'[13]Symulacja 1D'!$S$28</f>
        <v>0.20043903827307868</v>
      </c>
      <c r="P10" s="6">
        <f>'[13]Symulacja 1D'!$S$42</f>
        <v>0.65303151649569735</v>
      </c>
      <c r="Q10" s="6">
        <f>'[13]Symulacja 1D'!$S$59</f>
        <v>0.82095993398041134</v>
      </c>
      <c r="R10" s="6">
        <f>'[13]Symulacja 1D'!$S$75</f>
        <v>0.94022485635095465</v>
      </c>
      <c r="S10" s="6">
        <f>'[13]Symulacja 1D'!$S$91</f>
        <v>0.56783577186789647</v>
      </c>
      <c r="T10" s="6">
        <f>'[13]Symulacja 1D'!$S$106</f>
        <v>2.0582008490009871</v>
      </c>
      <c r="U10" s="6">
        <f>'[13]Symulacja 1D'!$S$124</f>
        <v>1.5621073577830025</v>
      </c>
      <c r="V10" s="6">
        <f>'[13]Symulacja 1D'!$S$143</f>
        <v>1.6153045045297778</v>
      </c>
      <c r="W10" s="7">
        <f>'[13]Symulacja 1D'!$S$164</f>
        <v>2.3773160926102395</v>
      </c>
    </row>
    <row r="11" spans="2:23" x14ac:dyDescent="0.25">
      <c r="C11" s="13">
        <v>-12</v>
      </c>
      <c r="D11" s="6">
        <f>'[14]Symulacja 1D'!$S$26</f>
        <v>0.21774469740559743</v>
      </c>
      <c r="E11" s="6">
        <f>'[14]Symulacja 1D'!$S$40</f>
        <v>0.95017987624758926</v>
      </c>
      <c r="F11" s="6">
        <f>'[14]Symulacja 1D'!$S$57</f>
        <v>1.2941815452197245</v>
      </c>
      <c r="G11" s="6">
        <f>'[14]Symulacja 1D'!$S$73</f>
        <v>1.2941815452197245</v>
      </c>
      <c r="H11" s="6">
        <f>'[14]Symulacja 1D'!$S$89</f>
        <v>0.94662175172040897</v>
      </c>
      <c r="I11" s="6">
        <f>'[14]Symulacja 1D'!$S$104</f>
        <v>3.7408032969401335</v>
      </c>
      <c r="J11" s="6">
        <f>'[14]Symulacja 1D'!$S$122</f>
        <v>3.7408032969401335</v>
      </c>
      <c r="K11" s="6">
        <f>'[14]Symulacja 1D'!$S$141</f>
        <v>5.8192439448018245</v>
      </c>
      <c r="L11" s="7">
        <f>'[14]Symulacja 1D'!$S$162</f>
        <v>5.371352249158547</v>
      </c>
      <c r="N11" s="13">
        <v>-12</v>
      </c>
      <c r="O11" s="6">
        <f>'[14]Symulacja 1D'!$S$28</f>
        <v>0.13746923599240807</v>
      </c>
      <c r="P11" s="6">
        <f>'[14]Symulacja 1D'!$S$42</f>
        <v>0.61959430966128115</v>
      </c>
      <c r="Q11" s="6">
        <f>'[14]Symulacja 1D'!$S$59</f>
        <v>0.72975053660788747</v>
      </c>
      <c r="R11" s="6">
        <f>'[14]Symulacja 1D'!$S$75</f>
        <v>0.88719086064285213</v>
      </c>
      <c r="S11" s="6">
        <f>'[14]Symulacja 1D'!$S$91</f>
        <v>0.55741252204453073</v>
      </c>
      <c r="T11" s="6">
        <f>'[14]Symulacja 1D'!$S$106</f>
        <v>1.9867919453855212</v>
      </c>
      <c r="U11" s="6">
        <f>'[14]Symulacja 1D'!$S$124</f>
        <v>1.6381874971161117</v>
      </c>
      <c r="V11" s="6">
        <f>'[14]Symulacja 1D'!$S$143</f>
        <v>1.6421546956067858</v>
      </c>
      <c r="W11" s="7">
        <f>'[14]Symulacja 1D'!$S$164</f>
        <v>2.1929769015530041</v>
      </c>
    </row>
    <row r="12" spans="2:23" x14ac:dyDescent="0.25">
      <c r="C12" s="13">
        <v>-16</v>
      </c>
      <c r="D12" s="6">
        <f>'[15]Symulacja 1D'!$S$26</f>
        <v>0.27254268556440353</v>
      </c>
      <c r="E12" s="6">
        <f>'[15]Symulacja 1D'!$S$40</f>
        <v>0.91331275958083147</v>
      </c>
      <c r="F12" s="6">
        <f>'[15]Symulacja 1D'!$S$57</f>
        <v>1.3778379092206807</v>
      </c>
      <c r="G12" s="6">
        <f>'[15]Symulacja 1D'!$S$73</f>
        <v>1.3778379092206807</v>
      </c>
      <c r="H12" s="6">
        <f>'[15]Symulacja 1D'!$S$89</f>
        <v>0.74049681736179984</v>
      </c>
      <c r="I12" s="6">
        <f>'[15]Symulacja 1D'!$S$104</f>
        <v>3.5977794180255671</v>
      </c>
      <c r="J12" s="6">
        <f>'[15]Symulacja 1D'!$S$122</f>
        <v>3.5977794180255671</v>
      </c>
      <c r="K12" s="6">
        <f>'[15]Symulacja 1D'!$S$141</f>
        <v>5.4648091041811888</v>
      </c>
      <c r="L12" s="7">
        <f>'[15]Symulacja 1D'!$S$162</f>
        <v>5.6426250636500779</v>
      </c>
      <c r="N12" s="13">
        <v>-16</v>
      </c>
      <c r="O12" s="6">
        <f>'[15]Symulacja 1D'!$S$28</f>
        <v>0.19250580338305734</v>
      </c>
      <c r="P12" s="6">
        <f>'[15]Symulacja 1D'!$S$42</f>
        <v>0.58828568365318834</v>
      </c>
      <c r="Q12" s="6">
        <f>'[15]Symulacja 1D'!$S$59</f>
        <v>0.69493668621642823</v>
      </c>
      <c r="R12" s="6">
        <f>'[15]Symulacja 1D'!$S$75</f>
        <v>0.89210093077010888</v>
      </c>
      <c r="S12" s="6">
        <f>'[15]Symulacja 1D'!$S$91</f>
        <v>0.49554537691201983</v>
      </c>
      <c r="T12" s="6">
        <f>'[15]Symulacja 1D'!$S$106</f>
        <v>1.9943561971855246</v>
      </c>
      <c r="U12" s="6">
        <f>'[15]Symulacja 1D'!$S$124</f>
        <v>1.547391357071588</v>
      </c>
      <c r="V12" s="6">
        <f>'[15]Symulacja 1D'!$S$143</f>
        <v>1.6817115418766784</v>
      </c>
      <c r="W12" s="7">
        <f>'[15]Symulacja 1D'!$S$164</f>
        <v>2.2260947479778799</v>
      </c>
    </row>
    <row r="13" spans="2:23" x14ac:dyDescent="0.25">
      <c r="C13" s="14">
        <v>-20</v>
      </c>
      <c r="D13" s="8">
        <f>'[16]Symulacja 1D'!$S$26</f>
        <v>0.24604404452580919</v>
      </c>
      <c r="E13" s="8">
        <f>'[16]Symulacja 1D'!$S$40</f>
        <v>0.9118534357468554</v>
      </c>
      <c r="F13" s="8">
        <f>'[16]Symulacja 1D'!$S$57</f>
        <v>1.3075237385457341</v>
      </c>
      <c r="G13" s="8">
        <f>'[16]Symulacja 1D'!$S$73</f>
        <v>1.3075237385457341</v>
      </c>
      <c r="H13" s="8">
        <f>'[16]Symulacja 1D'!$S$89</f>
        <v>0.84518084283289241</v>
      </c>
      <c r="I13" s="8">
        <f>'[16]Symulacja 1D'!$S$104</f>
        <v>3.6406240012957705</v>
      </c>
      <c r="J13" s="8">
        <f>'[16]Symulacja 1D'!$S$122</f>
        <v>3.7937653786483265</v>
      </c>
      <c r="K13" s="8">
        <f>'[16]Symulacja 1D'!$S$141</f>
        <v>5.7314867371822835</v>
      </c>
      <c r="L13" s="9">
        <f>'[16]Symulacja 1D'!$S$162</f>
        <v>5.7314867371822835</v>
      </c>
      <c r="N13" s="14">
        <v>-20</v>
      </c>
      <c r="O13" s="8">
        <f>'[16]Symulacja 1D'!$S$28</f>
        <v>0.15518579966957574</v>
      </c>
      <c r="P13" s="8">
        <f>'[16]Symulacja 1D'!$S$42</f>
        <v>0.60655598819638146</v>
      </c>
      <c r="Q13" s="8">
        <f>'[16]Symulacja 1D'!$S$59</f>
        <v>0.73090406397545482</v>
      </c>
      <c r="R13" s="8">
        <f>'[16]Symulacja 1D'!$S$75</f>
        <v>0.88190996756106865</v>
      </c>
      <c r="S13" s="8">
        <f>'[16]Symulacja 1D'!$S$91</f>
        <v>0.55359635451489031</v>
      </c>
      <c r="T13" s="8">
        <f>'[16]Symulacja 1D'!$S$106</f>
        <v>1.7391809129200821</v>
      </c>
      <c r="U13" s="8">
        <f>'[16]Symulacja 1D'!$S$124</f>
        <v>2.0401907260831464</v>
      </c>
      <c r="V13" s="8">
        <f>'[16]Symulacja 1D'!$S$143</f>
        <v>2.1549820255703822</v>
      </c>
      <c r="W13" s="9">
        <f>'[16]Symulacja 1D'!$S$164</f>
        <v>1.9231132024765092</v>
      </c>
    </row>
    <row r="20" spans="22:22" x14ac:dyDescent="0.25">
      <c r="V20">
        <f>FACT(2)</f>
        <v>2</v>
      </c>
    </row>
  </sheetData>
  <conditionalFormatting sqref="D7:L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:W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2"/>
  <sheetViews>
    <sheetView zoomScale="55" zoomScaleNormal="55" workbookViewId="0">
      <selection activeCell="AK11" sqref="AK11"/>
    </sheetView>
  </sheetViews>
  <sheetFormatPr defaultRowHeight="15" x14ac:dyDescent="0.25"/>
  <cols>
    <col min="3" max="3" width="20.140625" customWidth="1"/>
    <col min="6" max="6" width="13.42578125" customWidth="1"/>
    <col min="10" max="10" width="11.28515625" customWidth="1"/>
  </cols>
  <sheetData>
    <row r="2" spans="3:23" x14ac:dyDescent="0.25">
      <c r="D2" s="5" t="s">
        <v>2</v>
      </c>
      <c r="E2" s="5"/>
      <c r="F2" s="5"/>
      <c r="G2" s="5"/>
      <c r="H2" s="5" t="s">
        <v>6</v>
      </c>
      <c r="I2" s="5"/>
      <c r="J2" s="5"/>
      <c r="K2" s="5"/>
      <c r="P2" s="5" t="s">
        <v>2</v>
      </c>
      <c r="Q2" s="5"/>
      <c r="R2" s="5"/>
      <c r="S2" s="5"/>
      <c r="T2" s="5" t="s">
        <v>6</v>
      </c>
      <c r="U2" s="5"/>
      <c r="V2" s="5"/>
      <c r="W2" s="5"/>
    </row>
    <row r="3" spans="3:23" x14ac:dyDescent="0.25">
      <c r="C3" s="1" t="s">
        <v>0</v>
      </c>
      <c r="D3" s="1" t="s">
        <v>5</v>
      </c>
      <c r="E3" s="1" t="s">
        <v>1</v>
      </c>
      <c r="F3" s="1" t="s">
        <v>3</v>
      </c>
      <c r="G3" s="1" t="s">
        <v>4</v>
      </c>
      <c r="H3" s="1" t="s">
        <v>5</v>
      </c>
      <c r="I3" s="1" t="s">
        <v>1</v>
      </c>
      <c r="J3" s="1" t="s">
        <v>3</v>
      </c>
      <c r="K3" s="1" t="s">
        <v>4</v>
      </c>
      <c r="O3" s="1" t="s">
        <v>0</v>
      </c>
      <c r="P3" s="1" t="s">
        <v>5</v>
      </c>
      <c r="Q3" s="1" t="s">
        <v>1</v>
      </c>
      <c r="R3" s="1" t="s">
        <v>3</v>
      </c>
      <c r="S3" s="1" t="s">
        <v>4</v>
      </c>
      <c r="T3" s="1" t="s">
        <v>5</v>
      </c>
      <c r="U3" s="1" t="s">
        <v>1</v>
      </c>
      <c r="V3" s="1" t="s">
        <v>3</v>
      </c>
      <c r="W3" s="1" t="s">
        <v>4</v>
      </c>
    </row>
    <row r="4" spans="3:23" x14ac:dyDescent="0.25">
      <c r="C4" s="2">
        <v>4</v>
      </c>
      <c r="D4" s="3">
        <v>-60</v>
      </c>
      <c r="E4" s="3">
        <v>1.5833946502595384</v>
      </c>
      <c r="F4" s="3">
        <v>19.09911749279134</v>
      </c>
      <c r="G4" s="3">
        <v>0.85184969720072401</v>
      </c>
      <c r="H4" s="3">
        <v>-62.07</v>
      </c>
      <c r="I4" s="3">
        <v>1.4745754935571997</v>
      </c>
      <c r="J4" s="3">
        <v>17.141786937379262</v>
      </c>
      <c r="K4" s="3">
        <v>0.71381656569001628</v>
      </c>
      <c r="O4" s="2">
        <v>4</v>
      </c>
      <c r="P4" s="3">
        <v>-60</v>
      </c>
      <c r="Q4" s="3">
        <v>1.5833946502595384</v>
      </c>
      <c r="R4" s="3">
        <v>19.09911749279134</v>
      </c>
      <c r="S4" s="3">
        <v>0.85184969720072401</v>
      </c>
      <c r="T4" s="3">
        <v>-62.07</v>
      </c>
      <c r="U4" s="3">
        <v>1.4745754935571997</v>
      </c>
      <c r="V4" s="3">
        <v>17.141786937379262</v>
      </c>
      <c r="W4" s="3">
        <v>0.71381656569001628</v>
      </c>
    </row>
    <row r="5" spans="3:23" x14ac:dyDescent="0.25">
      <c r="C5" s="2">
        <v>0</v>
      </c>
      <c r="D5" s="3">
        <v>-62.305555555555557</v>
      </c>
      <c r="E5" s="3">
        <v>1.5673732017892845</v>
      </c>
      <c r="F5" s="3">
        <v>18.567993725885579</v>
      </c>
      <c r="G5" s="3">
        <v>0.8790713935142056</v>
      </c>
      <c r="H5" s="3">
        <v>-64.442999999999998</v>
      </c>
      <c r="I5" s="3">
        <v>1.4133267300833998</v>
      </c>
      <c r="J5" s="3">
        <v>16.967362009958276</v>
      </c>
      <c r="K5" s="3">
        <v>0.6983783296292343</v>
      </c>
      <c r="O5" s="2">
        <v>0</v>
      </c>
      <c r="P5" s="3">
        <v>-62.305555555555557</v>
      </c>
      <c r="Q5" s="3">
        <v>1.5673732017892845</v>
      </c>
      <c r="R5" s="3">
        <v>18.567993725885579</v>
      </c>
      <c r="S5" s="3">
        <v>0.8790713935142056</v>
      </c>
      <c r="T5" s="3">
        <v>-64.442999999999998</v>
      </c>
      <c r="U5" s="3">
        <v>1.4133267300833998</v>
      </c>
      <c r="V5" s="3">
        <v>16.967362009958276</v>
      </c>
      <c r="W5" s="3">
        <v>0.6983783296292343</v>
      </c>
    </row>
    <row r="6" spans="3:23" x14ac:dyDescent="0.25">
      <c r="C6" s="2">
        <v>-4</v>
      </c>
      <c r="D6" s="3">
        <v>-66.620689655172413</v>
      </c>
      <c r="E6" s="3">
        <v>1.5254200086470324</v>
      </c>
      <c r="F6" s="4">
        <v>15.787710539452325</v>
      </c>
      <c r="G6" s="4">
        <v>0.85396588199512147</v>
      </c>
      <c r="H6" s="4">
        <v>-68.337999999999994</v>
      </c>
      <c r="I6" s="4">
        <v>1.4361223225040998</v>
      </c>
      <c r="J6" s="4">
        <v>14.429062734081914</v>
      </c>
      <c r="K6" s="4">
        <v>0.73753425946153228</v>
      </c>
      <c r="O6" s="2">
        <v>-4</v>
      </c>
      <c r="P6" s="3">
        <v>-66.620689655172413</v>
      </c>
      <c r="Q6" s="3">
        <v>1.5254200086470324</v>
      </c>
      <c r="R6" s="4">
        <v>15.787710539452325</v>
      </c>
      <c r="S6" s="4">
        <v>0.85396588199512147</v>
      </c>
      <c r="T6" s="4">
        <v>-68.337999999999994</v>
      </c>
      <c r="U6" s="4">
        <v>1.4361223225040998</v>
      </c>
      <c r="V6" s="4">
        <v>14.429062734081914</v>
      </c>
      <c r="W6" s="4">
        <v>0.73753425946153228</v>
      </c>
    </row>
    <row r="7" spans="3:23" x14ac:dyDescent="0.25">
      <c r="C7" s="2">
        <v>-8</v>
      </c>
      <c r="D7" s="4">
        <v>-70</v>
      </c>
      <c r="E7" s="3">
        <v>1.5495575583071826</v>
      </c>
      <c r="F7" s="4">
        <v>19.171181002529668</v>
      </c>
      <c r="G7" s="4">
        <v>0.85335635978931368</v>
      </c>
      <c r="H7" s="4">
        <v>-72.09</v>
      </c>
      <c r="I7" s="4">
        <v>1.4163200907042999</v>
      </c>
      <c r="J7" s="4">
        <v>17.469675115455949</v>
      </c>
      <c r="K7" s="4">
        <v>0.69306418934662739</v>
      </c>
      <c r="O7" s="2">
        <v>-8</v>
      </c>
      <c r="P7" s="4">
        <v>-70</v>
      </c>
      <c r="Q7" s="3">
        <v>1.5495575583071826</v>
      </c>
      <c r="R7" s="4">
        <v>19.171181002529668</v>
      </c>
      <c r="S7" s="4">
        <v>0.85335635978931368</v>
      </c>
      <c r="T7" s="4">
        <v>-72.09</v>
      </c>
      <c r="U7" s="4">
        <v>1.4163200907042999</v>
      </c>
      <c r="V7" s="4">
        <v>17.469675115455949</v>
      </c>
      <c r="W7" s="4">
        <v>0.69306418934662739</v>
      </c>
    </row>
    <row r="8" spans="3:23" x14ac:dyDescent="0.25">
      <c r="C8" s="1">
        <v>-12</v>
      </c>
      <c r="D8" s="3">
        <v>-73.657142857142858</v>
      </c>
      <c r="E8" s="3">
        <v>1.5511973231107099</v>
      </c>
      <c r="F8" s="4">
        <v>13.616098392755253</v>
      </c>
      <c r="G8" s="4">
        <v>0.9228202378720709</v>
      </c>
      <c r="H8" s="4">
        <v>-75.555999999999997</v>
      </c>
      <c r="I8" s="4">
        <v>1.4319776693367001</v>
      </c>
      <c r="J8" s="4">
        <v>12.193292967670542</v>
      </c>
      <c r="K8" s="4">
        <v>0.76787216294554128</v>
      </c>
      <c r="O8" s="1">
        <v>-12</v>
      </c>
      <c r="P8" s="3">
        <v>-73.657142857142858</v>
      </c>
      <c r="Q8" s="3">
        <v>1.5511973231107099</v>
      </c>
      <c r="R8" s="4">
        <v>13.616098392755253</v>
      </c>
      <c r="S8" s="4">
        <v>0.9228202378720709</v>
      </c>
      <c r="T8" s="4">
        <v>-75.555999999999997</v>
      </c>
      <c r="U8" s="4">
        <v>1.4319776693367001</v>
      </c>
      <c r="V8" s="4">
        <v>12.193292967670542</v>
      </c>
      <c r="W8" s="4">
        <v>0.76787216294554128</v>
      </c>
    </row>
    <row r="9" spans="3:23" x14ac:dyDescent="0.25">
      <c r="C9" s="2">
        <v>-16</v>
      </c>
      <c r="D9" s="3">
        <v>-78</v>
      </c>
      <c r="E9" s="4">
        <v>1.5369506882630886</v>
      </c>
      <c r="F9" s="3">
        <v>12.434937520380776</v>
      </c>
      <c r="G9" s="4">
        <v>0.87324067947444639</v>
      </c>
      <c r="H9" s="4">
        <v>-79.454999999999998</v>
      </c>
      <c r="I9" s="4">
        <v>1.4167806077228997</v>
      </c>
      <c r="J9" s="4">
        <v>11.407947256551848</v>
      </c>
      <c r="K9" s="4">
        <v>0.77571443500152859</v>
      </c>
      <c r="O9" s="2">
        <v>-16</v>
      </c>
      <c r="P9" s="3">
        <v>-78</v>
      </c>
      <c r="Q9" s="4">
        <v>1.5369506882630886</v>
      </c>
      <c r="R9" s="3">
        <v>12.434937520380776</v>
      </c>
      <c r="S9" s="4">
        <v>0.87324067947444639</v>
      </c>
      <c r="T9" s="4">
        <v>-79.454999999999998</v>
      </c>
      <c r="U9" s="4">
        <v>1.4167806077228997</v>
      </c>
      <c r="V9" s="4">
        <v>11.407947256551848</v>
      </c>
      <c r="W9" s="4">
        <v>0.77571443500152859</v>
      </c>
    </row>
    <row r="10" spans="3:23" x14ac:dyDescent="0.25">
      <c r="C10" s="2">
        <v>-20</v>
      </c>
      <c r="D10" s="3">
        <v>-81.590909090909093</v>
      </c>
      <c r="E10" s="3">
        <v>1.42502893945331</v>
      </c>
      <c r="F10" s="4">
        <v>10.167869256291079</v>
      </c>
      <c r="G10" s="4">
        <v>0.93160678530719743</v>
      </c>
      <c r="H10" s="4">
        <v>-83.216999999999999</v>
      </c>
      <c r="I10" s="4">
        <v>1.3313547007725999</v>
      </c>
      <c r="J10" s="4">
        <v>9.0180077525094244</v>
      </c>
      <c r="K10" s="4">
        <v>0.79361802241651858</v>
      </c>
      <c r="O10" s="2">
        <v>-20</v>
      </c>
      <c r="P10" s="3">
        <v>-81.590909090909093</v>
      </c>
      <c r="Q10" s="3">
        <v>1.42502893945331</v>
      </c>
      <c r="R10" s="4">
        <v>10.167869256291079</v>
      </c>
      <c r="S10" s="4">
        <v>0.93160678530719743</v>
      </c>
      <c r="T10" s="4">
        <v>-83.216999999999999</v>
      </c>
      <c r="U10" s="4">
        <v>1.3313547007725999</v>
      </c>
      <c r="V10" s="4">
        <v>9.0180077525094244</v>
      </c>
      <c r="W10" s="4">
        <v>0.79361802241651858</v>
      </c>
    </row>
    <row r="11" spans="3:23" x14ac:dyDescent="0.25">
      <c r="C11" s="2">
        <v>-30</v>
      </c>
      <c r="D11" s="3">
        <v>-94.892857142857139</v>
      </c>
      <c r="E11" s="3">
        <v>0.5721838481055681</v>
      </c>
      <c r="F11" s="4">
        <v>0</v>
      </c>
      <c r="G11" s="4">
        <v>0.85335635978931368</v>
      </c>
      <c r="H11" s="4">
        <v>-95.373000000000005</v>
      </c>
      <c r="I11" s="4">
        <v>1.0822149937099999</v>
      </c>
      <c r="J11" s="4">
        <v>2.2603759004429995</v>
      </c>
      <c r="K11" s="4">
        <v>0.88887134828003567</v>
      </c>
      <c r="O11" s="2">
        <v>-30</v>
      </c>
      <c r="P11" s="3">
        <v>-94.892857142857139</v>
      </c>
      <c r="Q11" s="3">
        <v>0.5721838481055681</v>
      </c>
      <c r="R11" s="4">
        <v>0</v>
      </c>
      <c r="S11" s="4">
        <v>0.85335635978931368</v>
      </c>
      <c r="T11" s="4">
        <v>-95.373000000000005</v>
      </c>
      <c r="U11" s="4">
        <v>1.0822149937099999</v>
      </c>
      <c r="V11" s="4">
        <v>2.2603759004429995</v>
      </c>
      <c r="W11" s="4">
        <v>0.88887134828003567</v>
      </c>
    </row>
    <row r="12" spans="3:23" x14ac:dyDescent="0.25">
      <c r="C12" s="3" t="s">
        <v>7</v>
      </c>
      <c r="D12" s="3"/>
      <c r="E12" s="3">
        <f>AVERAGE(E4:E11)</f>
        <v>1.4138882772419643</v>
      </c>
      <c r="F12" s="3">
        <f>AVERAGE(F4:F10)</f>
        <v>15.54927256144086</v>
      </c>
      <c r="G12" s="3">
        <f>AVERAGE(G4:G11)</f>
        <v>0.8774084243677992</v>
      </c>
      <c r="H12" s="3"/>
      <c r="I12" s="3">
        <f>AVERAGE(I4:I11)</f>
        <v>1.3753340760489001</v>
      </c>
      <c r="J12" s="3">
        <f>AVERAGE(J4:J10)</f>
        <v>14.089590681943887</v>
      </c>
      <c r="K12" s="3">
        <f>AVERAGE(K4:K11)</f>
        <v>0.75860866409637939</v>
      </c>
      <c r="O12" s="3" t="s">
        <v>7</v>
      </c>
      <c r="P12" s="3"/>
      <c r="Q12" s="3">
        <f>AVERAGE(Q4:Q11)</f>
        <v>1.4138882772419643</v>
      </c>
      <c r="R12" s="3">
        <f>AVERAGE(R4:R10)</f>
        <v>15.54927256144086</v>
      </c>
      <c r="S12" s="3">
        <f>AVERAGE(S4:S11)</f>
        <v>0.8774084243677992</v>
      </c>
      <c r="T12" s="3"/>
      <c r="U12" s="3">
        <f>AVERAGE(U4:U11)</f>
        <v>1.3753340760489001</v>
      </c>
      <c r="V12" s="3">
        <f>AVERAGE(V4:V10)</f>
        <v>14.089590681943887</v>
      </c>
      <c r="W12" s="3">
        <f>AVERAGE(W4:W11)</f>
        <v>0.75860866409637939</v>
      </c>
    </row>
  </sheetData>
  <mergeCells count="4">
    <mergeCell ref="D2:G2"/>
    <mergeCell ref="H2:K2"/>
    <mergeCell ref="P2:S2"/>
    <mergeCell ref="T2:W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Symulacje</vt:lpstr>
      <vt:lpstr>Współczynniki</vt:lpstr>
      <vt:lpstr>wykresy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Comarch</cp:lastModifiedBy>
  <dcterms:created xsi:type="dcterms:W3CDTF">2015-12-20T03:28:02Z</dcterms:created>
  <dcterms:modified xsi:type="dcterms:W3CDTF">2015-12-28T14:03:45Z</dcterms:modified>
</cp:coreProperties>
</file>