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1600" windowHeight="9735" activeTab="1"/>
  </bookViews>
  <sheets>
    <sheet name="moc-12" sheetId="1" r:id="rId1"/>
    <sheet name="Określanie odległości" sheetId="2" r:id="rId2"/>
    <sheet name="Symulacja 1D" sheetId="3" r:id="rId3"/>
  </sheets>
  <calcPr calcId="152511" calcMode="manual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N152" i="3"/>
  <c r="N151" i="3"/>
  <c r="H151" i="3"/>
  <c r="G151" i="3"/>
  <c r="G152" i="3" s="1"/>
  <c r="G153" i="3" s="1"/>
  <c r="G154" i="3" s="1"/>
  <c r="G155" i="3" s="1"/>
  <c r="G156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G113" i="3"/>
  <c r="G114" i="3" s="1"/>
  <c r="G115" i="3" s="1"/>
  <c r="G116" i="3" s="1"/>
  <c r="G117" i="3" s="1"/>
  <c r="G118" i="3" s="1"/>
  <c r="G122" i="3" s="1"/>
  <c r="N112" i="3"/>
  <c r="H112" i="3"/>
  <c r="G112" i="3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G85" i="3"/>
  <c r="N84" i="3"/>
  <c r="N83" i="3"/>
  <c r="N82" i="3"/>
  <c r="H82" i="3"/>
  <c r="G82" i="3"/>
  <c r="G83" i="3" s="1"/>
  <c r="G84" i="3" s="1"/>
  <c r="N81" i="3"/>
  <c r="H81" i="3"/>
  <c r="G81" i="3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G56" i="3"/>
  <c r="N55" i="3"/>
  <c r="N54" i="3"/>
  <c r="N53" i="3"/>
  <c r="N52" i="3"/>
  <c r="H52" i="3"/>
  <c r="N51" i="3"/>
  <c r="H51" i="3"/>
  <c r="G51" i="3"/>
  <c r="G52" i="3" s="1"/>
  <c r="G53" i="3" s="1"/>
  <c r="H50" i="3"/>
  <c r="E48" i="3"/>
  <c r="N39" i="3"/>
  <c r="N38" i="3"/>
  <c r="N37" i="3"/>
  <c r="N36" i="3"/>
  <c r="H36" i="3"/>
  <c r="G36" i="3"/>
  <c r="G37" i="3" s="1"/>
  <c r="N35" i="3"/>
  <c r="H35" i="3"/>
  <c r="G35" i="3"/>
  <c r="H34" i="3"/>
  <c r="E32" i="3"/>
  <c r="I26" i="3"/>
  <c r="N25" i="3"/>
  <c r="I25" i="3"/>
  <c r="N24" i="3"/>
  <c r="H24" i="3"/>
  <c r="G24" i="3"/>
  <c r="H25" i="3" s="1"/>
  <c r="N23" i="3"/>
  <c r="H23" i="3"/>
  <c r="G23" i="3"/>
  <c r="N22" i="3"/>
  <c r="H22" i="3"/>
  <c r="G22" i="3"/>
  <c r="E20" i="3"/>
  <c r="AQ2" i="2"/>
  <c r="AP3" i="2" s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G137" i="3" l="1"/>
  <c r="G139" i="3" s="1"/>
  <c r="G141" i="3"/>
  <c r="G162" i="3"/>
  <c r="G157" i="3"/>
  <c r="N3" i="2"/>
  <c r="O3" i="2" s="1"/>
  <c r="O2" i="2"/>
  <c r="AT17" i="2"/>
  <c r="AX24" i="2"/>
  <c r="BA12" i="2"/>
  <c r="AR25" i="2"/>
  <c r="AS9" i="2"/>
  <c r="AZ16" i="2"/>
  <c r="BA6" i="2"/>
  <c r="AZ23" i="2"/>
  <c r="BA31" i="2"/>
  <c r="AS17" i="2"/>
  <c r="AR9" i="2"/>
  <c r="AV4" i="2"/>
  <c r="AS28" i="2"/>
  <c r="AW29" i="2"/>
  <c r="AS5" i="2"/>
  <c r="AW22" i="2"/>
  <c r="AW27" i="2"/>
  <c r="AW11" i="2"/>
  <c r="BA4" i="2"/>
  <c r="AS21" i="2"/>
  <c r="BA3" i="2"/>
  <c r="AX10" i="2"/>
  <c r="BA13" i="2"/>
  <c r="AR31" i="2"/>
  <c r="BA23" i="2"/>
  <c r="BA7" i="2"/>
  <c r="AZ25" i="2"/>
  <c r="AU11" i="2"/>
  <c r="AT29" i="2"/>
  <c r="AV33" i="2"/>
  <c r="AZ10" i="2"/>
  <c r="AT18" i="2"/>
  <c r="AU21" i="2"/>
  <c r="AV16" i="2"/>
  <c r="BA11" i="2"/>
  <c r="AV22" i="2"/>
  <c r="AR32" i="2"/>
  <c r="BA17" i="2"/>
  <c r="AV9" i="2"/>
  <c r="AW5" i="2"/>
  <c r="AT31" i="2"/>
  <c r="BA25" i="2"/>
  <c r="AY30" i="2"/>
  <c r="AZ15" i="2"/>
  <c r="AV28" i="2"/>
  <c r="AV12" i="2"/>
  <c r="AZ5" i="2"/>
  <c r="AT25" i="2"/>
  <c r="AR2" i="2"/>
  <c r="AX21" i="2"/>
  <c r="AT8" i="2"/>
  <c r="AT27" i="2"/>
  <c r="AV24" i="2"/>
  <c r="AW6" i="2"/>
  <c r="BA29" i="2"/>
  <c r="AW17" i="2"/>
  <c r="AX4" i="2"/>
  <c r="BA18" i="2"/>
  <c r="AZ14" i="2"/>
  <c r="AU33" i="2"/>
  <c r="AU5" i="2"/>
  <c r="AR21" i="2"/>
  <c r="AT28" i="2"/>
  <c r="BA19" i="2"/>
  <c r="AR10" i="2"/>
  <c r="X2" i="2"/>
  <c r="AS2" i="2"/>
  <c r="AV32" i="2"/>
  <c r="AZ26" i="2"/>
  <c r="AX16" i="2"/>
  <c r="AX17" i="2"/>
  <c r="AY3" i="2"/>
  <c r="AX3" i="2"/>
  <c r="AX20" i="2"/>
  <c r="AV21" i="2"/>
  <c r="AS20" i="2"/>
  <c r="AR11" i="2"/>
  <c r="AR15" i="2"/>
  <c r="AS22" i="2"/>
  <c r="AZ18" i="2"/>
  <c r="AX26" i="2"/>
  <c r="AX33" i="2"/>
  <c r="AV26" i="2"/>
  <c r="AW13" i="2"/>
  <c r="AZ31" i="2"/>
  <c r="AZ28" i="2"/>
  <c r="AZ12" i="2"/>
  <c r="AU6" i="2"/>
  <c r="AU27" i="2"/>
  <c r="AS10" i="2"/>
  <c r="AY13" i="2"/>
  <c r="AV30" i="2"/>
  <c r="AY32" i="2"/>
  <c r="AU25" i="2"/>
  <c r="AU9" i="2"/>
  <c r="AW32" i="2"/>
  <c r="AV14" i="2"/>
  <c r="AU32" i="2"/>
  <c r="AZ8" i="2"/>
  <c r="AR18" i="2"/>
  <c r="AU28" i="2"/>
  <c r="AZ20" i="2"/>
  <c r="AS32" i="2"/>
  <c r="BA14" i="2"/>
  <c r="BA5" i="2"/>
  <c r="AV19" i="2"/>
  <c r="AV17" i="2"/>
  <c r="AW25" i="2"/>
  <c r="AY24" i="2"/>
  <c r="AU17" i="2"/>
  <c r="BA24" i="2"/>
  <c r="AV7" i="2"/>
  <c r="AY4" i="2"/>
  <c r="AS18" i="2"/>
  <c r="AS12" i="2"/>
  <c r="AR6" i="2"/>
  <c r="AY26" i="2"/>
  <c r="AS29" i="2"/>
  <c r="AX23" i="2"/>
  <c r="AR5" i="2"/>
  <c r="AT33" i="2"/>
  <c r="AY25" i="2"/>
  <c r="AY9" i="2"/>
  <c r="AR33" i="2"/>
  <c r="AT15" i="2"/>
  <c r="BA30" i="2"/>
  <c r="AW7" i="2"/>
  <c r="AY7" i="2"/>
  <c r="AX29" i="2"/>
  <c r="AT22" i="2"/>
  <c r="AT6" i="2"/>
  <c r="AX19" i="2"/>
  <c r="AY17" i="2"/>
  <c r="AW31" i="2"/>
  <c r="AS33" i="2"/>
  <c r="AU7" i="2"/>
  <c r="AW10" i="2"/>
  <c r="AY14" i="2"/>
  <c r="AU12" i="2"/>
  <c r="AS15" i="2"/>
  <c r="AS14" i="2"/>
  <c r="AU29" i="2"/>
  <c r="AY27" i="2"/>
  <c r="AR20" i="2"/>
  <c r="AT20" i="2"/>
  <c r="AS3" i="2"/>
  <c r="AT4" i="2"/>
  <c r="AW8" i="2"/>
  <c r="AZ7" i="2"/>
  <c r="BA32" i="2"/>
  <c r="AX30" i="2"/>
  <c r="AZ17" i="2"/>
  <c r="AS27" i="2"/>
  <c r="AT32" i="2"/>
  <c r="AU10" i="2"/>
  <c r="AV15" i="2"/>
  <c r="AT10" i="2"/>
  <c r="AV10" i="2"/>
  <c r="AV31" i="2"/>
  <c r="AX12" i="2"/>
  <c r="AZ27" i="2"/>
  <c r="AR26" i="2"/>
  <c r="AT24" i="2"/>
  <c r="AY23" i="2"/>
  <c r="AX11" i="2"/>
  <c r="AS30" i="2"/>
  <c r="AX22" i="2"/>
  <c r="AX6" i="2"/>
  <c r="AW9" i="2"/>
  <c r="AS24" i="2"/>
  <c r="AW26" i="2"/>
  <c r="AW28" i="2"/>
  <c r="AT21" i="2"/>
  <c r="AW18" i="2"/>
  <c r="AT2" i="2"/>
  <c r="AT23" i="2"/>
  <c r="AT9" i="2"/>
  <c r="BA16" i="2"/>
  <c r="AS6" i="2"/>
  <c r="AX5" i="2"/>
  <c r="AW19" i="2"/>
  <c r="AZ11" i="2"/>
  <c r="AU16" i="2"/>
  <c r="AY11" i="2"/>
  <c r="BA15" i="2"/>
  <c r="AT5" i="2"/>
  <c r="BA8" i="2"/>
  <c r="AV27" i="2"/>
  <c r="BA2" i="2"/>
  <c r="AW16" i="2"/>
  <c r="BA27" i="2"/>
  <c r="AX13" i="2"/>
  <c r="AU24" i="2"/>
  <c r="AS13" i="2"/>
  <c r="AU15" i="2"/>
  <c r="AY19" i="2"/>
  <c r="AU8" i="2"/>
  <c r="BA28" i="2"/>
  <c r="AW20" i="2"/>
  <c r="AS26" i="2"/>
  <c r="AR3" i="2"/>
  <c r="AZ9" i="2"/>
  <c r="AV23" i="2"/>
  <c r="AR16" i="2"/>
  <c r="AU22" i="2"/>
  <c r="AY5" i="2"/>
  <c r="AU2" i="2"/>
  <c r="AY29" i="2"/>
  <c r="AV5" i="2"/>
  <c r="AR7" i="2"/>
  <c r="AZ19" i="2"/>
  <c r="AR30" i="2"/>
  <c r="AX15" i="2"/>
  <c r="AZ6" i="2"/>
  <c r="AU19" i="2"/>
  <c r="AZ24" i="2"/>
  <c r="AS4" i="2"/>
  <c r="AW2" i="2"/>
  <c r="AY33" i="2"/>
  <c r="AW21" i="2"/>
  <c r="AT11" i="2"/>
  <c r="AY12" i="2"/>
  <c r="AR4" i="2"/>
  <c r="AX32" i="2"/>
  <c r="AT12" i="2"/>
  <c r="AR19" i="2"/>
  <c r="AT30" i="2"/>
  <c r="AT14" i="2"/>
  <c r="AX7" i="2"/>
  <c r="AW33" i="2"/>
  <c r="AW14" i="2"/>
  <c r="AZ22" i="2"/>
  <c r="AU18" i="2"/>
  <c r="AY20" i="2"/>
  <c r="AV2" i="2"/>
  <c r="AU4" i="2"/>
  <c r="AY2" i="2"/>
  <c r="AZ29" i="2"/>
  <c r="AU20" i="2"/>
  <c r="AZ30" i="2"/>
  <c r="AS16" i="2"/>
  <c r="AX8" i="2"/>
  <c r="BA21" i="2"/>
  <c r="AY21" i="2"/>
  <c r="AR17" i="2"/>
  <c r="AY28" i="2"/>
  <c r="AY16" i="2"/>
  <c r="AU23" i="2"/>
  <c r="AW12" i="2"/>
  <c r="BA20" i="2"/>
  <c r="AY8" i="2"/>
  <c r="AX2" i="2"/>
  <c r="AR14" i="2"/>
  <c r="AX18" i="2"/>
  <c r="AW30" i="2"/>
  <c r="AV11" i="2"/>
  <c r="AR13" i="2"/>
  <c r="AU31" i="2"/>
  <c r="AT13" i="2"/>
  <c r="BA9" i="2"/>
  <c r="AW3" i="2"/>
  <c r="AR27" i="2"/>
  <c r="BA10" i="2"/>
  <c r="AW15" i="2"/>
  <c r="AX25" i="2"/>
  <c r="AR22" i="2"/>
  <c r="AY6" i="2"/>
  <c r="AV18" i="2"/>
  <c r="AS8" i="2"/>
  <c r="AX9" i="2"/>
  <c r="AW4" i="2"/>
  <c r="AZ32" i="2"/>
  <c r="AW24" i="2"/>
  <c r="AY15" i="2"/>
  <c r="AU13" i="2"/>
  <c r="AV6" i="2"/>
  <c r="AR8" i="2"/>
  <c r="AU30" i="2"/>
  <c r="AX31" i="2"/>
  <c r="AR28" i="2"/>
  <c r="AV8" i="2"/>
  <c r="AS7" i="2"/>
  <c r="AY22" i="2"/>
  <c r="AU26" i="2"/>
  <c r="AZ4" i="2"/>
  <c r="AT7" i="2"/>
  <c r="AX27" i="2"/>
  <c r="BA22" i="2"/>
  <c r="AT3" i="2"/>
  <c r="AS19" i="2"/>
  <c r="AU3" i="2"/>
  <c r="AT16" i="2"/>
  <c r="BA33" i="2"/>
  <c r="AT19" i="2"/>
  <c r="AX28" i="2"/>
  <c r="AV29" i="2"/>
  <c r="AZ13" i="2"/>
  <c r="AW23" i="2"/>
  <c r="BA26" i="2"/>
  <c r="AR29" i="2"/>
  <c r="AZ3" i="2"/>
  <c r="AV13" i="2"/>
  <c r="AR23" i="2"/>
  <c r="AZ21" i="2"/>
  <c r="AV25" i="2"/>
  <c r="AY18" i="2"/>
  <c r="AZ2" i="2"/>
  <c r="AS23" i="2"/>
  <c r="AR12" i="2"/>
  <c r="AU14" i="2"/>
  <c r="AY10" i="2"/>
  <c r="AY31" i="2"/>
  <c r="AS25" i="2"/>
  <c r="AX14" i="2"/>
  <c r="AS11" i="2"/>
  <c r="AV3" i="2"/>
  <c r="AZ33" i="2"/>
  <c r="AR24" i="2"/>
  <c r="AV20" i="2"/>
  <c r="AS31" i="2"/>
  <c r="AT26" i="2"/>
  <c r="BH5" i="2" l="1"/>
  <c r="BJ5" i="2" s="1"/>
  <c r="BG5" i="2"/>
  <c r="BI5" i="2" s="1"/>
  <c r="BB5" i="2"/>
  <c r="BD5" i="2" s="1"/>
  <c r="BF5" i="2" s="1"/>
  <c r="BH10" i="2"/>
  <c r="BJ10" i="2" s="1"/>
  <c r="BG10" i="2"/>
  <c r="BI10" i="2" s="1"/>
  <c r="BB10" i="2"/>
  <c r="BC10" i="2" s="1"/>
  <c r="BE10" i="2" s="1"/>
  <c r="BH13" i="2"/>
  <c r="BJ13" i="2" s="1"/>
  <c r="BG13" i="2"/>
  <c r="BI13" i="2" s="1"/>
  <c r="BB13" i="2"/>
  <c r="BD13" i="2" s="1"/>
  <c r="BF13" i="2" s="1"/>
  <c r="BH22" i="2"/>
  <c r="BJ22" i="2" s="1"/>
  <c r="BG22" i="2"/>
  <c r="BI22" i="2" s="1"/>
  <c r="BB22" i="2"/>
  <c r="BC22" i="2" s="1"/>
  <c r="BE22" i="2" s="1"/>
  <c r="BH6" i="2"/>
  <c r="BJ6" i="2" s="1"/>
  <c r="BB6" i="2"/>
  <c r="BC6" i="2" s="1"/>
  <c r="BE6" i="2" s="1"/>
  <c r="BG6" i="2"/>
  <c r="BI6" i="2" s="1"/>
  <c r="BG18" i="2"/>
  <c r="BI18" i="2" s="1"/>
  <c r="BH18" i="2"/>
  <c r="BJ18" i="2" s="1"/>
  <c r="BB18" i="2"/>
  <c r="BD18" i="2" s="1"/>
  <c r="BF18" i="2" s="1"/>
  <c r="BH15" i="2"/>
  <c r="BJ15" i="2" s="1"/>
  <c r="BB15" i="2"/>
  <c r="BD15" i="2" s="1"/>
  <c r="BF15" i="2" s="1"/>
  <c r="BG15" i="2"/>
  <c r="BI15" i="2" s="1"/>
  <c r="BG21" i="2"/>
  <c r="BI21" i="2" s="1"/>
  <c r="BB21" i="2"/>
  <c r="BC21" i="2" s="1"/>
  <c r="BE21" i="2" s="1"/>
  <c r="BH21" i="2"/>
  <c r="BJ21" i="2" s="1"/>
  <c r="BH12" i="2"/>
  <c r="BJ12" i="2" s="1"/>
  <c r="BG12" i="2"/>
  <c r="BI12" i="2" s="1"/>
  <c r="BB12" i="2"/>
  <c r="BC12" i="2" s="1"/>
  <c r="BE12" i="2" s="1"/>
  <c r="BB28" i="2"/>
  <c r="BC28" i="2" s="1"/>
  <c r="BE28" i="2" s="1"/>
  <c r="BH28" i="2"/>
  <c r="BJ28" i="2" s="1"/>
  <c r="BG28" i="2"/>
  <c r="BI28" i="2" s="1"/>
  <c r="BB3" i="2"/>
  <c r="BD3" i="2" s="1"/>
  <c r="BF3" i="2" s="1"/>
  <c r="BG3" i="2"/>
  <c r="BI3" i="2" s="1"/>
  <c r="BH3" i="2"/>
  <c r="BJ3" i="2" s="1"/>
  <c r="BB26" i="2"/>
  <c r="BC26" i="2" s="1"/>
  <c r="BE26" i="2" s="1"/>
  <c r="BH26" i="2"/>
  <c r="BJ26" i="2" s="1"/>
  <c r="BG26" i="2"/>
  <c r="BI26" i="2" s="1"/>
  <c r="BB14" i="2"/>
  <c r="BC14" i="2" s="1"/>
  <c r="BE14" i="2" s="1"/>
  <c r="BG14" i="2"/>
  <c r="BI14" i="2" s="1"/>
  <c r="BH14" i="2"/>
  <c r="BJ14" i="2" s="1"/>
  <c r="BG11" i="2"/>
  <c r="BI11" i="2" s="1"/>
  <c r="BB11" i="2"/>
  <c r="BC11" i="2" s="1"/>
  <c r="BE11" i="2" s="1"/>
  <c r="BH11" i="2"/>
  <c r="BJ11" i="2" s="1"/>
  <c r="BB9" i="2"/>
  <c r="BC9" i="2" s="1"/>
  <c r="BE9" i="2" s="1"/>
  <c r="BH9" i="2"/>
  <c r="BJ9" i="2" s="1"/>
  <c r="BG9" i="2"/>
  <c r="BI9" i="2" s="1"/>
  <c r="BG30" i="2"/>
  <c r="BI30" i="2" s="1"/>
  <c r="BB30" i="2"/>
  <c r="BC30" i="2" s="1"/>
  <c r="BE30" i="2" s="1"/>
  <c r="BH30" i="2"/>
  <c r="BJ30" i="2" s="1"/>
  <c r="BB23" i="2"/>
  <c r="BD23" i="2" s="1"/>
  <c r="BF23" i="2" s="1"/>
  <c r="BH23" i="2"/>
  <c r="BJ23" i="2" s="1"/>
  <c r="BG23" i="2"/>
  <c r="BI23" i="2" s="1"/>
  <c r="BB31" i="2"/>
  <c r="BD31" i="2" s="1"/>
  <c r="BF31" i="2" s="1"/>
  <c r="BG31" i="2"/>
  <c r="BI31" i="2" s="1"/>
  <c r="BH31" i="2"/>
  <c r="BJ31" i="2" s="1"/>
  <c r="BH19" i="2"/>
  <c r="BJ19" i="2" s="1"/>
  <c r="BB19" i="2"/>
  <c r="BD19" i="2" s="1"/>
  <c r="BF19" i="2" s="1"/>
  <c r="BG19" i="2"/>
  <c r="BI19" i="2" s="1"/>
  <c r="BB27" i="2"/>
  <c r="BD27" i="2" s="1"/>
  <c r="BF27" i="2" s="1"/>
  <c r="BH27" i="2"/>
  <c r="BJ27" i="2" s="1"/>
  <c r="BG27" i="2"/>
  <c r="BI27" i="2" s="1"/>
  <c r="BH7" i="2"/>
  <c r="BJ7" i="2" s="1"/>
  <c r="BB7" i="2"/>
  <c r="BC7" i="2" s="1"/>
  <c r="BE7" i="2" s="1"/>
  <c r="BG7" i="2"/>
  <c r="BI7" i="2" s="1"/>
  <c r="BG17" i="2"/>
  <c r="BI17" i="2" s="1"/>
  <c r="BH17" i="2"/>
  <c r="BJ17" i="2" s="1"/>
  <c r="BB17" i="2"/>
  <c r="BC17" i="2" s="1"/>
  <c r="BE17" i="2" s="1"/>
  <c r="BG20" i="2"/>
  <c r="BI20" i="2" s="1"/>
  <c r="BB20" i="2"/>
  <c r="BC20" i="2" s="1"/>
  <c r="BE20" i="2" s="1"/>
  <c r="BH20" i="2"/>
  <c r="BJ20" i="2" s="1"/>
  <c r="BB4" i="2"/>
  <c r="BC4" i="2" s="1"/>
  <c r="BE4" i="2" s="1"/>
  <c r="BG4" i="2"/>
  <c r="BI4" i="2" s="1"/>
  <c r="BH4" i="2"/>
  <c r="BJ4" i="2" s="1"/>
  <c r="BH2" i="2"/>
  <c r="BJ2" i="2" s="1"/>
  <c r="BB2" i="2"/>
  <c r="BD2" i="2" s="1"/>
  <c r="BF2" i="2" s="1"/>
  <c r="BG2" i="2"/>
  <c r="BI2" i="2" s="1"/>
  <c r="BB25" i="2"/>
  <c r="BC25" i="2" s="1"/>
  <c r="BE25" i="2" s="1"/>
  <c r="BH25" i="2"/>
  <c r="BJ25" i="2" s="1"/>
  <c r="BG25" i="2"/>
  <c r="BI25" i="2" s="1"/>
  <c r="BB33" i="2"/>
  <c r="BD33" i="2" s="1"/>
  <c r="BF33" i="2" s="1"/>
  <c r="BH33" i="2"/>
  <c r="BJ33" i="2" s="1"/>
  <c r="BG33" i="2"/>
  <c r="BI33" i="2" s="1"/>
  <c r="BH29" i="2"/>
  <c r="BJ29" i="2" s="1"/>
  <c r="BB29" i="2"/>
  <c r="BC29" i="2" s="1"/>
  <c r="BE29" i="2" s="1"/>
  <c r="BG29" i="2"/>
  <c r="BI29" i="2" s="1"/>
  <c r="BB8" i="2"/>
  <c r="BC8" i="2" s="1"/>
  <c r="BE8" i="2" s="1"/>
  <c r="BH8" i="2"/>
  <c r="BJ8" i="2" s="1"/>
  <c r="BG8" i="2"/>
  <c r="BI8" i="2" s="1"/>
  <c r="BG16" i="2"/>
  <c r="BI16" i="2" s="1"/>
  <c r="BH16" i="2"/>
  <c r="BJ16" i="2" s="1"/>
  <c r="BB16" i="2"/>
  <c r="BC16" i="2" s="1"/>
  <c r="BE16" i="2" s="1"/>
  <c r="BH24" i="2"/>
  <c r="BJ24" i="2" s="1"/>
  <c r="BG24" i="2"/>
  <c r="BI24" i="2" s="1"/>
  <c r="BB24" i="2"/>
  <c r="BC24" i="2" s="1"/>
  <c r="BE24" i="2" s="1"/>
  <c r="BG32" i="2"/>
  <c r="BI32" i="2" s="1"/>
  <c r="BH32" i="2"/>
  <c r="BJ32" i="2" s="1"/>
  <c r="BB32" i="2"/>
  <c r="BC32" i="2" s="1"/>
  <c r="BE32" i="2" s="1"/>
  <c r="G159" i="3"/>
  <c r="G158" i="3"/>
  <c r="N4" i="2"/>
  <c r="O4" i="2" s="1"/>
  <c r="S2" i="2"/>
  <c r="P3" i="2"/>
  <c r="Q3" i="2"/>
  <c r="D15" i="3"/>
  <c r="D27" i="3"/>
  <c r="T3" i="2"/>
  <c r="V2" i="2"/>
  <c r="D3" i="3"/>
  <c r="D23" i="3"/>
  <c r="D13" i="3"/>
  <c r="D2" i="3"/>
  <c r="D18" i="3"/>
  <c r="S3" i="2"/>
  <c r="U3" i="2"/>
  <c r="D5" i="3"/>
  <c r="R3" i="2"/>
  <c r="P2" i="2"/>
  <c r="D33" i="3"/>
  <c r="D31" i="3"/>
  <c r="X3" i="2"/>
  <c r="W2" i="2"/>
  <c r="V3" i="2"/>
  <c r="Y3" i="2"/>
  <c r="U2" i="2"/>
  <c r="Y2" i="2"/>
  <c r="T2" i="2"/>
  <c r="W3" i="2"/>
  <c r="Q2" i="2"/>
  <c r="D19" i="3"/>
  <c r="R2" i="2"/>
  <c r="BC2" i="2" l="1"/>
  <c r="BE2" i="2" s="1"/>
  <c r="BC18" i="2"/>
  <c r="BE18" i="2" s="1"/>
  <c r="BC27" i="2"/>
  <c r="BE27" i="2" s="1"/>
  <c r="BD26" i="2"/>
  <c r="BF26" i="2" s="1"/>
  <c r="BD10" i="2"/>
  <c r="BF10" i="2" s="1"/>
  <c r="BD4" i="2"/>
  <c r="BF4" i="2" s="1"/>
  <c r="BD17" i="2"/>
  <c r="BF17" i="2" s="1"/>
  <c r="BC13" i="2"/>
  <c r="BE13" i="2" s="1"/>
  <c r="BD6" i="2"/>
  <c r="BF6" i="2" s="1"/>
  <c r="BD7" i="2"/>
  <c r="BF7" i="2" s="1"/>
  <c r="BD24" i="2"/>
  <c r="BF24" i="2" s="1"/>
  <c r="BD12" i="2"/>
  <c r="BF12" i="2" s="1"/>
  <c r="BD16" i="2"/>
  <c r="BF16" i="2" s="1"/>
  <c r="BC33" i="2"/>
  <c r="BE33" i="2" s="1"/>
  <c r="BC23" i="2"/>
  <c r="BE23" i="2" s="1"/>
  <c r="BD8" i="2"/>
  <c r="BF8" i="2" s="1"/>
  <c r="BD11" i="2"/>
  <c r="BF11" i="2" s="1"/>
  <c r="BD14" i="2"/>
  <c r="BF14" i="2" s="1"/>
  <c r="BC5" i="2"/>
  <c r="BE5" i="2" s="1"/>
  <c r="BD25" i="2"/>
  <c r="BF25" i="2" s="1"/>
  <c r="BD28" i="2"/>
  <c r="BF28" i="2" s="1"/>
  <c r="BD32" i="2"/>
  <c r="BF32" i="2" s="1"/>
  <c r="BD20" i="2"/>
  <c r="BF20" i="2" s="1"/>
  <c r="BD21" i="2"/>
  <c r="BF21" i="2" s="1"/>
  <c r="BD22" i="2"/>
  <c r="BF22" i="2" s="1"/>
  <c r="BC31" i="2"/>
  <c r="BE31" i="2" s="1"/>
  <c r="BC3" i="2"/>
  <c r="BE3" i="2" s="1"/>
  <c r="BD9" i="2"/>
  <c r="BF9" i="2" s="1"/>
  <c r="BC15" i="2"/>
  <c r="BE15" i="2" s="1"/>
  <c r="BD29" i="2"/>
  <c r="BF29" i="2" s="1"/>
  <c r="BD30" i="2"/>
  <c r="BF30" i="2" s="1"/>
  <c r="BC19" i="2"/>
  <c r="BE19" i="2" s="1"/>
  <c r="O140" i="3"/>
  <c r="O161" i="3"/>
  <c r="O103" i="3"/>
  <c r="O121" i="3"/>
  <c r="O72" i="3"/>
  <c r="O88" i="3"/>
  <c r="O39" i="3"/>
  <c r="O24" i="3"/>
  <c r="O56" i="3"/>
  <c r="O132" i="3"/>
  <c r="O156" i="3"/>
  <c r="O135" i="3"/>
  <c r="O82" i="3"/>
  <c r="O99" i="3"/>
  <c r="O66" i="3"/>
  <c r="O116" i="3"/>
  <c r="O25" i="3"/>
  <c r="O150" i="3"/>
  <c r="O134" i="3"/>
  <c r="O115" i="3"/>
  <c r="O98" i="3"/>
  <c r="O81" i="3"/>
  <c r="O154" i="3"/>
  <c r="O152" i="3"/>
  <c r="O112" i="3"/>
  <c r="O131" i="3"/>
  <c r="AF3" i="2"/>
  <c r="AH3" i="2" s="1"/>
  <c r="AE3" i="2"/>
  <c r="AG3" i="2" s="1"/>
  <c r="AF2" i="2"/>
  <c r="AH2" i="2" s="1"/>
  <c r="AE2" i="2"/>
  <c r="AG2" i="2" s="1"/>
  <c r="Z3" i="2"/>
  <c r="Z2" i="2"/>
  <c r="N5" i="2"/>
  <c r="O5" i="2" s="1"/>
  <c r="D21" i="3"/>
  <c r="D26" i="3"/>
  <c r="D28" i="3"/>
  <c r="D20" i="3"/>
  <c r="D7" i="3"/>
  <c r="V4" i="2"/>
  <c r="D24" i="3"/>
  <c r="D9" i="3"/>
  <c r="D29" i="3"/>
  <c r="D17" i="3"/>
  <c r="P4" i="2"/>
  <c r="D6" i="3"/>
  <c r="W4" i="2"/>
  <c r="R4" i="2"/>
  <c r="D8" i="3"/>
  <c r="U4" i="2"/>
  <c r="D11" i="3"/>
  <c r="Q4" i="2"/>
  <c r="D32" i="3"/>
  <c r="D30" i="3"/>
  <c r="D14" i="3"/>
  <c r="S4" i="2"/>
  <c r="D25" i="3"/>
  <c r="Y4" i="2"/>
  <c r="D10" i="3"/>
  <c r="D22" i="3"/>
  <c r="D4" i="3"/>
  <c r="T4" i="2"/>
  <c r="D12" i="3"/>
  <c r="D16" i="3"/>
  <c r="X4" i="2"/>
  <c r="O153" i="3" l="1"/>
  <c r="P153" i="3" s="1"/>
  <c r="O97" i="3"/>
  <c r="P97" i="3" s="1"/>
  <c r="O133" i="3"/>
  <c r="P133" i="3" s="1"/>
  <c r="O113" i="3"/>
  <c r="P113" i="3" s="1"/>
  <c r="O52" i="3"/>
  <c r="P52" i="3" s="1"/>
  <c r="O84" i="3"/>
  <c r="P84" i="3" s="1"/>
  <c r="O139" i="3"/>
  <c r="P139" i="3" s="1"/>
  <c r="O102" i="3"/>
  <c r="P102" i="3" s="1"/>
  <c r="O55" i="3"/>
  <c r="P55" i="3" s="1"/>
  <c r="O160" i="3"/>
  <c r="P160" i="3" s="1"/>
  <c r="O37" i="3"/>
  <c r="P37" i="3" s="1"/>
  <c r="O70" i="3"/>
  <c r="P70" i="3" s="1"/>
  <c r="O22" i="3"/>
  <c r="P22" i="3" s="1"/>
  <c r="O120" i="3"/>
  <c r="P120" i="3" s="1"/>
  <c r="O86" i="3"/>
  <c r="P86" i="3" s="1"/>
  <c r="O23" i="3"/>
  <c r="P23" i="3" s="1"/>
  <c r="O87" i="3"/>
  <c r="P87" i="3" s="1"/>
  <c r="O71" i="3"/>
  <c r="P71" i="3" s="1"/>
  <c r="O38" i="3"/>
  <c r="P38" i="3" s="1"/>
  <c r="O117" i="3"/>
  <c r="P117" i="3" s="1"/>
  <c r="O67" i="3"/>
  <c r="P67" i="3" s="1"/>
  <c r="O114" i="3"/>
  <c r="P114" i="3" s="1"/>
  <c r="O155" i="3"/>
  <c r="P155" i="3" s="1"/>
  <c r="O136" i="3"/>
  <c r="P136" i="3" s="1"/>
  <c r="O100" i="3"/>
  <c r="P100" i="3" s="1"/>
  <c r="O118" i="3"/>
  <c r="P118" i="3" s="1"/>
  <c r="O68" i="3"/>
  <c r="P68" i="3" s="1"/>
  <c r="O83" i="3"/>
  <c r="P83" i="3" s="1"/>
  <c r="O157" i="3"/>
  <c r="P157" i="3" s="1"/>
  <c r="O51" i="3"/>
  <c r="P51" i="3" s="1"/>
  <c r="O54" i="3"/>
  <c r="P54" i="3" s="1"/>
  <c r="O36" i="3"/>
  <c r="P36" i="3" s="1"/>
  <c r="O159" i="3"/>
  <c r="P159" i="3" s="1"/>
  <c r="O138" i="3"/>
  <c r="P138" i="3" s="1"/>
  <c r="O130" i="3"/>
  <c r="P130" i="3" s="1"/>
  <c r="O151" i="3"/>
  <c r="P151" i="3" s="1"/>
  <c r="O69" i="3"/>
  <c r="P69" i="3" s="1"/>
  <c r="O85" i="3"/>
  <c r="P85" i="3" s="1"/>
  <c r="O119" i="3"/>
  <c r="P119" i="3" s="1"/>
  <c r="O53" i="3"/>
  <c r="P53" i="3" s="1"/>
  <c r="O137" i="3"/>
  <c r="P137" i="3" s="1"/>
  <c r="O158" i="3"/>
  <c r="P158" i="3" s="1"/>
  <c r="O101" i="3"/>
  <c r="P101" i="3" s="1"/>
  <c r="O35" i="3"/>
  <c r="P35" i="3" s="1"/>
  <c r="P152" i="3"/>
  <c r="P66" i="3"/>
  <c r="P112" i="3"/>
  <c r="P98" i="3"/>
  <c r="P25" i="3"/>
  <c r="P116" i="3"/>
  <c r="P135" i="3"/>
  <c r="P24" i="3"/>
  <c r="P121" i="3"/>
  <c r="P115" i="3"/>
  <c r="P156" i="3"/>
  <c r="P132" i="3"/>
  <c r="P39" i="3"/>
  <c r="P103" i="3"/>
  <c r="P154" i="3"/>
  <c r="P134" i="3"/>
  <c r="P99" i="3"/>
  <c r="P88" i="3"/>
  <c r="P161" i="3"/>
  <c r="P131" i="3"/>
  <c r="P81" i="3"/>
  <c r="P150" i="3"/>
  <c r="P82" i="3"/>
  <c r="P56" i="3"/>
  <c r="P72" i="3"/>
  <c r="P140" i="3"/>
  <c r="AF4" i="2"/>
  <c r="AH4" i="2" s="1"/>
  <c r="AE4" i="2"/>
  <c r="AG4" i="2" s="1"/>
  <c r="AA3" i="2"/>
  <c r="AB3" i="2"/>
  <c r="AA2" i="2"/>
  <c r="AB2" i="2"/>
  <c r="Z4" i="2"/>
  <c r="N6" i="2"/>
  <c r="O6" i="2" s="1"/>
  <c r="U5" i="2"/>
  <c r="T5" i="2"/>
  <c r="Q5" i="2"/>
  <c r="R5" i="2"/>
  <c r="S5" i="2"/>
  <c r="Y5" i="2"/>
  <c r="X5" i="2"/>
  <c r="P5" i="2"/>
  <c r="V5" i="2"/>
  <c r="W5" i="2"/>
  <c r="P143" i="3" l="1"/>
  <c r="P142" i="3"/>
  <c r="P141" i="3"/>
  <c r="P28" i="3"/>
  <c r="P26" i="3"/>
  <c r="P27" i="3"/>
  <c r="P164" i="3"/>
  <c r="P163" i="3"/>
  <c r="P162" i="3"/>
  <c r="P41" i="3"/>
  <c r="P42" i="3"/>
  <c r="P40" i="3"/>
  <c r="P124" i="3"/>
  <c r="P123" i="3"/>
  <c r="P122" i="3"/>
  <c r="P91" i="3"/>
  <c r="P90" i="3"/>
  <c r="P89" i="3"/>
  <c r="P106" i="3"/>
  <c r="P105" i="3"/>
  <c r="P104" i="3"/>
  <c r="P58" i="3"/>
  <c r="P59" i="3"/>
  <c r="P57" i="3"/>
  <c r="P75" i="3"/>
  <c r="P74" i="3"/>
  <c r="P73" i="3"/>
  <c r="AD3" i="2"/>
  <c r="AC3" i="2"/>
  <c r="AD2" i="2"/>
  <c r="AC2" i="2"/>
  <c r="AF5" i="2"/>
  <c r="AH5" i="2" s="1"/>
  <c r="AE5" i="2"/>
  <c r="AG5" i="2" s="1"/>
  <c r="AA4" i="2"/>
  <c r="AB4" i="2"/>
  <c r="Z5" i="2"/>
  <c r="N7" i="2"/>
  <c r="O7" i="2" s="1"/>
  <c r="T6" i="2"/>
  <c r="R6" i="2"/>
  <c r="C3" i="3"/>
  <c r="U6" i="2"/>
  <c r="S6" i="2"/>
  <c r="V6" i="2"/>
  <c r="P6" i="2"/>
  <c r="Y6" i="2"/>
  <c r="X6" i="2"/>
  <c r="C2" i="3"/>
  <c r="Q6" i="2"/>
  <c r="W6" i="2"/>
  <c r="AF39" i="2" l="1"/>
  <c r="AD39" i="2"/>
  <c r="AE38" i="2"/>
  <c r="AC38" i="2"/>
  <c r="AF38" i="2"/>
  <c r="AD38" i="2"/>
  <c r="AE39" i="2"/>
  <c r="AC39" i="2"/>
  <c r="AC4" i="2"/>
  <c r="AD4" i="2"/>
  <c r="AF6" i="2"/>
  <c r="AH6" i="2" s="1"/>
  <c r="AE6" i="2"/>
  <c r="AG6" i="2" s="1"/>
  <c r="AA5" i="2"/>
  <c r="AB5" i="2"/>
  <c r="Z6" i="2"/>
  <c r="N8" i="2"/>
  <c r="O8" i="2" s="1"/>
  <c r="Y7" i="2"/>
  <c r="P7" i="2"/>
  <c r="C4" i="3"/>
  <c r="T7" i="2"/>
  <c r="Q7" i="2"/>
  <c r="U7" i="2"/>
  <c r="S7" i="2"/>
  <c r="W7" i="2"/>
  <c r="V7" i="2"/>
  <c r="X7" i="2"/>
  <c r="R7" i="2"/>
  <c r="AF40" i="2" l="1"/>
  <c r="AD40" i="2"/>
  <c r="AE40" i="2"/>
  <c r="AC40" i="2"/>
  <c r="AD5" i="2"/>
  <c r="AC5" i="2"/>
  <c r="AF7" i="2"/>
  <c r="AH7" i="2" s="1"/>
  <c r="AE7" i="2"/>
  <c r="AG7" i="2" s="1"/>
  <c r="AA6" i="2"/>
  <c r="AB6" i="2"/>
  <c r="Z7" i="2"/>
  <c r="N9" i="2"/>
  <c r="O9" i="2" s="1"/>
  <c r="T33" i="1"/>
  <c r="S33" i="1"/>
  <c r="Q33" i="1"/>
  <c r="P33" i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R30" i="1" s="1"/>
  <c r="T29" i="1"/>
  <c r="S29" i="1"/>
  <c r="Q29" i="1"/>
  <c r="P29" i="1"/>
  <c r="T28" i="1"/>
  <c r="S28" i="1"/>
  <c r="Q28" i="1"/>
  <c r="P28" i="1"/>
  <c r="R28" i="1" s="1"/>
  <c r="T27" i="1"/>
  <c r="S27" i="1"/>
  <c r="Q27" i="1"/>
  <c r="P27" i="1"/>
  <c r="R27" i="1" s="1"/>
  <c r="T26" i="1"/>
  <c r="S26" i="1"/>
  <c r="Q26" i="1"/>
  <c r="P26" i="1"/>
  <c r="R26" i="1" s="1"/>
  <c r="T25" i="1"/>
  <c r="S25" i="1"/>
  <c r="Q25" i="1"/>
  <c r="P25" i="1"/>
  <c r="T24" i="1"/>
  <c r="S24" i="1"/>
  <c r="Q24" i="1"/>
  <c r="P24" i="1"/>
  <c r="R24" i="1" s="1"/>
  <c r="T23" i="1"/>
  <c r="S23" i="1"/>
  <c r="Q23" i="1"/>
  <c r="P23" i="1"/>
  <c r="T22" i="1"/>
  <c r="S22" i="1"/>
  <c r="Q22" i="1"/>
  <c r="P22" i="1"/>
  <c r="T21" i="1"/>
  <c r="S21" i="1"/>
  <c r="Q21" i="1"/>
  <c r="R21" i="1" s="1"/>
  <c r="P21" i="1"/>
  <c r="T20" i="1"/>
  <c r="S20" i="1"/>
  <c r="R20" i="1"/>
  <c r="Q20" i="1"/>
  <c r="P20" i="1"/>
  <c r="T19" i="1"/>
  <c r="S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R16" i="1" s="1"/>
  <c r="P16" i="1"/>
  <c r="T15" i="1"/>
  <c r="S15" i="1"/>
  <c r="Q15" i="1"/>
  <c r="P15" i="1"/>
  <c r="T14" i="1"/>
  <c r="S14" i="1"/>
  <c r="Q14" i="1"/>
  <c r="P14" i="1"/>
  <c r="T13" i="1"/>
  <c r="S13" i="1"/>
  <c r="Q13" i="1"/>
  <c r="P13" i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R10" i="1" s="1"/>
  <c r="T9" i="1"/>
  <c r="S9" i="1"/>
  <c r="Q9" i="1"/>
  <c r="P9" i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T3" i="1"/>
  <c r="S3" i="1"/>
  <c r="Q3" i="1"/>
  <c r="P3" i="1"/>
  <c r="R3" i="1" s="1"/>
  <c r="T2" i="1"/>
  <c r="S2" i="1"/>
  <c r="Q2" i="1"/>
  <c r="P2" i="1"/>
  <c r="P8" i="2"/>
  <c r="T8" i="2"/>
  <c r="Y8" i="2"/>
  <c r="S8" i="2"/>
  <c r="Q8" i="2"/>
  <c r="V8" i="2"/>
  <c r="U8" i="2"/>
  <c r="W8" i="2"/>
  <c r="C5" i="3"/>
  <c r="X8" i="2"/>
  <c r="R8" i="2"/>
  <c r="AE41" i="2" l="1"/>
  <c r="AC41" i="2"/>
  <c r="AF41" i="2"/>
  <c r="AD41" i="2"/>
  <c r="L130" i="3"/>
  <c r="L150" i="3"/>
  <c r="L112" i="3"/>
  <c r="L97" i="3"/>
  <c r="L66" i="3"/>
  <c r="L81" i="3"/>
  <c r="L51" i="3"/>
  <c r="L22" i="3"/>
  <c r="L35" i="3"/>
  <c r="AD6" i="2"/>
  <c r="AC6" i="2"/>
  <c r="AF8" i="2"/>
  <c r="AH8" i="2" s="1"/>
  <c r="AE8" i="2"/>
  <c r="AG8" i="2" s="1"/>
  <c r="AA7" i="2"/>
  <c r="AB7" i="2"/>
  <c r="Z8" i="2"/>
  <c r="N10" i="2"/>
  <c r="O10" i="2" s="1"/>
  <c r="R14" i="1"/>
  <c r="R15" i="1"/>
  <c r="R18" i="1"/>
  <c r="R19" i="1"/>
  <c r="R17" i="1"/>
  <c r="R22" i="1"/>
  <c r="R23" i="1"/>
  <c r="R4" i="1"/>
  <c r="R9" i="1"/>
  <c r="P34" i="1"/>
  <c r="R13" i="1"/>
  <c r="R29" i="1"/>
  <c r="R33" i="1"/>
  <c r="R25" i="1"/>
  <c r="R2" i="1"/>
  <c r="U9" i="2"/>
  <c r="R9" i="2"/>
  <c r="Y9" i="2"/>
  <c r="X9" i="2"/>
  <c r="T9" i="2"/>
  <c r="S9" i="2"/>
  <c r="P9" i="2"/>
  <c r="W9" i="2"/>
  <c r="C6" i="3"/>
  <c r="Q9" i="2"/>
  <c r="V9" i="2"/>
  <c r="AE42" i="2" l="1"/>
  <c r="AC42" i="2"/>
  <c r="AF42" i="2"/>
  <c r="AD42" i="2"/>
  <c r="L52" i="3"/>
  <c r="L23" i="3"/>
  <c r="L36" i="3"/>
  <c r="L67" i="3"/>
  <c r="M22" i="3"/>
  <c r="Q22" i="3"/>
  <c r="M97" i="3"/>
  <c r="Q97" i="3"/>
  <c r="M51" i="3"/>
  <c r="Q51" i="3"/>
  <c r="M81" i="3"/>
  <c r="Q81" i="3"/>
  <c r="M150" i="3"/>
  <c r="Q150" i="3"/>
  <c r="M112" i="3"/>
  <c r="Q112" i="3"/>
  <c r="M35" i="3"/>
  <c r="Q35" i="3"/>
  <c r="M66" i="3"/>
  <c r="Q66" i="3"/>
  <c r="M130" i="3"/>
  <c r="Q130" i="3"/>
  <c r="AD7" i="2"/>
  <c r="AC7" i="2"/>
  <c r="AF9" i="2"/>
  <c r="AH9" i="2" s="1"/>
  <c r="AE9" i="2"/>
  <c r="AG9" i="2" s="1"/>
  <c r="AA8" i="2"/>
  <c r="AB8" i="2"/>
  <c r="Z9" i="2"/>
  <c r="N11" i="2"/>
  <c r="O11" i="2" s="1"/>
  <c r="X10" i="2"/>
  <c r="V10" i="2"/>
  <c r="Y10" i="2"/>
  <c r="Q10" i="2"/>
  <c r="C7" i="3"/>
  <c r="W10" i="2"/>
  <c r="T10" i="2"/>
  <c r="S10" i="2"/>
  <c r="R10" i="2"/>
  <c r="U10" i="2"/>
  <c r="P10" i="2"/>
  <c r="AE43" i="2" l="1"/>
  <c r="AC43" i="2"/>
  <c r="AF43" i="2"/>
  <c r="AD43" i="2"/>
  <c r="L151" i="3"/>
  <c r="L82" i="3"/>
  <c r="L68" i="3"/>
  <c r="L131" i="3"/>
  <c r="L113" i="3"/>
  <c r="L98" i="3"/>
  <c r="L53" i="3"/>
  <c r="L37" i="3"/>
  <c r="L24" i="3"/>
  <c r="S66" i="3"/>
  <c r="R66" i="3"/>
  <c r="S112" i="3"/>
  <c r="R112" i="3"/>
  <c r="R81" i="3"/>
  <c r="S81" i="3"/>
  <c r="R97" i="3"/>
  <c r="S97" i="3"/>
  <c r="M67" i="3"/>
  <c r="Q67" i="3"/>
  <c r="M36" i="3"/>
  <c r="Q36" i="3"/>
  <c r="S130" i="3"/>
  <c r="R130" i="3"/>
  <c r="S35" i="3"/>
  <c r="R35" i="3"/>
  <c r="R150" i="3"/>
  <c r="S150" i="3"/>
  <c r="S51" i="3"/>
  <c r="R51" i="3"/>
  <c r="S22" i="3"/>
  <c r="R22" i="3"/>
  <c r="M23" i="3"/>
  <c r="Q23" i="3"/>
  <c r="M52" i="3"/>
  <c r="Q52" i="3"/>
  <c r="AD8" i="2"/>
  <c r="AC8" i="2"/>
  <c r="AF10" i="2"/>
  <c r="AH10" i="2" s="1"/>
  <c r="AE10" i="2"/>
  <c r="AG10" i="2" s="1"/>
  <c r="AA9" i="2"/>
  <c r="AB9" i="2"/>
  <c r="Z10" i="2"/>
  <c r="N12" i="2"/>
  <c r="O12" i="2" s="1"/>
  <c r="R11" i="2"/>
  <c r="C8" i="3"/>
  <c r="S11" i="2"/>
  <c r="Y11" i="2"/>
  <c r="V11" i="2"/>
  <c r="P11" i="2"/>
  <c r="X11" i="2"/>
  <c r="T11" i="2"/>
  <c r="W11" i="2"/>
  <c r="Q11" i="2"/>
  <c r="U11" i="2"/>
  <c r="AE44" i="2" l="1"/>
  <c r="AC44" i="2"/>
  <c r="AF44" i="2"/>
  <c r="AD44" i="2"/>
  <c r="L132" i="3"/>
  <c r="L114" i="3"/>
  <c r="L38" i="3"/>
  <c r="L25" i="3"/>
  <c r="L54" i="3"/>
  <c r="R67" i="3"/>
  <c r="S67" i="3"/>
  <c r="M53" i="3"/>
  <c r="Q53" i="3"/>
  <c r="S23" i="3"/>
  <c r="R23" i="3"/>
  <c r="S36" i="3"/>
  <c r="R36" i="3"/>
  <c r="M37" i="3"/>
  <c r="Q37" i="3"/>
  <c r="M131" i="3"/>
  <c r="Q131" i="3"/>
  <c r="M68" i="3"/>
  <c r="Q68" i="3"/>
  <c r="R52" i="3"/>
  <c r="S52" i="3"/>
  <c r="M98" i="3"/>
  <c r="Q98" i="3"/>
  <c r="M82" i="3"/>
  <c r="Q82" i="3"/>
  <c r="M24" i="3"/>
  <c r="Q24" i="3"/>
  <c r="M113" i="3"/>
  <c r="Q113" i="3"/>
  <c r="M151" i="3"/>
  <c r="Q151" i="3"/>
  <c r="AD9" i="2"/>
  <c r="AC9" i="2"/>
  <c r="AF11" i="2"/>
  <c r="AH11" i="2" s="1"/>
  <c r="AE11" i="2"/>
  <c r="AG11" i="2" s="1"/>
  <c r="AA10" i="2"/>
  <c r="AB10" i="2"/>
  <c r="Z11" i="2"/>
  <c r="N13" i="2"/>
  <c r="O13" i="2" s="1"/>
  <c r="W12" i="2"/>
  <c r="C9" i="3"/>
  <c r="U12" i="2"/>
  <c r="S12" i="2"/>
  <c r="V12" i="2"/>
  <c r="Q12" i="2"/>
  <c r="Y12" i="2"/>
  <c r="P12" i="2"/>
  <c r="R12" i="2"/>
  <c r="T12" i="2"/>
  <c r="X12" i="2"/>
  <c r="AF45" i="2" l="1"/>
  <c r="AD45" i="2"/>
  <c r="AE45" i="2"/>
  <c r="AC45" i="2"/>
  <c r="L133" i="3"/>
  <c r="L152" i="3"/>
  <c r="L115" i="3"/>
  <c r="L83" i="3"/>
  <c r="L69" i="3"/>
  <c r="L55" i="3"/>
  <c r="L39" i="3"/>
  <c r="L99" i="3"/>
  <c r="S82" i="3"/>
  <c r="R82" i="3"/>
  <c r="S151" i="3"/>
  <c r="R151" i="3"/>
  <c r="S24" i="3"/>
  <c r="R24" i="3"/>
  <c r="S37" i="3"/>
  <c r="R37" i="3"/>
  <c r="R53" i="3"/>
  <c r="S53" i="3"/>
  <c r="M25" i="3"/>
  <c r="M27" i="3" s="1"/>
  <c r="Q25" i="3"/>
  <c r="R131" i="3"/>
  <c r="S131" i="3"/>
  <c r="M114" i="3"/>
  <c r="Q114" i="3"/>
  <c r="M38" i="3"/>
  <c r="Q38" i="3"/>
  <c r="S113" i="3"/>
  <c r="R113" i="3"/>
  <c r="S98" i="3"/>
  <c r="R98" i="3"/>
  <c r="S68" i="3"/>
  <c r="R68" i="3"/>
  <c r="M54" i="3"/>
  <c r="Q54" i="3"/>
  <c r="M132" i="3"/>
  <c r="Q132" i="3"/>
  <c r="AD10" i="2"/>
  <c r="AC10" i="2"/>
  <c r="AF12" i="2"/>
  <c r="AH12" i="2" s="1"/>
  <c r="AE12" i="2"/>
  <c r="AG12" i="2" s="1"/>
  <c r="AA11" i="2"/>
  <c r="AB11" i="2"/>
  <c r="Z12" i="2"/>
  <c r="N14" i="2"/>
  <c r="O14" i="2" s="1"/>
  <c r="C10" i="3"/>
  <c r="T13" i="2"/>
  <c r="S13" i="2"/>
  <c r="W13" i="2"/>
  <c r="V13" i="2"/>
  <c r="U13" i="2"/>
  <c r="R13" i="2"/>
  <c r="P13" i="2"/>
  <c r="Y13" i="2"/>
  <c r="X13" i="2"/>
  <c r="Q13" i="2"/>
  <c r="AE46" i="2" l="1"/>
  <c r="AC46" i="2"/>
  <c r="AF46" i="2"/>
  <c r="AD46" i="2"/>
  <c r="M28" i="3"/>
  <c r="L56" i="3"/>
  <c r="L84" i="3"/>
  <c r="S38" i="3"/>
  <c r="R38" i="3"/>
  <c r="M26" i="3"/>
  <c r="M99" i="3"/>
  <c r="Q99" i="3"/>
  <c r="M83" i="3"/>
  <c r="Q83" i="3"/>
  <c r="S54" i="3"/>
  <c r="R54" i="3"/>
  <c r="M115" i="3"/>
  <c r="Q115" i="3"/>
  <c r="R114" i="3"/>
  <c r="S114" i="3"/>
  <c r="M55" i="3"/>
  <c r="Q55" i="3"/>
  <c r="M152" i="3"/>
  <c r="Q152" i="3"/>
  <c r="M39" i="3"/>
  <c r="M41" i="3" s="1"/>
  <c r="Q39" i="3"/>
  <c r="R132" i="3"/>
  <c r="S132" i="3"/>
  <c r="S25" i="3"/>
  <c r="R25" i="3"/>
  <c r="R26" i="3" s="1"/>
  <c r="M69" i="3"/>
  <c r="Q69" i="3"/>
  <c r="M133" i="3"/>
  <c r="Q133" i="3"/>
  <c r="AD11" i="2"/>
  <c r="AC11" i="2"/>
  <c r="AF13" i="2"/>
  <c r="AH13" i="2" s="1"/>
  <c r="AE13" i="2"/>
  <c r="AG13" i="2" s="1"/>
  <c r="AA12" i="2"/>
  <c r="AB12" i="2"/>
  <c r="Z13" i="2"/>
  <c r="N15" i="2"/>
  <c r="O15" i="2" s="1"/>
  <c r="Y14" i="2"/>
  <c r="X14" i="2"/>
  <c r="V14" i="2"/>
  <c r="C11" i="3"/>
  <c r="P14" i="2"/>
  <c r="U14" i="2"/>
  <c r="T14" i="2"/>
  <c r="Q14" i="2"/>
  <c r="W14" i="2"/>
  <c r="S14" i="2"/>
  <c r="R14" i="2"/>
  <c r="AE47" i="2" l="1"/>
  <c r="AC47" i="2"/>
  <c r="AF47" i="2"/>
  <c r="AD47" i="2"/>
  <c r="L134" i="3"/>
  <c r="L116" i="3"/>
  <c r="L100" i="3"/>
  <c r="L85" i="3"/>
  <c r="L153" i="3"/>
  <c r="L70" i="3"/>
  <c r="S133" i="3"/>
  <c r="R133" i="3"/>
  <c r="R55" i="3"/>
  <c r="S55" i="3"/>
  <c r="S115" i="3"/>
  <c r="R115" i="3"/>
  <c r="M42" i="3"/>
  <c r="M40" i="3"/>
  <c r="R99" i="3"/>
  <c r="S99" i="3"/>
  <c r="S26" i="3"/>
  <c r="S27" i="3"/>
  <c r="W7" i="3" s="1"/>
  <c r="R28" i="3"/>
  <c r="R27" i="3"/>
  <c r="M84" i="3"/>
  <c r="Q84" i="3"/>
  <c r="S69" i="3"/>
  <c r="R69" i="3"/>
  <c r="S39" i="3"/>
  <c r="R39" i="3"/>
  <c r="R42" i="3" s="1"/>
  <c r="S152" i="3"/>
  <c r="R152" i="3"/>
  <c r="S83" i="3"/>
  <c r="R83" i="3"/>
  <c r="S28" i="3"/>
  <c r="M56" i="3"/>
  <c r="M58" i="3" s="1"/>
  <c r="Q56" i="3"/>
  <c r="AD12" i="2"/>
  <c r="AC12" i="2"/>
  <c r="AF14" i="2"/>
  <c r="AH14" i="2" s="1"/>
  <c r="AE14" i="2"/>
  <c r="AG14" i="2" s="1"/>
  <c r="AA13" i="2"/>
  <c r="AB13" i="2"/>
  <c r="Z14" i="2"/>
  <c r="N16" i="2"/>
  <c r="O16" i="2" s="1"/>
  <c r="P15" i="2"/>
  <c r="T15" i="2"/>
  <c r="S15" i="2"/>
  <c r="Y15" i="2"/>
  <c r="Q15" i="2"/>
  <c r="R15" i="2"/>
  <c r="C12" i="3"/>
  <c r="V15" i="2"/>
  <c r="U15" i="2"/>
  <c r="W15" i="2"/>
  <c r="X15" i="2"/>
  <c r="AF48" i="2" l="1"/>
  <c r="AD48" i="2"/>
  <c r="AE48" i="2"/>
  <c r="AC48" i="2"/>
  <c r="W8" i="3"/>
  <c r="W6" i="3"/>
  <c r="L117" i="3"/>
  <c r="L71" i="3"/>
  <c r="S42" i="3"/>
  <c r="S40" i="3"/>
  <c r="R84" i="3"/>
  <c r="S84" i="3"/>
  <c r="S41" i="3"/>
  <c r="X7" i="3" s="1"/>
  <c r="R40" i="3"/>
  <c r="M85" i="3"/>
  <c r="Q85" i="3"/>
  <c r="S56" i="3"/>
  <c r="S58" i="3" s="1"/>
  <c r="Y7" i="3" s="1"/>
  <c r="R56" i="3"/>
  <c r="R59" i="3" s="1"/>
  <c r="M100" i="3"/>
  <c r="Q100" i="3"/>
  <c r="M57" i="3"/>
  <c r="M59" i="3"/>
  <c r="R41" i="3"/>
  <c r="M70" i="3"/>
  <c r="Q70" i="3"/>
  <c r="M116" i="3"/>
  <c r="Q116" i="3"/>
  <c r="M153" i="3"/>
  <c r="Q153" i="3"/>
  <c r="M134" i="3"/>
  <c r="Q134" i="3"/>
  <c r="AD13" i="2"/>
  <c r="AC13" i="2"/>
  <c r="AF15" i="2"/>
  <c r="AH15" i="2" s="1"/>
  <c r="AE15" i="2"/>
  <c r="AG15" i="2" s="1"/>
  <c r="AA14" i="2"/>
  <c r="AB14" i="2"/>
  <c r="Z15" i="2"/>
  <c r="N17" i="2"/>
  <c r="O17" i="2" s="1"/>
  <c r="S16" i="2"/>
  <c r="P16" i="2"/>
  <c r="Q16" i="2"/>
  <c r="Y16" i="2"/>
  <c r="R16" i="2"/>
  <c r="X16" i="2"/>
  <c r="U16" i="2"/>
  <c r="T16" i="2"/>
  <c r="V16" i="2"/>
  <c r="W16" i="2"/>
  <c r="C13" i="3"/>
  <c r="AF49" i="2" l="1"/>
  <c r="AD49" i="2"/>
  <c r="AE49" i="2"/>
  <c r="AC49" i="2"/>
  <c r="X8" i="3"/>
  <c r="X6" i="3"/>
  <c r="L154" i="3"/>
  <c r="L118" i="3"/>
  <c r="L135" i="3"/>
  <c r="L101" i="3"/>
  <c r="L86" i="3"/>
  <c r="L72" i="3"/>
  <c r="R116" i="3"/>
  <c r="S116" i="3"/>
  <c r="R100" i="3"/>
  <c r="S100" i="3"/>
  <c r="S57" i="3"/>
  <c r="S59" i="3"/>
  <c r="R153" i="3"/>
  <c r="S153" i="3"/>
  <c r="R85" i="3"/>
  <c r="S85" i="3"/>
  <c r="S70" i="3"/>
  <c r="R70" i="3"/>
  <c r="M71" i="3"/>
  <c r="Q71" i="3"/>
  <c r="S134" i="3"/>
  <c r="R134" i="3"/>
  <c r="R57" i="3"/>
  <c r="R58" i="3"/>
  <c r="M117" i="3"/>
  <c r="Q117" i="3"/>
  <c r="AD14" i="2"/>
  <c r="AC14" i="2"/>
  <c r="AF16" i="2"/>
  <c r="AH16" i="2" s="1"/>
  <c r="AE16" i="2"/>
  <c r="AG16" i="2" s="1"/>
  <c r="AA15" i="2"/>
  <c r="AB15" i="2"/>
  <c r="Z16" i="2"/>
  <c r="N18" i="2"/>
  <c r="O18" i="2" s="1"/>
  <c r="Y17" i="2"/>
  <c r="S17" i="2"/>
  <c r="T17" i="2"/>
  <c r="P17" i="2"/>
  <c r="V17" i="2"/>
  <c r="Q17" i="2"/>
  <c r="C14" i="3"/>
  <c r="U17" i="2"/>
  <c r="X17" i="2"/>
  <c r="R17" i="2"/>
  <c r="W17" i="2"/>
  <c r="AE50" i="2" l="1"/>
  <c r="AC50" i="2"/>
  <c r="AF50" i="2"/>
  <c r="AD50" i="2"/>
  <c r="Y8" i="3"/>
  <c r="Y6" i="3"/>
  <c r="L155" i="3"/>
  <c r="L87" i="3"/>
  <c r="M101" i="3"/>
  <c r="Q101" i="3"/>
  <c r="M135" i="3"/>
  <c r="Q135" i="3"/>
  <c r="S117" i="3"/>
  <c r="R117" i="3"/>
  <c r="M72" i="3"/>
  <c r="M73" i="3" s="1"/>
  <c r="Q72" i="3"/>
  <c r="M118" i="3"/>
  <c r="Q118" i="3"/>
  <c r="S71" i="3"/>
  <c r="R71" i="3"/>
  <c r="M86" i="3"/>
  <c r="Q86" i="3"/>
  <c r="M154" i="3"/>
  <c r="Q154" i="3"/>
  <c r="AD15" i="2"/>
  <c r="AC15" i="2"/>
  <c r="AF17" i="2"/>
  <c r="AH17" i="2" s="1"/>
  <c r="AE17" i="2"/>
  <c r="AG17" i="2" s="1"/>
  <c r="AA16" i="2"/>
  <c r="AB16" i="2"/>
  <c r="Z17" i="2"/>
  <c r="N19" i="2"/>
  <c r="O19" i="2" s="1"/>
  <c r="X18" i="2"/>
  <c r="R18" i="2"/>
  <c r="V18" i="2"/>
  <c r="Y18" i="2"/>
  <c r="T18" i="2"/>
  <c r="U18" i="2"/>
  <c r="W18" i="2"/>
  <c r="S18" i="2"/>
  <c r="C15" i="3"/>
  <c r="Q18" i="2"/>
  <c r="P18" i="2"/>
  <c r="AE51" i="2" l="1"/>
  <c r="AC51" i="2"/>
  <c r="AF51" i="2"/>
  <c r="AD51" i="2"/>
  <c r="L136" i="3"/>
  <c r="L119" i="3"/>
  <c r="L102" i="3"/>
  <c r="L156" i="3"/>
  <c r="L88" i="3"/>
  <c r="R86" i="3"/>
  <c r="S86" i="3"/>
  <c r="R72" i="3"/>
  <c r="R75" i="3" s="1"/>
  <c r="S72" i="3"/>
  <c r="S75" i="3" s="1"/>
  <c r="M75" i="3"/>
  <c r="S101" i="3"/>
  <c r="R101" i="3"/>
  <c r="M74" i="3"/>
  <c r="R154" i="3"/>
  <c r="S154" i="3"/>
  <c r="R118" i="3"/>
  <c r="S118" i="3"/>
  <c r="M87" i="3"/>
  <c r="Q87" i="3"/>
  <c r="R135" i="3"/>
  <c r="S135" i="3"/>
  <c r="M155" i="3"/>
  <c r="Q155" i="3"/>
  <c r="AD16" i="2"/>
  <c r="AC16" i="2"/>
  <c r="AF18" i="2"/>
  <c r="AH18" i="2" s="1"/>
  <c r="AE18" i="2"/>
  <c r="AG18" i="2" s="1"/>
  <c r="AA17" i="2"/>
  <c r="AB17" i="2"/>
  <c r="Z18" i="2"/>
  <c r="N20" i="2"/>
  <c r="O20" i="2" s="1"/>
  <c r="W19" i="2"/>
  <c r="U19" i="2"/>
  <c r="C16" i="3"/>
  <c r="S19" i="2"/>
  <c r="Y19" i="2"/>
  <c r="Q19" i="2"/>
  <c r="X19" i="2"/>
  <c r="V19" i="2"/>
  <c r="T19" i="2"/>
  <c r="P19" i="2"/>
  <c r="R19" i="2"/>
  <c r="AF52" i="2" l="1"/>
  <c r="AD52" i="2"/>
  <c r="AE52" i="2"/>
  <c r="AC52" i="2"/>
  <c r="Z8" i="3"/>
  <c r="R73" i="3"/>
  <c r="R74" i="3"/>
  <c r="S74" i="3"/>
  <c r="Z7" i="3" s="1"/>
  <c r="M102" i="3"/>
  <c r="Q102" i="3"/>
  <c r="S73" i="3"/>
  <c r="M156" i="3"/>
  <c r="Q156" i="3"/>
  <c r="S155" i="3"/>
  <c r="R155" i="3"/>
  <c r="R87" i="3"/>
  <c r="S87" i="3"/>
  <c r="M119" i="3"/>
  <c r="Q119" i="3"/>
  <c r="M88" i="3"/>
  <c r="Q88" i="3"/>
  <c r="M136" i="3"/>
  <c r="Q136" i="3"/>
  <c r="AD17" i="2"/>
  <c r="AC17" i="2"/>
  <c r="AF19" i="2"/>
  <c r="AH19" i="2" s="1"/>
  <c r="AE19" i="2"/>
  <c r="AG19" i="2" s="1"/>
  <c r="AA18" i="2"/>
  <c r="AB18" i="2"/>
  <c r="Z19" i="2"/>
  <c r="N21" i="2"/>
  <c r="O21" i="2" s="1"/>
  <c r="S20" i="2"/>
  <c r="P20" i="2"/>
  <c r="U20" i="2"/>
  <c r="T20" i="2"/>
  <c r="Q20" i="2"/>
  <c r="Y20" i="2"/>
  <c r="V20" i="2"/>
  <c r="W20" i="2"/>
  <c r="R20" i="2"/>
  <c r="C17" i="3"/>
  <c r="X20" i="2"/>
  <c r="AF53" i="2" l="1"/>
  <c r="AD53" i="2"/>
  <c r="AE53" i="2"/>
  <c r="AC53" i="2"/>
  <c r="Z6" i="3"/>
  <c r="L137" i="3"/>
  <c r="L120" i="3"/>
  <c r="L157" i="3"/>
  <c r="L103" i="3"/>
  <c r="R88" i="3"/>
  <c r="S88" i="3"/>
  <c r="R119" i="3"/>
  <c r="S119" i="3"/>
  <c r="M89" i="3"/>
  <c r="M91" i="3"/>
  <c r="M90" i="3"/>
  <c r="R136" i="3"/>
  <c r="S136" i="3"/>
  <c r="S156" i="3"/>
  <c r="R156" i="3"/>
  <c r="R102" i="3"/>
  <c r="S102" i="3"/>
  <c r="AD18" i="2"/>
  <c r="AC18" i="2"/>
  <c r="AF20" i="2"/>
  <c r="AH20" i="2" s="1"/>
  <c r="AE20" i="2"/>
  <c r="AG20" i="2" s="1"/>
  <c r="AA19" i="2"/>
  <c r="AB19" i="2"/>
  <c r="Z20" i="2"/>
  <c r="N22" i="2"/>
  <c r="O22" i="2" s="1"/>
  <c r="V21" i="2"/>
  <c r="X21" i="2"/>
  <c r="Q21" i="2"/>
  <c r="S21" i="2"/>
  <c r="W21" i="2"/>
  <c r="T21" i="2"/>
  <c r="U21" i="2"/>
  <c r="C18" i="3"/>
  <c r="P21" i="2"/>
  <c r="Y21" i="2"/>
  <c r="R21" i="2"/>
  <c r="AE54" i="2" l="1"/>
  <c r="AC54" i="2"/>
  <c r="AF54" i="2"/>
  <c r="AD54" i="2"/>
  <c r="L138" i="3"/>
  <c r="M103" i="3"/>
  <c r="Q103" i="3"/>
  <c r="M157" i="3"/>
  <c r="Q157" i="3"/>
  <c r="S89" i="3"/>
  <c r="S90" i="3"/>
  <c r="AA7" i="3" s="1"/>
  <c r="S91" i="3"/>
  <c r="M120" i="3"/>
  <c r="Q120" i="3"/>
  <c r="R90" i="3"/>
  <c r="R91" i="3"/>
  <c r="R89" i="3"/>
  <c r="M137" i="3"/>
  <c r="Q137" i="3"/>
  <c r="AD19" i="2"/>
  <c r="AC19" i="2"/>
  <c r="AF21" i="2"/>
  <c r="AH21" i="2" s="1"/>
  <c r="AE21" i="2"/>
  <c r="AG21" i="2" s="1"/>
  <c r="AA20" i="2"/>
  <c r="AB20" i="2"/>
  <c r="Z21" i="2"/>
  <c r="N23" i="2"/>
  <c r="O23" i="2" s="1"/>
  <c r="V22" i="2"/>
  <c r="W22" i="2"/>
  <c r="T22" i="2"/>
  <c r="U22" i="2"/>
  <c r="R22" i="2"/>
  <c r="Y22" i="2"/>
  <c r="P22" i="2"/>
  <c r="S22" i="2"/>
  <c r="Q22" i="2"/>
  <c r="X22" i="2"/>
  <c r="C19" i="3"/>
  <c r="AF55" i="2" l="1"/>
  <c r="AD55" i="2"/>
  <c r="AE55" i="2"/>
  <c r="AC55" i="2"/>
  <c r="AA8" i="3"/>
  <c r="AA6" i="3"/>
  <c r="L158" i="3"/>
  <c r="L121" i="3"/>
  <c r="L139" i="3"/>
  <c r="S137" i="3"/>
  <c r="R137" i="3"/>
  <c r="S103" i="3"/>
  <c r="R103" i="3"/>
  <c r="R120" i="3"/>
  <c r="S120" i="3"/>
  <c r="M106" i="3"/>
  <c r="M104" i="3"/>
  <c r="M105" i="3"/>
  <c r="R157" i="3"/>
  <c r="S157" i="3"/>
  <c r="M138" i="3"/>
  <c r="Q138" i="3"/>
  <c r="AD20" i="2"/>
  <c r="AC20" i="2"/>
  <c r="AF22" i="2"/>
  <c r="AH22" i="2" s="1"/>
  <c r="AE22" i="2"/>
  <c r="AG22" i="2" s="1"/>
  <c r="AA21" i="2"/>
  <c r="AB21" i="2"/>
  <c r="Z22" i="2"/>
  <c r="N24" i="2"/>
  <c r="O24" i="2" s="1"/>
  <c r="X23" i="2"/>
  <c r="Q23" i="2"/>
  <c r="V23" i="2"/>
  <c r="W23" i="2"/>
  <c r="U23" i="2"/>
  <c r="Y23" i="2"/>
  <c r="S23" i="2"/>
  <c r="T23" i="2"/>
  <c r="R23" i="2"/>
  <c r="C20" i="3"/>
  <c r="P23" i="2"/>
  <c r="AE56" i="2" l="1"/>
  <c r="AC56" i="2"/>
  <c r="AF56" i="2"/>
  <c r="AD56" i="2"/>
  <c r="L159" i="3"/>
  <c r="S138" i="3"/>
  <c r="R138" i="3"/>
  <c r="M139" i="3"/>
  <c r="Q139" i="3"/>
  <c r="S104" i="3"/>
  <c r="S106" i="3"/>
  <c r="S105" i="3"/>
  <c r="AB7" i="3" s="1"/>
  <c r="M121" i="3"/>
  <c r="Q121" i="3"/>
  <c r="R105" i="3"/>
  <c r="R104" i="3"/>
  <c r="R106" i="3"/>
  <c r="M158" i="3"/>
  <c r="Q158" i="3"/>
  <c r="AD21" i="2"/>
  <c r="AC21" i="2"/>
  <c r="AF23" i="2"/>
  <c r="AH23" i="2" s="1"/>
  <c r="AE23" i="2"/>
  <c r="AG23" i="2" s="1"/>
  <c r="AA22" i="2"/>
  <c r="AB22" i="2"/>
  <c r="Z23" i="2"/>
  <c r="N25" i="2"/>
  <c r="O25" i="2" s="1"/>
  <c r="S24" i="2"/>
  <c r="V24" i="2"/>
  <c r="U24" i="2"/>
  <c r="T24" i="2"/>
  <c r="R24" i="2"/>
  <c r="X24" i="2"/>
  <c r="Q24" i="2"/>
  <c r="W24" i="2"/>
  <c r="Y24" i="2"/>
  <c r="C21" i="3"/>
  <c r="P24" i="2"/>
  <c r="AF57" i="2" l="1"/>
  <c r="AD57" i="2"/>
  <c r="AE57" i="2"/>
  <c r="AC57" i="2"/>
  <c r="AB8" i="3"/>
  <c r="AB6" i="3"/>
  <c r="L160" i="3"/>
  <c r="L140" i="3"/>
  <c r="R158" i="3"/>
  <c r="S158" i="3"/>
  <c r="R121" i="3"/>
  <c r="S121" i="3"/>
  <c r="M123" i="3"/>
  <c r="M122" i="3"/>
  <c r="M124" i="3"/>
  <c r="S139" i="3"/>
  <c r="R139" i="3"/>
  <c r="M159" i="3"/>
  <c r="Q159" i="3"/>
  <c r="AD22" i="2"/>
  <c r="AC22" i="2"/>
  <c r="AF24" i="2"/>
  <c r="AH24" i="2" s="1"/>
  <c r="AE24" i="2"/>
  <c r="AG24" i="2" s="1"/>
  <c r="AA23" i="2"/>
  <c r="AB23" i="2"/>
  <c r="Z24" i="2"/>
  <c r="N26" i="2"/>
  <c r="O26" i="2" s="1"/>
  <c r="R25" i="2"/>
  <c r="V25" i="2"/>
  <c r="W25" i="2"/>
  <c r="Q25" i="2"/>
  <c r="S25" i="2"/>
  <c r="Y25" i="2"/>
  <c r="P25" i="2"/>
  <c r="C22" i="3"/>
  <c r="T25" i="2"/>
  <c r="U25" i="2"/>
  <c r="X25" i="2"/>
  <c r="AF58" i="2" l="1"/>
  <c r="AD58" i="2"/>
  <c r="AE58" i="2"/>
  <c r="AC58" i="2"/>
  <c r="S123" i="3"/>
  <c r="AC7" i="3" s="1"/>
  <c r="S124" i="3"/>
  <c r="S122" i="3"/>
  <c r="M140" i="3"/>
  <c r="Q140" i="3"/>
  <c r="S159" i="3"/>
  <c r="R159" i="3"/>
  <c r="R124" i="3"/>
  <c r="R122" i="3"/>
  <c r="R123" i="3"/>
  <c r="M160" i="3"/>
  <c r="Q160" i="3"/>
  <c r="AD23" i="2"/>
  <c r="AC23" i="2"/>
  <c r="AF25" i="2"/>
  <c r="AH25" i="2" s="1"/>
  <c r="AE25" i="2"/>
  <c r="AG25" i="2" s="1"/>
  <c r="AA24" i="2"/>
  <c r="AB24" i="2"/>
  <c r="AD24" i="2" s="1"/>
  <c r="Z25" i="2"/>
  <c r="N27" i="2"/>
  <c r="O27" i="2" s="1"/>
  <c r="C23" i="3"/>
  <c r="W26" i="2"/>
  <c r="Q26" i="2"/>
  <c r="T26" i="2"/>
  <c r="U26" i="2"/>
  <c r="S26" i="2"/>
  <c r="P26" i="2"/>
  <c r="R26" i="2"/>
  <c r="X26" i="2"/>
  <c r="C24" i="3"/>
  <c r="V26" i="2"/>
  <c r="Y26" i="2"/>
  <c r="AF60" i="2" l="1"/>
  <c r="AD60" i="2"/>
  <c r="AE59" i="2"/>
  <c r="AC59" i="2"/>
  <c r="AF59" i="2"/>
  <c r="AD59" i="2"/>
  <c r="AC8" i="3"/>
  <c r="AC6" i="3"/>
  <c r="L161" i="3"/>
  <c r="S160" i="3"/>
  <c r="R160" i="3"/>
  <c r="M142" i="3"/>
  <c r="M141" i="3"/>
  <c r="M143" i="3"/>
  <c r="S140" i="3"/>
  <c r="R140" i="3"/>
  <c r="AC24" i="2"/>
  <c r="AF26" i="2"/>
  <c r="AH26" i="2" s="1"/>
  <c r="AE26" i="2"/>
  <c r="AG26" i="2" s="1"/>
  <c r="AA25" i="2"/>
  <c r="AB25" i="2"/>
  <c r="Z26" i="2"/>
  <c r="N28" i="2"/>
  <c r="O28" i="2" s="1"/>
  <c r="T27" i="2"/>
  <c r="Q27" i="2"/>
  <c r="V27" i="2"/>
  <c r="Y27" i="2"/>
  <c r="X27" i="2"/>
  <c r="U27" i="2"/>
  <c r="P27" i="2"/>
  <c r="R27" i="2"/>
  <c r="S27" i="2"/>
  <c r="W27" i="2"/>
  <c r="AE60" i="2" l="1"/>
  <c r="AC60" i="2"/>
  <c r="S143" i="3"/>
  <c r="S141" i="3"/>
  <c r="S142" i="3"/>
  <c r="AD7" i="3" s="1"/>
  <c r="R141" i="3"/>
  <c r="R142" i="3"/>
  <c r="R143" i="3"/>
  <c r="M161" i="3"/>
  <c r="Q161" i="3"/>
  <c r="AC25" i="2"/>
  <c r="AD25" i="2"/>
  <c r="AF27" i="2"/>
  <c r="AH27" i="2" s="1"/>
  <c r="AE27" i="2"/>
  <c r="AG27" i="2" s="1"/>
  <c r="AA26" i="2"/>
  <c r="AB26" i="2"/>
  <c r="Z27" i="2"/>
  <c r="N29" i="2"/>
  <c r="O29" i="2" s="1"/>
  <c r="W28" i="2"/>
  <c r="Y28" i="2"/>
  <c r="U28" i="2"/>
  <c r="X28" i="2"/>
  <c r="C25" i="3"/>
  <c r="V28" i="2"/>
  <c r="Q28" i="2"/>
  <c r="T28" i="2"/>
  <c r="P28" i="2"/>
  <c r="R28" i="2"/>
  <c r="S28" i="2"/>
  <c r="AF61" i="2" l="1"/>
  <c r="AD61" i="2"/>
  <c r="AE61" i="2"/>
  <c r="AC61" i="2"/>
  <c r="AD8" i="3"/>
  <c r="AD6" i="3"/>
  <c r="S161" i="3"/>
  <c r="R161" i="3"/>
  <c r="M163" i="3"/>
  <c r="M164" i="3"/>
  <c r="M162" i="3"/>
  <c r="AD26" i="2"/>
  <c r="AC26" i="2"/>
  <c r="AF28" i="2"/>
  <c r="AH28" i="2" s="1"/>
  <c r="AE28" i="2"/>
  <c r="AG28" i="2" s="1"/>
  <c r="AA27" i="2"/>
  <c r="AB27" i="2"/>
  <c r="Z28" i="2"/>
  <c r="N30" i="2"/>
  <c r="O30" i="2" s="1"/>
  <c r="R29" i="2"/>
  <c r="V29" i="2"/>
  <c r="U29" i="2"/>
  <c r="Q29" i="2"/>
  <c r="S29" i="2"/>
  <c r="X29" i="2"/>
  <c r="Y29" i="2"/>
  <c r="W29" i="2"/>
  <c r="C26" i="3"/>
  <c r="T29" i="2"/>
  <c r="P29" i="2"/>
  <c r="AF62" i="2" l="1"/>
  <c r="AD62" i="2"/>
  <c r="AE62" i="2"/>
  <c r="AC62" i="2"/>
  <c r="R162" i="3"/>
  <c r="R164" i="3"/>
  <c r="R163" i="3"/>
  <c r="S163" i="3"/>
  <c r="AE7" i="3" s="1"/>
  <c r="S164" i="3"/>
  <c r="S162" i="3"/>
  <c r="AD27" i="2"/>
  <c r="AC27" i="2"/>
  <c r="AF29" i="2"/>
  <c r="AH29" i="2" s="1"/>
  <c r="AE29" i="2"/>
  <c r="AG29" i="2" s="1"/>
  <c r="AA28" i="2"/>
  <c r="AB28" i="2"/>
  <c r="Z29" i="2"/>
  <c r="N31" i="2"/>
  <c r="O31" i="2" s="1"/>
  <c r="W30" i="2"/>
  <c r="Y30" i="2"/>
  <c r="C27" i="3"/>
  <c r="X30" i="2"/>
  <c r="U30" i="2"/>
  <c r="R30" i="2"/>
  <c r="S30" i="2"/>
  <c r="P30" i="2"/>
  <c r="V30" i="2"/>
  <c r="Q30" i="2"/>
  <c r="T30" i="2"/>
  <c r="AE63" i="2" l="1"/>
  <c r="AC63" i="2"/>
  <c r="AF63" i="2"/>
  <c r="AD63" i="2"/>
  <c r="AE8" i="3"/>
  <c r="AE6" i="3"/>
  <c r="AD28" i="2"/>
  <c r="AC28" i="2"/>
  <c r="AF30" i="2"/>
  <c r="AH30" i="2" s="1"/>
  <c r="AE30" i="2"/>
  <c r="AG30" i="2" s="1"/>
  <c r="AA29" i="2"/>
  <c r="AB29" i="2"/>
  <c r="Z30" i="2"/>
  <c r="N32" i="2"/>
  <c r="O32" i="2" s="1"/>
  <c r="U31" i="2"/>
  <c r="S31" i="2"/>
  <c r="X31" i="2"/>
  <c r="R31" i="2"/>
  <c r="V31" i="2"/>
  <c r="T31" i="2"/>
  <c r="Q31" i="2"/>
  <c r="P31" i="2"/>
  <c r="Y31" i="2"/>
  <c r="C28" i="3"/>
  <c r="W31" i="2"/>
  <c r="AE64" i="2" l="1"/>
  <c r="AC64" i="2"/>
  <c r="AF64" i="2"/>
  <c r="AD64" i="2"/>
  <c r="AD29" i="2"/>
  <c r="AC29" i="2"/>
  <c r="AF31" i="2"/>
  <c r="AH31" i="2" s="1"/>
  <c r="AE31" i="2"/>
  <c r="AG31" i="2" s="1"/>
  <c r="AA30" i="2"/>
  <c r="AB30" i="2"/>
  <c r="Z31" i="2"/>
  <c r="N33" i="2"/>
  <c r="O33" i="2" s="1"/>
  <c r="C29" i="3"/>
  <c r="U32" i="2"/>
  <c r="X32" i="2"/>
  <c r="Q32" i="2"/>
  <c r="V32" i="2"/>
  <c r="W32" i="2"/>
  <c r="S32" i="2"/>
  <c r="R32" i="2"/>
  <c r="Y32" i="2"/>
  <c r="P32" i="2"/>
  <c r="T32" i="2"/>
  <c r="AE65" i="2" l="1"/>
  <c r="AC65" i="2"/>
  <c r="AF65" i="2"/>
  <c r="AD65" i="2"/>
  <c r="AD30" i="2"/>
  <c r="AC30" i="2"/>
  <c r="AF32" i="2"/>
  <c r="AH32" i="2" s="1"/>
  <c r="AE32" i="2"/>
  <c r="AG32" i="2" s="1"/>
  <c r="AA31" i="2"/>
  <c r="AB31" i="2"/>
  <c r="Z32" i="2"/>
  <c r="X33" i="2"/>
  <c r="S33" i="2"/>
  <c r="V33" i="2"/>
  <c r="R33" i="2"/>
  <c r="Y33" i="2"/>
  <c r="C30" i="3"/>
  <c r="P33" i="2"/>
  <c r="Q33" i="2"/>
  <c r="T33" i="2"/>
  <c r="U33" i="2"/>
  <c r="W33" i="2"/>
  <c r="AE66" i="2" l="1"/>
  <c r="AC66" i="2"/>
  <c r="AF66" i="2"/>
  <c r="AD66" i="2"/>
  <c r="AD31" i="2"/>
  <c r="AC31" i="2"/>
  <c r="AF33" i="2"/>
  <c r="AH33" i="2" s="1"/>
  <c r="AE33" i="2"/>
  <c r="AG33" i="2" s="1"/>
  <c r="AA32" i="2"/>
  <c r="AB32" i="2"/>
  <c r="Z33" i="2"/>
  <c r="C31" i="3"/>
  <c r="AE67" i="2" l="1"/>
  <c r="AC67" i="2"/>
  <c r="AF67" i="2"/>
  <c r="AD67" i="2"/>
  <c r="AD32" i="2"/>
  <c r="AC32" i="2"/>
  <c r="AA33" i="2"/>
  <c r="AB33" i="2"/>
  <c r="C32" i="3"/>
  <c r="AE68" i="2" l="1"/>
  <c r="AC68" i="2"/>
  <c r="AF68" i="2"/>
  <c r="AD68" i="2"/>
  <c r="AC33" i="2"/>
  <c r="AD33" i="2"/>
  <c r="C33" i="3"/>
  <c r="AF69" i="2" l="1"/>
  <c r="AF70" i="2" s="1"/>
  <c r="AD69" i="2"/>
  <c r="AD70" i="2" s="1"/>
  <c r="AE69" i="2"/>
  <c r="AE70" i="2" s="1"/>
  <c r="AC69" i="2"/>
  <c r="AC70" i="2" s="1"/>
</calcChain>
</file>

<file path=xl/sharedStrings.xml><?xml version="1.0" encoding="utf-8"?>
<sst xmlns="http://schemas.openxmlformats.org/spreadsheetml/2006/main" count="5338" uniqueCount="1410">
  <si>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</si>
  <si>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</si>
  <si>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</si>
  <si>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</si>
  <si>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</si>
  <si>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</si>
  <si>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</si>
  <si>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</si>
  <si>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14:48:16</t>
  </si>
  <si>
    <t>GT-I9515 - 1a88bbcf523c933c</t>
  </si>
  <si>
    <t>03-12-2015 14:48:17</t>
  </si>
  <si>
    <t>03-12-2015 14:48:32</t>
  </si>
  <si>
    <t>03-12-2015 14:48:48</t>
  </si>
  <si>
    <t>03-12-2015 14:48:49</t>
  </si>
  <si>
    <t>03-12-2015 14:49:04</t>
  </si>
  <si>
    <t>03-12-2015 14:49:05</t>
  </si>
  <si>
    <t>03-12-2015 14:49:19</t>
  </si>
  <si>
    <t>03-12-2015 14:49:20</t>
  </si>
  <si>
    <t>03-12-2015 14:49:21</t>
  </si>
  <si>
    <t>03-12-2015 14:49:35</t>
  </si>
  <si>
    <t>03-12-2015 14:49:37</t>
  </si>
  <si>
    <t>03-12-2015 14:49:52</t>
  </si>
  <si>
    <t>03-12-2015 14:49:53</t>
  </si>
  <si>
    <t>03-12-2015 14:50:08</t>
  </si>
  <si>
    <t>03-12-2015 14:50:24</t>
  </si>
  <si>
    <t>03-12-2015 14:50:41</t>
  </si>
  <si>
    <t>03-12-2015 14:50:55</t>
  </si>
  <si>
    <t>03-12-2015 14:50:57</t>
  </si>
  <si>
    <t>03-12-2015 14:51:11</t>
  </si>
  <si>
    <t>03-12-2015 14:51:43</t>
  </si>
  <si>
    <t>03-12-2015 14:51:44</t>
  </si>
  <si>
    <t>03-12-2015 14:51:45</t>
  </si>
  <si>
    <t>03-12-2015 14:51:59</t>
  </si>
  <si>
    <t>03-12-2015 14:52:16</t>
  </si>
  <si>
    <t>03-12-2015 14:52:17</t>
  </si>
  <si>
    <t>03-12-2015 14:52:32</t>
  </si>
  <si>
    <t>03-12-2015 14:52:33</t>
  </si>
  <si>
    <t>03-12-2015 14:53:03</t>
  </si>
  <si>
    <t>03-12-2015 14:53:05</t>
  </si>
  <si>
    <t>03-12-2015 14:53:19</t>
  </si>
  <si>
    <t>03-12-2015 14:53:20</t>
  </si>
  <si>
    <t>03-12-2015 14:53:21</t>
  </si>
  <si>
    <t>03-12-2015 14:53:52</t>
  </si>
  <si>
    <t>03-12-2015 14:53:53</t>
  </si>
  <si>
    <t>03-12-2015 14:54:08</t>
  </si>
  <si>
    <t>03-12-2015 14:54:09</t>
  </si>
  <si>
    <t>03-12-2015 14:54:24</t>
  </si>
  <si>
    <t>03-12-2015 14:54:25</t>
  </si>
  <si>
    <t>03-12-2015 14:54:40</t>
  </si>
  <si>
    <t>03-12-2015 14:54:41</t>
  </si>
  <si>
    <t>03-12-2015 14:54:55</t>
  </si>
  <si>
    <t>03-12-2015 14:54:56</t>
  </si>
  <si>
    <t>03-12-2015 14:54:57</t>
  </si>
  <si>
    <t>03-12-2015 14:55:12</t>
  </si>
  <si>
    <t>03-12-2015 14:55:13</t>
  </si>
  <si>
    <t>03-12-2015 14:55:28</t>
  </si>
  <si>
    <t>03-12-2015 14:55:29</t>
  </si>
  <si>
    <t>03-12-2015 14:55:43</t>
  </si>
  <si>
    <t>03-12-2015 14:55:45</t>
  </si>
  <si>
    <t>03-12-2015 14:56:00</t>
  </si>
  <si>
    <t>03-12-2015 14:56:16</t>
  </si>
  <si>
    <t>03-12-2015 14:56:17</t>
  </si>
  <si>
    <t>03-12-2015 14:56:32</t>
  </si>
  <si>
    <t>03-12-2015 14:56:33</t>
  </si>
  <si>
    <t>03-12-2015 14:56:48</t>
  </si>
  <si>
    <t>03-12-2015 14:56:49</t>
  </si>
  <si>
    <t>03-12-2015 14:57:04</t>
  </si>
  <si>
    <t>03-12-2015 14:57:05</t>
  </si>
  <si>
    <t>03-12-2015 14:57:19</t>
  </si>
  <si>
    <t>03-12-2015 14:57:21</t>
  </si>
  <si>
    <t>03-12-2015 14:57:36</t>
  </si>
  <si>
    <t>03-12-2015 14:57:52</t>
  </si>
  <si>
    <t>03-12-2015 14:57:53</t>
  </si>
  <si>
    <t>03-12-2015 14:58:08</t>
  </si>
  <si>
    <t>03-12-2015 14:58:24</t>
  </si>
  <si>
    <t>03-12-2015 14:58:25</t>
  </si>
  <si>
    <t>03-12-2015 14:58:40</t>
  </si>
  <si>
    <t>03-12-2015 14:58:41</t>
  </si>
  <si>
    <t>03-12-2015 14:58:56</t>
  </si>
  <si>
    <t>03-12-2015 14:58:57</t>
  </si>
  <si>
    <t>03-12-2015 14:59:12</t>
  </si>
  <si>
    <t>03-12-2015 14:59:28</t>
  </si>
  <si>
    <t>03-12-2015 14:59:43</t>
  </si>
  <si>
    <t>03-12-2015 14:59:44</t>
  </si>
  <si>
    <t>03-12-2015 14:59:45</t>
  </si>
  <si>
    <t>03-12-2015 15:00:00</t>
  </si>
  <si>
    <t>03-12-2015 15:00:16</t>
  </si>
  <si>
    <t>03-12-2015 15:00:32</t>
  </si>
  <si>
    <t>03-12-2015 15:00:33</t>
  </si>
  <si>
    <t>03-12-2015 15:00:49</t>
  </si>
  <si>
    <t>03-12-2015 15:01:05</t>
  </si>
  <si>
    <t>03-12-2015 15:01:06</t>
  </si>
  <si>
    <t>03-12-2015 15:01:36</t>
  </si>
  <si>
    <t>03-12-2015 15:01:38</t>
  </si>
  <si>
    <t>03-12-2015 15:01:52</t>
  </si>
  <si>
    <t>03-12-2015 15:02:08</t>
  </si>
  <si>
    <t>03-12-2015 15:02:41</t>
  </si>
  <si>
    <t>03-12-2015 15:02:55</t>
  </si>
  <si>
    <t>03-12-2015 15:03:12</t>
  </si>
  <si>
    <t>03-12-2015 15:03:28</t>
  </si>
  <si>
    <t>03-12-2015 15:03:29</t>
  </si>
  <si>
    <t>03-12-2015 15:03:44</t>
  </si>
  <si>
    <t>03-12-2015 15:04:16</t>
  </si>
  <si>
    <t>03-12-2015 15:04:32</t>
  </si>
  <si>
    <t>03-12-2015 15:04:48</t>
  </si>
  <si>
    <t>03-12-2015 15:04:49</t>
  </si>
  <si>
    <t>03-12-2015 15:05:04</t>
  </si>
  <si>
    <t>03-12-2015 15:05:05</t>
  </si>
  <si>
    <t>03-12-2015 15:05:20</t>
  </si>
  <si>
    <t>03-12-2015 15:05:37</t>
  </si>
  <si>
    <t>03-12-2015 15:05:51</t>
  </si>
  <si>
    <t>03-12-2015 15:05:52</t>
  </si>
  <si>
    <t>03-12-2015 15:05:53</t>
  </si>
  <si>
    <t>03-12-2015 15:06:24</t>
  </si>
  <si>
    <t>03-12-2015 15:06:25</t>
  </si>
  <si>
    <t>03-12-2015 15:06:41</t>
  </si>
  <si>
    <t>03-12-2015 15:06:56</t>
  </si>
  <si>
    <t>03-12-2015 15:07:13</t>
  </si>
  <si>
    <t>03-12-2015 15:07:43</t>
  </si>
  <si>
    <t>03-12-2015 15:07:45</t>
  </si>
  <si>
    <t>03-12-2015 15:07:46</t>
  </si>
  <si>
    <t>03-12-2015 15:09:04</t>
  </si>
  <si>
    <t>03-12-2015 15:09:05</t>
  </si>
  <si>
    <t>03-12-2015 15:09:20</t>
  </si>
  <si>
    <t>03-12-2015 15:09:21</t>
  </si>
  <si>
    <t>03-12-2015 15:09:35</t>
  </si>
  <si>
    <t>03-12-2015 15:09:36</t>
  </si>
  <si>
    <t>03-12-2015 15:09:52</t>
  </si>
  <si>
    <t>03-12-2015 15:10:07</t>
  </si>
  <si>
    <t>03-12-2015 15:10:08</t>
  </si>
  <si>
    <t>03-12-2015 15:10:23</t>
  </si>
  <si>
    <t>03-12-2015 15:10:41</t>
  </si>
  <si>
    <t>03-12-2015 15:10:57</t>
  </si>
  <si>
    <t>03-12-2015 15:10:58</t>
  </si>
  <si>
    <t>03-12-2015 15:11:12</t>
  </si>
  <si>
    <t>03-12-2015 15:11:13</t>
  </si>
  <si>
    <t>03-12-2015 15:11:27</t>
  </si>
  <si>
    <t>03-12-2015 15:11:44</t>
  </si>
  <si>
    <t>03-12-2015 15:11:45</t>
  </si>
  <si>
    <t>03-12-2015 15:14:39</t>
  </si>
  <si>
    <t>03-12-2015 15:14:40</t>
  </si>
  <si>
    <t>03-12-2015 15:14:56</t>
  </si>
  <si>
    <t>03-12-2015 15:14:57</t>
  </si>
  <si>
    <t>03-12-2015 15:15:11</t>
  </si>
  <si>
    <t>03-12-2015 15:15:27</t>
  </si>
  <si>
    <t>03-12-2015 15:15:28</t>
  </si>
  <si>
    <t>03-12-2015 15:15:29</t>
  </si>
  <si>
    <t>03-12-2015 15:15:45</t>
  </si>
  <si>
    <t>03-12-2015 15:16:00</t>
  </si>
  <si>
    <t>03-12-2015 15:16:01</t>
  </si>
  <si>
    <t>03-12-2015 15:16:32</t>
  </si>
  <si>
    <t>03-12-2015 15:16:33</t>
  </si>
  <si>
    <t>03-12-2015 15:16:47</t>
  </si>
  <si>
    <t>03-12-2015 15:16:48</t>
  </si>
  <si>
    <t>03-12-2015 15:16:49</t>
  </si>
  <si>
    <t>03-12-2015 15:17:19</t>
  </si>
  <si>
    <t>03-12-2015 15:17:20</t>
  </si>
  <si>
    <t>03-12-2015 15:17:35</t>
  </si>
  <si>
    <t>03-12-2015 15:17:36</t>
  </si>
  <si>
    <t>03-12-2015 15:17:52</t>
  </si>
  <si>
    <t>03-12-2015 15:17:53</t>
  </si>
  <si>
    <t>03-12-2015 15:18:09</t>
  </si>
  <si>
    <t>03-12-2015 15:18:24</t>
  </si>
  <si>
    <t>03-12-2015 15:18:25</t>
  </si>
  <si>
    <t>03-12-2015 15:18:26</t>
  </si>
  <si>
    <t>03-12-2015 15:18:43</t>
  </si>
  <si>
    <t>03-12-2015 15:18:55</t>
  </si>
  <si>
    <t>03-12-2015 15:18:56</t>
  </si>
  <si>
    <t>03-12-2015 15:18:57</t>
  </si>
  <si>
    <t>03-12-2015 15:19:11</t>
  </si>
  <si>
    <t>03-12-2015 15:19:13</t>
  </si>
  <si>
    <t>03-12-2015 15:19:29</t>
  </si>
  <si>
    <t>03-12-2015 15:19:43</t>
  </si>
  <si>
    <t>03-12-2015 15:19:44</t>
  </si>
  <si>
    <t>03-12-2015 15:19:45</t>
  </si>
  <si>
    <t>03-12-2015 15:20:00</t>
  </si>
  <si>
    <t>03-12-2015 15:20:01</t>
  </si>
  <si>
    <t>03-12-2015 15:20:15</t>
  </si>
  <si>
    <t>03-12-2015 15:20:16</t>
  </si>
  <si>
    <t>03-12-2015 15:20:17</t>
  </si>
  <si>
    <t>03-12-2015 15:20:48</t>
  </si>
  <si>
    <t>03-12-2015 15:21:20</t>
  </si>
  <si>
    <t>03-12-2015 15:21:21</t>
  </si>
  <si>
    <t>03-12-2015 15:21:36</t>
  </si>
  <si>
    <t>03-12-2015 15:21:37</t>
  </si>
  <si>
    <t>03-12-2015 15:21:52</t>
  </si>
  <si>
    <t>03-12-2015 15:21:53</t>
  </si>
  <si>
    <t>03-12-2015 15:22:09</t>
  </si>
  <si>
    <t>03-12-2015 15:22:23</t>
  </si>
  <si>
    <t>03-12-2015 15:22:25</t>
  </si>
  <si>
    <t>03-12-2015 15:22:40</t>
  </si>
  <si>
    <t>03-12-2015 15:22:41</t>
  </si>
  <si>
    <t>03-12-2015 15:22:57</t>
  </si>
  <si>
    <t>03-12-2015 15:23:12</t>
  </si>
  <si>
    <t>03-12-2015 15:23:28</t>
  </si>
  <si>
    <t>03-12-2015 15:23:44</t>
  </si>
  <si>
    <t>03-12-2015 15:23:45</t>
  </si>
  <si>
    <t>03-12-2015 15:24:01</t>
  </si>
  <si>
    <t>03-12-2015 15:24:16</t>
  </si>
  <si>
    <t>03-12-2015 15:24:31</t>
  </si>
  <si>
    <t>03-12-2015 15:24:33</t>
  </si>
  <si>
    <t>03-12-2015 15:24:48</t>
  </si>
  <si>
    <t>03-12-2015 15:24:49</t>
  </si>
  <si>
    <t>03-12-2015 15:25:04</t>
  </si>
  <si>
    <t>03-12-2015 15:25:05</t>
  </si>
  <si>
    <t>03-12-2015 15:25:19</t>
  </si>
  <si>
    <t>03-12-2015 15:25:21</t>
  </si>
  <si>
    <t>03-12-2015 15:25:35</t>
  </si>
  <si>
    <t>03-12-2015 15:26:24</t>
  </si>
  <si>
    <t>03-12-2015 15:26:40</t>
  </si>
  <si>
    <t>03-12-2015 15:26:41</t>
  </si>
  <si>
    <t>03-12-2015 15:26:57</t>
  </si>
  <si>
    <t>03-12-2015 15:27:13</t>
  </si>
  <si>
    <t>03-12-2015 15:27:59</t>
  </si>
  <si>
    <t>03-12-2015 15:28:00</t>
  </si>
  <si>
    <t>03-12-2015 15:28:01</t>
  </si>
  <si>
    <t>03-12-2015 15:28:15</t>
  </si>
  <si>
    <t>03-12-2015 15:28:16</t>
  </si>
  <si>
    <t>03-12-2015 15:28:17</t>
  </si>
  <si>
    <t>03-12-2015 15:28:32</t>
  </si>
  <si>
    <t>03-12-2015 15:28:48</t>
  </si>
  <si>
    <t>03-12-2015 15:28:49</t>
  </si>
  <si>
    <t>03-12-2015 15:29:04</t>
  </si>
  <si>
    <t>03-12-2015 15:29:20</t>
  </si>
  <si>
    <t>03-12-2015 15:29:21</t>
  </si>
  <si>
    <t>03-12-2015 15:29:36</t>
  </si>
  <si>
    <t>03-12-2015 15:29:51</t>
  </si>
  <si>
    <t>03-12-2015 15:29:52</t>
  </si>
  <si>
    <t>03-12-2015 15:30:24</t>
  </si>
  <si>
    <t>03-12-2015 15:31:04</t>
  </si>
  <si>
    <t>03-12-2015 15:31:12</t>
  </si>
  <si>
    <t>03-12-2015 15:31:13</t>
  </si>
  <si>
    <t>03-12-2015 15:31:28</t>
  </si>
  <si>
    <t>03-12-2015 15:31:29</t>
  </si>
  <si>
    <t>03-12-2015 15:31:43</t>
  </si>
  <si>
    <t>03-12-2015 15:31:45</t>
  </si>
  <si>
    <t>03-12-2015 15:31:59</t>
  </si>
  <si>
    <t>03-12-2015 15:32:00</t>
  </si>
  <si>
    <t>03-12-2015 15:32:01</t>
  </si>
  <si>
    <t>03-12-2015 15:32:16</t>
  </si>
  <si>
    <t>03-12-2015 15:32:17</t>
  </si>
  <si>
    <t>03-12-2015 15:32:32</t>
  </si>
  <si>
    <t>03-12-2015 15:32:48</t>
  </si>
  <si>
    <t>03-12-2015 15:32:49</t>
  </si>
  <si>
    <t>03-12-2015 15:33:20</t>
  </si>
  <si>
    <t>03-12-2015 15:33:37</t>
  </si>
  <si>
    <t>03-12-2015 15:33:52</t>
  </si>
  <si>
    <t>03-12-2015 15:33:53</t>
  </si>
  <si>
    <t>03-12-2015 15:34:08</t>
  </si>
  <si>
    <t>03-12-2015 15:34:09</t>
  </si>
  <si>
    <t>03-12-2015 15:34:23</t>
  </si>
  <si>
    <t>03-12-2015 15:34:24</t>
  </si>
  <si>
    <t>03-12-2015 15:34:25</t>
  </si>
  <si>
    <t>03-12-2015 15:34:40</t>
  </si>
  <si>
    <t>03-12-2015 15:34:41</t>
  </si>
  <si>
    <t>03-12-2015 15:34:56</t>
  </si>
  <si>
    <t>03-12-2015 15:35:28</t>
  </si>
  <si>
    <t>03-12-2015 15:35:29</t>
  </si>
  <si>
    <t>03-12-2015 15:35:43</t>
  </si>
  <si>
    <t>03-12-2015 15:35:44</t>
  </si>
  <si>
    <t>03-12-2015 15:36:01</t>
  </si>
  <si>
    <t>03-12-2015 15:36:15</t>
  </si>
  <si>
    <t>03-12-2015 15:36:17</t>
  </si>
  <si>
    <t>03-12-2015 15:36:32</t>
  </si>
  <si>
    <t>03-12-2015 15:36:48</t>
  </si>
  <si>
    <t>03-12-2015 15:37:04</t>
  </si>
  <si>
    <t>03-12-2015 15:37:05</t>
  </si>
  <si>
    <t>03-12-2015 15:37:06</t>
  </si>
  <si>
    <t>03-12-2015 15:37:20</t>
  </si>
  <si>
    <t>03-12-2015 15:37:21</t>
  </si>
  <si>
    <t>03-12-2015 15:42:03</t>
  </si>
  <si>
    <t>03-12-2015 15:42:09</t>
  </si>
  <si>
    <t>03-12-2015 15:42:56</t>
  </si>
  <si>
    <t>03-12-2015 15:42:57</t>
  </si>
  <si>
    <t>03-12-2015 15:42:58</t>
  </si>
  <si>
    <t>03-12-2015 15:43:12</t>
  </si>
  <si>
    <t>03-12-2015 15:43:13</t>
  </si>
  <si>
    <t>03-12-2015 15:43:29</t>
  </si>
  <si>
    <t>03-12-2015 15:43:30</t>
  </si>
  <si>
    <t>03-12-2015 15:43:43</t>
  </si>
  <si>
    <t>03-12-2015 15:43:45</t>
  </si>
  <si>
    <t>03-12-2015 15:44:15</t>
  </si>
  <si>
    <t>03-12-2015 15:44:48</t>
  </si>
  <si>
    <t>03-12-2015 15:44:49</t>
  </si>
  <si>
    <t>03-12-2015 15:45:04</t>
  </si>
  <si>
    <t>03-12-2015 15:45:05</t>
  </si>
  <si>
    <t>03-12-2015 15:45:20</t>
  </si>
  <si>
    <t>03-12-2015 15:45:21</t>
  </si>
  <si>
    <t>03-12-2015 15:45:36</t>
  </si>
  <si>
    <t>03-12-2015 15:45:37</t>
  </si>
  <si>
    <t>03-12-2015 15:45:51</t>
  </si>
  <si>
    <t>03-12-2015 15:45:52</t>
  </si>
  <si>
    <t>03-12-2015 15:46:09</t>
  </si>
  <si>
    <t>03-12-2015 15:46:23</t>
  </si>
  <si>
    <t>03-12-2015 15:46:24</t>
  </si>
  <si>
    <t>03-12-2015 15:46:25</t>
  </si>
  <si>
    <t>03-12-2015 15:47:11</t>
  </si>
  <si>
    <t>03-12-2015 15:47:12</t>
  </si>
  <si>
    <t>03-12-2015 15:47:13</t>
  </si>
  <si>
    <t>03-12-2015 15:47:27</t>
  </si>
  <si>
    <t>03-12-2015 15:47:28</t>
  </si>
  <si>
    <t>03-12-2015 15:47:29</t>
  </si>
  <si>
    <t>03-12-2015 15:47:45</t>
  </si>
  <si>
    <t>03-12-2015 15:48:00</t>
  </si>
  <si>
    <t>03-12-2015 15:48:01</t>
  </si>
  <si>
    <t>03-12-2015 15:48:15</t>
  </si>
  <si>
    <t>03-12-2015 15:48:16</t>
  </si>
  <si>
    <t>03-12-2015 15:48:17</t>
  </si>
  <si>
    <t>03-12-2015 15:48:32</t>
  </si>
  <si>
    <t>03-12-2015 15:48:33</t>
  </si>
  <si>
    <t>03-12-2015 15:48:48</t>
  </si>
  <si>
    <t>03-12-2015 15:48:49</t>
  </si>
  <si>
    <t>03-12-2015 15:49:04</t>
  </si>
  <si>
    <t>03-12-2015 15:49:19</t>
  </si>
  <si>
    <t>03-12-2015 15:49:20</t>
  </si>
  <si>
    <t>03-12-2015 15:49:21</t>
  </si>
  <si>
    <t>03-12-2015 15:49:52</t>
  </si>
  <si>
    <t>03-12-2015 15:50:11</t>
  </si>
  <si>
    <t>03-12-2015 15:51:43</t>
  </si>
  <si>
    <t>03-12-2015 15:51:44</t>
  </si>
  <si>
    <t>03-12-2015 15:51:59</t>
  </si>
  <si>
    <t>03-12-2015 15:52:31</t>
  </si>
  <si>
    <t>03-12-2015 15:52:32</t>
  </si>
  <si>
    <t>03-12-2015 15:52:33</t>
  </si>
  <si>
    <t>03-12-2015 15:52:49</t>
  </si>
  <si>
    <t>03-12-2015 15:53:03</t>
  </si>
  <si>
    <t>03-12-2015 15:53:20</t>
  </si>
  <si>
    <t>03-12-2015 15:53:36</t>
  </si>
  <si>
    <t>03-12-2015 15:53:37</t>
  </si>
  <si>
    <t>03-12-2015 15:53:52</t>
  </si>
  <si>
    <t>03-12-2015 15:54:08</t>
  </si>
  <si>
    <t>03-12-2015 15:54:09</t>
  </si>
  <si>
    <t>03-12-2015 15:54:23</t>
  </si>
  <si>
    <t>03-12-2015 15:55:12</t>
  </si>
  <si>
    <t>03-12-2015 15:56:16</t>
  </si>
  <si>
    <t>03-12-2015 15:56:17</t>
  </si>
  <si>
    <t>03-12-2015 15:56:33</t>
  </si>
  <si>
    <t>03-12-2015 18:11:41</t>
  </si>
  <si>
    <t>03-12-2015 18:11:57</t>
  </si>
  <si>
    <t>03-12-2015 18:12:12</t>
  </si>
  <si>
    <t>03-12-2015 18:13:00</t>
  </si>
  <si>
    <t>03-12-2015 18:13:01</t>
  </si>
  <si>
    <t>03-12-2015 18:13:16</t>
  </si>
  <si>
    <t>03-12-2015 18:13:17</t>
  </si>
  <si>
    <t>03-12-2015 18:13:49</t>
  </si>
  <si>
    <t>03-12-2015 18:14:03</t>
  </si>
  <si>
    <t>03-12-2015 18:14:20</t>
  </si>
  <si>
    <t>03-12-2015 18:14:21</t>
  </si>
  <si>
    <t>03-12-2015 18:14:51</t>
  </si>
  <si>
    <t>03-12-2015 18:14:52</t>
  </si>
  <si>
    <t>03-12-2015 18:14:53</t>
  </si>
  <si>
    <t>03-12-2015 18:15:24</t>
  </si>
  <si>
    <t>03-12-2015 18:15:41</t>
  </si>
  <si>
    <t>03-12-2015 18:15:56</t>
  </si>
  <si>
    <t>03-12-2015 18:16:11</t>
  </si>
  <si>
    <t>03-12-2015 18:16:12</t>
  </si>
  <si>
    <t>03-12-2015 18:16:13</t>
  </si>
  <si>
    <t>03-12-2015 18:16:29</t>
  </si>
  <si>
    <t>03-12-2015 18:16:45</t>
  </si>
  <si>
    <t>03-12-2015 18:17:00</t>
  </si>
  <si>
    <t>03-12-2015 18:17:16</t>
  </si>
  <si>
    <t>03-12-2015 18:17:17</t>
  </si>
  <si>
    <t>03-12-2015 18:17:32</t>
  </si>
  <si>
    <t>03-12-2015 18:18:20</t>
  </si>
  <si>
    <t>03-12-2015 18:18:21</t>
  </si>
  <si>
    <t>03-12-2015 18:18:36</t>
  </si>
  <si>
    <t>03-12-2015 18:18:37</t>
  </si>
  <si>
    <t>03-12-2015 18:18:52</t>
  </si>
  <si>
    <t>03-12-2015 18:18:53</t>
  </si>
  <si>
    <t>03-12-2015 18:19:09</t>
  </si>
  <si>
    <t>03-12-2015 18:19:23</t>
  </si>
  <si>
    <t>03-12-2015 18:19:24</t>
  </si>
  <si>
    <t>03-12-2015 18:19:25</t>
  </si>
  <si>
    <t>03-12-2015 18:19:41</t>
  </si>
  <si>
    <t>03-12-2015 18:19:56</t>
  </si>
  <si>
    <t>03-12-2015 18:19:57</t>
  </si>
  <si>
    <t>03-12-2015 18:20:12</t>
  </si>
  <si>
    <t>03-12-2015 18:20:13</t>
  </si>
  <si>
    <t>03-12-2015 18:20:59</t>
  </si>
  <si>
    <t>03-12-2015 18:21:00</t>
  </si>
  <si>
    <t>03-12-2015 18:21:01</t>
  </si>
  <si>
    <t>03-12-2015 18:21:02</t>
  </si>
  <si>
    <t>03-12-2015 18:21:16</t>
  </si>
  <si>
    <t>03-12-2015 18:21:18</t>
  </si>
  <si>
    <t>03-12-2015 18:21:31</t>
  </si>
  <si>
    <t>03-12-2015 18:21:32</t>
  </si>
  <si>
    <t>03-12-2015 18:21:33</t>
  </si>
  <si>
    <t>03-12-2015 18:21:48</t>
  </si>
  <si>
    <t>03-12-2015 18:22:04</t>
  </si>
  <si>
    <t>03-12-2015 18:22:05</t>
  </si>
  <si>
    <t>03-12-2015 18:22:37</t>
  </si>
  <si>
    <t>03-12-2015 18:23:24</t>
  </si>
  <si>
    <t>03-12-2015 18:23:56</t>
  </si>
  <si>
    <t>03-12-2015 18:23:58</t>
  </si>
  <si>
    <t>03-12-2015 18:24:12</t>
  </si>
  <si>
    <t>03-12-2015 18:24:13</t>
  </si>
  <si>
    <t>03-12-2015 18:24:30</t>
  </si>
  <si>
    <t>03-12-2015 18:25:00</t>
  </si>
  <si>
    <t>03-12-2015 18:25:01</t>
  </si>
  <si>
    <t>03-12-2015 18:25:32</t>
  </si>
  <si>
    <t>03-12-2015 18:25:33</t>
  </si>
  <si>
    <t>03-12-2015 18:25:47</t>
  </si>
  <si>
    <t>03-12-2015 18:25:48</t>
  </si>
  <si>
    <t>03-12-2015 18:25:49</t>
  </si>
  <si>
    <t>03-12-2015 18:26:03</t>
  </si>
  <si>
    <t>03-12-2015 18:26:04</t>
  </si>
  <si>
    <t>03-12-2015 18:26:20</t>
  </si>
  <si>
    <t>03-12-2015 18:26:21</t>
  </si>
  <si>
    <t>03-12-2015 18:27:56</t>
  </si>
  <si>
    <t>03-12-2015 18:27:57</t>
  </si>
  <si>
    <t>03-12-2015 18:27:58</t>
  </si>
  <si>
    <t>03-12-2015 18:28:45</t>
  </si>
  <si>
    <t>03-12-2015 18:29:16</t>
  </si>
  <si>
    <t>03-12-2015 18:29:17</t>
  </si>
  <si>
    <t>03-12-2015 18:30:51</t>
  </si>
  <si>
    <t>03-12-2015 18:30:54</t>
  </si>
  <si>
    <t>03-12-2015 18:30:55</t>
  </si>
  <si>
    <t>03-12-2015 18:31:10</t>
  </si>
  <si>
    <t>03-12-2015 18:31:25</t>
  </si>
  <si>
    <t>03-12-2015 18:31:40</t>
  </si>
  <si>
    <t>03-12-2015 18:34:52</t>
  </si>
  <si>
    <t>03-12-2015 18:34:53</t>
  </si>
  <si>
    <t>03-12-2015 18:37:47</t>
  </si>
  <si>
    <t>03-12-2015 18:40:44</t>
  </si>
  <si>
    <t>03-12-2015 18:44:12</t>
  </si>
  <si>
    <t>03-12-2015 18:44:13</t>
  </si>
  <si>
    <t>03-12-2015 18:58:44</t>
  </si>
  <si>
    <t>03-12-2015 18:58:45</t>
  </si>
  <si>
    <t>03-12-2015 18:58:46</t>
  </si>
  <si>
    <t>03-12-2015 19:01:08</t>
  </si>
  <si>
    <t>03-12-2015 19:01:09</t>
  </si>
  <si>
    <t>03-12-2015 19:01:24</t>
  </si>
  <si>
    <t>03-12-2015 19:01:25</t>
  </si>
  <si>
    <t>03-12-2015 19:01:40</t>
  </si>
  <si>
    <t>03-12-2015 19:01:57</t>
  </si>
  <si>
    <t>03-12-2015 19:02:47</t>
  </si>
  <si>
    <t>03-12-2015 19:03:35</t>
  </si>
  <si>
    <t>03-12-2015 19:03:36</t>
  </si>
  <si>
    <t>03-12-2015 19:03:48</t>
  </si>
  <si>
    <t>03-12-2015 19:04:05</t>
  </si>
  <si>
    <t>03-12-2015 19:04:06</t>
  </si>
  <si>
    <t>03-12-2015 19:04:21</t>
  </si>
  <si>
    <t>03-12-2015 19:04:36</t>
  </si>
  <si>
    <t>03-12-2015 19:04:37</t>
  </si>
  <si>
    <t>03-12-2015 19:04:52</t>
  </si>
  <si>
    <t>03-12-2015 19:04:53</t>
  </si>
  <si>
    <t>03-12-2015 19:04:54</t>
  </si>
  <si>
    <t>03-12-2015 19:05:10</t>
  </si>
  <si>
    <t>03-12-2015 19:05:41</t>
  </si>
  <si>
    <t>03-12-2015 19:06:30</t>
  </si>
  <si>
    <t>03-12-2015 19:07:20</t>
  </si>
  <si>
    <t>03-12-2015 19:07:49</t>
  </si>
  <si>
    <t>03-12-2015 19:08:04</t>
  </si>
  <si>
    <t>03-12-2015 19:12:21</t>
  </si>
  <si>
    <t>03-12-2015 19:12:37</t>
  </si>
  <si>
    <t>03-12-2015 19:12:38</t>
  </si>
  <si>
    <t>03-12-2015 19:12:52</t>
  </si>
  <si>
    <t>03-12-2015 19:12:53</t>
  </si>
  <si>
    <t>03-12-2015 19:13:40</t>
  </si>
  <si>
    <t>03-12-2015 19:13:58</t>
  </si>
  <si>
    <t>03-12-2015 19:14:12</t>
  </si>
  <si>
    <t>03-12-2015 19:14:29</t>
  </si>
  <si>
    <t>03-12-2015 19:14:46</t>
  </si>
  <si>
    <t>04-12-2015 16:41:39</t>
  </si>
  <si>
    <t>04-12-2015 16:41:54</t>
  </si>
  <si>
    <t>04-12-2015 16:41:55</t>
  </si>
  <si>
    <t>04-12-2015 16:42:10</t>
  </si>
  <si>
    <t>04-12-2015 16:42:11</t>
  </si>
  <si>
    <t>04-12-2015 16:42:12</t>
  </si>
  <si>
    <t>04-12-2015 16:54:58</t>
  </si>
  <si>
    <t>04-12-2015 16:54:59</t>
  </si>
  <si>
    <t>04-12-2015 16:55:00</t>
  </si>
  <si>
    <t>04-12-2015 16:55:14</t>
  </si>
  <si>
    <t>04-12-2015 16:55:15</t>
  </si>
  <si>
    <t>04-12-2015 16:55:30</t>
  </si>
  <si>
    <t>04-12-2015 16:55:31</t>
  </si>
  <si>
    <t>04-12-2015 16:55:46</t>
  </si>
  <si>
    <t>04-12-2015 16:55:47</t>
  </si>
  <si>
    <t>04-12-2015 16:55:48</t>
  </si>
  <si>
    <t>03-12-2015 19:15:32</t>
  </si>
  <si>
    <t>03-12-2015 19:16:21</t>
  </si>
  <si>
    <t>03-12-2015 19:16:38</t>
  </si>
  <si>
    <t>04-12-2015 14:11:31</t>
  </si>
  <si>
    <t>04-12-2015 14:11:32</t>
  </si>
  <si>
    <t>04-12-2015 14:12:03</t>
  </si>
  <si>
    <t>04-12-2015 14:12:19</t>
  </si>
  <si>
    <t>04-12-2015 14:12:51</t>
  </si>
  <si>
    <t>04-12-2015 14:13:06</t>
  </si>
  <si>
    <t>04-12-2015 14:13:22</t>
  </si>
  <si>
    <t>04-12-2015 14:13:23</t>
  </si>
  <si>
    <t>04-12-2015 14:13:56</t>
  </si>
  <si>
    <t>04-12-2015 14:14:11</t>
  </si>
  <si>
    <t>04-12-2015 14:14:12</t>
  </si>
  <si>
    <t>04-12-2015 14:14:27</t>
  </si>
  <si>
    <t>04-12-2015 14:14:28</t>
  </si>
  <si>
    <t>04-12-2015 14:14:42</t>
  </si>
  <si>
    <t>04-12-2015 14:14:43</t>
  </si>
  <si>
    <t>04-12-2015 14:15:15</t>
  </si>
  <si>
    <t>04-12-2015 14:15:16</t>
  </si>
  <si>
    <t>04-12-2015 14:15:47</t>
  </si>
  <si>
    <t>04-12-2015 14:15:48</t>
  </si>
  <si>
    <t>04-12-2015 14:16:03</t>
  </si>
  <si>
    <t>04-12-2015 14:16:19</t>
  </si>
  <si>
    <t>04-12-2015 14:16:20</t>
  </si>
  <si>
    <t>04-12-2015 14:16:35</t>
  </si>
  <si>
    <t>04-12-2015 14:16:51</t>
  </si>
  <si>
    <t>04-12-2015 14:17:07</t>
  </si>
  <si>
    <t>04-12-2015 14:17:08</t>
  </si>
  <si>
    <t>04-12-2015 14:17:23</t>
  </si>
  <si>
    <t>04-12-2015 14:17:24</t>
  </si>
  <si>
    <t>04-12-2015 14:17:40</t>
  </si>
  <si>
    <t>04-12-2015 14:17:54</t>
  </si>
  <si>
    <t>04-12-2015 14:17:56</t>
  </si>
  <si>
    <t>04-12-2015 14:18:10</t>
  </si>
  <si>
    <t>04-12-2015 14:18:11</t>
  </si>
  <si>
    <t>04-12-2015 14:22:11</t>
  </si>
  <si>
    <t>04-12-2015 14:22:12</t>
  </si>
  <si>
    <t>04-12-2015 14:22:59</t>
  </si>
  <si>
    <t>04-12-2015 14:23:16</t>
  </si>
  <si>
    <t>04-12-2015 14:23:47</t>
  </si>
  <si>
    <t>04-12-2015 14:23:48</t>
  </si>
  <si>
    <t>04-12-2015 14:24:02</t>
  </si>
  <si>
    <t>04-12-2015 14:24:04</t>
  </si>
  <si>
    <t>04-12-2015 14:24:19</t>
  </si>
  <si>
    <t>04-12-2015 14:24:20</t>
  </si>
  <si>
    <t>04-12-2015 14:24:53</t>
  </si>
  <si>
    <t>04-12-2015 14:25:07</t>
  </si>
  <si>
    <t>04-12-2015 14:25:23</t>
  </si>
  <si>
    <t>04-12-2015 14:26:11</t>
  </si>
  <si>
    <t>04-12-2015 14:26:12</t>
  </si>
  <si>
    <t>04-12-2015 14:26:27</t>
  </si>
  <si>
    <t>04-12-2015 14:26:43</t>
  </si>
  <si>
    <t>04-12-2015 14:26:58</t>
  </si>
  <si>
    <t>04-12-2015 14:27:00</t>
  </si>
  <si>
    <t>04-12-2015 14:27:32</t>
  </si>
  <si>
    <t>04-12-2015 14:28:03</t>
  </si>
  <si>
    <t>04-12-2015 14:28:04</t>
  </si>
  <si>
    <t>04-12-2015 14:28:18</t>
  </si>
  <si>
    <t>04-12-2015 14:28:19</t>
  </si>
  <si>
    <t>04-12-2015 14:28:20</t>
  </si>
  <si>
    <t>04-12-2015 16:38:10</t>
  </si>
  <si>
    <t>04-12-2015 16:38:12</t>
  </si>
  <si>
    <t>04-12-2015 16:38:27</t>
  </si>
  <si>
    <t>04-12-2015 16:38:43</t>
  </si>
  <si>
    <t>04-12-2015 16:38:44</t>
  </si>
  <si>
    <t>04-12-2015 16:39:16</t>
  </si>
  <si>
    <t>04-12-2015 16:39:32</t>
  </si>
  <si>
    <t>04-12-2015 16:40:19</t>
  </si>
  <si>
    <t>04-12-2015 16:40:35</t>
  </si>
  <si>
    <t>04-12-2015 14:30:27</t>
  </si>
  <si>
    <t>04-12-2015 14:30:59</t>
  </si>
  <si>
    <t>04-12-2015 14:31:00</t>
  </si>
  <si>
    <t>04-12-2015 14:31:32</t>
  </si>
  <si>
    <t>04-12-2015 14:32:52</t>
  </si>
  <si>
    <t>04-12-2015 14:34:43</t>
  </si>
  <si>
    <t>04-12-2015 14:34:44</t>
  </si>
  <si>
    <t>04-12-2015 14:37:38</t>
  </si>
  <si>
    <t>04-12-2015 14:41:07</t>
  </si>
  <si>
    <t>04-12-2015 14:44:50</t>
  </si>
  <si>
    <t>04-12-2015 14:44:51</t>
  </si>
  <si>
    <t>04-12-2015 14:45:23</t>
  </si>
  <si>
    <t>04-12-2015 14:45:24</t>
  </si>
  <si>
    <t>04-12-2015 14:45:39</t>
  </si>
  <si>
    <t>04-12-2015 14:45:40</t>
  </si>
  <si>
    <t>04-12-2015 14:45:41</t>
  </si>
  <si>
    <t>04-12-2015 14:45:55</t>
  </si>
  <si>
    <t>04-12-2015 14:45:56</t>
  </si>
  <si>
    <t>04-12-2015 14:46:11</t>
  </si>
  <si>
    <t>04-12-2015 14:46:26</t>
  </si>
  <si>
    <t>04-12-2015 16:33:06</t>
  </si>
  <si>
    <t>04-12-2015 16:33:07</t>
  </si>
  <si>
    <t>04-12-2015 16:33:23</t>
  </si>
  <si>
    <t>04-12-2015 16:33:24</t>
  </si>
  <si>
    <t>04-12-2015 16:33:39</t>
  </si>
  <si>
    <t>04-12-2015 16:33:40</t>
  </si>
  <si>
    <t>04-12-2015 16:33:55</t>
  </si>
  <si>
    <t>04-12-2015 16:33:56</t>
  </si>
  <si>
    <t>04-12-2015 16:34:10</t>
  </si>
  <si>
    <t>04-12-2015 16:34:11</t>
  </si>
  <si>
    <t>04-12-2015 16:34:12</t>
  </si>
  <si>
    <t>04-12-2015 16:34:26</t>
  </si>
  <si>
    <t>04-12-2015 16:34:27</t>
  </si>
  <si>
    <t>04-12-2015 16:34:28</t>
  </si>
  <si>
    <t>04-12-2015 16:34:59</t>
  </si>
  <si>
    <t>04-12-2015 16:35:00</t>
  </si>
  <si>
    <t>04-12-2015 16:35:14</t>
  </si>
  <si>
    <t>04-12-2015 16:35:15</t>
  </si>
  <si>
    <t>04-12-2015 16:35:32</t>
  </si>
  <si>
    <t>04-12-2015 16:35:47</t>
  </si>
  <si>
    <t>04-12-2015 16:35:48</t>
  </si>
  <si>
    <t>04-12-2015 16:36:03</t>
  </si>
  <si>
    <t>04-12-2015 16:36:18</t>
  </si>
  <si>
    <t>04-12-2015 16:36:19</t>
  </si>
  <si>
    <t>04-12-2015 16:36:20</t>
  </si>
  <si>
    <t>04-12-2015 16:36:35</t>
  </si>
  <si>
    <t>04-12-2015 16:36:52</t>
  </si>
  <si>
    <t>04-12-2015 16:37:07</t>
  </si>
  <si>
    <t>04-12-2015 16:37:08</t>
  </si>
  <si>
    <t>04-12-2015 16:37:22</t>
  </si>
  <si>
    <t>04-12-2015 16:37:23</t>
  </si>
  <si>
    <t>04-12-2015 16:37:24</t>
  </si>
  <si>
    <t>04-12-2015 14:46:59</t>
  </si>
  <si>
    <t>04-12-2015 14:47:00</t>
  </si>
  <si>
    <t>04-12-2015 14:47:14</t>
  </si>
  <si>
    <t>04-12-2015 14:47:15</t>
  </si>
  <si>
    <t>04-12-2015 14:47:16</t>
  </si>
  <si>
    <t>04-12-2015 14:47:30</t>
  </si>
  <si>
    <t>04-12-2015 14:47:31</t>
  </si>
  <si>
    <t>04-12-2015 14:47:32</t>
  </si>
  <si>
    <t>04-12-2015 14:47:46</t>
  </si>
  <si>
    <t>04-12-2015 14:47:47</t>
  </si>
  <si>
    <t>04-12-2015 14:47:48</t>
  </si>
  <si>
    <t>04-12-2015 14:48:02</t>
  </si>
  <si>
    <t>04-12-2015 14:48:03</t>
  </si>
  <si>
    <t>04-12-2015 14:48:04</t>
  </si>
  <si>
    <t>04-12-2015 14:48:18</t>
  </si>
  <si>
    <t>04-12-2015 14:48:19</t>
  </si>
  <si>
    <t>04-12-2015 14:48:20</t>
  </si>
  <si>
    <t>04-12-2015 14:48:34</t>
  </si>
  <si>
    <t>04-12-2015 14:48:35</t>
  </si>
  <si>
    <t>04-12-2015 14:48:36</t>
  </si>
  <si>
    <t>04-12-2015 14:48:51</t>
  </si>
  <si>
    <t>04-12-2015 14:49:07</t>
  </si>
  <si>
    <t>04-12-2015 14:49:08</t>
  </si>
  <si>
    <t>04-12-2015 14:49:23</t>
  </si>
  <si>
    <t>04-12-2015 14:49:24</t>
  </si>
  <si>
    <t>04-12-2015 14:49:39</t>
  </si>
  <si>
    <t>04-12-2015 14:49:40</t>
  </si>
  <si>
    <t>04-12-2015 14:49:54</t>
  </si>
  <si>
    <t>04-12-2015 14:49:55</t>
  </si>
  <si>
    <t>04-12-2015 14:49:56</t>
  </si>
  <si>
    <t>04-12-2015 14:50:10</t>
  </si>
  <si>
    <t>04-12-2015 14:50:11</t>
  </si>
  <si>
    <t>04-12-2015 14:50:12</t>
  </si>
  <si>
    <t>04-12-2015 14:50:26</t>
  </si>
  <si>
    <t>04-12-2015 14:50:27</t>
  </si>
  <si>
    <t>04-12-2015 14:50:28</t>
  </si>
  <si>
    <t>04-12-2015 14:50:42</t>
  </si>
  <si>
    <t>04-12-2015 14:50:43</t>
  </si>
  <si>
    <t>04-12-2015 14:50:44</t>
  </si>
  <si>
    <t>04-12-2015 14:50:58</t>
  </si>
  <si>
    <t>04-12-2015 14:50:59</t>
  </si>
  <si>
    <t>04-12-2015 14:51:00</t>
  </si>
  <si>
    <t>04-12-2015 14:51:14</t>
  </si>
  <si>
    <t>04-12-2015 14:51:15</t>
  </si>
  <si>
    <t>04-12-2015 14:51:16</t>
  </si>
  <si>
    <t>04-12-2015 14:51:30</t>
  </si>
  <si>
    <t>04-12-2015 14:51:31</t>
  </si>
  <si>
    <t>04-12-2015 14:51:48</t>
  </si>
  <si>
    <t>04-12-2015 14:52:02</t>
  </si>
  <si>
    <t>04-12-2015 14:52:03</t>
  </si>
  <si>
    <t>04-12-2015 14:52:04</t>
  </si>
  <si>
    <t>04-12-2015 14:52:18</t>
  </si>
  <si>
    <t>04-12-2015 14:52:19</t>
  </si>
  <si>
    <t>04-12-2015 14:52:20</t>
  </si>
  <si>
    <t>04-12-2015 14:52:37</t>
  </si>
  <si>
    <t>04-12-2015 14:54:12</t>
  </si>
  <si>
    <t>04-12-2015 14:54:26</t>
  </si>
  <si>
    <t>04-12-2015 14:54:58</t>
  </si>
  <si>
    <t>04-12-2015 14:54:59</t>
  </si>
  <si>
    <t>04-12-2015 14:55:00</t>
  </si>
  <si>
    <t>04-12-2015 14:55:15</t>
  </si>
  <si>
    <t>04-12-2015 14:55:16</t>
  </si>
  <si>
    <t>04-12-2015 14:55:31</t>
  </si>
  <si>
    <t>04-12-2015 14:55:32</t>
  </si>
  <si>
    <t>04-12-2015 14:55:47</t>
  </si>
  <si>
    <t>04-12-2015 14:55:48</t>
  </si>
  <si>
    <t>04-12-2015 14:56:02</t>
  </si>
  <si>
    <t>04-12-2015 14:56:03</t>
  </si>
  <si>
    <t>04-12-2015 14:56:19</t>
  </si>
  <si>
    <t>04-12-2015 14:56:34</t>
  </si>
  <si>
    <t>04-12-2015 14:56:35</t>
  </si>
  <si>
    <t>04-12-2015 14:56:50</t>
  </si>
  <si>
    <t>04-12-2015 14:56:51</t>
  </si>
  <si>
    <t>04-12-2015 14:56:52</t>
  </si>
  <si>
    <t>04-12-2015 14:57:06</t>
  </si>
  <si>
    <t>04-12-2015 14:57:07</t>
  </si>
  <si>
    <t>04-12-2015 14:57:08</t>
  </si>
  <si>
    <t>04-12-2015 14:57:22</t>
  </si>
  <si>
    <t>04-12-2015 14:57:23</t>
  </si>
  <si>
    <t>04-12-2015 14:57:24</t>
  </si>
  <si>
    <t>04-12-2015 14:57:39</t>
  </si>
  <si>
    <t>04-12-2015 14:57:40</t>
  </si>
  <si>
    <t>04-12-2015 14:57:54</t>
  </si>
  <si>
    <t>04-12-2015 14:57:55</t>
  </si>
  <si>
    <t>04-12-2015 14:58:10</t>
  </si>
  <si>
    <t>04-12-2015 14:58:11</t>
  </si>
  <si>
    <t>04-12-2015 14:58:12</t>
  </si>
  <si>
    <t>04-12-2015 14:58:26</t>
  </si>
  <si>
    <t>04-12-2015 14:58:27</t>
  </si>
  <si>
    <t>04-12-2015 14:58:42</t>
  </si>
  <si>
    <t>04-12-2015 14:58:43</t>
  </si>
  <si>
    <t>04-12-2015 14:58:58</t>
  </si>
  <si>
    <t>04-12-2015 14:58:59</t>
  </si>
  <si>
    <t>04-12-2015 14:59:00</t>
  </si>
  <si>
    <t>04-12-2015 14:59:14</t>
  </si>
  <si>
    <t>04-12-2015 14:59:15</t>
  </si>
  <si>
    <t>04-12-2015 14:59:16</t>
  </si>
  <si>
    <t>04-12-2015 14:59:31</t>
  </si>
  <si>
    <t>04-12-2015 14:59:32</t>
  </si>
  <si>
    <t>04-12-2015 14:59:46</t>
  </si>
  <si>
    <t>04-12-2015 14:59:47</t>
  </si>
  <si>
    <t>04-12-2015 14:59:48</t>
  </si>
  <si>
    <t>04-12-2015 15:00:03</t>
  </si>
  <si>
    <t>04-12-2015 15:00:04</t>
  </si>
  <si>
    <t>04-12-2015 15:00:18</t>
  </si>
  <si>
    <t>04-12-2015 15:00:19</t>
  </si>
  <si>
    <t>04-12-2015 15:00:20</t>
  </si>
  <si>
    <t>04-12-2015 15:02:59</t>
  </si>
  <si>
    <t>04-12-2015 15:03:00</t>
  </si>
  <si>
    <t>04-12-2015 15:03:15</t>
  </si>
  <si>
    <t>04-12-2015 15:03:16</t>
  </si>
  <si>
    <t>04-12-2015 15:03:31</t>
  </si>
  <si>
    <t>04-12-2015 15:03:47</t>
  </si>
  <si>
    <t>04-12-2015 15:03:48</t>
  </si>
  <si>
    <t>04-12-2015 15:04:03</t>
  </si>
  <si>
    <t>04-12-2015 15:04:04</t>
  </si>
  <si>
    <t>04-12-2015 15:04:19</t>
  </si>
  <si>
    <t>04-12-2015 15:04:20</t>
  </si>
  <si>
    <t>04-12-2015 15:04:35</t>
  </si>
  <si>
    <t>04-12-2015 15:04:36</t>
  </si>
  <si>
    <t>04-12-2015 15:04:51</t>
  </si>
  <si>
    <t>04-12-2015 15:04:52</t>
  </si>
  <si>
    <t>04-12-2015 15:05:23</t>
  </si>
  <si>
    <t>04-12-2015 15:05:24</t>
  </si>
  <si>
    <t>04-12-2015 15:05:40</t>
  </si>
  <si>
    <t>04-12-2015 15:05:41</t>
  </si>
  <si>
    <t>04-12-2015 15:05:55</t>
  </si>
  <si>
    <t>04-12-2015 15:05:56</t>
  </si>
  <si>
    <t>04-12-2015 15:06:11</t>
  </si>
  <si>
    <t>04-12-2015 15:06:12</t>
  </si>
  <si>
    <t>04-12-2015 15:06:26</t>
  </si>
  <si>
    <t>04-12-2015 15:06:27</t>
  </si>
  <si>
    <t>04-12-2015 15:06:28</t>
  </si>
  <si>
    <t>04-12-2015 15:06:42</t>
  </si>
  <si>
    <t>04-12-2015 15:06:43</t>
  </si>
  <si>
    <t>04-12-2015 15:06:58</t>
  </si>
  <si>
    <t>04-12-2015 15:06:59</t>
  </si>
  <si>
    <t>04-12-2015 15:07:00</t>
  </si>
  <si>
    <t>04-12-2015 15:07:14</t>
  </si>
  <si>
    <t>04-12-2015 15:07:15</t>
  </si>
  <si>
    <t>04-12-2015 15:07:30</t>
  </si>
  <si>
    <t>04-12-2015 15:07:31</t>
  </si>
  <si>
    <t>04-12-2015 15:07:32</t>
  </si>
  <si>
    <t>04-12-2015 15:07:46</t>
  </si>
  <si>
    <t>04-12-2015 15:07:47</t>
  </si>
  <si>
    <t>04-12-2015 15:07:48</t>
  </si>
  <si>
    <t>04-12-2015 15:08:02</t>
  </si>
  <si>
    <t>04-12-2015 15:08:03</t>
  </si>
  <si>
    <t>04-12-2015 15:08:04</t>
  </si>
  <si>
    <t>04-12-2015 15:08:19</t>
  </si>
  <si>
    <t>04-12-2015 15:08:20</t>
  </si>
  <si>
    <t>04-12-2015 15:08:35</t>
  </si>
  <si>
    <t>04-12-2015 15:08:36</t>
  </si>
  <si>
    <t>04-12-2015 15:08:37</t>
  </si>
  <si>
    <t>04-12-2015 15:08:50</t>
  </si>
  <si>
    <t>04-12-2015 15:08:51</t>
  </si>
  <si>
    <t>04-12-2015 15:08:52</t>
  </si>
  <si>
    <t>04-12-2015 15:09:06</t>
  </si>
  <si>
    <t>04-12-2015 15:09:07</t>
  </si>
  <si>
    <t>04-12-2015 15:09:09</t>
  </si>
  <si>
    <t>04-12-2015 15:09:22</t>
  </si>
  <si>
    <t>04-12-2015 15:09:23</t>
  </si>
  <si>
    <t>04-12-2015 15:09:24</t>
  </si>
  <si>
    <t>04-12-2015 15:09:38</t>
  </si>
  <si>
    <t>04-12-2015 15:09:39</t>
  </si>
  <si>
    <t>04-12-2015 15:09:40</t>
  </si>
  <si>
    <t>04-12-2015 15:09:55</t>
  </si>
  <si>
    <t>04-12-2015 15:09:56</t>
  </si>
  <si>
    <t>04-12-2015 15:10:11</t>
  </si>
  <si>
    <t>04-12-2015 15:10:12</t>
  </si>
  <si>
    <t>04-12-2015 15:10:26</t>
  </si>
  <si>
    <t>04-12-2015 15:10:27</t>
  </si>
  <si>
    <t>04-12-2015 15:10:28</t>
  </si>
  <si>
    <t>04-12-2015 15:10:43</t>
  </si>
  <si>
    <t>04-12-2015 15:10:44</t>
  </si>
  <si>
    <t>04-12-2015 15:10:58</t>
  </si>
  <si>
    <t>04-12-2015 15:10:59</t>
  </si>
  <si>
    <t>04-12-2015 15:11:00</t>
  </si>
  <si>
    <t>04-12-2015 15:11:15</t>
  </si>
  <si>
    <t>04-12-2015 15:11:17</t>
  </si>
  <si>
    <t>04-12-2015 15:11:30</t>
  </si>
  <si>
    <t>04-12-2015 15:11:31</t>
  </si>
  <si>
    <t>04-12-2015 15:11:32</t>
  </si>
  <si>
    <t>04-12-2015 15:11:46</t>
  </si>
  <si>
    <t>04-12-2015 15:11:47</t>
  </si>
  <si>
    <t>04-12-2015 15:11:48</t>
  </si>
  <si>
    <t>04-12-2015 15:12:02</t>
  </si>
  <si>
    <t>04-12-2015 15:12:03</t>
  </si>
  <si>
    <t>04-12-2015 15:12:04</t>
  </si>
  <si>
    <t>04-12-2015 15:12:51</t>
  </si>
  <si>
    <t>04-12-2015 15:12:52</t>
  </si>
  <si>
    <t>04-12-2015 15:13:06</t>
  </si>
  <si>
    <t>04-12-2015 15:13:08</t>
  </si>
  <si>
    <t>04-12-2015 15:13:22</t>
  </si>
  <si>
    <t>04-12-2015 15:13:23</t>
  </si>
  <si>
    <t>04-12-2015 15:13:24</t>
  </si>
  <si>
    <t>04-12-2015 15:13:38</t>
  </si>
  <si>
    <t>04-12-2015 15:13:39</t>
  </si>
  <si>
    <t>04-12-2015 15:13:40</t>
  </si>
  <si>
    <t>04-12-2015 15:13:55</t>
  </si>
  <si>
    <t>04-12-2015 15:13:56</t>
  </si>
  <si>
    <t>04-12-2015 15:14:11</t>
  </si>
  <si>
    <t>04-12-2015 15:14:12</t>
  </si>
  <si>
    <t>04-12-2015 15:14:26</t>
  </si>
  <si>
    <t>04-12-2015 15:14:27</t>
  </si>
  <si>
    <t>04-12-2015 15:14:28</t>
  </si>
  <si>
    <t>04-12-2015 15:14:43</t>
  </si>
  <si>
    <t>04-12-2015 15:14:59</t>
  </si>
  <si>
    <t>04-12-2015 15:15:15</t>
  </si>
  <si>
    <t>04-12-2015 15:15:16</t>
  </si>
  <si>
    <t>04-12-2015 15:15:30</t>
  </si>
  <si>
    <t>04-12-2015 15:15:31</t>
  </si>
  <si>
    <t>04-12-2015 15:15:32</t>
  </si>
  <si>
    <t>04-12-2015 15:15:46</t>
  </si>
  <si>
    <t>04-12-2015 15:15:47</t>
  </si>
  <si>
    <t>04-12-2015 15:16:02</t>
  </si>
  <si>
    <t>04-12-2015 15:16:04</t>
  </si>
  <si>
    <t>04-12-2015 15:16:18</t>
  </si>
  <si>
    <t>04-12-2015 15:16:19</t>
  </si>
  <si>
    <t>04-12-2015 15:16:20</t>
  </si>
  <si>
    <t>04-12-2015 15:16:34</t>
  </si>
  <si>
    <t>04-12-2015 15:16:35</t>
  </si>
  <si>
    <t>04-12-2015 15:16:36</t>
  </si>
  <si>
    <t>04-12-2015 15:16:51</t>
  </si>
  <si>
    <t>04-12-2015 15:16:52</t>
  </si>
  <si>
    <t>04-12-2015 15:17:06</t>
  </si>
  <si>
    <t>04-12-2015 15:17:07</t>
  </si>
  <si>
    <t>04-12-2015 15:17:08</t>
  </si>
  <si>
    <t>04-12-2015 15:17:22</t>
  </si>
  <si>
    <t>04-12-2015 15:17:23</t>
  </si>
  <si>
    <t>04-12-2015 15:17:24</t>
  </si>
  <si>
    <t>04-12-2015 15:17:38</t>
  </si>
  <si>
    <t>04-12-2015 15:17:39</t>
  </si>
  <si>
    <t>04-12-2015 15:17:40</t>
  </si>
  <si>
    <t>04-12-2015 15:17:55</t>
  </si>
  <si>
    <t>04-12-2015 15:17:56</t>
  </si>
  <si>
    <t>04-12-2015 15:18:11</t>
  </si>
  <si>
    <t>04-12-2015 15:18:12</t>
  </si>
  <si>
    <t>04-12-2015 15:18:26</t>
  </si>
  <si>
    <t>04-12-2015 15:18:27</t>
  </si>
  <si>
    <t>04-12-2015 15:18:28</t>
  </si>
  <si>
    <t>04-12-2015 15:18:42</t>
  </si>
  <si>
    <t>04-12-2015 15:18:43</t>
  </si>
  <si>
    <t>04-12-2015 15:18:44</t>
  </si>
  <si>
    <t>04-12-2015 15:18:58</t>
  </si>
  <si>
    <t>04-12-2015 15:18:59</t>
  </si>
  <si>
    <t>04-12-2015 15:19:00</t>
  </si>
  <si>
    <t>04-12-2015 15:19:14</t>
  </si>
  <si>
    <t>04-12-2015 15:19:15</t>
  </si>
  <si>
    <t>04-12-2015 15:19:16</t>
  </si>
  <si>
    <t>04-12-2015 15:19:31</t>
  </si>
  <si>
    <t>04-12-2015 15:19:32</t>
  </si>
  <si>
    <t>04-12-2015 15:20:20</t>
  </si>
  <si>
    <t>04-12-2015 15:20:34</t>
  </si>
  <si>
    <t>04-12-2015 15:20:35</t>
  </si>
  <si>
    <t>04-12-2015 15:20:51</t>
  </si>
  <si>
    <t>04-12-2015 15:20:52</t>
  </si>
  <si>
    <t>04-12-2015 15:21:07</t>
  </si>
  <si>
    <t>04-12-2015 15:21:08</t>
  </si>
  <si>
    <t>04-12-2015 15:21:22</t>
  </si>
  <si>
    <t>04-12-2015 15:21:23</t>
  </si>
  <si>
    <t>04-12-2015 15:21:38</t>
  </si>
  <si>
    <t>04-12-2015 15:21:39</t>
  </si>
  <si>
    <t>04-12-2015 15:21:40</t>
  </si>
  <si>
    <t>04-12-2015 15:21:55</t>
  </si>
  <si>
    <t>04-12-2015 15:21:56</t>
  </si>
  <si>
    <t>04-12-2015 15:22:10</t>
  </si>
  <si>
    <t>04-12-2015 15:22:11</t>
  </si>
  <si>
    <t>04-12-2015 15:22:12</t>
  </si>
  <si>
    <t>04-12-2015 15:22:26</t>
  </si>
  <si>
    <t>04-12-2015 15:22:27</t>
  </si>
  <si>
    <t>04-12-2015 15:22:28</t>
  </si>
  <si>
    <t>04-12-2015 15:22:43</t>
  </si>
  <si>
    <t>04-12-2015 15:22:44</t>
  </si>
  <si>
    <t>04-12-2015 15:22:58</t>
  </si>
  <si>
    <t>04-12-2015 15:22:59</t>
  </si>
  <si>
    <t>04-12-2015 15:23:00</t>
  </si>
  <si>
    <t>04-12-2015 15:23:14</t>
  </si>
  <si>
    <t>04-12-2015 15:23:15</t>
  </si>
  <si>
    <t>04-12-2015 15:23:16</t>
  </si>
  <si>
    <t>04-12-2015 15:23:31</t>
  </si>
  <si>
    <t>04-12-2015 15:23:32</t>
  </si>
  <si>
    <t>04-12-2015 15:23:47</t>
  </si>
  <si>
    <t>04-12-2015 15:23:48</t>
  </si>
  <si>
    <t>04-12-2015 15:24:03</t>
  </si>
  <si>
    <t>04-12-2015 15:24:18</t>
  </si>
  <si>
    <t>04-12-2015 15:24:20</t>
  </si>
  <si>
    <t>04-12-2015 15:24:35</t>
  </si>
  <si>
    <t>04-12-2015 15:24:51</t>
  </si>
  <si>
    <t>04-12-2015 15:24:52</t>
  </si>
  <si>
    <t>04-12-2015 15:25:07</t>
  </si>
  <si>
    <t>04-12-2015 15:25:08</t>
  </si>
  <si>
    <t>04-12-2015 15:25:23</t>
  </si>
  <si>
    <t>04-12-2015 15:25:24</t>
  </si>
  <si>
    <t>04-12-2015 15:25:38</t>
  </si>
  <si>
    <t>04-12-2015 15:25:39</t>
  </si>
  <si>
    <t>04-12-2015 15:25:55</t>
  </si>
  <si>
    <t>04-12-2015 15:25:56</t>
  </si>
  <si>
    <t>04-12-2015 15:26:10</t>
  </si>
  <si>
    <t>04-12-2015 15:26:11</t>
  </si>
  <si>
    <t>04-12-2015 15:26:26</t>
  </si>
  <si>
    <t>04-12-2015 15:26:27</t>
  </si>
  <si>
    <t>04-12-2015 15:26:28</t>
  </si>
  <si>
    <t>04-12-2015 15:26:43</t>
  </si>
  <si>
    <t>04-12-2015 15:26:44</t>
  </si>
  <si>
    <t>04-12-2015 15:26:59</t>
  </si>
  <si>
    <t>04-12-2015 15:27:00</t>
  </si>
  <si>
    <t>04-12-2015 15:27:14</t>
  </si>
  <si>
    <t>04-12-2015 15:27:15</t>
  </si>
  <si>
    <t>04-12-2015 15:27:16</t>
  </si>
  <si>
    <t>04-12-2015 15:27:31</t>
  </si>
  <si>
    <t>04-12-2015 15:27:46</t>
  </si>
  <si>
    <t>04-12-2015 15:27:47</t>
  </si>
  <si>
    <t>04-12-2015 15:27:48</t>
  </si>
  <si>
    <t>04-12-2015 15:28:03</t>
  </si>
  <si>
    <t>04-12-2015 15:28:04</t>
  </si>
  <si>
    <t>04-12-2015 15:28:50</t>
  </si>
  <si>
    <t>04-12-2015 15:28:51</t>
  </si>
  <si>
    <t>04-12-2015 15:28:52</t>
  </si>
  <si>
    <t>04-12-2015 15:29:07</t>
  </si>
  <si>
    <t>04-12-2015 15:29:08</t>
  </si>
  <si>
    <t>04-12-2015 15:29:22</t>
  </si>
  <si>
    <t>04-12-2015 15:29:23</t>
  </si>
  <si>
    <t>04-12-2015 15:29:38</t>
  </si>
  <si>
    <t>04-12-2015 15:29:39</t>
  </si>
  <si>
    <t>04-12-2015 15:29:40</t>
  </si>
  <si>
    <t>04-12-2015 15:29:55</t>
  </si>
  <si>
    <t>04-12-2015 15:29:56</t>
  </si>
  <si>
    <t>04-12-2015 15:30:10</t>
  </si>
  <si>
    <t>04-12-2015 15:30:11</t>
  </si>
  <si>
    <t>04-12-2015 15:30:27</t>
  </si>
  <si>
    <t>04-12-2015 15:30:28</t>
  </si>
  <si>
    <t>04-12-2015 15:30:42</t>
  </si>
  <si>
    <t>04-12-2015 15:30:43</t>
  </si>
  <si>
    <t>04-12-2015 15:30:44</t>
  </si>
  <si>
    <t>04-12-2015 15:30:59</t>
  </si>
  <si>
    <t>04-12-2015 15:31:00</t>
  </si>
  <si>
    <t>04-12-2015 15:31:15</t>
  </si>
  <si>
    <t>04-12-2015 15:31:16</t>
  </si>
  <si>
    <t>04-12-2015 15:31:30</t>
  </si>
  <si>
    <t>04-12-2015 15:31:31</t>
  </si>
  <si>
    <t>04-12-2015 15:31:32</t>
  </si>
  <si>
    <t>04-12-2015 15:31:46</t>
  </si>
  <si>
    <t>04-12-2015 15:31:48</t>
  </si>
  <si>
    <t>04-12-2015 15:32:02</t>
  </si>
  <si>
    <t>04-12-2015 15:32:03</t>
  </si>
  <si>
    <t>04-12-2015 15:32:04</t>
  </si>
  <si>
    <t>04-12-2015 15:32:19</t>
  </si>
  <si>
    <t>04-12-2015 15:32:20</t>
  </si>
  <si>
    <t>04-12-2015 15:32:34</t>
  </si>
  <si>
    <t>04-12-2015 15:32:35</t>
  </si>
  <si>
    <t>04-12-2015 15:32:50</t>
  </si>
  <si>
    <t>04-12-2015 15:32:51</t>
  </si>
  <si>
    <t>04-12-2015 15:33:06</t>
  </si>
  <si>
    <t>04-12-2015 15:33:07</t>
  </si>
  <si>
    <t>04-12-2015 15:33:08</t>
  </si>
  <si>
    <t>04-12-2015 15:33:22</t>
  </si>
  <si>
    <t>04-12-2015 15:33:23</t>
  </si>
  <si>
    <t>04-12-2015 15:33:24</t>
  </si>
  <si>
    <t>04-12-2015 15:33:39</t>
  </si>
  <si>
    <t>04-12-2015 15:33:40</t>
  </si>
  <si>
    <t>04-12-2015 15:33:54</t>
  </si>
  <si>
    <t>04-12-2015 15:33:56</t>
  </si>
  <si>
    <t>04-12-2015 15:34:12</t>
  </si>
  <si>
    <t>04-12-2015 15:34:28</t>
  </si>
  <si>
    <t>04-12-2015 15:35:31</t>
  </si>
  <si>
    <t>04-12-2015 15:35:46</t>
  </si>
  <si>
    <t>04-12-2015 15:35:47</t>
  </si>
  <si>
    <t>04-12-2015 15:35:48</t>
  </si>
  <si>
    <t>04-12-2015 15:36:03</t>
  </si>
  <si>
    <t>04-12-2015 15:36:04</t>
  </si>
  <si>
    <t>04-12-2015 15:36:19</t>
  </si>
  <si>
    <t>04-12-2015 15:36:20</t>
  </si>
  <si>
    <t>04-12-2015 15:36:34</t>
  </si>
  <si>
    <t>04-12-2015 15:36:35</t>
  </si>
  <si>
    <t>04-12-2015 15:36:36</t>
  </si>
  <si>
    <t>04-12-2015 15:36:51</t>
  </si>
  <si>
    <t>04-12-2015 15:36:52</t>
  </si>
  <si>
    <t>04-12-2015 15:37:23</t>
  </si>
  <si>
    <t>04-12-2015 15:37:24</t>
  </si>
  <si>
    <t>04-12-2015 15:37:41</t>
  </si>
  <si>
    <t>04-12-2015 15:37:55</t>
  </si>
  <si>
    <t>04-12-2015 15:37:56</t>
  </si>
  <si>
    <t>04-12-2015 15:38:10</t>
  </si>
  <si>
    <t>04-12-2015 15:38:11</t>
  </si>
  <si>
    <t>04-12-2015 15:38:12</t>
  </si>
  <si>
    <t>04-12-2015 15:38:26</t>
  </si>
  <si>
    <t>04-12-2015 15:38:27</t>
  </si>
  <si>
    <t>04-12-2015 15:38:28</t>
  </si>
  <si>
    <t>04-12-2015 15:38:43</t>
  </si>
  <si>
    <t>04-12-2015 15:38:44</t>
  </si>
  <si>
    <t>04-12-2015 15:38:58</t>
  </si>
  <si>
    <t>04-12-2015 15:38:59</t>
  </si>
  <si>
    <t>04-12-2015 15:39:14</t>
  </si>
  <si>
    <t>04-12-2015 15:39:15</t>
  </si>
  <si>
    <t>04-12-2015 15:39:30</t>
  </si>
  <si>
    <t>04-12-2015 15:39:31</t>
  </si>
  <si>
    <t>04-12-2015 15:39:47</t>
  </si>
  <si>
    <t>04-12-2015 15:39:48</t>
  </si>
  <si>
    <t>04-12-2015 15:40:35</t>
  </si>
  <si>
    <t>04-12-2015 15:40:36</t>
  </si>
  <si>
    <t>04-12-2015 15:40:37</t>
  </si>
  <si>
    <t>04-12-2015 15:40:50</t>
  </si>
  <si>
    <t>04-12-2015 15:40:51</t>
  </si>
  <si>
    <t>04-12-2015 15:40:52</t>
  </si>
  <si>
    <t>04-12-2015 15:40:53</t>
  </si>
  <si>
    <t>04-12-2015 15:41:07</t>
  </si>
  <si>
    <t>04-12-2015 15:41:08</t>
  </si>
  <si>
    <t>04-12-2015 15:41:23</t>
  </si>
  <si>
    <t>04-12-2015 15:42:26</t>
  </si>
  <si>
    <t>04-12-2015 15:42:27</t>
  </si>
  <si>
    <t>04-12-2015 15:42:28</t>
  </si>
  <si>
    <t>04-12-2015 15:42:42</t>
  </si>
  <si>
    <t>04-12-2015 15:42:43</t>
  </si>
  <si>
    <t>04-12-2015 15:42:44</t>
  </si>
  <si>
    <t>04-12-2015 15:42:58</t>
  </si>
  <si>
    <t>04-12-2015 15:42:59</t>
  </si>
  <si>
    <t>04-12-2015 15:43:14</t>
  </si>
  <si>
    <t>04-12-2015 15:43:15</t>
  </si>
  <si>
    <t>04-12-2015 15:43:16</t>
  </si>
  <si>
    <t>04-12-2015 15:43:31</t>
  </si>
  <si>
    <t>04-12-2015 15:43:32</t>
  </si>
  <si>
    <t>04-12-2015 15:43:47</t>
  </si>
  <si>
    <t>04-12-2015 15:43:48</t>
  </si>
  <si>
    <t>04-12-2015 15:44:02</t>
  </si>
  <si>
    <t>04-12-2015 15:44:03</t>
  </si>
  <si>
    <t>04-12-2015 15:44:18</t>
  </si>
  <si>
    <t>04-12-2015 15:44:19</t>
  </si>
  <si>
    <t>04-12-2015 15:44:20</t>
  </si>
  <si>
    <t>04-12-2015 15:44:35</t>
  </si>
  <si>
    <t>04-12-2015 15:44:50</t>
  </si>
  <si>
    <t>04-12-2015 15:44:51</t>
  </si>
  <si>
    <t>04-12-2015 15:44:52</t>
  </si>
  <si>
    <t>04-12-2015 15:45:06</t>
  </si>
  <si>
    <t>04-12-2015 15:45:08</t>
  </si>
  <si>
    <t>04-12-2015 15:45:22</t>
  </si>
  <si>
    <t>04-12-2015 15:45:23</t>
  </si>
  <si>
    <t>04-12-2015 15:45:39</t>
  </si>
  <si>
    <t>04-12-2015 15:45:40</t>
  </si>
  <si>
    <t>04-12-2015 15:45:54</t>
  </si>
  <si>
    <t>04-12-2015 15:45:55</t>
  </si>
  <si>
    <t>04-12-2015 15:45:56</t>
  </si>
  <si>
    <t>04-12-2015 15:46:10</t>
  </si>
  <si>
    <t>04-12-2015 15:46:11</t>
  </si>
  <si>
    <t>04-12-2015 15:46:12</t>
  </si>
  <si>
    <t>04-12-2015 15:46:26</t>
  </si>
  <si>
    <t>04-12-2015 15:46:27</t>
  </si>
  <si>
    <t>04-12-2015 15:46:28</t>
  </si>
  <si>
    <t>04-12-2015 15:46:43</t>
  </si>
  <si>
    <t>04-12-2015 15:46:58</t>
  </si>
  <si>
    <t>04-12-2015 15:46:59</t>
  </si>
  <si>
    <t>04-12-2015 15:47:00</t>
  </si>
  <si>
    <t>04-12-2015 15:47:15</t>
  </si>
  <si>
    <t>04-12-2015 15:47:16</t>
  </si>
  <si>
    <t>04-12-2015 15:47:30</t>
  </si>
  <si>
    <t>04-12-2015 15:47:31</t>
  </si>
  <si>
    <t>04-12-2015 15:47:32</t>
  </si>
  <si>
    <t>04-12-2015 15:47:47</t>
  </si>
  <si>
    <t>04-12-2015 15:48:02</t>
  </si>
  <si>
    <t>04-12-2015 15:48:03</t>
  </si>
  <si>
    <t>04-12-2015 15:48:04</t>
  </si>
  <si>
    <t>04-12-2015 15:48:18</t>
  </si>
  <si>
    <t>04-12-2015 15:48:19</t>
  </si>
  <si>
    <t>04-12-2015 15:48:35</t>
  </si>
  <si>
    <t>04-12-2015 15:48:36</t>
  </si>
  <si>
    <t>04-12-2015 15:48:50</t>
  </si>
  <si>
    <t>04-12-2015 15:48:51</t>
  </si>
  <si>
    <t>04-12-2015 15:48:52</t>
  </si>
  <si>
    <t>04-12-2015 15:49:06</t>
  </si>
  <si>
    <t>04-12-2015 15:49:07</t>
  </si>
  <si>
    <t>04-12-2015 15:49:08</t>
  </si>
  <si>
    <t>04-12-2015 15:49:22</t>
  </si>
  <si>
    <t>04-12-2015 15:49:23</t>
  </si>
  <si>
    <t>04-12-2015 15:49:38</t>
  </si>
  <si>
    <t>04-12-2015 15:49:39</t>
  </si>
  <si>
    <t>04-12-2015 15:49:40</t>
  </si>
  <si>
    <t>04-12-2015 15:50:26</t>
  </si>
  <si>
    <t>04-12-2015 15:50:27</t>
  </si>
  <si>
    <t>04-12-2015 15:50:43</t>
  </si>
  <si>
    <t>04-12-2015 15:50:44</t>
  </si>
  <si>
    <t>04-12-2015 15:50:58</t>
  </si>
  <si>
    <t>04-12-2015 15:50:59</t>
  </si>
  <si>
    <t>04-12-2015 15:51:00</t>
  </si>
  <si>
    <t>04-12-2015 15:51:14</t>
  </si>
  <si>
    <t>04-12-2015 15:51:15</t>
  </si>
  <si>
    <t>04-12-2015 15:51:16</t>
  </si>
  <si>
    <t>04-12-2015 15:51:30</t>
  </si>
  <si>
    <t>04-12-2015 15:51:31</t>
  </si>
  <si>
    <t>04-12-2015 15:51:32</t>
  </si>
  <si>
    <t>04-12-2015 15:51:46</t>
  </si>
  <si>
    <t>04-12-2015 15:51:48</t>
  </si>
  <si>
    <t>04-12-2015 15:52:02</t>
  </si>
  <si>
    <t>04-12-2015 15:52:03</t>
  </si>
  <si>
    <t>04-12-2015 15:52:18</t>
  </si>
  <si>
    <t>04-12-2015 15:52:19</t>
  </si>
  <si>
    <t>04-12-2015 15:52:34</t>
  </si>
  <si>
    <t>04-12-2015 15:52:35</t>
  </si>
  <si>
    <t>04-12-2015 15:52:51</t>
  </si>
  <si>
    <t>04-12-2015 15:53:06</t>
  </si>
  <si>
    <t>04-12-2015 15:53:07</t>
  </si>
  <si>
    <t>04-12-2015 15:53:22</t>
  </si>
  <si>
    <t>04-12-2015 15:53:23</t>
  </si>
  <si>
    <t>04-12-2015 15:53:38</t>
  </si>
  <si>
    <t>04-12-2015 15:53:39</t>
  </si>
  <si>
    <t>04-12-2015 15:53:40</t>
  </si>
  <si>
    <t>04-12-2015 15:53:55</t>
  </si>
  <si>
    <t>04-12-2015 15:53:56</t>
  </si>
  <si>
    <t>04-12-2015 15:54:10</t>
  </si>
  <si>
    <t>04-12-2015 15:54:11</t>
  </si>
  <si>
    <t>04-12-2015 15:54:26</t>
  </si>
  <si>
    <t>04-12-2015 15:54:27</t>
  </si>
  <si>
    <t>04-12-2015 15:54:28</t>
  </si>
  <si>
    <t>04-12-2015 15:54:42</t>
  </si>
  <si>
    <t>04-12-2015 15:54:43</t>
  </si>
  <si>
    <t>04-12-2015 15:54:44</t>
  </si>
  <si>
    <t>04-12-2015 15:54:58</t>
  </si>
  <si>
    <t>04-12-2015 15:54:59</t>
  </si>
  <si>
    <t>04-12-2015 15:55:00</t>
  </si>
  <si>
    <t>04-12-2015 15:55:14</t>
  </si>
  <si>
    <t>04-12-2015 15:55:15</t>
  </si>
  <si>
    <t>04-12-2015 15:55:16</t>
  </si>
  <si>
    <t>04-12-2015 15:55:30</t>
  </si>
  <si>
    <t>04-12-2015 15:55:31</t>
  </si>
  <si>
    <t>04-12-2015 15:55:32</t>
  </si>
  <si>
    <t>04-12-2015 15:55:46</t>
  </si>
  <si>
    <t>04-12-2015 15:55:47</t>
  </si>
  <si>
    <t>04-12-2015 15:55:48</t>
  </si>
  <si>
    <t>04-12-2015 15:56:02</t>
  </si>
  <si>
    <t>04-12-2015 15:56:03</t>
  </si>
  <si>
    <t>04-12-2015 15:56:04</t>
  </si>
  <si>
    <t>04-12-2015 15:56:18</t>
  </si>
  <si>
    <t>04-12-2015 15:56:19</t>
  </si>
  <si>
    <t>04-12-2015 15:56:20</t>
  </si>
  <si>
    <t>04-12-2015 15:56:35</t>
  </si>
  <si>
    <t>04-12-2015 15:56:36</t>
  </si>
  <si>
    <t>04-12-2015 15:56:51</t>
  </si>
  <si>
    <t>04-12-2015 15:57:07</t>
  </si>
  <si>
    <t>04-12-2015 15:57:22</t>
  </si>
  <si>
    <t>04-12-2015 15:57:23</t>
  </si>
  <si>
    <t>04-12-2015 15:58:27</t>
  </si>
  <si>
    <t>04-12-2015 15:58:28</t>
  </si>
  <si>
    <t>04-12-2015 15:58:43</t>
  </si>
  <si>
    <t>04-12-2015 15:58:44</t>
  </si>
  <si>
    <t>04-12-2015 15:58:59</t>
  </si>
  <si>
    <t>04-12-2015 15:59:00</t>
  </si>
  <si>
    <t>04-12-2015 15:59:14</t>
  </si>
  <si>
    <t>04-12-2015 15:59:15</t>
  </si>
  <si>
    <t>04-12-2015 15:59:18</t>
  </si>
  <si>
    <t>04-12-2015 15:59:30</t>
  </si>
  <si>
    <t>04-12-2015 15:59:31</t>
  </si>
  <si>
    <t>04-12-2015 15:59:32</t>
  </si>
  <si>
    <t>04-12-2015 15:59:46</t>
  </si>
  <si>
    <t>04-12-2015 15:59:47</t>
  </si>
  <si>
    <t>04-12-2015 15:59:48</t>
  </si>
  <si>
    <t>04-12-2015 15:59:49</t>
  </si>
  <si>
    <t>04-12-2015 16:00:03</t>
  </si>
  <si>
    <t>04-12-2015 16:00:04</t>
  </si>
  <si>
    <t>04-12-2015 16:00:21</t>
  </si>
  <si>
    <t>04-12-2015 16:00:36</t>
  </si>
  <si>
    <t>04-12-2015 16:01:23</t>
  </si>
  <si>
    <t>04-12-2015 16:02:11</t>
  </si>
  <si>
    <t>04-12-2015 16:02:12</t>
  </si>
  <si>
    <t>04-12-2015 16:02:27</t>
  </si>
  <si>
    <t>04-12-2015 16:02:42</t>
  </si>
  <si>
    <t>04-12-2015 16:02:43</t>
  </si>
  <si>
    <t>04-12-2015 16:02:44</t>
  </si>
  <si>
    <t>04-12-2015 16:02:59</t>
  </si>
  <si>
    <t>04-12-2015 16:03:47</t>
  </si>
  <si>
    <t>04-12-2015 16:03:53</t>
  </si>
  <si>
    <t>04-12-2015 16:04:36</t>
  </si>
  <si>
    <t>04-12-2015 16:05:39</t>
  </si>
  <si>
    <t>04-12-2015 16:05:40</t>
  </si>
  <si>
    <t>04-12-2015 16:05:55</t>
  </si>
  <si>
    <t>04-12-2015 16:05:57</t>
  </si>
  <si>
    <t>04-12-2015 16:06:27</t>
  </si>
  <si>
    <t>04-12-2015 16:06:28</t>
  </si>
  <si>
    <t>04-12-2015 16:07:14</t>
  </si>
  <si>
    <t>04-12-2015 16:07:15</t>
  </si>
  <si>
    <t>04-12-2015 16:07:30</t>
  </si>
  <si>
    <t>04-12-2015 16:07:31</t>
  </si>
  <si>
    <t>04-12-2015 16:07:32</t>
  </si>
  <si>
    <t>04-12-2015 16:07:47</t>
  </si>
  <si>
    <t>04-12-2015 16:07:48</t>
  </si>
  <si>
    <t>04-12-2015 16:08:03</t>
  </si>
  <si>
    <t>04-12-2015 16:08:04</t>
  </si>
  <si>
    <t>04-12-2015 16:08:18</t>
  </si>
  <si>
    <t>04-12-2015 16:08:19</t>
  </si>
  <si>
    <t>04-12-2015 16:08:20</t>
  </si>
  <si>
    <t>04-12-2015 16:08:35</t>
  </si>
  <si>
    <t>04-12-2015 16:08:36</t>
  </si>
  <si>
    <t>04-12-2015 16:08:51</t>
  </si>
  <si>
    <t>04-12-2015 16:08:52</t>
  </si>
  <si>
    <t>04-12-2015 16:09:06</t>
  </si>
  <si>
    <t>04-12-2015 16:09:07</t>
  </si>
  <si>
    <t>04-12-2015 16:09:08</t>
  </si>
  <si>
    <t>04-12-2015 16:09:22</t>
  </si>
  <si>
    <t>04-12-2015 16:09:23</t>
  </si>
  <si>
    <t>04-12-2015 16:09:24</t>
  </si>
  <si>
    <t>04-12-2015 16:09:38</t>
  </si>
  <si>
    <t>04-12-2015 16:09:39</t>
  </si>
  <si>
    <t>04-12-2015 16:09:40</t>
  </si>
  <si>
    <t>04-12-2015 16:09:54</t>
  </si>
  <si>
    <t>04-12-2015 16:09:55</t>
  </si>
  <si>
    <t>04-12-2015 16:10:10</t>
  </si>
  <si>
    <t>04-12-2015 16:10:11</t>
  </si>
  <si>
    <t>04-12-2015 16:10:12</t>
  </si>
  <si>
    <t>04-12-2015 16:10:26</t>
  </si>
  <si>
    <t>04-12-2015 16:10:27</t>
  </si>
  <si>
    <t>04-12-2015 16:10:28</t>
  </si>
  <si>
    <t>04-12-2015 16:10:43</t>
  </si>
  <si>
    <t>04-12-2015 16:10:44</t>
  </si>
  <si>
    <t>04-12-2015 16:12:19</t>
  </si>
  <si>
    <t>04-12-2015 16:12:34</t>
  </si>
  <si>
    <t>04-12-2015 16:12:35</t>
  </si>
  <si>
    <t>04-12-2015 16:12:36</t>
  </si>
  <si>
    <t>04-12-2015 16:12:51</t>
  </si>
  <si>
    <t>04-12-2015 16:12:52</t>
  </si>
  <si>
    <t>04-12-2015 16:13:06</t>
  </si>
  <si>
    <t>04-12-2015 16:13:07</t>
  </si>
  <si>
    <t>04-12-2015 16:13:08</t>
  </si>
  <si>
    <t>04-12-2015 16:13:22</t>
  </si>
  <si>
    <t>04-12-2015 16:13:23</t>
  </si>
  <si>
    <t>04-12-2015 16:13:38</t>
  </si>
  <si>
    <t>04-12-2015 16:13:39</t>
  </si>
  <si>
    <t>04-12-2015 16:13:40</t>
  </si>
  <si>
    <t>04-12-2015 16:13:54</t>
  </si>
  <si>
    <t>04-12-2015 16:13:55</t>
  </si>
  <si>
    <t>04-12-2015 16:13:56</t>
  </si>
  <si>
    <t>04-12-2015 16:14:10</t>
  </si>
  <si>
    <t>04-12-2015 16:14:11</t>
  </si>
  <si>
    <t>04-12-2015 16:14:12</t>
  </si>
  <si>
    <t>04-12-2015 16:14:26</t>
  </si>
  <si>
    <t>04-12-2015 16:14:27</t>
  </si>
  <si>
    <t>04-12-2015 16:14:42</t>
  </si>
  <si>
    <t>04-12-2015 16:14:43</t>
  </si>
  <si>
    <t>04-12-2015 16:14:44</t>
  </si>
  <si>
    <t>04-12-2015 16:14:58</t>
  </si>
  <si>
    <t>04-12-2015 16:14:59</t>
  </si>
  <si>
    <t>04-12-2015 16:15:00</t>
  </si>
  <si>
    <t>04-12-2015 16:15:14</t>
  </si>
  <si>
    <t>04-12-2015 16:15:15</t>
  </si>
  <si>
    <t>04-12-2015 16:15:30</t>
  </si>
  <si>
    <t>04-12-2015 16:15:31</t>
  </si>
  <si>
    <t>04-12-2015 16:15:32</t>
  </si>
  <si>
    <t>04-12-2015 16:15:46</t>
  </si>
  <si>
    <t>04-12-2015 16:16:02</t>
  </si>
  <si>
    <t>04-12-2015 16:16:03</t>
  </si>
  <si>
    <t>04-12-2015 16:16:18</t>
  </si>
  <si>
    <t>04-12-2015 16:16:19</t>
  </si>
  <si>
    <t>04-12-2015 16:16:20</t>
  </si>
  <si>
    <t>04-12-2015 16:16:34</t>
  </si>
  <si>
    <t>04-12-2015 16:16:35</t>
  </si>
  <si>
    <t>04-12-2015 16:16:50</t>
  </si>
  <si>
    <t>04-12-2015 16:16:51</t>
  </si>
  <si>
    <t>04-12-2015 16:16:52</t>
  </si>
  <si>
    <t>04-12-2015 16:17:06</t>
  </si>
  <si>
    <t>04-12-2015 16:17:07</t>
  </si>
  <si>
    <t>04-12-2015 16:17:08</t>
  </si>
  <si>
    <t>04-12-2015 16:17:22</t>
  </si>
  <si>
    <t>04-12-2015 16:17:23</t>
  </si>
  <si>
    <t>04-12-2015 16:17:24</t>
  </si>
  <si>
    <t>04-12-2015 16:17:38</t>
  </si>
  <si>
    <t>04-12-2015 16:17:39</t>
  </si>
  <si>
    <t>04-12-2015 16:17:40</t>
  </si>
  <si>
    <t>04-12-2015 16:17:54</t>
  </si>
  <si>
    <t>04-12-2015 16:17:56</t>
  </si>
  <si>
    <t>04-12-2015 16:18:10</t>
  </si>
  <si>
    <t>04-12-2015 16:18:26</t>
  </si>
  <si>
    <t>04-12-2015 16:18:27</t>
  </si>
  <si>
    <t>04-12-2015 16:18:28</t>
  </si>
  <si>
    <t>04-12-2015 16:19:14</t>
  </si>
  <si>
    <t>04-12-2015 16:19:15</t>
  </si>
  <si>
    <t>04-12-2015 16:21:08</t>
  </si>
  <si>
    <t>04-12-2015 16:21:22</t>
  </si>
  <si>
    <t>04-12-2015 16:21:23</t>
  </si>
  <si>
    <t>04-12-2015 16:21:39</t>
  </si>
  <si>
    <t>04-12-2015 16:21:54</t>
  </si>
  <si>
    <t>04-12-2015 16:21:55</t>
  </si>
  <si>
    <t>04-12-2015 16:22:10</t>
  </si>
  <si>
    <t>04-12-2015 16:22:11</t>
  </si>
  <si>
    <t>04-12-2015 16:22:12</t>
  </si>
  <si>
    <t>04-12-2015 16:22:26</t>
  </si>
  <si>
    <t>04-12-2015 16:22:27</t>
  </si>
  <si>
    <t>04-12-2015 16:22:43</t>
  </si>
  <si>
    <t>04-12-2015 16:22:44</t>
  </si>
  <si>
    <t>04-12-2015 16:22:59</t>
  </si>
  <si>
    <t>04-12-2015 16:23:00</t>
  </si>
  <si>
    <t>04-12-2015 16:23:14</t>
  </si>
  <si>
    <t>04-12-2015 16:23:15</t>
  </si>
  <si>
    <t>04-12-2015 16:23:16</t>
  </si>
  <si>
    <t>04-12-2015 16:23:31</t>
  </si>
  <si>
    <t>04-12-2015 16:23:32</t>
  </si>
  <si>
    <t>04-12-2015 16:23:46</t>
  </si>
  <si>
    <t>04-12-2015 16:23:47</t>
  </si>
  <si>
    <t>04-12-2015 16:24:02</t>
  </si>
  <si>
    <t>04-12-2015 16:24:03</t>
  </si>
  <si>
    <t>04-12-2015 16:24:18</t>
  </si>
  <si>
    <t>04-12-2015 16:24:19</t>
  </si>
  <si>
    <t>04-12-2015 16:24:20</t>
  </si>
  <si>
    <t>04-12-2015 16:24:34</t>
  </si>
  <si>
    <t>04-12-2015 16:24:35</t>
  </si>
  <si>
    <t>04-12-2015 16:24:50</t>
  </si>
  <si>
    <t>04-12-2015 16:24:51</t>
  </si>
  <si>
    <t>04-12-2015 16:24:52</t>
  </si>
  <si>
    <t>04-12-2015 16:25:06</t>
  </si>
  <si>
    <t>04-12-2015 16:25:07</t>
  </si>
  <si>
    <t>04-12-2015 16:25:08</t>
  </si>
  <si>
    <t>04-12-2015 16:25:22</t>
  </si>
  <si>
    <t>04-12-2015 16:25:23</t>
  </si>
  <si>
    <t>04-12-2015 16:25:24</t>
  </si>
  <si>
    <t>04-12-2015 16:25:38</t>
  </si>
  <si>
    <t>04-12-2015 16:25:39</t>
  </si>
  <si>
    <t>04-12-2015 16:25:40</t>
  </si>
  <si>
    <t>04-12-2015 16:25:54</t>
  </si>
  <si>
    <t>04-12-2015 16:25:55</t>
  </si>
  <si>
    <t>04-12-2015 16:26:10</t>
  </si>
  <si>
    <t>04-12-2015 16:26:11</t>
  </si>
  <si>
    <t>04-12-2015 16:28:02</t>
  </si>
  <si>
    <t>04-12-2015 16:28:03</t>
  </si>
  <si>
    <t>04-12-2015 16:28:04</t>
  </si>
  <si>
    <t>04-12-2015 16:28:19</t>
  </si>
  <si>
    <t>04-12-2015 16:28:20</t>
  </si>
  <si>
    <t>04-12-2015 16:28:34</t>
  </si>
  <si>
    <t>04-12-2015 16:28:35</t>
  </si>
  <si>
    <t>04-12-2015 16:28:36</t>
  </si>
  <si>
    <t>04-12-2015 16:28:50</t>
  </si>
  <si>
    <t>04-12-2015 16:28:51</t>
  </si>
  <si>
    <t>04-12-2015 16:28:52</t>
  </si>
  <si>
    <t>04-12-2015 16:29:06</t>
  </si>
  <si>
    <t>04-12-2015 16:29:07</t>
  </si>
  <si>
    <t>04-12-2015 16:29:08</t>
  </si>
  <si>
    <t>04-12-2015 16:29:23</t>
  </si>
  <si>
    <t>04-12-2015 16:29:24</t>
  </si>
  <si>
    <t>04-12-2015 16:29:39</t>
  </si>
  <si>
    <t>04-12-2015 16:29:40</t>
  </si>
  <si>
    <t>04-12-2015 16:29:55</t>
  </si>
  <si>
    <t>04-12-2015 16:29:56</t>
  </si>
  <si>
    <t>04-12-2015 16:30:11</t>
  </si>
  <si>
    <t>04-12-2015 16:30:12</t>
  </si>
  <si>
    <t>04-12-2015 16:30:26</t>
  </si>
  <si>
    <t>04-12-2015 16:30:27</t>
  </si>
  <si>
    <t>04-12-2015 16:30:28</t>
  </si>
  <si>
    <t>04-12-2015 16:30:43</t>
  </si>
  <si>
    <t>04-12-2015 16:30:44</t>
  </si>
  <si>
    <t>04-12-2015 16:30:58</t>
  </si>
  <si>
    <t>04-12-2015 16:30:59</t>
  </si>
  <si>
    <t>04-12-2015 16:31:00</t>
  </si>
  <si>
    <t>04-12-2015 16:31:14</t>
  </si>
  <si>
    <t>04-12-2015 16:31:15</t>
  </si>
  <si>
    <t>04-12-2015 16:31:16</t>
  </si>
  <si>
    <t>04-12-2015 16:31:30</t>
  </si>
  <si>
    <t>04-12-2015 16:31:31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</si>
  <si>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</si>
  <si>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</si>
  <si>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</si>
  <si>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</si>
  <si>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</si>
  <si>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</si>
  <si>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</si>
  <si>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</si>
  <si>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</si>
  <si>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</si>
  <si>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</si>
  <si>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</si>
  <si>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</si>
  <si>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</si>
  <si>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</si>
  <si>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</si>
  <si>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</si>
  <si>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</si>
  <si>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</si>
  <si>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</si>
  <si>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</si>
  <si>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</si>
  <si>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</si>
  <si>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</si>
  <si>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</si>
  <si>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</si>
  <si>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</si>
  <si>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</si>
  <si>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</si>
  <si>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</si>
  <si>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</si>
  <si>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</si>
  <si>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</si>
  <si>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</si>
  <si>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</si>
  <si>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</si>
  <si>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</si>
  <si>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</si>
  <si>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</si>
  <si>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</si>
  <si>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</si>
  <si>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</si>
  <si>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</si>
  <si>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</si>
  <si>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</si>
  <si>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</si>
  <si>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</si>
  <si>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</si>
  <si>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</si>
  <si>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</si>
  <si>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</si>
  <si>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</si>
  <si>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</si>
  <si>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</si>
  <si>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</si>
  <si>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</si>
  <si>
    <t>Różnica[m]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</si>
</sst>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'moc-12'!$M$1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'moc-12'!$L$2:$L$1706</c:f>
              <c:numCache>
                <c:formatCode>General</c:formatCode>
                <c:ptCount val="170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8.5</c:v>
                </c:pt>
                <c:pt idx="792">
                  <c:v>8.5</c:v>
                </c:pt>
                <c:pt idx="793">
                  <c:v>8.5</c:v>
                </c:pt>
                <c:pt idx="794">
                  <c:v>8.5</c:v>
                </c:pt>
                <c:pt idx="795">
                  <c:v>8.5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8.5</c:v>
                </c:pt>
                <c:pt idx="830">
                  <c:v>8.5</c:v>
                </c:pt>
                <c:pt idx="831">
                  <c:v>8.5</c:v>
                </c:pt>
                <c:pt idx="832">
                  <c:v>8.5</c:v>
                </c:pt>
                <c:pt idx="833">
                  <c:v>8.5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9.5</c:v>
                </c:pt>
                <c:pt idx="910">
                  <c:v>9.5</c:v>
                </c:pt>
                <c:pt idx="911">
                  <c:v>9.5</c:v>
                </c:pt>
                <c:pt idx="912">
                  <c:v>9.5</c:v>
                </c:pt>
                <c:pt idx="913">
                  <c:v>9.5</c:v>
                </c:pt>
                <c:pt idx="914">
                  <c:v>9.5</c:v>
                </c:pt>
                <c:pt idx="915">
                  <c:v>9.5</c:v>
                </c:pt>
                <c:pt idx="916">
                  <c:v>9.5</c:v>
                </c:pt>
                <c:pt idx="917">
                  <c:v>9.5</c:v>
                </c:pt>
                <c:pt idx="918">
                  <c:v>9.5</c:v>
                </c:pt>
                <c:pt idx="919">
                  <c:v>9.5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9.5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9.5</c:v>
                </c:pt>
                <c:pt idx="953">
                  <c:v>9.5</c:v>
                </c:pt>
                <c:pt idx="954">
                  <c:v>9.5</c:v>
                </c:pt>
                <c:pt idx="955">
                  <c:v>9.5</c:v>
                </c:pt>
                <c:pt idx="956">
                  <c:v>9.5</c:v>
                </c:pt>
                <c:pt idx="957">
                  <c:v>9.5</c:v>
                </c:pt>
                <c:pt idx="958">
                  <c:v>9.5</c:v>
                </c:pt>
                <c:pt idx="959">
                  <c:v>9.5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9.5</c:v>
                </c:pt>
                <c:pt idx="966">
                  <c:v>9.5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9.5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10.5</c:v>
                </c:pt>
                <c:pt idx="1073">
                  <c:v>10.5</c:v>
                </c:pt>
                <c:pt idx="1074">
                  <c:v>10.5</c:v>
                </c:pt>
                <c:pt idx="1075">
                  <c:v>10.5</c:v>
                </c:pt>
                <c:pt idx="1076">
                  <c:v>10.5</c:v>
                </c:pt>
                <c:pt idx="1077">
                  <c:v>10.5</c:v>
                </c:pt>
                <c:pt idx="1078">
                  <c:v>10.5</c:v>
                </c:pt>
                <c:pt idx="1079">
                  <c:v>10.5</c:v>
                </c:pt>
                <c:pt idx="1080">
                  <c:v>10.5</c:v>
                </c:pt>
                <c:pt idx="1081">
                  <c:v>10.5</c:v>
                </c:pt>
                <c:pt idx="1082">
                  <c:v>10.5</c:v>
                </c:pt>
                <c:pt idx="1083">
                  <c:v>10.5</c:v>
                </c:pt>
                <c:pt idx="1084">
                  <c:v>10.5</c:v>
                </c:pt>
                <c:pt idx="1085">
                  <c:v>10.5</c:v>
                </c:pt>
                <c:pt idx="1086">
                  <c:v>10.5</c:v>
                </c:pt>
                <c:pt idx="1087">
                  <c:v>10.5</c:v>
                </c:pt>
                <c:pt idx="1088">
                  <c:v>10.5</c:v>
                </c:pt>
                <c:pt idx="1089">
                  <c:v>10.5</c:v>
                </c:pt>
                <c:pt idx="1090">
                  <c:v>10.5</c:v>
                </c:pt>
                <c:pt idx="1091">
                  <c:v>10.5</c:v>
                </c:pt>
                <c:pt idx="1092">
                  <c:v>10.5</c:v>
                </c:pt>
                <c:pt idx="1093">
                  <c:v>10.5</c:v>
                </c:pt>
                <c:pt idx="1094">
                  <c:v>10.5</c:v>
                </c:pt>
                <c:pt idx="1095">
                  <c:v>10.5</c:v>
                </c:pt>
                <c:pt idx="1096">
                  <c:v>10.5</c:v>
                </c:pt>
                <c:pt idx="1097">
                  <c:v>10.5</c:v>
                </c:pt>
                <c:pt idx="1098">
                  <c:v>10.5</c:v>
                </c:pt>
                <c:pt idx="1099">
                  <c:v>10.5</c:v>
                </c:pt>
                <c:pt idx="1100">
                  <c:v>10.5</c:v>
                </c:pt>
                <c:pt idx="1101">
                  <c:v>10.5</c:v>
                </c:pt>
                <c:pt idx="1102">
                  <c:v>10.5</c:v>
                </c:pt>
                <c:pt idx="1103">
                  <c:v>10.5</c:v>
                </c:pt>
                <c:pt idx="1104">
                  <c:v>10.5</c:v>
                </c:pt>
                <c:pt idx="1105">
                  <c:v>10.5</c:v>
                </c:pt>
                <c:pt idx="1106">
                  <c:v>10.5</c:v>
                </c:pt>
                <c:pt idx="1107">
                  <c:v>10.5</c:v>
                </c:pt>
                <c:pt idx="1108">
                  <c:v>10.5</c:v>
                </c:pt>
                <c:pt idx="1109">
                  <c:v>10.5</c:v>
                </c:pt>
                <c:pt idx="1110">
                  <c:v>10.5</c:v>
                </c:pt>
                <c:pt idx="1111">
                  <c:v>10.5</c:v>
                </c:pt>
                <c:pt idx="1112">
                  <c:v>10.5</c:v>
                </c:pt>
                <c:pt idx="1113">
                  <c:v>10.5</c:v>
                </c:pt>
                <c:pt idx="1114">
                  <c:v>10.5</c:v>
                </c:pt>
                <c:pt idx="1115">
                  <c:v>10.5</c:v>
                </c:pt>
                <c:pt idx="1116">
                  <c:v>10.5</c:v>
                </c:pt>
                <c:pt idx="1117">
                  <c:v>10.5</c:v>
                </c:pt>
                <c:pt idx="1118">
                  <c:v>10.5</c:v>
                </c:pt>
                <c:pt idx="1119">
                  <c:v>10.5</c:v>
                </c:pt>
                <c:pt idx="1120">
                  <c:v>10.5</c:v>
                </c:pt>
                <c:pt idx="1121">
                  <c:v>10.5</c:v>
                </c:pt>
                <c:pt idx="1122">
                  <c:v>10.5</c:v>
                </c:pt>
                <c:pt idx="1123">
                  <c:v>10.5</c:v>
                </c:pt>
                <c:pt idx="1124">
                  <c:v>10.5</c:v>
                </c:pt>
                <c:pt idx="1125">
                  <c:v>10.5</c:v>
                </c:pt>
                <c:pt idx="1126">
                  <c:v>10.5</c:v>
                </c:pt>
                <c:pt idx="1127">
                  <c:v>10.5</c:v>
                </c:pt>
                <c:pt idx="1128">
                  <c:v>10.5</c:v>
                </c:pt>
                <c:pt idx="1129">
                  <c:v>10.5</c:v>
                </c:pt>
                <c:pt idx="1130">
                  <c:v>10.5</c:v>
                </c:pt>
                <c:pt idx="1131">
                  <c:v>10.5</c:v>
                </c:pt>
                <c:pt idx="1132">
                  <c:v>10.5</c:v>
                </c:pt>
                <c:pt idx="1133">
                  <c:v>10.5</c:v>
                </c:pt>
                <c:pt idx="1134">
                  <c:v>10.5</c:v>
                </c:pt>
                <c:pt idx="1135">
                  <c:v>10.5</c:v>
                </c:pt>
                <c:pt idx="1136">
                  <c:v>10.5</c:v>
                </c:pt>
                <c:pt idx="1137">
                  <c:v>10.5</c:v>
                </c:pt>
                <c:pt idx="1138">
                  <c:v>10.5</c:v>
                </c:pt>
                <c:pt idx="1139">
                  <c:v>10.5</c:v>
                </c:pt>
                <c:pt idx="1140">
                  <c:v>10.5</c:v>
                </c:pt>
                <c:pt idx="1141">
                  <c:v>10.5</c:v>
                </c:pt>
                <c:pt idx="1142">
                  <c:v>10.5</c:v>
                </c:pt>
                <c:pt idx="1143">
                  <c:v>10.5</c:v>
                </c:pt>
                <c:pt idx="1144">
                  <c:v>10.5</c:v>
                </c:pt>
                <c:pt idx="1145">
                  <c:v>10.5</c:v>
                </c:pt>
                <c:pt idx="1146">
                  <c:v>10.5</c:v>
                </c:pt>
                <c:pt idx="1147">
                  <c:v>10.5</c:v>
                </c:pt>
                <c:pt idx="1148">
                  <c:v>10.5</c:v>
                </c:pt>
                <c:pt idx="1149">
                  <c:v>10.5</c:v>
                </c:pt>
                <c:pt idx="1150">
                  <c:v>10.5</c:v>
                </c:pt>
                <c:pt idx="1151">
                  <c:v>10.5</c:v>
                </c:pt>
                <c:pt idx="1152">
                  <c:v>10.5</c:v>
                </c:pt>
                <c:pt idx="1153">
                  <c:v>10.5</c:v>
                </c:pt>
                <c:pt idx="1154">
                  <c:v>10.5</c:v>
                </c:pt>
                <c:pt idx="1155">
                  <c:v>10.5</c:v>
                </c:pt>
                <c:pt idx="1156">
                  <c:v>10.5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11.5</c:v>
                </c:pt>
                <c:pt idx="1218">
                  <c:v>11.5</c:v>
                </c:pt>
                <c:pt idx="1219">
                  <c:v>11.5</c:v>
                </c:pt>
                <c:pt idx="1220">
                  <c:v>11.5</c:v>
                </c:pt>
                <c:pt idx="1221">
                  <c:v>11.5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11.5</c:v>
                </c:pt>
                <c:pt idx="1227">
                  <c:v>11.5</c:v>
                </c:pt>
                <c:pt idx="1228">
                  <c:v>11.5</c:v>
                </c:pt>
                <c:pt idx="1229">
                  <c:v>11.5</c:v>
                </c:pt>
                <c:pt idx="1230">
                  <c:v>11.5</c:v>
                </c:pt>
                <c:pt idx="1231">
                  <c:v>11.5</c:v>
                </c:pt>
                <c:pt idx="1232">
                  <c:v>11.5</c:v>
                </c:pt>
                <c:pt idx="1233">
                  <c:v>11.5</c:v>
                </c:pt>
                <c:pt idx="1234">
                  <c:v>11.5</c:v>
                </c:pt>
                <c:pt idx="1235">
                  <c:v>11.5</c:v>
                </c:pt>
                <c:pt idx="1236">
                  <c:v>11.5</c:v>
                </c:pt>
                <c:pt idx="1237">
                  <c:v>11.5</c:v>
                </c:pt>
                <c:pt idx="1238">
                  <c:v>11.5</c:v>
                </c:pt>
                <c:pt idx="1239">
                  <c:v>11.5</c:v>
                </c:pt>
                <c:pt idx="1240">
                  <c:v>11.5</c:v>
                </c:pt>
                <c:pt idx="1241">
                  <c:v>11.5</c:v>
                </c:pt>
                <c:pt idx="1242">
                  <c:v>11.5</c:v>
                </c:pt>
                <c:pt idx="1243">
                  <c:v>11.5</c:v>
                </c:pt>
                <c:pt idx="1244">
                  <c:v>11.5</c:v>
                </c:pt>
                <c:pt idx="1245">
                  <c:v>11.5</c:v>
                </c:pt>
                <c:pt idx="1246">
                  <c:v>11.5</c:v>
                </c:pt>
                <c:pt idx="1247">
                  <c:v>11.5</c:v>
                </c:pt>
                <c:pt idx="1248">
                  <c:v>11.5</c:v>
                </c:pt>
                <c:pt idx="1249">
                  <c:v>11.5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11.5</c:v>
                </c:pt>
                <c:pt idx="1254">
                  <c:v>11.5</c:v>
                </c:pt>
                <c:pt idx="1255">
                  <c:v>11.5</c:v>
                </c:pt>
                <c:pt idx="1256">
                  <c:v>11.5</c:v>
                </c:pt>
                <c:pt idx="1257">
                  <c:v>11.5</c:v>
                </c:pt>
                <c:pt idx="1258">
                  <c:v>11.5</c:v>
                </c:pt>
                <c:pt idx="1259">
                  <c:v>11.5</c:v>
                </c:pt>
                <c:pt idx="1260">
                  <c:v>11.5</c:v>
                </c:pt>
                <c:pt idx="1261">
                  <c:v>11.5</c:v>
                </c:pt>
                <c:pt idx="1262">
                  <c:v>11.5</c:v>
                </c:pt>
                <c:pt idx="1263">
                  <c:v>11.5</c:v>
                </c:pt>
                <c:pt idx="1264">
                  <c:v>11.5</c:v>
                </c:pt>
                <c:pt idx="1265">
                  <c:v>11.5</c:v>
                </c:pt>
                <c:pt idx="1266">
                  <c:v>11.5</c:v>
                </c:pt>
                <c:pt idx="1267">
                  <c:v>11.5</c:v>
                </c:pt>
                <c:pt idx="1268">
                  <c:v>11.5</c:v>
                </c:pt>
                <c:pt idx="1269">
                  <c:v>11.5</c:v>
                </c:pt>
                <c:pt idx="1270">
                  <c:v>11.5</c:v>
                </c:pt>
                <c:pt idx="1271">
                  <c:v>11.5</c:v>
                </c:pt>
                <c:pt idx="1272">
                  <c:v>11.5</c:v>
                </c:pt>
                <c:pt idx="1273">
                  <c:v>11.5</c:v>
                </c:pt>
                <c:pt idx="1274">
                  <c:v>11.5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12.5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12.5</c:v>
                </c:pt>
                <c:pt idx="1361">
                  <c:v>12.5</c:v>
                </c:pt>
                <c:pt idx="1362">
                  <c:v>12.5</c:v>
                </c:pt>
                <c:pt idx="1363">
                  <c:v>12.5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12.5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12.5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12.5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12.5</c:v>
                </c:pt>
                <c:pt idx="1401">
                  <c:v>12.5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12.5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12.5</c:v>
                </c:pt>
                <c:pt idx="1413">
                  <c:v>12.5</c:v>
                </c:pt>
                <c:pt idx="1414">
                  <c:v>12.5</c:v>
                </c:pt>
                <c:pt idx="1415">
                  <c:v>12.5</c:v>
                </c:pt>
                <c:pt idx="1416">
                  <c:v>12.5</c:v>
                </c:pt>
                <c:pt idx="1417">
                  <c:v>12.5</c:v>
                </c:pt>
                <c:pt idx="1418">
                  <c:v>12.5</c:v>
                </c:pt>
                <c:pt idx="1419">
                  <c:v>12.5</c:v>
                </c:pt>
                <c:pt idx="1420">
                  <c:v>12.5</c:v>
                </c:pt>
                <c:pt idx="1421">
                  <c:v>12.5</c:v>
                </c:pt>
                <c:pt idx="1422">
                  <c:v>12.5</c:v>
                </c:pt>
                <c:pt idx="1423">
                  <c:v>12.5</c:v>
                </c:pt>
                <c:pt idx="1424">
                  <c:v>12.5</c:v>
                </c:pt>
                <c:pt idx="1425">
                  <c:v>12.5</c:v>
                </c:pt>
                <c:pt idx="1426">
                  <c:v>12.5</c:v>
                </c:pt>
                <c:pt idx="1427">
                  <c:v>12.5</c:v>
                </c:pt>
                <c:pt idx="1428">
                  <c:v>12.5</c:v>
                </c:pt>
                <c:pt idx="1429">
                  <c:v>12.5</c:v>
                </c:pt>
                <c:pt idx="1430">
                  <c:v>12.5</c:v>
                </c:pt>
                <c:pt idx="1431">
                  <c:v>12.5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13.5</c:v>
                </c:pt>
                <c:pt idx="1483">
                  <c:v>13.5</c:v>
                </c:pt>
                <c:pt idx="1484">
                  <c:v>13.5</c:v>
                </c:pt>
                <c:pt idx="1485">
                  <c:v>13.5</c:v>
                </c:pt>
                <c:pt idx="1486">
                  <c:v>13.5</c:v>
                </c:pt>
                <c:pt idx="1487">
                  <c:v>13.5</c:v>
                </c:pt>
                <c:pt idx="1488">
                  <c:v>13.5</c:v>
                </c:pt>
                <c:pt idx="1489">
                  <c:v>13.5</c:v>
                </c:pt>
                <c:pt idx="1490">
                  <c:v>13.5</c:v>
                </c:pt>
                <c:pt idx="1491">
                  <c:v>13.5</c:v>
                </c:pt>
                <c:pt idx="1492">
                  <c:v>13.5</c:v>
                </c:pt>
                <c:pt idx="1493">
                  <c:v>13.5</c:v>
                </c:pt>
                <c:pt idx="1494">
                  <c:v>13.5</c:v>
                </c:pt>
                <c:pt idx="1495">
                  <c:v>13.5</c:v>
                </c:pt>
                <c:pt idx="1496">
                  <c:v>13.5</c:v>
                </c:pt>
                <c:pt idx="1497">
                  <c:v>13.5</c:v>
                </c:pt>
                <c:pt idx="1498">
                  <c:v>13.5</c:v>
                </c:pt>
                <c:pt idx="1499">
                  <c:v>13.5</c:v>
                </c:pt>
                <c:pt idx="1500">
                  <c:v>13.5</c:v>
                </c:pt>
                <c:pt idx="1501">
                  <c:v>13.5</c:v>
                </c:pt>
                <c:pt idx="1502">
                  <c:v>13.5</c:v>
                </c:pt>
                <c:pt idx="1503">
                  <c:v>13.5</c:v>
                </c:pt>
                <c:pt idx="1504">
                  <c:v>13.5</c:v>
                </c:pt>
                <c:pt idx="1505">
                  <c:v>13.5</c:v>
                </c:pt>
                <c:pt idx="1506">
                  <c:v>13.5</c:v>
                </c:pt>
                <c:pt idx="1507">
                  <c:v>13.5</c:v>
                </c:pt>
                <c:pt idx="1508">
                  <c:v>13.5</c:v>
                </c:pt>
                <c:pt idx="1509">
                  <c:v>13.5</c:v>
                </c:pt>
                <c:pt idx="1510">
                  <c:v>13.5</c:v>
                </c:pt>
                <c:pt idx="1511">
                  <c:v>13.5</c:v>
                </c:pt>
                <c:pt idx="1512">
                  <c:v>13.5</c:v>
                </c:pt>
                <c:pt idx="1513">
                  <c:v>13.5</c:v>
                </c:pt>
                <c:pt idx="1514">
                  <c:v>13.5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14.5</c:v>
                </c:pt>
                <c:pt idx="1604">
                  <c:v>14.5</c:v>
                </c:pt>
                <c:pt idx="1605">
                  <c:v>14.5</c:v>
                </c:pt>
                <c:pt idx="1606">
                  <c:v>14.5</c:v>
                </c:pt>
                <c:pt idx="1607">
                  <c:v>14.5</c:v>
                </c:pt>
                <c:pt idx="1608">
                  <c:v>14.5</c:v>
                </c:pt>
                <c:pt idx="1609">
                  <c:v>14.5</c:v>
                </c:pt>
                <c:pt idx="1610">
                  <c:v>14.5</c:v>
                </c:pt>
                <c:pt idx="1611">
                  <c:v>14.5</c:v>
                </c:pt>
                <c:pt idx="1612">
                  <c:v>14.5</c:v>
                </c:pt>
                <c:pt idx="1613">
                  <c:v>14.5</c:v>
                </c:pt>
                <c:pt idx="1614">
                  <c:v>14.5</c:v>
                </c:pt>
                <c:pt idx="1615">
                  <c:v>14.5</c:v>
                </c:pt>
                <c:pt idx="1616">
                  <c:v>14.5</c:v>
                </c:pt>
                <c:pt idx="1617">
                  <c:v>14.5</c:v>
                </c:pt>
                <c:pt idx="1618">
                  <c:v>14.5</c:v>
                </c:pt>
                <c:pt idx="1619">
                  <c:v>14.5</c:v>
                </c:pt>
                <c:pt idx="1620">
                  <c:v>14.5</c:v>
                </c:pt>
                <c:pt idx="1621">
                  <c:v>14.5</c:v>
                </c:pt>
                <c:pt idx="1622">
                  <c:v>14.5</c:v>
                </c:pt>
                <c:pt idx="1623">
                  <c:v>14.5</c:v>
                </c:pt>
                <c:pt idx="1624">
                  <c:v>14.5</c:v>
                </c:pt>
                <c:pt idx="1625">
                  <c:v>14.5</c:v>
                </c:pt>
                <c:pt idx="1626">
                  <c:v>14.5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</c:v>
                </c:pt>
                <c:pt idx="1632">
                  <c:v>14.5</c:v>
                </c:pt>
                <c:pt idx="1633">
                  <c:v>14.5</c:v>
                </c:pt>
                <c:pt idx="1634">
                  <c:v>14.5</c:v>
                </c:pt>
                <c:pt idx="1635">
                  <c:v>14.5</c:v>
                </c:pt>
                <c:pt idx="1636">
                  <c:v>14.5</c:v>
                </c:pt>
                <c:pt idx="1637">
                  <c:v>14.5</c:v>
                </c:pt>
                <c:pt idx="1638">
                  <c:v>14.5</c:v>
                </c:pt>
                <c:pt idx="1639">
                  <c:v>14.5</c:v>
                </c:pt>
                <c:pt idx="1640">
                  <c:v>14.5</c:v>
                </c:pt>
                <c:pt idx="1641">
                  <c:v>14.5</c:v>
                </c:pt>
                <c:pt idx="1642">
                  <c:v>14.5</c:v>
                </c:pt>
                <c:pt idx="1643">
                  <c:v>14.5</c:v>
                </c:pt>
                <c:pt idx="1644">
                  <c:v>14.5</c:v>
                </c:pt>
                <c:pt idx="1645">
                  <c:v>14.5</c:v>
                </c:pt>
                <c:pt idx="1646">
                  <c:v>14.5</c:v>
                </c:pt>
                <c:pt idx="1647">
                  <c:v>14.5</c:v>
                </c:pt>
                <c:pt idx="1648">
                  <c:v>14.5</c:v>
                </c:pt>
                <c:pt idx="1649">
                  <c:v>14.5</c:v>
                </c:pt>
                <c:pt idx="1650">
                  <c:v>14.5</c:v>
                </c:pt>
                <c:pt idx="1651">
                  <c:v>14.5</c:v>
                </c:pt>
                <c:pt idx="1652">
                  <c:v>14.5</c:v>
                </c:pt>
                <c:pt idx="1653">
                  <c:v>14.5</c:v>
                </c:pt>
                <c:pt idx="1654">
                  <c:v>14.5</c:v>
                </c:pt>
                <c:pt idx="1655">
                  <c:v>14.5</c:v>
                </c:pt>
                <c:pt idx="1656">
                  <c:v>14.5</c:v>
                </c:pt>
                <c:pt idx="1657">
                  <c:v>14.5</c:v>
                </c:pt>
                <c:pt idx="1658">
                  <c:v>14.5</c:v>
                </c:pt>
                <c:pt idx="1659">
                  <c:v>14.5</c:v>
                </c:pt>
                <c:pt idx="1660">
                  <c:v>14.5</c:v>
                </c:pt>
                <c:pt idx="1661">
                  <c:v>14.5</c:v>
                </c:pt>
                <c:pt idx="1662">
                  <c:v>14.5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</c:numCache>
            </c:numRef>
          </c:xVal>
          <c:yVal>
            <c:numRef>
              <c:f>'moc-12'!$M$2:$M$1706</c:f>
              <c:numCache>
                <c:formatCode>General</c:formatCode>
                <c:ptCount val="1705"/>
                <c:pt idx="0">
                  <c:v>-66</c:v>
                </c:pt>
                <c:pt idx="1">
                  <c:v>-67</c:v>
                </c:pt>
                <c:pt idx="2">
                  <c:v>-66</c:v>
                </c:pt>
                <c:pt idx="3">
                  <c:v>-66</c:v>
                </c:pt>
                <c:pt idx="4">
                  <c:v>-66</c:v>
                </c:pt>
                <c:pt idx="5">
                  <c:v>-66</c:v>
                </c:pt>
                <c:pt idx="6">
                  <c:v>-67</c:v>
                </c:pt>
                <c:pt idx="7">
                  <c:v>-66</c:v>
                </c:pt>
                <c:pt idx="8">
                  <c:v>-66</c:v>
                </c:pt>
                <c:pt idx="9">
                  <c:v>-67</c:v>
                </c:pt>
                <c:pt idx="10">
                  <c:v>-66</c:v>
                </c:pt>
                <c:pt idx="11">
                  <c:v>-67</c:v>
                </c:pt>
                <c:pt idx="12">
                  <c:v>-66</c:v>
                </c:pt>
                <c:pt idx="13">
                  <c:v>-67</c:v>
                </c:pt>
                <c:pt idx="14">
                  <c:v>-66</c:v>
                </c:pt>
                <c:pt idx="15">
                  <c:v>-67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-66</c:v>
                </c:pt>
                <c:pt idx="21">
                  <c:v>-67</c:v>
                </c:pt>
                <c:pt idx="22">
                  <c:v>-67</c:v>
                </c:pt>
                <c:pt idx="23">
                  <c:v>-66</c:v>
                </c:pt>
                <c:pt idx="24">
                  <c:v>-67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-66</c:v>
                </c:pt>
                <c:pt idx="32">
                  <c:v>-67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6">
                  <c:v>-67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-66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-66</c:v>
                </c:pt>
                <c:pt idx="64">
                  <c:v>-66</c:v>
                </c:pt>
                <c:pt idx="65">
                  <c:v>-66</c:v>
                </c:pt>
                <c:pt idx="66">
                  <c:v>-66</c:v>
                </c:pt>
                <c:pt idx="67">
                  <c:v>-66</c:v>
                </c:pt>
                <c:pt idx="68">
                  <c:v>-66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-66</c:v>
                </c:pt>
                <c:pt idx="73">
                  <c:v>-66</c:v>
                </c:pt>
                <c:pt idx="74">
                  <c:v>-66</c:v>
                </c:pt>
                <c:pt idx="75">
                  <c:v>-66</c:v>
                </c:pt>
                <c:pt idx="76">
                  <c:v>-66</c:v>
                </c:pt>
                <c:pt idx="77">
                  <c:v>-66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1">
                  <c:v>-65</c:v>
                </c:pt>
                <c:pt idx="92">
                  <c:v>-66</c:v>
                </c:pt>
                <c:pt idx="93">
                  <c:v>-66</c:v>
                </c:pt>
                <c:pt idx="94">
                  <c:v>-66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-66</c:v>
                </c:pt>
                <c:pt idx="122">
                  <c:v>-66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6">
                  <c:v>-67</c:v>
                </c:pt>
                <c:pt idx="127">
                  <c:v>-66</c:v>
                </c:pt>
                <c:pt idx="128">
                  <c:v>-66</c:v>
                </c:pt>
                <c:pt idx="129">
                  <c:v>-66</c:v>
                </c:pt>
                <c:pt idx="130">
                  <c:v>-66</c:v>
                </c:pt>
                <c:pt idx="131">
                  <c:v>-66</c:v>
                </c:pt>
                <c:pt idx="132">
                  <c:v>-70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47">
                  <c:v>-71</c:v>
                </c:pt>
                <c:pt idx="148">
                  <c:v>-71</c:v>
                </c:pt>
                <c:pt idx="149">
                  <c:v>-71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-75</c:v>
                </c:pt>
                <c:pt idx="163">
                  <c:v>-75</c:v>
                </c:pt>
                <c:pt idx="164">
                  <c:v>-75</c:v>
                </c:pt>
                <c:pt idx="165">
                  <c:v>-75</c:v>
                </c:pt>
                <c:pt idx="166">
                  <c:v>-75</c:v>
                </c:pt>
                <c:pt idx="167">
                  <c:v>-75</c:v>
                </c:pt>
                <c:pt idx="168">
                  <c:v>-76</c:v>
                </c:pt>
                <c:pt idx="169">
                  <c:v>-71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74">
                  <c:v>-74</c:v>
                </c:pt>
                <c:pt idx="175">
                  <c:v>-78</c:v>
                </c:pt>
                <c:pt idx="176">
                  <c:v>-74</c:v>
                </c:pt>
                <c:pt idx="177">
                  <c:v>-74</c:v>
                </c:pt>
                <c:pt idx="178">
                  <c:v>-70</c:v>
                </c:pt>
                <c:pt idx="179">
                  <c:v>-76</c:v>
                </c:pt>
                <c:pt idx="180">
                  <c:v>-76</c:v>
                </c:pt>
                <c:pt idx="181">
                  <c:v>-76</c:v>
                </c:pt>
                <c:pt idx="182">
                  <c:v>-73</c:v>
                </c:pt>
                <c:pt idx="183">
                  <c:v>-72</c:v>
                </c:pt>
                <c:pt idx="184">
                  <c:v>-72</c:v>
                </c:pt>
                <c:pt idx="185">
                  <c:v>-74</c:v>
                </c:pt>
                <c:pt idx="186">
                  <c:v>-74</c:v>
                </c:pt>
                <c:pt idx="187">
                  <c:v>-73</c:v>
                </c:pt>
                <c:pt idx="188">
                  <c:v>-73</c:v>
                </c:pt>
                <c:pt idx="189">
                  <c:v>-74</c:v>
                </c:pt>
                <c:pt idx="190">
                  <c:v>-74</c:v>
                </c:pt>
                <c:pt idx="191">
                  <c:v>-74</c:v>
                </c:pt>
                <c:pt idx="192">
                  <c:v>-73</c:v>
                </c:pt>
                <c:pt idx="193">
                  <c:v>-74</c:v>
                </c:pt>
                <c:pt idx="194">
                  <c:v>-74</c:v>
                </c:pt>
                <c:pt idx="195">
                  <c:v>-74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-73</c:v>
                </c:pt>
                <c:pt idx="200">
                  <c:v>-74</c:v>
                </c:pt>
                <c:pt idx="201">
                  <c:v>-73</c:v>
                </c:pt>
                <c:pt idx="202">
                  <c:v>-74</c:v>
                </c:pt>
                <c:pt idx="203">
                  <c:v>-74</c:v>
                </c:pt>
                <c:pt idx="204">
                  <c:v>-74</c:v>
                </c:pt>
                <c:pt idx="205">
                  <c:v>-73</c:v>
                </c:pt>
                <c:pt idx="206">
                  <c:v>-74</c:v>
                </c:pt>
                <c:pt idx="207">
                  <c:v>-74</c:v>
                </c:pt>
                <c:pt idx="208">
                  <c:v>-74</c:v>
                </c:pt>
                <c:pt idx="209">
                  <c:v>-74</c:v>
                </c:pt>
                <c:pt idx="210">
                  <c:v>-74</c:v>
                </c:pt>
                <c:pt idx="211">
                  <c:v>-74</c:v>
                </c:pt>
                <c:pt idx="212">
                  <c:v>-74</c:v>
                </c:pt>
                <c:pt idx="213">
                  <c:v>-74</c:v>
                </c:pt>
                <c:pt idx="214">
                  <c:v>-74</c:v>
                </c:pt>
                <c:pt idx="215">
                  <c:v>-73</c:v>
                </c:pt>
                <c:pt idx="216">
                  <c:v>-73</c:v>
                </c:pt>
                <c:pt idx="217">
                  <c:v>-73</c:v>
                </c:pt>
                <c:pt idx="218">
                  <c:v>-74</c:v>
                </c:pt>
                <c:pt idx="219">
                  <c:v>-74</c:v>
                </c:pt>
                <c:pt idx="220">
                  <c:v>-73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-75</c:v>
                </c:pt>
                <c:pt idx="228">
                  <c:v>-75</c:v>
                </c:pt>
                <c:pt idx="229">
                  <c:v>-74</c:v>
                </c:pt>
                <c:pt idx="230">
                  <c:v>-75</c:v>
                </c:pt>
                <c:pt idx="231">
                  <c:v>-75</c:v>
                </c:pt>
                <c:pt idx="232">
                  <c:v>-74</c:v>
                </c:pt>
                <c:pt idx="233">
                  <c:v>-74</c:v>
                </c:pt>
                <c:pt idx="234">
                  <c:v>-75</c:v>
                </c:pt>
                <c:pt idx="235">
                  <c:v>-75</c:v>
                </c:pt>
                <c:pt idx="236">
                  <c:v>-74</c:v>
                </c:pt>
                <c:pt idx="237">
                  <c:v>-74</c:v>
                </c:pt>
                <c:pt idx="238">
                  <c:v>-74</c:v>
                </c:pt>
                <c:pt idx="239">
                  <c:v>-75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48">
                  <c:v>-73</c:v>
                </c:pt>
                <c:pt idx="249">
                  <c:v>-73</c:v>
                </c:pt>
                <c:pt idx="250">
                  <c:v>-75</c:v>
                </c:pt>
                <c:pt idx="251">
                  <c:v>-74</c:v>
                </c:pt>
                <c:pt idx="252">
                  <c:v>-78</c:v>
                </c:pt>
                <c:pt idx="253">
                  <c:v>-78</c:v>
                </c:pt>
                <c:pt idx="254">
                  <c:v>-76</c:v>
                </c:pt>
                <c:pt idx="255">
                  <c:v>-78</c:v>
                </c:pt>
                <c:pt idx="256">
                  <c:v>-77</c:v>
                </c:pt>
                <c:pt idx="257">
                  <c:v>-92</c:v>
                </c:pt>
                <c:pt idx="258">
                  <c:v>-78</c:v>
                </c:pt>
                <c:pt idx="259">
                  <c:v>-78</c:v>
                </c:pt>
                <c:pt idx="260">
                  <c:v>-78</c:v>
                </c:pt>
                <c:pt idx="261">
                  <c:v>-78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-78</c:v>
                </c:pt>
                <c:pt idx="266">
                  <c:v>-78</c:v>
                </c:pt>
                <c:pt idx="267">
                  <c:v>-78</c:v>
                </c:pt>
                <c:pt idx="268">
                  <c:v>-78</c:v>
                </c:pt>
                <c:pt idx="269">
                  <c:v>-78</c:v>
                </c:pt>
                <c:pt idx="270">
                  <c:v>-78</c:v>
                </c:pt>
                <c:pt idx="271">
                  <c:v>-77</c:v>
                </c:pt>
                <c:pt idx="272">
                  <c:v>-86</c:v>
                </c:pt>
                <c:pt idx="273">
                  <c:v>-77</c:v>
                </c:pt>
                <c:pt idx="274">
                  <c:v>-77</c:v>
                </c:pt>
                <c:pt idx="275">
                  <c:v>-78</c:v>
                </c:pt>
                <c:pt idx="276">
                  <c:v>-77</c:v>
                </c:pt>
                <c:pt idx="277">
                  <c:v>-77</c:v>
                </c:pt>
                <c:pt idx="278">
                  <c:v>-78</c:v>
                </c:pt>
                <c:pt idx="279">
                  <c:v>-78</c:v>
                </c:pt>
                <c:pt idx="280">
                  <c:v>-77</c:v>
                </c:pt>
                <c:pt idx="281">
                  <c:v>-78</c:v>
                </c:pt>
                <c:pt idx="282">
                  <c:v>-77</c:v>
                </c:pt>
                <c:pt idx="283">
                  <c:v>-78</c:v>
                </c:pt>
                <c:pt idx="284">
                  <c:v>-82</c:v>
                </c:pt>
                <c:pt idx="285">
                  <c:v>-83</c:v>
                </c:pt>
                <c:pt idx="286">
                  <c:v>-83</c:v>
                </c:pt>
                <c:pt idx="287">
                  <c:v>-83</c:v>
                </c:pt>
                <c:pt idx="288">
                  <c:v>-83</c:v>
                </c:pt>
                <c:pt idx="289">
                  <c:v>-82</c:v>
                </c:pt>
                <c:pt idx="290">
                  <c:v>-83</c:v>
                </c:pt>
                <c:pt idx="291">
                  <c:v>-84</c:v>
                </c:pt>
                <c:pt idx="292">
                  <c:v>-88</c:v>
                </c:pt>
                <c:pt idx="293">
                  <c:v>-86</c:v>
                </c:pt>
                <c:pt idx="294">
                  <c:v>-86</c:v>
                </c:pt>
                <c:pt idx="295">
                  <c:v>-84</c:v>
                </c:pt>
                <c:pt idx="296">
                  <c:v>-84</c:v>
                </c:pt>
                <c:pt idx="297">
                  <c:v>-85</c:v>
                </c:pt>
                <c:pt idx="298">
                  <c:v>-84</c:v>
                </c:pt>
                <c:pt idx="299">
                  <c:v>-85</c:v>
                </c:pt>
                <c:pt idx="300">
                  <c:v>-85</c:v>
                </c:pt>
                <c:pt idx="301">
                  <c:v>-86</c:v>
                </c:pt>
                <c:pt idx="302">
                  <c:v>-83</c:v>
                </c:pt>
                <c:pt idx="303">
                  <c:v>-84</c:v>
                </c:pt>
                <c:pt idx="304">
                  <c:v>-83</c:v>
                </c:pt>
                <c:pt idx="305">
                  <c:v>-84</c:v>
                </c:pt>
                <c:pt idx="306">
                  <c:v>-84</c:v>
                </c:pt>
                <c:pt idx="307">
                  <c:v>-84</c:v>
                </c:pt>
                <c:pt idx="308">
                  <c:v>-83</c:v>
                </c:pt>
                <c:pt idx="309">
                  <c:v>-84</c:v>
                </c:pt>
                <c:pt idx="310">
                  <c:v>-84</c:v>
                </c:pt>
                <c:pt idx="311">
                  <c:v>-84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-83</c:v>
                </c:pt>
                <c:pt idx="316">
                  <c:v>-83</c:v>
                </c:pt>
                <c:pt idx="317">
                  <c:v>-83</c:v>
                </c:pt>
                <c:pt idx="318">
                  <c:v>-92</c:v>
                </c:pt>
                <c:pt idx="319">
                  <c:v>-90</c:v>
                </c:pt>
                <c:pt idx="320">
                  <c:v>-90</c:v>
                </c:pt>
                <c:pt idx="321">
                  <c:v>-92</c:v>
                </c:pt>
                <c:pt idx="322">
                  <c:v>-90</c:v>
                </c:pt>
                <c:pt idx="323">
                  <c:v>-91</c:v>
                </c:pt>
                <c:pt idx="324">
                  <c:v>-90</c:v>
                </c:pt>
                <c:pt idx="325">
                  <c:v>-91</c:v>
                </c:pt>
                <c:pt idx="326">
                  <c:v>-91</c:v>
                </c:pt>
                <c:pt idx="327">
                  <c:v>-90</c:v>
                </c:pt>
                <c:pt idx="328">
                  <c:v>-86</c:v>
                </c:pt>
                <c:pt idx="329">
                  <c:v>-89</c:v>
                </c:pt>
                <c:pt idx="330">
                  <c:v>-91</c:v>
                </c:pt>
                <c:pt idx="331">
                  <c:v>-92</c:v>
                </c:pt>
                <c:pt idx="332">
                  <c:v>-91</c:v>
                </c:pt>
                <c:pt idx="333">
                  <c:v>-83</c:v>
                </c:pt>
                <c:pt idx="334">
                  <c:v>-89</c:v>
                </c:pt>
                <c:pt idx="335">
                  <c:v>-89</c:v>
                </c:pt>
                <c:pt idx="336">
                  <c:v>-89</c:v>
                </c:pt>
                <c:pt idx="337">
                  <c:v>-89</c:v>
                </c:pt>
                <c:pt idx="338">
                  <c:v>-89</c:v>
                </c:pt>
                <c:pt idx="339">
                  <c:v>-89</c:v>
                </c:pt>
                <c:pt idx="340">
                  <c:v>-89</c:v>
                </c:pt>
                <c:pt idx="341">
                  <c:v>-89</c:v>
                </c:pt>
                <c:pt idx="342">
                  <c:v>-90</c:v>
                </c:pt>
                <c:pt idx="343">
                  <c:v>-90</c:v>
                </c:pt>
                <c:pt idx="344">
                  <c:v>-90</c:v>
                </c:pt>
                <c:pt idx="345">
                  <c:v>-90</c:v>
                </c:pt>
                <c:pt idx="346">
                  <c:v>-90</c:v>
                </c:pt>
                <c:pt idx="347">
                  <c:v>-91</c:v>
                </c:pt>
                <c:pt idx="348">
                  <c:v>-90</c:v>
                </c:pt>
                <c:pt idx="349">
                  <c:v>-90</c:v>
                </c:pt>
                <c:pt idx="350">
                  <c:v>-91</c:v>
                </c:pt>
                <c:pt idx="351">
                  <c:v>-84</c:v>
                </c:pt>
                <c:pt idx="352">
                  <c:v>-84</c:v>
                </c:pt>
                <c:pt idx="353">
                  <c:v>-82</c:v>
                </c:pt>
                <c:pt idx="354">
                  <c:v>-81</c:v>
                </c:pt>
                <c:pt idx="355">
                  <c:v>-81</c:v>
                </c:pt>
                <c:pt idx="356">
                  <c:v>-83</c:v>
                </c:pt>
                <c:pt idx="357">
                  <c:v>-82</c:v>
                </c:pt>
                <c:pt idx="358">
                  <c:v>-81</c:v>
                </c:pt>
                <c:pt idx="359">
                  <c:v>-82</c:v>
                </c:pt>
                <c:pt idx="360">
                  <c:v>-83</c:v>
                </c:pt>
                <c:pt idx="361">
                  <c:v>-86</c:v>
                </c:pt>
                <c:pt idx="362">
                  <c:v>-85</c:v>
                </c:pt>
                <c:pt idx="363">
                  <c:v>-85</c:v>
                </c:pt>
                <c:pt idx="364">
                  <c:v>-86</c:v>
                </c:pt>
                <c:pt idx="365">
                  <c:v>-84</c:v>
                </c:pt>
                <c:pt idx="366">
                  <c:v>-84</c:v>
                </c:pt>
                <c:pt idx="367">
                  <c:v>-84</c:v>
                </c:pt>
                <c:pt idx="368">
                  <c:v>-84</c:v>
                </c:pt>
                <c:pt idx="369">
                  <c:v>-86</c:v>
                </c:pt>
                <c:pt idx="370">
                  <c:v>-85</c:v>
                </c:pt>
                <c:pt idx="371">
                  <c:v>-82</c:v>
                </c:pt>
                <c:pt idx="372">
                  <c:v>-83</c:v>
                </c:pt>
                <c:pt idx="373">
                  <c:v>-84</c:v>
                </c:pt>
                <c:pt idx="374">
                  <c:v>-84</c:v>
                </c:pt>
                <c:pt idx="375">
                  <c:v>-85</c:v>
                </c:pt>
                <c:pt idx="376">
                  <c:v>-85</c:v>
                </c:pt>
                <c:pt idx="377">
                  <c:v>-84</c:v>
                </c:pt>
                <c:pt idx="378">
                  <c:v>-86</c:v>
                </c:pt>
                <c:pt idx="379">
                  <c:v>-86</c:v>
                </c:pt>
                <c:pt idx="380">
                  <c:v>-86</c:v>
                </c:pt>
                <c:pt idx="381">
                  <c:v>-86</c:v>
                </c:pt>
                <c:pt idx="382">
                  <c:v>-86</c:v>
                </c:pt>
                <c:pt idx="383">
                  <c:v>-86</c:v>
                </c:pt>
                <c:pt idx="384">
                  <c:v>-86</c:v>
                </c:pt>
                <c:pt idx="385">
                  <c:v>-85</c:v>
                </c:pt>
                <c:pt idx="386">
                  <c:v>-85</c:v>
                </c:pt>
                <c:pt idx="387">
                  <c:v>-84</c:v>
                </c:pt>
                <c:pt idx="388">
                  <c:v>-85</c:v>
                </c:pt>
                <c:pt idx="389">
                  <c:v>-85</c:v>
                </c:pt>
                <c:pt idx="390">
                  <c:v>-98</c:v>
                </c:pt>
                <c:pt idx="391">
                  <c:v>-98</c:v>
                </c:pt>
                <c:pt idx="392">
                  <c:v>-91</c:v>
                </c:pt>
                <c:pt idx="393">
                  <c:v>-86</c:v>
                </c:pt>
                <c:pt idx="394">
                  <c:v>-96</c:v>
                </c:pt>
                <c:pt idx="395">
                  <c:v>-89</c:v>
                </c:pt>
                <c:pt idx="396">
                  <c:v>-89</c:v>
                </c:pt>
                <c:pt idx="397">
                  <c:v>-89</c:v>
                </c:pt>
                <c:pt idx="398">
                  <c:v>-89</c:v>
                </c:pt>
                <c:pt idx="399">
                  <c:v>-89</c:v>
                </c:pt>
                <c:pt idx="400">
                  <c:v>-89</c:v>
                </c:pt>
                <c:pt idx="401">
                  <c:v>-89</c:v>
                </c:pt>
                <c:pt idx="402">
                  <c:v>-89</c:v>
                </c:pt>
                <c:pt idx="403">
                  <c:v>-89</c:v>
                </c:pt>
                <c:pt idx="404">
                  <c:v>-89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-92</c:v>
                </c:pt>
                <c:pt idx="409">
                  <c:v>-92</c:v>
                </c:pt>
                <c:pt idx="410">
                  <c:v>-92</c:v>
                </c:pt>
                <c:pt idx="411">
                  <c:v>-90</c:v>
                </c:pt>
                <c:pt idx="412">
                  <c:v>-92</c:v>
                </c:pt>
                <c:pt idx="413">
                  <c:v>-91</c:v>
                </c:pt>
                <c:pt idx="414">
                  <c:v>-93</c:v>
                </c:pt>
                <c:pt idx="415">
                  <c:v>-89</c:v>
                </c:pt>
                <c:pt idx="416">
                  <c:v>-93</c:v>
                </c:pt>
                <c:pt idx="417">
                  <c:v>-90</c:v>
                </c:pt>
                <c:pt idx="418">
                  <c:v>-90</c:v>
                </c:pt>
                <c:pt idx="419">
                  <c:v>-91</c:v>
                </c:pt>
                <c:pt idx="420">
                  <c:v>-91</c:v>
                </c:pt>
                <c:pt idx="421">
                  <c:v>-81</c:v>
                </c:pt>
                <c:pt idx="422">
                  <c:v>-81</c:v>
                </c:pt>
                <c:pt idx="423">
                  <c:v>-80</c:v>
                </c:pt>
                <c:pt idx="424">
                  <c:v>-81</c:v>
                </c:pt>
                <c:pt idx="425">
                  <c:v>-81</c:v>
                </c:pt>
                <c:pt idx="426">
                  <c:v>-82</c:v>
                </c:pt>
                <c:pt idx="427">
                  <c:v>-80</c:v>
                </c:pt>
                <c:pt idx="428">
                  <c:v>-81</c:v>
                </c:pt>
                <c:pt idx="429">
                  <c:v>-80</c:v>
                </c:pt>
                <c:pt idx="430">
                  <c:v>-80</c:v>
                </c:pt>
                <c:pt idx="431">
                  <c:v>-80</c:v>
                </c:pt>
                <c:pt idx="432">
                  <c:v>-81</c:v>
                </c:pt>
                <c:pt idx="433">
                  <c:v>-81</c:v>
                </c:pt>
                <c:pt idx="434">
                  <c:v>-81</c:v>
                </c:pt>
                <c:pt idx="435">
                  <c:v>-81</c:v>
                </c:pt>
                <c:pt idx="436">
                  <c:v>-81</c:v>
                </c:pt>
                <c:pt idx="437">
                  <c:v>-80</c:v>
                </c:pt>
                <c:pt idx="438">
                  <c:v>-81</c:v>
                </c:pt>
                <c:pt idx="439">
                  <c:v>-81</c:v>
                </c:pt>
                <c:pt idx="440">
                  <c:v>-81</c:v>
                </c:pt>
                <c:pt idx="441">
                  <c:v>-82</c:v>
                </c:pt>
                <c:pt idx="442">
                  <c:v>-82</c:v>
                </c:pt>
                <c:pt idx="443">
                  <c:v>-81</c:v>
                </c:pt>
                <c:pt idx="444">
                  <c:v>-81</c:v>
                </c:pt>
                <c:pt idx="445">
                  <c:v>-81</c:v>
                </c:pt>
                <c:pt idx="446">
                  <c:v>-81</c:v>
                </c:pt>
                <c:pt idx="447">
                  <c:v>-81</c:v>
                </c:pt>
                <c:pt idx="448">
                  <c:v>-81</c:v>
                </c:pt>
                <c:pt idx="449">
                  <c:v>-81</c:v>
                </c:pt>
                <c:pt idx="450">
                  <c:v>-81</c:v>
                </c:pt>
                <c:pt idx="451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-80</c:v>
                </c:pt>
                <c:pt idx="459">
                  <c:v>-80</c:v>
                </c:pt>
                <c:pt idx="460">
                  <c:v>-81</c:v>
                </c:pt>
                <c:pt idx="461">
                  <c:v>-81</c:v>
                </c:pt>
                <c:pt idx="462">
                  <c:v>-81</c:v>
                </c:pt>
                <c:pt idx="463">
                  <c:v>-82</c:v>
                </c:pt>
                <c:pt idx="464">
                  <c:v>-81</c:v>
                </c:pt>
                <c:pt idx="465">
                  <c:v>-82</c:v>
                </c:pt>
                <c:pt idx="466">
                  <c:v>-82</c:v>
                </c:pt>
                <c:pt idx="467">
                  <c:v>-81</c:v>
                </c:pt>
                <c:pt idx="468">
                  <c:v>-82</c:v>
                </c:pt>
                <c:pt idx="469">
                  <c:v>-82</c:v>
                </c:pt>
                <c:pt idx="470">
                  <c:v>-81</c:v>
                </c:pt>
                <c:pt idx="471">
                  <c:v>-81</c:v>
                </c:pt>
                <c:pt idx="472">
                  <c:v>-81</c:v>
                </c:pt>
                <c:pt idx="473">
                  <c:v>-82</c:v>
                </c:pt>
                <c:pt idx="474">
                  <c:v>-82</c:v>
                </c:pt>
                <c:pt idx="475">
                  <c:v>-82</c:v>
                </c:pt>
                <c:pt idx="476">
                  <c:v>-82</c:v>
                </c:pt>
                <c:pt idx="477">
                  <c:v>-82</c:v>
                </c:pt>
                <c:pt idx="478">
                  <c:v>-82</c:v>
                </c:pt>
                <c:pt idx="479">
                  <c:v>-82</c:v>
                </c:pt>
                <c:pt idx="480">
                  <c:v>-82</c:v>
                </c:pt>
                <c:pt idx="481">
                  <c:v>-82</c:v>
                </c:pt>
                <c:pt idx="482">
                  <c:v>-82</c:v>
                </c:pt>
                <c:pt idx="483">
                  <c:v>-82</c:v>
                </c:pt>
                <c:pt idx="484">
                  <c:v>-81</c:v>
                </c:pt>
                <c:pt idx="485">
                  <c:v>-82</c:v>
                </c:pt>
                <c:pt idx="486">
                  <c:v>-81</c:v>
                </c:pt>
                <c:pt idx="487">
                  <c:v>-81</c:v>
                </c:pt>
                <c:pt idx="488">
                  <c:v>-81</c:v>
                </c:pt>
                <c:pt idx="489">
                  <c:v>-82</c:v>
                </c:pt>
                <c:pt idx="490">
                  <c:v>-82</c:v>
                </c:pt>
                <c:pt idx="491">
                  <c:v>-82</c:v>
                </c:pt>
                <c:pt idx="492">
                  <c:v>-82</c:v>
                </c:pt>
                <c:pt idx="493">
                  <c:v>-75</c:v>
                </c:pt>
                <c:pt idx="494">
                  <c:v>-84</c:v>
                </c:pt>
                <c:pt idx="495">
                  <c:v>-84</c:v>
                </c:pt>
                <c:pt idx="496">
                  <c:v>-83</c:v>
                </c:pt>
                <c:pt idx="497">
                  <c:v>-83</c:v>
                </c:pt>
                <c:pt idx="498">
                  <c:v>-83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-85</c:v>
                </c:pt>
                <c:pt idx="503">
                  <c:v>-84</c:v>
                </c:pt>
                <c:pt idx="504">
                  <c:v>-84</c:v>
                </c:pt>
                <c:pt idx="505">
                  <c:v>-84</c:v>
                </c:pt>
                <c:pt idx="506">
                  <c:v>-84</c:v>
                </c:pt>
                <c:pt idx="507">
                  <c:v>-84</c:v>
                </c:pt>
                <c:pt idx="508">
                  <c:v>-84</c:v>
                </c:pt>
                <c:pt idx="509">
                  <c:v>-96</c:v>
                </c:pt>
                <c:pt idx="510">
                  <c:v>-85</c:v>
                </c:pt>
                <c:pt idx="511">
                  <c:v>-84</c:v>
                </c:pt>
                <c:pt idx="512">
                  <c:v>-86</c:v>
                </c:pt>
                <c:pt idx="513">
                  <c:v>-84</c:v>
                </c:pt>
                <c:pt idx="514">
                  <c:v>-83</c:v>
                </c:pt>
                <c:pt idx="515">
                  <c:v>-85</c:v>
                </c:pt>
                <c:pt idx="516">
                  <c:v>-85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-83</c:v>
                </c:pt>
                <c:pt idx="521">
                  <c:v>-83</c:v>
                </c:pt>
                <c:pt idx="522">
                  <c:v>-86</c:v>
                </c:pt>
                <c:pt idx="523">
                  <c:v>-86</c:v>
                </c:pt>
                <c:pt idx="524">
                  <c:v>-86</c:v>
                </c:pt>
                <c:pt idx="525">
                  <c:v>-86</c:v>
                </c:pt>
                <c:pt idx="526">
                  <c:v>-86</c:v>
                </c:pt>
                <c:pt idx="527">
                  <c:v>-86</c:v>
                </c:pt>
                <c:pt idx="528">
                  <c:v>-86</c:v>
                </c:pt>
                <c:pt idx="529">
                  <c:v>-86</c:v>
                </c:pt>
                <c:pt idx="530">
                  <c:v>-86</c:v>
                </c:pt>
                <c:pt idx="531">
                  <c:v>-86</c:v>
                </c:pt>
                <c:pt idx="532">
                  <c:v>-95</c:v>
                </c:pt>
                <c:pt idx="533">
                  <c:v>-97</c:v>
                </c:pt>
                <c:pt idx="534">
                  <c:v>-97</c:v>
                </c:pt>
                <c:pt idx="535">
                  <c:v>-97</c:v>
                </c:pt>
                <c:pt idx="536">
                  <c:v>-97</c:v>
                </c:pt>
                <c:pt idx="537">
                  <c:v>-95</c:v>
                </c:pt>
                <c:pt idx="538">
                  <c:v>-96</c:v>
                </c:pt>
                <c:pt idx="539">
                  <c:v>-96</c:v>
                </c:pt>
                <c:pt idx="540">
                  <c:v>-97</c:v>
                </c:pt>
                <c:pt idx="541">
                  <c:v>-96</c:v>
                </c:pt>
                <c:pt idx="542">
                  <c:v>-94</c:v>
                </c:pt>
                <c:pt idx="543">
                  <c:v>-94</c:v>
                </c:pt>
                <c:pt idx="544">
                  <c:v>-98</c:v>
                </c:pt>
                <c:pt idx="545">
                  <c:v>-90</c:v>
                </c:pt>
                <c:pt idx="546">
                  <c:v>-90</c:v>
                </c:pt>
                <c:pt idx="547">
                  <c:v>-88</c:v>
                </c:pt>
                <c:pt idx="548">
                  <c:v>-89</c:v>
                </c:pt>
                <c:pt idx="549">
                  <c:v>-86</c:v>
                </c:pt>
                <c:pt idx="550">
                  <c:v>-85</c:v>
                </c:pt>
                <c:pt idx="551">
                  <c:v>-85</c:v>
                </c:pt>
                <c:pt idx="552">
                  <c:v>-85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-85</c:v>
                </c:pt>
                <c:pt idx="557">
                  <c:v>-84</c:v>
                </c:pt>
                <c:pt idx="558">
                  <c:v>-88</c:v>
                </c:pt>
                <c:pt idx="559">
                  <c:v>-93</c:v>
                </c:pt>
                <c:pt idx="560">
                  <c:v>-89</c:v>
                </c:pt>
                <c:pt idx="561">
                  <c:v>-89</c:v>
                </c:pt>
                <c:pt idx="562">
                  <c:v>-89</c:v>
                </c:pt>
                <c:pt idx="563">
                  <c:v>-89</c:v>
                </c:pt>
                <c:pt idx="564">
                  <c:v>-89</c:v>
                </c:pt>
                <c:pt idx="565">
                  <c:v>-89</c:v>
                </c:pt>
                <c:pt idx="566">
                  <c:v>-89</c:v>
                </c:pt>
                <c:pt idx="567">
                  <c:v>-89</c:v>
                </c:pt>
                <c:pt idx="568">
                  <c:v>-91</c:v>
                </c:pt>
                <c:pt idx="569">
                  <c:v>-88</c:v>
                </c:pt>
                <c:pt idx="570">
                  <c:v>-88</c:v>
                </c:pt>
                <c:pt idx="571">
                  <c:v>-89</c:v>
                </c:pt>
                <c:pt idx="572">
                  <c:v>-89</c:v>
                </c:pt>
                <c:pt idx="573">
                  <c:v>-88</c:v>
                </c:pt>
                <c:pt idx="574">
                  <c:v>-89</c:v>
                </c:pt>
                <c:pt idx="575">
                  <c:v>-89</c:v>
                </c:pt>
                <c:pt idx="576">
                  <c:v>-89</c:v>
                </c:pt>
                <c:pt idx="577">
                  <c:v>-90</c:v>
                </c:pt>
                <c:pt idx="578">
                  <c:v>-90</c:v>
                </c:pt>
                <c:pt idx="579">
                  <c:v>-88</c:v>
                </c:pt>
                <c:pt idx="580">
                  <c:v>-88</c:v>
                </c:pt>
                <c:pt idx="581">
                  <c:v>-91</c:v>
                </c:pt>
                <c:pt idx="582">
                  <c:v>-90</c:v>
                </c:pt>
                <c:pt idx="583">
                  <c:v>-88</c:v>
                </c:pt>
                <c:pt idx="584">
                  <c:v>-88</c:v>
                </c:pt>
                <c:pt idx="585">
                  <c:v>-90</c:v>
                </c:pt>
                <c:pt idx="586">
                  <c:v>-84</c:v>
                </c:pt>
                <c:pt idx="587">
                  <c:v>-84</c:v>
                </c:pt>
                <c:pt idx="588">
                  <c:v>-83</c:v>
                </c:pt>
                <c:pt idx="589">
                  <c:v>-85</c:v>
                </c:pt>
                <c:pt idx="590">
                  <c:v>-83</c:v>
                </c:pt>
                <c:pt idx="591">
                  <c:v>-84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-85</c:v>
                </c:pt>
                <c:pt idx="596">
                  <c:v>-84</c:v>
                </c:pt>
                <c:pt idx="597">
                  <c:v>-83</c:v>
                </c:pt>
                <c:pt idx="598">
                  <c:v>-84</c:v>
                </c:pt>
                <c:pt idx="599">
                  <c:v>-81</c:v>
                </c:pt>
                <c:pt idx="600">
                  <c:v>-81</c:v>
                </c:pt>
                <c:pt idx="601">
                  <c:v>-81</c:v>
                </c:pt>
                <c:pt idx="602">
                  <c:v>-81</c:v>
                </c:pt>
                <c:pt idx="603">
                  <c:v>-81</c:v>
                </c:pt>
                <c:pt idx="604">
                  <c:v>-82</c:v>
                </c:pt>
                <c:pt idx="605">
                  <c:v>-80</c:v>
                </c:pt>
                <c:pt idx="606">
                  <c:v>-88</c:v>
                </c:pt>
                <c:pt idx="607">
                  <c:v>-85</c:v>
                </c:pt>
                <c:pt idx="608">
                  <c:v>-84</c:v>
                </c:pt>
                <c:pt idx="609">
                  <c:v>-84</c:v>
                </c:pt>
                <c:pt idx="610">
                  <c:v>-79</c:v>
                </c:pt>
                <c:pt idx="611">
                  <c:v>-80</c:v>
                </c:pt>
                <c:pt idx="612">
                  <c:v>-80</c:v>
                </c:pt>
                <c:pt idx="613">
                  <c:v>-81</c:v>
                </c:pt>
                <c:pt idx="614">
                  <c:v>-80</c:v>
                </c:pt>
                <c:pt idx="615">
                  <c:v>-80</c:v>
                </c:pt>
                <c:pt idx="616">
                  <c:v>-81</c:v>
                </c:pt>
                <c:pt idx="617">
                  <c:v>-80</c:v>
                </c:pt>
                <c:pt idx="618">
                  <c:v>-80</c:v>
                </c:pt>
                <c:pt idx="619">
                  <c:v>-80</c:v>
                </c:pt>
                <c:pt idx="620">
                  <c:v>-80</c:v>
                </c:pt>
                <c:pt idx="621">
                  <c:v>-90</c:v>
                </c:pt>
                <c:pt idx="622">
                  <c:v>-90</c:v>
                </c:pt>
                <c:pt idx="623">
                  <c:v>-89</c:v>
                </c:pt>
                <c:pt idx="624">
                  <c:v>-97</c:v>
                </c:pt>
                <c:pt idx="625">
                  <c:v>-96</c:v>
                </c:pt>
                <c:pt idx="626">
                  <c:v>-91</c:v>
                </c:pt>
                <c:pt idx="627">
                  <c:v>-86</c:v>
                </c:pt>
                <c:pt idx="628">
                  <c:v>-90</c:v>
                </c:pt>
                <c:pt idx="629">
                  <c:v>-92</c:v>
                </c:pt>
                <c:pt idx="630">
                  <c:v>-91</c:v>
                </c:pt>
                <c:pt idx="631">
                  <c:v>-91</c:v>
                </c:pt>
                <c:pt idx="632">
                  <c:v>-87</c:v>
                </c:pt>
                <c:pt idx="633">
                  <c:v>-90</c:v>
                </c:pt>
                <c:pt idx="634">
                  <c:v>-92</c:v>
                </c:pt>
                <c:pt idx="635">
                  <c:v>-90</c:v>
                </c:pt>
                <c:pt idx="636">
                  <c:v>-90</c:v>
                </c:pt>
                <c:pt idx="637">
                  <c:v>-90</c:v>
                </c:pt>
                <c:pt idx="638">
                  <c:v>-91</c:v>
                </c:pt>
                <c:pt idx="639">
                  <c:v>-90</c:v>
                </c:pt>
                <c:pt idx="640">
                  <c:v>-92</c:v>
                </c:pt>
                <c:pt idx="641">
                  <c:v>-92</c:v>
                </c:pt>
                <c:pt idx="642">
                  <c:v>-92</c:v>
                </c:pt>
                <c:pt idx="643">
                  <c:v>-92</c:v>
                </c:pt>
                <c:pt idx="644">
                  <c:v>-90</c:v>
                </c:pt>
                <c:pt idx="645">
                  <c:v>-92</c:v>
                </c:pt>
                <c:pt idx="646">
                  <c:v>-98</c:v>
                </c:pt>
                <c:pt idx="647">
                  <c:v>-92</c:v>
                </c:pt>
                <c:pt idx="648">
                  <c:v>-93</c:v>
                </c:pt>
                <c:pt idx="649">
                  <c:v>-92</c:v>
                </c:pt>
                <c:pt idx="650">
                  <c:v>-90</c:v>
                </c:pt>
                <c:pt idx="651">
                  <c:v>-90</c:v>
                </c:pt>
                <c:pt idx="652">
                  <c:v>-90</c:v>
                </c:pt>
                <c:pt idx="653">
                  <c:v>-90</c:v>
                </c:pt>
                <c:pt idx="654">
                  <c:v>-91</c:v>
                </c:pt>
                <c:pt idx="655">
                  <c:v>-92</c:v>
                </c:pt>
                <c:pt idx="656">
                  <c:v>-91</c:v>
                </c:pt>
                <c:pt idx="657">
                  <c:v>-90</c:v>
                </c:pt>
                <c:pt idx="658">
                  <c:v>-90</c:v>
                </c:pt>
                <c:pt idx="659">
                  <c:v>-91</c:v>
                </c:pt>
                <c:pt idx="660">
                  <c:v>-91</c:v>
                </c:pt>
                <c:pt idx="661">
                  <c:v>-90</c:v>
                </c:pt>
                <c:pt idx="662">
                  <c:v>-91</c:v>
                </c:pt>
                <c:pt idx="663">
                  <c:v>-90</c:v>
                </c:pt>
                <c:pt idx="664">
                  <c:v>-89</c:v>
                </c:pt>
                <c:pt idx="665">
                  <c:v>-90</c:v>
                </c:pt>
                <c:pt idx="666">
                  <c:v>-90</c:v>
                </c:pt>
                <c:pt idx="667">
                  <c:v>-90</c:v>
                </c:pt>
                <c:pt idx="668">
                  <c:v>-90</c:v>
                </c:pt>
                <c:pt idx="669">
                  <c:v>-91</c:v>
                </c:pt>
                <c:pt idx="670">
                  <c:v>-89</c:v>
                </c:pt>
                <c:pt idx="671">
                  <c:v>-91</c:v>
                </c:pt>
                <c:pt idx="672">
                  <c:v>-90</c:v>
                </c:pt>
                <c:pt idx="673">
                  <c:v>-90</c:v>
                </c:pt>
                <c:pt idx="674">
                  <c:v>-92</c:v>
                </c:pt>
                <c:pt idx="675">
                  <c:v>-90</c:v>
                </c:pt>
                <c:pt idx="676">
                  <c:v>-91</c:v>
                </c:pt>
                <c:pt idx="677">
                  <c:v>-91</c:v>
                </c:pt>
                <c:pt idx="678">
                  <c:v>-93</c:v>
                </c:pt>
                <c:pt idx="679">
                  <c:v>-92</c:v>
                </c:pt>
                <c:pt idx="680">
                  <c:v>-90</c:v>
                </c:pt>
                <c:pt idx="681">
                  <c:v>-91</c:v>
                </c:pt>
                <c:pt idx="682">
                  <c:v>-93</c:v>
                </c:pt>
                <c:pt idx="683">
                  <c:v>-92</c:v>
                </c:pt>
                <c:pt idx="684">
                  <c:v>-93</c:v>
                </c:pt>
                <c:pt idx="685">
                  <c:v>-92</c:v>
                </c:pt>
                <c:pt idx="686">
                  <c:v>-92</c:v>
                </c:pt>
                <c:pt idx="687">
                  <c:v>-93</c:v>
                </c:pt>
                <c:pt idx="688">
                  <c:v>-95</c:v>
                </c:pt>
                <c:pt idx="689">
                  <c:v>-94</c:v>
                </c:pt>
                <c:pt idx="690">
                  <c:v>-93</c:v>
                </c:pt>
                <c:pt idx="691">
                  <c:v>-94</c:v>
                </c:pt>
                <c:pt idx="692">
                  <c:v>-100</c:v>
                </c:pt>
                <c:pt idx="693">
                  <c:v>-97</c:v>
                </c:pt>
                <c:pt idx="694">
                  <c:v>-96</c:v>
                </c:pt>
                <c:pt idx="695">
                  <c:v>-99</c:v>
                </c:pt>
                <c:pt idx="696">
                  <c:v>-99</c:v>
                </c:pt>
                <c:pt idx="697">
                  <c:v>-98</c:v>
                </c:pt>
                <c:pt idx="698">
                  <c:v>-99</c:v>
                </c:pt>
                <c:pt idx="699">
                  <c:v>-98</c:v>
                </c:pt>
                <c:pt idx="700">
                  <c:v>-98</c:v>
                </c:pt>
                <c:pt idx="701">
                  <c:v>-101</c:v>
                </c:pt>
                <c:pt idx="702">
                  <c:v>-98</c:v>
                </c:pt>
                <c:pt idx="703">
                  <c:v>-100</c:v>
                </c:pt>
                <c:pt idx="704">
                  <c:v>-98</c:v>
                </c:pt>
                <c:pt idx="705">
                  <c:v>-99</c:v>
                </c:pt>
                <c:pt idx="706">
                  <c:v>-98</c:v>
                </c:pt>
                <c:pt idx="707">
                  <c:v>-90</c:v>
                </c:pt>
                <c:pt idx="708">
                  <c:v>-94</c:v>
                </c:pt>
                <c:pt idx="709">
                  <c:v>-97</c:v>
                </c:pt>
                <c:pt idx="710">
                  <c:v>-98</c:v>
                </c:pt>
                <c:pt idx="711">
                  <c:v>-90</c:v>
                </c:pt>
                <c:pt idx="712">
                  <c:v>-86</c:v>
                </c:pt>
                <c:pt idx="713">
                  <c:v>-95</c:v>
                </c:pt>
                <c:pt idx="714">
                  <c:v>-84</c:v>
                </c:pt>
                <c:pt idx="715">
                  <c:v>-98</c:v>
                </c:pt>
                <c:pt idx="716">
                  <c:v>-98</c:v>
                </c:pt>
                <c:pt idx="717">
                  <c:v>-94</c:v>
                </c:pt>
                <c:pt idx="718">
                  <c:v>-95</c:v>
                </c:pt>
                <c:pt idx="719">
                  <c:v>-92</c:v>
                </c:pt>
                <c:pt idx="720">
                  <c:v>-93</c:v>
                </c:pt>
                <c:pt idx="721">
                  <c:v>-94</c:v>
                </c:pt>
                <c:pt idx="722">
                  <c:v>-94</c:v>
                </c:pt>
                <c:pt idx="723">
                  <c:v>-94</c:v>
                </c:pt>
                <c:pt idx="724">
                  <c:v>-99</c:v>
                </c:pt>
                <c:pt idx="725">
                  <c:v>-84</c:v>
                </c:pt>
                <c:pt idx="726">
                  <c:v>-95</c:v>
                </c:pt>
                <c:pt idx="727">
                  <c:v>-95</c:v>
                </c:pt>
                <c:pt idx="728">
                  <c:v>-94</c:v>
                </c:pt>
                <c:pt idx="729">
                  <c:v>-94</c:v>
                </c:pt>
                <c:pt idx="730">
                  <c:v>-94</c:v>
                </c:pt>
                <c:pt idx="731">
                  <c:v>-94</c:v>
                </c:pt>
                <c:pt idx="732">
                  <c:v>-95</c:v>
                </c:pt>
                <c:pt idx="733">
                  <c:v>-94</c:v>
                </c:pt>
                <c:pt idx="734">
                  <c:v>-95</c:v>
                </c:pt>
                <c:pt idx="735">
                  <c:v>-95</c:v>
                </c:pt>
                <c:pt idx="736">
                  <c:v>-93</c:v>
                </c:pt>
                <c:pt idx="737">
                  <c:v>-94</c:v>
                </c:pt>
                <c:pt idx="738">
                  <c:v>-94</c:v>
                </c:pt>
                <c:pt idx="739">
                  <c:v>-98</c:v>
                </c:pt>
                <c:pt idx="740">
                  <c:v>-99</c:v>
                </c:pt>
                <c:pt idx="741">
                  <c:v>-99</c:v>
                </c:pt>
                <c:pt idx="742">
                  <c:v>-90</c:v>
                </c:pt>
                <c:pt idx="743">
                  <c:v>-94</c:v>
                </c:pt>
                <c:pt idx="744">
                  <c:v>-95</c:v>
                </c:pt>
                <c:pt idx="745">
                  <c:v>-99</c:v>
                </c:pt>
                <c:pt idx="746">
                  <c:v>-97</c:v>
                </c:pt>
                <c:pt idx="747">
                  <c:v>-102</c:v>
                </c:pt>
                <c:pt idx="748">
                  <c:v>-98</c:v>
                </c:pt>
                <c:pt idx="749">
                  <c:v>-95</c:v>
                </c:pt>
                <c:pt idx="750">
                  <c:v>-95</c:v>
                </c:pt>
                <c:pt idx="751">
                  <c:v>-104</c:v>
                </c:pt>
                <c:pt idx="752">
                  <c:v>-97</c:v>
                </c:pt>
                <c:pt idx="753">
                  <c:v>-98</c:v>
                </c:pt>
                <c:pt idx="754">
                  <c:v>-98</c:v>
                </c:pt>
                <c:pt idx="755">
                  <c:v>-96</c:v>
                </c:pt>
                <c:pt idx="756">
                  <c:v>-99</c:v>
                </c:pt>
                <c:pt idx="757">
                  <c:v>-98</c:v>
                </c:pt>
                <c:pt idx="758">
                  <c:v>-99</c:v>
                </c:pt>
                <c:pt idx="759">
                  <c:v>-98</c:v>
                </c:pt>
                <c:pt idx="760">
                  <c:v>-95</c:v>
                </c:pt>
                <c:pt idx="761">
                  <c:v>-97</c:v>
                </c:pt>
                <c:pt idx="762">
                  <c:v>-98</c:v>
                </c:pt>
                <c:pt idx="763">
                  <c:v>-98</c:v>
                </c:pt>
                <c:pt idx="764">
                  <c:v>-98</c:v>
                </c:pt>
                <c:pt idx="765">
                  <c:v>-97</c:v>
                </c:pt>
                <c:pt idx="766">
                  <c:v>-96</c:v>
                </c:pt>
                <c:pt idx="767">
                  <c:v>-98</c:v>
                </c:pt>
                <c:pt idx="768">
                  <c:v>-90</c:v>
                </c:pt>
                <c:pt idx="769">
                  <c:v>-90</c:v>
                </c:pt>
                <c:pt idx="770">
                  <c:v>-90</c:v>
                </c:pt>
                <c:pt idx="771">
                  <c:v>-86</c:v>
                </c:pt>
                <c:pt idx="772">
                  <c:v>-87</c:v>
                </c:pt>
                <c:pt idx="773">
                  <c:v>-87</c:v>
                </c:pt>
                <c:pt idx="774">
                  <c:v>-87</c:v>
                </c:pt>
                <c:pt idx="775">
                  <c:v>-88</c:v>
                </c:pt>
                <c:pt idx="776">
                  <c:v>-89</c:v>
                </c:pt>
                <c:pt idx="777">
                  <c:v>-90</c:v>
                </c:pt>
                <c:pt idx="778">
                  <c:v>-90</c:v>
                </c:pt>
                <c:pt idx="779">
                  <c:v>-89</c:v>
                </c:pt>
                <c:pt idx="780">
                  <c:v>-89</c:v>
                </c:pt>
                <c:pt idx="781">
                  <c:v>-88</c:v>
                </c:pt>
                <c:pt idx="782">
                  <c:v>-88</c:v>
                </c:pt>
                <c:pt idx="783">
                  <c:v>-89</c:v>
                </c:pt>
                <c:pt idx="784">
                  <c:v>-90</c:v>
                </c:pt>
                <c:pt idx="785">
                  <c:v>-93</c:v>
                </c:pt>
                <c:pt idx="786">
                  <c:v>-92</c:v>
                </c:pt>
                <c:pt idx="787">
                  <c:v>-88</c:v>
                </c:pt>
                <c:pt idx="788">
                  <c:v>-89</c:v>
                </c:pt>
                <c:pt idx="789">
                  <c:v>-89</c:v>
                </c:pt>
                <c:pt idx="790">
                  <c:v>-89</c:v>
                </c:pt>
                <c:pt idx="791">
                  <c:v>-88</c:v>
                </c:pt>
                <c:pt idx="792">
                  <c:v>-88</c:v>
                </c:pt>
                <c:pt idx="793">
                  <c:v>-88</c:v>
                </c:pt>
                <c:pt idx="794">
                  <c:v>-90</c:v>
                </c:pt>
                <c:pt idx="795">
                  <c:v>-88</c:v>
                </c:pt>
                <c:pt idx="796">
                  <c:v>-88</c:v>
                </c:pt>
                <c:pt idx="797">
                  <c:v>-88</c:v>
                </c:pt>
                <c:pt idx="798">
                  <c:v>-88</c:v>
                </c:pt>
                <c:pt idx="799">
                  <c:v>-88</c:v>
                </c:pt>
                <c:pt idx="800">
                  <c:v>-88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-88</c:v>
                </c:pt>
                <c:pt idx="810">
                  <c:v>-88</c:v>
                </c:pt>
                <c:pt idx="811">
                  <c:v>-89</c:v>
                </c:pt>
                <c:pt idx="812">
                  <c:v>-89</c:v>
                </c:pt>
                <c:pt idx="813">
                  <c:v>-89</c:v>
                </c:pt>
                <c:pt idx="814">
                  <c:v>-88</c:v>
                </c:pt>
                <c:pt idx="815">
                  <c:v>-88</c:v>
                </c:pt>
                <c:pt idx="816">
                  <c:v>-87</c:v>
                </c:pt>
                <c:pt idx="817">
                  <c:v>-88</c:v>
                </c:pt>
                <c:pt idx="818">
                  <c:v>-88</c:v>
                </c:pt>
                <c:pt idx="819">
                  <c:v>-88</c:v>
                </c:pt>
                <c:pt idx="820">
                  <c:v>-87</c:v>
                </c:pt>
                <c:pt idx="821">
                  <c:v>-88</c:v>
                </c:pt>
                <c:pt idx="822">
                  <c:v>-87</c:v>
                </c:pt>
                <c:pt idx="823">
                  <c:v>-87</c:v>
                </c:pt>
                <c:pt idx="824">
                  <c:v>-88</c:v>
                </c:pt>
                <c:pt idx="825">
                  <c:v>-89</c:v>
                </c:pt>
                <c:pt idx="826">
                  <c:v>-88</c:v>
                </c:pt>
                <c:pt idx="827">
                  <c:v>-88</c:v>
                </c:pt>
                <c:pt idx="828">
                  <c:v>-86</c:v>
                </c:pt>
                <c:pt idx="829">
                  <c:v>-88</c:v>
                </c:pt>
                <c:pt idx="830">
                  <c:v>-91</c:v>
                </c:pt>
                <c:pt idx="831">
                  <c:v>-94</c:v>
                </c:pt>
                <c:pt idx="832">
                  <c:v>-89</c:v>
                </c:pt>
                <c:pt idx="833">
                  <c:v>-90</c:v>
                </c:pt>
                <c:pt idx="834">
                  <c:v>-95</c:v>
                </c:pt>
                <c:pt idx="835">
                  <c:v>-88</c:v>
                </c:pt>
                <c:pt idx="836">
                  <c:v>-90</c:v>
                </c:pt>
                <c:pt idx="837">
                  <c:v>-90</c:v>
                </c:pt>
                <c:pt idx="838">
                  <c:v>-90</c:v>
                </c:pt>
                <c:pt idx="839">
                  <c:v>-90</c:v>
                </c:pt>
                <c:pt idx="840">
                  <c:v>-90</c:v>
                </c:pt>
                <c:pt idx="841">
                  <c:v>-90</c:v>
                </c:pt>
                <c:pt idx="842">
                  <c:v>-92</c:v>
                </c:pt>
                <c:pt idx="843">
                  <c:v>-89</c:v>
                </c:pt>
                <c:pt idx="844">
                  <c:v>-89</c:v>
                </c:pt>
                <c:pt idx="845">
                  <c:v>-90</c:v>
                </c:pt>
                <c:pt idx="846">
                  <c:v>-90</c:v>
                </c:pt>
                <c:pt idx="847">
                  <c:v>-90</c:v>
                </c:pt>
                <c:pt idx="848">
                  <c:v>-90</c:v>
                </c:pt>
                <c:pt idx="849">
                  <c:v>-90</c:v>
                </c:pt>
                <c:pt idx="850">
                  <c:v>-91</c:v>
                </c:pt>
                <c:pt idx="851">
                  <c:v>-90</c:v>
                </c:pt>
                <c:pt idx="852">
                  <c:v>-92</c:v>
                </c:pt>
                <c:pt idx="853">
                  <c:v>-92</c:v>
                </c:pt>
                <c:pt idx="854">
                  <c:v>-90</c:v>
                </c:pt>
                <c:pt idx="855">
                  <c:v>-91</c:v>
                </c:pt>
                <c:pt idx="856">
                  <c:v>-90</c:v>
                </c:pt>
                <c:pt idx="857">
                  <c:v>-91</c:v>
                </c:pt>
                <c:pt idx="858">
                  <c:v>-91</c:v>
                </c:pt>
                <c:pt idx="859">
                  <c:v>-92</c:v>
                </c:pt>
                <c:pt idx="860">
                  <c:v>-91</c:v>
                </c:pt>
                <c:pt idx="861">
                  <c:v>-91</c:v>
                </c:pt>
                <c:pt idx="862">
                  <c:v>-91</c:v>
                </c:pt>
                <c:pt idx="863">
                  <c:v>-91</c:v>
                </c:pt>
                <c:pt idx="864">
                  <c:v>-91</c:v>
                </c:pt>
                <c:pt idx="865">
                  <c:v>-91</c:v>
                </c:pt>
                <c:pt idx="866">
                  <c:v>-90</c:v>
                </c:pt>
                <c:pt idx="867">
                  <c:v>-93</c:v>
                </c:pt>
                <c:pt idx="868">
                  <c:v>-92</c:v>
                </c:pt>
                <c:pt idx="869">
                  <c:v>-91</c:v>
                </c:pt>
                <c:pt idx="870">
                  <c:v>-90</c:v>
                </c:pt>
                <c:pt idx="871">
                  <c:v>-89</c:v>
                </c:pt>
                <c:pt idx="872">
                  <c:v>-87</c:v>
                </c:pt>
                <c:pt idx="873">
                  <c:v>-87</c:v>
                </c:pt>
                <c:pt idx="874">
                  <c:v>-87</c:v>
                </c:pt>
                <c:pt idx="875">
                  <c:v>-86</c:v>
                </c:pt>
                <c:pt idx="876">
                  <c:v>-86</c:v>
                </c:pt>
                <c:pt idx="877">
                  <c:v>-87</c:v>
                </c:pt>
                <c:pt idx="878">
                  <c:v>-87</c:v>
                </c:pt>
                <c:pt idx="879">
                  <c:v>-86</c:v>
                </c:pt>
                <c:pt idx="880">
                  <c:v>-86</c:v>
                </c:pt>
                <c:pt idx="881">
                  <c:v>-87</c:v>
                </c:pt>
                <c:pt idx="882">
                  <c:v>-87</c:v>
                </c:pt>
                <c:pt idx="883">
                  <c:v>-86</c:v>
                </c:pt>
                <c:pt idx="884">
                  <c:v>-86</c:v>
                </c:pt>
                <c:pt idx="885">
                  <c:v>-86</c:v>
                </c:pt>
                <c:pt idx="886">
                  <c:v>-88</c:v>
                </c:pt>
                <c:pt idx="887">
                  <c:v>-86</c:v>
                </c:pt>
                <c:pt idx="888">
                  <c:v>-87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-87</c:v>
                </c:pt>
                <c:pt idx="894">
                  <c:v>-86</c:v>
                </c:pt>
                <c:pt idx="895">
                  <c:v>-86</c:v>
                </c:pt>
                <c:pt idx="896">
                  <c:v>-86</c:v>
                </c:pt>
                <c:pt idx="897">
                  <c:v>-86</c:v>
                </c:pt>
                <c:pt idx="898">
                  <c:v>-86</c:v>
                </c:pt>
                <c:pt idx="899">
                  <c:v>-87</c:v>
                </c:pt>
                <c:pt idx="900">
                  <c:v>-87</c:v>
                </c:pt>
                <c:pt idx="901">
                  <c:v>-87</c:v>
                </c:pt>
                <c:pt idx="902">
                  <c:v>-88</c:v>
                </c:pt>
                <c:pt idx="903">
                  <c:v>-87</c:v>
                </c:pt>
                <c:pt idx="904">
                  <c:v>-87</c:v>
                </c:pt>
                <c:pt idx="905">
                  <c:v>-87</c:v>
                </c:pt>
                <c:pt idx="906">
                  <c:v>-86</c:v>
                </c:pt>
                <c:pt idx="907">
                  <c:v>-88</c:v>
                </c:pt>
                <c:pt idx="908">
                  <c:v>-87</c:v>
                </c:pt>
                <c:pt idx="909">
                  <c:v>-87</c:v>
                </c:pt>
                <c:pt idx="910">
                  <c:v>-87</c:v>
                </c:pt>
                <c:pt idx="911">
                  <c:v>-88</c:v>
                </c:pt>
                <c:pt idx="912">
                  <c:v>-86</c:v>
                </c:pt>
                <c:pt idx="913">
                  <c:v>-87</c:v>
                </c:pt>
                <c:pt idx="914">
                  <c:v>-86</c:v>
                </c:pt>
                <c:pt idx="915">
                  <c:v>-88</c:v>
                </c:pt>
                <c:pt idx="916">
                  <c:v>-87</c:v>
                </c:pt>
                <c:pt idx="917">
                  <c:v>-87</c:v>
                </c:pt>
                <c:pt idx="918">
                  <c:v>-86</c:v>
                </c:pt>
                <c:pt idx="919">
                  <c:v>-86</c:v>
                </c:pt>
                <c:pt idx="920">
                  <c:v>-87</c:v>
                </c:pt>
                <c:pt idx="921">
                  <c:v>-86</c:v>
                </c:pt>
                <c:pt idx="922">
                  <c:v>-87</c:v>
                </c:pt>
                <c:pt idx="923">
                  <c:v>-86</c:v>
                </c:pt>
                <c:pt idx="924">
                  <c:v>-86</c:v>
                </c:pt>
                <c:pt idx="925">
                  <c:v>-87</c:v>
                </c:pt>
                <c:pt idx="926">
                  <c:v>-87</c:v>
                </c:pt>
                <c:pt idx="927">
                  <c:v>-87</c:v>
                </c:pt>
                <c:pt idx="928">
                  <c:v>-87</c:v>
                </c:pt>
                <c:pt idx="929">
                  <c:v>-90</c:v>
                </c:pt>
                <c:pt idx="930">
                  <c:v>-88</c:v>
                </c:pt>
                <c:pt idx="931">
                  <c:v>-88</c:v>
                </c:pt>
                <c:pt idx="932">
                  <c:v>-87</c:v>
                </c:pt>
                <c:pt idx="933">
                  <c:v>-88</c:v>
                </c:pt>
                <c:pt idx="934">
                  <c:v>-88</c:v>
                </c:pt>
                <c:pt idx="935">
                  <c:v>-88</c:v>
                </c:pt>
                <c:pt idx="936">
                  <c:v>-88</c:v>
                </c:pt>
                <c:pt idx="937">
                  <c:v>-89</c:v>
                </c:pt>
                <c:pt idx="938">
                  <c:v>-88</c:v>
                </c:pt>
                <c:pt idx="939">
                  <c:v>-88</c:v>
                </c:pt>
                <c:pt idx="940">
                  <c:v>-88</c:v>
                </c:pt>
                <c:pt idx="941">
                  <c:v>-88</c:v>
                </c:pt>
                <c:pt idx="942">
                  <c:v>-89</c:v>
                </c:pt>
                <c:pt idx="943">
                  <c:v>-88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48">
                  <c:v>-89</c:v>
                </c:pt>
                <c:pt idx="949">
                  <c:v>-90</c:v>
                </c:pt>
                <c:pt idx="950">
                  <c:v>-90</c:v>
                </c:pt>
                <c:pt idx="951">
                  <c:v>-88</c:v>
                </c:pt>
                <c:pt idx="952">
                  <c:v>-89</c:v>
                </c:pt>
                <c:pt idx="953">
                  <c:v>-87</c:v>
                </c:pt>
                <c:pt idx="954">
                  <c:v>-87</c:v>
                </c:pt>
                <c:pt idx="955">
                  <c:v>-87</c:v>
                </c:pt>
                <c:pt idx="956">
                  <c:v>-87</c:v>
                </c:pt>
                <c:pt idx="957">
                  <c:v>-87</c:v>
                </c:pt>
                <c:pt idx="958">
                  <c:v>-86</c:v>
                </c:pt>
                <c:pt idx="959">
                  <c:v>-88</c:v>
                </c:pt>
                <c:pt idx="960">
                  <c:v>-87</c:v>
                </c:pt>
                <c:pt idx="961">
                  <c:v>-87</c:v>
                </c:pt>
                <c:pt idx="962">
                  <c:v>-88</c:v>
                </c:pt>
                <c:pt idx="963">
                  <c:v>-88</c:v>
                </c:pt>
                <c:pt idx="964">
                  <c:v>-89</c:v>
                </c:pt>
                <c:pt idx="965">
                  <c:v>-88</c:v>
                </c:pt>
                <c:pt idx="966">
                  <c:v>-88</c:v>
                </c:pt>
                <c:pt idx="967">
                  <c:v>-88</c:v>
                </c:pt>
                <c:pt idx="968">
                  <c:v>-89</c:v>
                </c:pt>
                <c:pt idx="969">
                  <c:v>-88</c:v>
                </c:pt>
                <c:pt idx="970">
                  <c:v>-87</c:v>
                </c:pt>
                <c:pt idx="971">
                  <c:v>-87</c:v>
                </c:pt>
                <c:pt idx="972">
                  <c:v>-87</c:v>
                </c:pt>
                <c:pt idx="973">
                  <c:v>-87</c:v>
                </c:pt>
                <c:pt idx="974">
                  <c:v>-87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-88</c:v>
                </c:pt>
                <c:pt idx="979">
                  <c:v>-88</c:v>
                </c:pt>
                <c:pt idx="980">
                  <c:v>-87</c:v>
                </c:pt>
                <c:pt idx="981">
                  <c:v>-87</c:v>
                </c:pt>
                <c:pt idx="982">
                  <c:v>-88</c:v>
                </c:pt>
                <c:pt idx="983">
                  <c:v>-87</c:v>
                </c:pt>
                <c:pt idx="984">
                  <c:v>-88</c:v>
                </c:pt>
                <c:pt idx="985">
                  <c:v>-87</c:v>
                </c:pt>
                <c:pt idx="986">
                  <c:v>-87</c:v>
                </c:pt>
                <c:pt idx="987">
                  <c:v>-87</c:v>
                </c:pt>
                <c:pt idx="988">
                  <c:v>-87</c:v>
                </c:pt>
                <c:pt idx="989">
                  <c:v>-87</c:v>
                </c:pt>
                <c:pt idx="990">
                  <c:v>-87</c:v>
                </c:pt>
                <c:pt idx="991">
                  <c:v>-87</c:v>
                </c:pt>
                <c:pt idx="992">
                  <c:v>-87</c:v>
                </c:pt>
                <c:pt idx="993">
                  <c:v>-87</c:v>
                </c:pt>
                <c:pt idx="994">
                  <c:v>-87</c:v>
                </c:pt>
                <c:pt idx="995">
                  <c:v>-88</c:v>
                </c:pt>
                <c:pt idx="996">
                  <c:v>-88</c:v>
                </c:pt>
                <c:pt idx="997">
                  <c:v>-86</c:v>
                </c:pt>
                <c:pt idx="998">
                  <c:v>-87</c:v>
                </c:pt>
                <c:pt idx="999">
                  <c:v>-87</c:v>
                </c:pt>
                <c:pt idx="1000">
                  <c:v>-87</c:v>
                </c:pt>
                <c:pt idx="1001">
                  <c:v>-87</c:v>
                </c:pt>
                <c:pt idx="1002">
                  <c:v>-87</c:v>
                </c:pt>
                <c:pt idx="1003">
                  <c:v>-87</c:v>
                </c:pt>
                <c:pt idx="1004">
                  <c:v>-87</c:v>
                </c:pt>
                <c:pt idx="1005">
                  <c:v>-87</c:v>
                </c:pt>
                <c:pt idx="1006">
                  <c:v>-86</c:v>
                </c:pt>
                <c:pt idx="1007">
                  <c:v>-85</c:v>
                </c:pt>
                <c:pt idx="1008">
                  <c:v>-86</c:v>
                </c:pt>
                <c:pt idx="1009">
                  <c:v>-86</c:v>
                </c:pt>
                <c:pt idx="1010">
                  <c:v>-86</c:v>
                </c:pt>
                <c:pt idx="1011">
                  <c:v>-85</c:v>
                </c:pt>
                <c:pt idx="1012">
                  <c:v>-86</c:v>
                </c:pt>
                <c:pt idx="1013">
                  <c:v>-85</c:v>
                </c:pt>
                <c:pt idx="1014">
                  <c:v>-86</c:v>
                </c:pt>
                <c:pt idx="1015">
                  <c:v>-86</c:v>
                </c:pt>
                <c:pt idx="1016">
                  <c:v>-86</c:v>
                </c:pt>
                <c:pt idx="1017">
                  <c:v>-86</c:v>
                </c:pt>
                <c:pt idx="1018">
                  <c:v>-86</c:v>
                </c:pt>
                <c:pt idx="1019">
                  <c:v>-87</c:v>
                </c:pt>
                <c:pt idx="1020">
                  <c:v>-86</c:v>
                </c:pt>
                <c:pt idx="1021">
                  <c:v>-86</c:v>
                </c:pt>
                <c:pt idx="1022">
                  <c:v>-85</c:v>
                </c:pt>
                <c:pt idx="1023">
                  <c:v>-85</c:v>
                </c:pt>
                <c:pt idx="1024">
                  <c:v>-87</c:v>
                </c:pt>
                <c:pt idx="1025">
                  <c:v>-87</c:v>
                </c:pt>
                <c:pt idx="1026">
                  <c:v>-86</c:v>
                </c:pt>
                <c:pt idx="1027">
                  <c:v>-86</c:v>
                </c:pt>
                <c:pt idx="1028">
                  <c:v>-86</c:v>
                </c:pt>
                <c:pt idx="1029">
                  <c:v>-86</c:v>
                </c:pt>
                <c:pt idx="1030">
                  <c:v>-86</c:v>
                </c:pt>
                <c:pt idx="1031">
                  <c:v>-86</c:v>
                </c:pt>
                <c:pt idx="1032">
                  <c:v>-86</c:v>
                </c:pt>
                <c:pt idx="1033">
                  <c:v>-85</c:v>
                </c:pt>
                <c:pt idx="1034">
                  <c:v>-86</c:v>
                </c:pt>
                <c:pt idx="1035">
                  <c:v>-85</c:v>
                </c:pt>
                <c:pt idx="1036">
                  <c:v>-86</c:v>
                </c:pt>
                <c:pt idx="1037">
                  <c:v>-86</c:v>
                </c:pt>
                <c:pt idx="1038">
                  <c:v>-86</c:v>
                </c:pt>
                <c:pt idx="1039">
                  <c:v>-86</c:v>
                </c:pt>
                <c:pt idx="1040">
                  <c:v>-86</c:v>
                </c:pt>
                <c:pt idx="1041">
                  <c:v>-85</c:v>
                </c:pt>
                <c:pt idx="1042">
                  <c:v>-85</c:v>
                </c:pt>
                <c:pt idx="1043">
                  <c:v>-85</c:v>
                </c:pt>
                <c:pt idx="1044">
                  <c:v>-84</c:v>
                </c:pt>
                <c:pt idx="1045">
                  <c:v>-84</c:v>
                </c:pt>
                <c:pt idx="1046">
                  <c:v>-85</c:v>
                </c:pt>
                <c:pt idx="1047">
                  <c:v>-84</c:v>
                </c:pt>
                <c:pt idx="1048">
                  <c:v>-85</c:v>
                </c:pt>
                <c:pt idx="1049">
                  <c:v>-84</c:v>
                </c:pt>
                <c:pt idx="1050">
                  <c:v>-85</c:v>
                </c:pt>
                <c:pt idx="1051">
                  <c:v>-84</c:v>
                </c:pt>
                <c:pt idx="1052">
                  <c:v>-85</c:v>
                </c:pt>
                <c:pt idx="1053">
                  <c:v>-85</c:v>
                </c:pt>
                <c:pt idx="1054">
                  <c:v>-85</c:v>
                </c:pt>
                <c:pt idx="1055">
                  <c:v>-85</c:v>
                </c:pt>
                <c:pt idx="1056">
                  <c:v>-85</c:v>
                </c:pt>
                <c:pt idx="1057">
                  <c:v>-86</c:v>
                </c:pt>
                <c:pt idx="1058">
                  <c:v>-85</c:v>
                </c:pt>
                <c:pt idx="1059">
                  <c:v>-85</c:v>
                </c:pt>
                <c:pt idx="1060">
                  <c:v>-87</c:v>
                </c:pt>
                <c:pt idx="1061">
                  <c:v>-86</c:v>
                </c:pt>
                <c:pt idx="1062">
                  <c:v>-86</c:v>
                </c:pt>
                <c:pt idx="1063">
                  <c:v>-87</c:v>
                </c:pt>
                <c:pt idx="1064">
                  <c:v>-88</c:v>
                </c:pt>
                <c:pt idx="1065">
                  <c:v>-86</c:v>
                </c:pt>
                <c:pt idx="1066">
                  <c:v>-88</c:v>
                </c:pt>
                <c:pt idx="1067">
                  <c:v>-88</c:v>
                </c:pt>
                <c:pt idx="1068">
                  <c:v>-87</c:v>
                </c:pt>
                <c:pt idx="1069">
                  <c:v>-87</c:v>
                </c:pt>
                <c:pt idx="1070">
                  <c:v>-87</c:v>
                </c:pt>
                <c:pt idx="1071">
                  <c:v>-87</c:v>
                </c:pt>
                <c:pt idx="1072">
                  <c:v>-97</c:v>
                </c:pt>
                <c:pt idx="1073">
                  <c:v>-98</c:v>
                </c:pt>
                <c:pt idx="1074">
                  <c:v>-97</c:v>
                </c:pt>
                <c:pt idx="1075">
                  <c:v>-95</c:v>
                </c:pt>
                <c:pt idx="1076">
                  <c:v>-96</c:v>
                </c:pt>
                <c:pt idx="1077">
                  <c:v>-96</c:v>
                </c:pt>
                <c:pt idx="1078">
                  <c:v>-91</c:v>
                </c:pt>
                <c:pt idx="1079">
                  <c:v>-91</c:v>
                </c:pt>
                <c:pt idx="1080">
                  <c:v>-98</c:v>
                </c:pt>
                <c:pt idx="1081">
                  <c:v>-94</c:v>
                </c:pt>
                <c:pt idx="1082">
                  <c:v>-94</c:v>
                </c:pt>
                <c:pt idx="1083">
                  <c:v>-95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-95</c:v>
                </c:pt>
                <c:pt idx="1088">
                  <c:v>-93</c:v>
                </c:pt>
                <c:pt idx="1089">
                  <c:v>-94</c:v>
                </c:pt>
                <c:pt idx="1090">
                  <c:v>-93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-95</c:v>
                </c:pt>
                <c:pt idx="1095">
                  <c:v>-94</c:v>
                </c:pt>
                <c:pt idx="1096">
                  <c:v>-93</c:v>
                </c:pt>
                <c:pt idx="1097">
                  <c:v>-94</c:v>
                </c:pt>
                <c:pt idx="1098">
                  <c:v>-93</c:v>
                </c:pt>
                <c:pt idx="1099">
                  <c:v>-94</c:v>
                </c:pt>
                <c:pt idx="1100">
                  <c:v>-96</c:v>
                </c:pt>
                <c:pt idx="1101">
                  <c:v>-95</c:v>
                </c:pt>
                <c:pt idx="1102">
                  <c:v>-93</c:v>
                </c:pt>
                <c:pt idx="1103">
                  <c:v>-94</c:v>
                </c:pt>
                <c:pt idx="1104">
                  <c:v>-94</c:v>
                </c:pt>
                <c:pt idx="1105">
                  <c:v>-93</c:v>
                </c:pt>
                <c:pt idx="1106">
                  <c:v>-94</c:v>
                </c:pt>
                <c:pt idx="1107">
                  <c:v>-93</c:v>
                </c:pt>
                <c:pt idx="1108">
                  <c:v>-93</c:v>
                </c:pt>
                <c:pt idx="1109">
                  <c:v>-93</c:v>
                </c:pt>
                <c:pt idx="1110">
                  <c:v>-94</c:v>
                </c:pt>
                <c:pt idx="1111">
                  <c:v>-95</c:v>
                </c:pt>
                <c:pt idx="1112">
                  <c:v>-92</c:v>
                </c:pt>
                <c:pt idx="1113">
                  <c:v>-93</c:v>
                </c:pt>
                <c:pt idx="1114">
                  <c:v>-95</c:v>
                </c:pt>
                <c:pt idx="1115">
                  <c:v>-93</c:v>
                </c:pt>
                <c:pt idx="1116">
                  <c:v>-93</c:v>
                </c:pt>
                <c:pt idx="1117">
                  <c:v>-92</c:v>
                </c:pt>
                <c:pt idx="1118">
                  <c:v>-94</c:v>
                </c:pt>
                <c:pt idx="1119">
                  <c:v>-94</c:v>
                </c:pt>
                <c:pt idx="1120">
                  <c:v>-96</c:v>
                </c:pt>
                <c:pt idx="1121">
                  <c:v>-96</c:v>
                </c:pt>
                <c:pt idx="1122">
                  <c:v>-96</c:v>
                </c:pt>
                <c:pt idx="1123">
                  <c:v>-96</c:v>
                </c:pt>
                <c:pt idx="1124">
                  <c:v>-95</c:v>
                </c:pt>
                <c:pt idx="1125">
                  <c:v>-96</c:v>
                </c:pt>
                <c:pt idx="1126">
                  <c:v>-95</c:v>
                </c:pt>
                <c:pt idx="1127">
                  <c:v>-96</c:v>
                </c:pt>
                <c:pt idx="1128">
                  <c:v>-94</c:v>
                </c:pt>
                <c:pt idx="1129">
                  <c:v>-99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-93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-95</c:v>
                </c:pt>
                <c:pt idx="1140">
                  <c:v>-94</c:v>
                </c:pt>
                <c:pt idx="1141">
                  <c:v>-96</c:v>
                </c:pt>
                <c:pt idx="1142">
                  <c:v>-93</c:v>
                </c:pt>
                <c:pt idx="1143">
                  <c:v>-95</c:v>
                </c:pt>
                <c:pt idx="1144">
                  <c:v>-95</c:v>
                </c:pt>
                <c:pt idx="1145">
                  <c:v>-94</c:v>
                </c:pt>
                <c:pt idx="1146">
                  <c:v>-95</c:v>
                </c:pt>
                <c:pt idx="1147">
                  <c:v>-95</c:v>
                </c:pt>
                <c:pt idx="1148">
                  <c:v>-96</c:v>
                </c:pt>
                <c:pt idx="1149">
                  <c:v>-95</c:v>
                </c:pt>
                <c:pt idx="1150">
                  <c:v>-96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-95</c:v>
                </c:pt>
                <c:pt idx="1156">
                  <c:v>-94</c:v>
                </c:pt>
                <c:pt idx="1157">
                  <c:v>-90</c:v>
                </c:pt>
                <c:pt idx="1158">
                  <c:v>-90</c:v>
                </c:pt>
                <c:pt idx="1159">
                  <c:v>-90</c:v>
                </c:pt>
                <c:pt idx="1160">
                  <c:v>-91</c:v>
                </c:pt>
                <c:pt idx="1161">
                  <c:v>-90</c:v>
                </c:pt>
                <c:pt idx="1162">
                  <c:v>-91</c:v>
                </c:pt>
                <c:pt idx="1163">
                  <c:v>-90</c:v>
                </c:pt>
                <c:pt idx="1164">
                  <c:v>-90</c:v>
                </c:pt>
                <c:pt idx="1165">
                  <c:v>-90</c:v>
                </c:pt>
                <c:pt idx="1166">
                  <c:v>-90</c:v>
                </c:pt>
                <c:pt idx="1167">
                  <c:v>-90</c:v>
                </c:pt>
                <c:pt idx="1168">
                  <c:v>-90</c:v>
                </c:pt>
                <c:pt idx="1169">
                  <c:v>-91</c:v>
                </c:pt>
                <c:pt idx="1170">
                  <c:v>-91</c:v>
                </c:pt>
                <c:pt idx="1171">
                  <c:v>-91</c:v>
                </c:pt>
                <c:pt idx="1172">
                  <c:v>-92</c:v>
                </c:pt>
                <c:pt idx="1173">
                  <c:v>-92</c:v>
                </c:pt>
                <c:pt idx="1174">
                  <c:v>-92</c:v>
                </c:pt>
                <c:pt idx="1175">
                  <c:v>-94</c:v>
                </c:pt>
                <c:pt idx="1176">
                  <c:v>-93</c:v>
                </c:pt>
                <c:pt idx="1177">
                  <c:v>-92</c:v>
                </c:pt>
                <c:pt idx="1178">
                  <c:v>-93</c:v>
                </c:pt>
                <c:pt idx="1179">
                  <c:v>-93</c:v>
                </c:pt>
                <c:pt idx="1180">
                  <c:v>-92</c:v>
                </c:pt>
                <c:pt idx="1181">
                  <c:v>-93</c:v>
                </c:pt>
                <c:pt idx="1182">
                  <c:v>-93</c:v>
                </c:pt>
                <c:pt idx="1183">
                  <c:v>-92</c:v>
                </c:pt>
                <c:pt idx="1184">
                  <c:v>-94</c:v>
                </c:pt>
                <c:pt idx="1185">
                  <c:v>-94</c:v>
                </c:pt>
                <c:pt idx="1186">
                  <c:v>-92</c:v>
                </c:pt>
                <c:pt idx="1187">
                  <c:v>-93</c:v>
                </c:pt>
                <c:pt idx="1188">
                  <c:v>-93</c:v>
                </c:pt>
                <c:pt idx="1189">
                  <c:v>-94</c:v>
                </c:pt>
                <c:pt idx="1190">
                  <c:v>-92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-92</c:v>
                </c:pt>
                <c:pt idx="1195">
                  <c:v>-93</c:v>
                </c:pt>
                <c:pt idx="1196">
                  <c:v>-93</c:v>
                </c:pt>
                <c:pt idx="1197">
                  <c:v>-93</c:v>
                </c:pt>
                <c:pt idx="1198">
                  <c:v>-93</c:v>
                </c:pt>
                <c:pt idx="1199">
                  <c:v>-93</c:v>
                </c:pt>
                <c:pt idx="1200">
                  <c:v>-91</c:v>
                </c:pt>
                <c:pt idx="1201">
                  <c:v>-91</c:v>
                </c:pt>
                <c:pt idx="1202">
                  <c:v>-90</c:v>
                </c:pt>
                <c:pt idx="1203">
                  <c:v>-91</c:v>
                </c:pt>
                <c:pt idx="1204">
                  <c:v>-91</c:v>
                </c:pt>
                <c:pt idx="1205">
                  <c:v>-94</c:v>
                </c:pt>
                <c:pt idx="1206">
                  <c:v>-90</c:v>
                </c:pt>
                <c:pt idx="1207">
                  <c:v>-91</c:v>
                </c:pt>
                <c:pt idx="1208">
                  <c:v>-92</c:v>
                </c:pt>
                <c:pt idx="1209">
                  <c:v>-91</c:v>
                </c:pt>
                <c:pt idx="1210">
                  <c:v>-92</c:v>
                </c:pt>
                <c:pt idx="1211">
                  <c:v>-92</c:v>
                </c:pt>
                <c:pt idx="1212">
                  <c:v>-92</c:v>
                </c:pt>
                <c:pt idx="1213">
                  <c:v>-92</c:v>
                </c:pt>
                <c:pt idx="1214">
                  <c:v>-91</c:v>
                </c:pt>
                <c:pt idx="1215">
                  <c:v>-92</c:v>
                </c:pt>
                <c:pt idx="1216">
                  <c:v>-93</c:v>
                </c:pt>
                <c:pt idx="1217">
                  <c:v>-88</c:v>
                </c:pt>
                <c:pt idx="1218">
                  <c:v>-90</c:v>
                </c:pt>
                <c:pt idx="1219">
                  <c:v>-89</c:v>
                </c:pt>
                <c:pt idx="1220">
                  <c:v>-89</c:v>
                </c:pt>
                <c:pt idx="1221">
                  <c:v>-89</c:v>
                </c:pt>
                <c:pt idx="1222">
                  <c:v>-87</c:v>
                </c:pt>
                <c:pt idx="1223">
                  <c:v>-87</c:v>
                </c:pt>
                <c:pt idx="1224">
                  <c:v>-90</c:v>
                </c:pt>
                <c:pt idx="1225">
                  <c:v>-88</c:v>
                </c:pt>
                <c:pt idx="1226">
                  <c:v>-88</c:v>
                </c:pt>
                <c:pt idx="1227">
                  <c:v>-88</c:v>
                </c:pt>
                <c:pt idx="1228">
                  <c:v>-88</c:v>
                </c:pt>
                <c:pt idx="1229">
                  <c:v>-88</c:v>
                </c:pt>
                <c:pt idx="1230">
                  <c:v>-88</c:v>
                </c:pt>
                <c:pt idx="1231">
                  <c:v>-87</c:v>
                </c:pt>
                <c:pt idx="1232">
                  <c:v>-88</c:v>
                </c:pt>
                <c:pt idx="1233">
                  <c:v>-88</c:v>
                </c:pt>
                <c:pt idx="1234">
                  <c:v>-89</c:v>
                </c:pt>
                <c:pt idx="1235">
                  <c:v>-88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-89</c:v>
                </c:pt>
                <c:pt idx="1240">
                  <c:v>-90</c:v>
                </c:pt>
                <c:pt idx="1241">
                  <c:v>-89</c:v>
                </c:pt>
                <c:pt idx="1242">
                  <c:v>-90</c:v>
                </c:pt>
                <c:pt idx="1243">
                  <c:v>-89</c:v>
                </c:pt>
                <c:pt idx="1244">
                  <c:v>-89</c:v>
                </c:pt>
                <c:pt idx="1245">
                  <c:v>-89</c:v>
                </c:pt>
                <c:pt idx="1246">
                  <c:v>-90</c:v>
                </c:pt>
                <c:pt idx="1247">
                  <c:v>-88</c:v>
                </c:pt>
                <c:pt idx="1248">
                  <c:v>-88</c:v>
                </c:pt>
                <c:pt idx="1249">
                  <c:v>-90</c:v>
                </c:pt>
                <c:pt idx="1250">
                  <c:v>-88</c:v>
                </c:pt>
                <c:pt idx="1251">
                  <c:v>-89</c:v>
                </c:pt>
                <c:pt idx="1252">
                  <c:v>-90</c:v>
                </c:pt>
                <c:pt idx="1253">
                  <c:v>-90</c:v>
                </c:pt>
                <c:pt idx="1254">
                  <c:v>-90</c:v>
                </c:pt>
                <c:pt idx="1255">
                  <c:v>-90</c:v>
                </c:pt>
                <c:pt idx="1256">
                  <c:v>-90</c:v>
                </c:pt>
                <c:pt idx="1257">
                  <c:v>-90</c:v>
                </c:pt>
                <c:pt idx="1258">
                  <c:v>-90</c:v>
                </c:pt>
                <c:pt idx="1259">
                  <c:v>-89</c:v>
                </c:pt>
                <c:pt idx="1260">
                  <c:v>-91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-89</c:v>
                </c:pt>
                <c:pt idx="1266">
                  <c:v>-89</c:v>
                </c:pt>
                <c:pt idx="1267">
                  <c:v>-89</c:v>
                </c:pt>
                <c:pt idx="1268">
                  <c:v>-89</c:v>
                </c:pt>
                <c:pt idx="1269">
                  <c:v>-89</c:v>
                </c:pt>
                <c:pt idx="1270">
                  <c:v>-89</c:v>
                </c:pt>
                <c:pt idx="1271">
                  <c:v>-90</c:v>
                </c:pt>
                <c:pt idx="1272">
                  <c:v>-88</c:v>
                </c:pt>
                <c:pt idx="1273">
                  <c:v>-88</c:v>
                </c:pt>
                <c:pt idx="1274">
                  <c:v>-87</c:v>
                </c:pt>
                <c:pt idx="1275">
                  <c:v>-86</c:v>
                </c:pt>
                <c:pt idx="1276">
                  <c:v>-87</c:v>
                </c:pt>
                <c:pt idx="1277">
                  <c:v>-86</c:v>
                </c:pt>
                <c:pt idx="1278">
                  <c:v>-86</c:v>
                </c:pt>
                <c:pt idx="1279">
                  <c:v>-87</c:v>
                </c:pt>
                <c:pt idx="1280">
                  <c:v>-87</c:v>
                </c:pt>
                <c:pt idx="1281">
                  <c:v>-88</c:v>
                </c:pt>
                <c:pt idx="1282">
                  <c:v>-87</c:v>
                </c:pt>
                <c:pt idx="1283">
                  <c:v>-87</c:v>
                </c:pt>
                <c:pt idx="1284">
                  <c:v>-87</c:v>
                </c:pt>
                <c:pt idx="1285">
                  <c:v>-87</c:v>
                </c:pt>
                <c:pt idx="1286">
                  <c:v>-87</c:v>
                </c:pt>
                <c:pt idx="1287">
                  <c:v>-87</c:v>
                </c:pt>
                <c:pt idx="1288">
                  <c:v>-87</c:v>
                </c:pt>
                <c:pt idx="1289">
                  <c:v>-87</c:v>
                </c:pt>
                <c:pt idx="1290">
                  <c:v>-88</c:v>
                </c:pt>
                <c:pt idx="1291">
                  <c:v>-87</c:v>
                </c:pt>
                <c:pt idx="1292">
                  <c:v>-87</c:v>
                </c:pt>
                <c:pt idx="1293">
                  <c:v>-87</c:v>
                </c:pt>
                <c:pt idx="1294">
                  <c:v>-88</c:v>
                </c:pt>
                <c:pt idx="1295">
                  <c:v>-88</c:v>
                </c:pt>
                <c:pt idx="1296">
                  <c:v>-87</c:v>
                </c:pt>
                <c:pt idx="1297">
                  <c:v>-88</c:v>
                </c:pt>
                <c:pt idx="1298">
                  <c:v>-88</c:v>
                </c:pt>
                <c:pt idx="1299">
                  <c:v>-87</c:v>
                </c:pt>
                <c:pt idx="1300">
                  <c:v>-87</c:v>
                </c:pt>
                <c:pt idx="1301">
                  <c:v>-87</c:v>
                </c:pt>
                <c:pt idx="1302">
                  <c:v>-88</c:v>
                </c:pt>
                <c:pt idx="1303">
                  <c:v>-87</c:v>
                </c:pt>
                <c:pt idx="1304">
                  <c:v>-87</c:v>
                </c:pt>
                <c:pt idx="1305">
                  <c:v>-88</c:v>
                </c:pt>
                <c:pt idx="1306">
                  <c:v>-87</c:v>
                </c:pt>
                <c:pt idx="1307">
                  <c:v>-87</c:v>
                </c:pt>
                <c:pt idx="1308">
                  <c:v>-87</c:v>
                </c:pt>
                <c:pt idx="1309">
                  <c:v>-88</c:v>
                </c:pt>
                <c:pt idx="1310">
                  <c:v>-87</c:v>
                </c:pt>
                <c:pt idx="1311">
                  <c:v>-87</c:v>
                </c:pt>
                <c:pt idx="1312">
                  <c:v>-88</c:v>
                </c:pt>
                <c:pt idx="1313">
                  <c:v>-88</c:v>
                </c:pt>
                <c:pt idx="1314">
                  <c:v>-88</c:v>
                </c:pt>
                <c:pt idx="1315">
                  <c:v>-88</c:v>
                </c:pt>
                <c:pt idx="1316">
                  <c:v>-87</c:v>
                </c:pt>
                <c:pt idx="1317">
                  <c:v>-88</c:v>
                </c:pt>
                <c:pt idx="1318">
                  <c:v>-88</c:v>
                </c:pt>
                <c:pt idx="1319">
                  <c:v>-88</c:v>
                </c:pt>
                <c:pt idx="1320">
                  <c:v>-88</c:v>
                </c:pt>
                <c:pt idx="1321">
                  <c:v>-88</c:v>
                </c:pt>
                <c:pt idx="1322">
                  <c:v>-87</c:v>
                </c:pt>
                <c:pt idx="1323">
                  <c:v>-86</c:v>
                </c:pt>
                <c:pt idx="1324">
                  <c:v>-86</c:v>
                </c:pt>
                <c:pt idx="1325">
                  <c:v>-87</c:v>
                </c:pt>
                <c:pt idx="1326">
                  <c:v>-88</c:v>
                </c:pt>
                <c:pt idx="1327">
                  <c:v>-88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-89</c:v>
                </c:pt>
                <c:pt idx="1333">
                  <c:v>-86</c:v>
                </c:pt>
                <c:pt idx="1334">
                  <c:v>-87</c:v>
                </c:pt>
                <c:pt idx="1335">
                  <c:v>-86</c:v>
                </c:pt>
                <c:pt idx="1336">
                  <c:v>-87</c:v>
                </c:pt>
                <c:pt idx="1337">
                  <c:v>-88</c:v>
                </c:pt>
                <c:pt idx="1338">
                  <c:v>-88</c:v>
                </c:pt>
                <c:pt idx="1339">
                  <c:v>-87</c:v>
                </c:pt>
                <c:pt idx="1340">
                  <c:v>-88</c:v>
                </c:pt>
                <c:pt idx="1341">
                  <c:v>-87</c:v>
                </c:pt>
                <c:pt idx="1342">
                  <c:v>-87</c:v>
                </c:pt>
                <c:pt idx="1343">
                  <c:v>-87</c:v>
                </c:pt>
                <c:pt idx="1344">
                  <c:v>-87</c:v>
                </c:pt>
                <c:pt idx="1345">
                  <c:v>-87</c:v>
                </c:pt>
                <c:pt idx="1346">
                  <c:v>-87</c:v>
                </c:pt>
                <c:pt idx="1347">
                  <c:v>-88</c:v>
                </c:pt>
                <c:pt idx="1348">
                  <c:v>-88</c:v>
                </c:pt>
                <c:pt idx="1349">
                  <c:v>-87</c:v>
                </c:pt>
                <c:pt idx="1350">
                  <c:v>-87</c:v>
                </c:pt>
                <c:pt idx="1351">
                  <c:v>-87</c:v>
                </c:pt>
                <c:pt idx="1352">
                  <c:v>-87</c:v>
                </c:pt>
                <c:pt idx="1353">
                  <c:v>-87</c:v>
                </c:pt>
                <c:pt idx="1354">
                  <c:v>-88</c:v>
                </c:pt>
                <c:pt idx="1355">
                  <c:v>-87</c:v>
                </c:pt>
                <c:pt idx="1356">
                  <c:v>-90</c:v>
                </c:pt>
                <c:pt idx="1357">
                  <c:v>-90</c:v>
                </c:pt>
                <c:pt idx="1358">
                  <c:v>-90</c:v>
                </c:pt>
                <c:pt idx="1359">
                  <c:v>-90</c:v>
                </c:pt>
                <c:pt idx="1360">
                  <c:v>-90</c:v>
                </c:pt>
                <c:pt idx="1361">
                  <c:v>-90</c:v>
                </c:pt>
                <c:pt idx="1362">
                  <c:v>-89</c:v>
                </c:pt>
                <c:pt idx="1363">
                  <c:v>-90</c:v>
                </c:pt>
                <c:pt idx="1364">
                  <c:v>-90</c:v>
                </c:pt>
                <c:pt idx="1365">
                  <c:v>-90</c:v>
                </c:pt>
                <c:pt idx="1366">
                  <c:v>-91</c:v>
                </c:pt>
                <c:pt idx="1367">
                  <c:v>-93</c:v>
                </c:pt>
                <c:pt idx="1368">
                  <c:v>-93</c:v>
                </c:pt>
                <c:pt idx="1369">
                  <c:v>-92</c:v>
                </c:pt>
                <c:pt idx="1370">
                  <c:v>-92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-91</c:v>
                </c:pt>
                <c:pt idx="1375">
                  <c:v>-91</c:v>
                </c:pt>
                <c:pt idx="1376">
                  <c:v>-90</c:v>
                </c:pt>
                <c:pt idx="1377">
                  <c:v>-90</c:v>
                </c:pt>
                <c:pt idx="1378">
                  <c:v>-90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-92</c:v>
                </c:pt>
                <c:pt idx="1383">
                  <c:v>-93</c:v>
                </c:pt>
                <c:pt idx="1384">
                  <c:v>-92</c:v>
                </c:pt>
                <c:pt idx="1385">
                  <c:v>-87</c:v>
                </c:pt>
                <c:pt idx="1386">
                  <c:v>-87</c:v>
                </c:pt>
                <c:pt idx="1387">
                  <c:v>-93</c:v>
                </c:pt>
                <c:pt idx="1388">
                  <c:v>-89</c:v>
                </c:pt>
                <c:pt idx="1389">
                  <c:v>-89</c:v>
                </c:pt>
                <c:pt idx="1390">
                  <c:v>-90</c:v>
                </c:pt>
                <c:pt idx="1391">
                  <c:v>-90</c:v>
                </c:pt>
                <c:pt idx="1392">
                  <c:v>-90</c:v>
                </c:pt>
                <c:pt idx="1393">
                  <c:v>-91</c:v>
                </c:pt>
                <c:pt idx="1394">
                  <c:v>-90</c:v>
                </c:pt>
                <c:pt idx="1395">
                  <c:v>-91</c:v>
                </c:pt>
                <c:pt idx="1396">
                  <c:v>-91</c:v>
                </c:pt>
                <c:pt idx="1397">
                  <c:v>-91</c:v>
                </c:pt>
                <c:pt idx="1398">
                  <c:v>-90</c:v>
                </c:pt>
                <c:pt idx="1399">
                  <c:v>-90</c:v>
                </c:pt>
                <c:pt idx="1400">
                  <c:v>-90</c:v>
                </c:pt>
                <c:pt idx="1401">
                  <c:v>-90</c:v>
                </c:pt>
                <c:pt idx="1402">
                  <c:v>-90</c:v>
                </c:pt>
                <c:pt idx="1403">
                  <c:v>-90</c:v>
                </c:pt>
                <c:pt idx="1404">
                  <c:v>-91</c:v>
                </c:pt>
                <c:pt idx="1405">
                  <c:v>-91</c:v>
                </c:pt>
                <c:pt idx="1406">
                  <c:v>-90</c:v>
                </c:pt>
                <c:pt idx="1407">
                  <c:v>-90</c:v>
                </c:pt>
                <c:pt idx="1408">
                  <c:v>-88</c:v>
                </c:pt>
                <c:pt idx="1409">
                  <c:v>-92</c:v>
                </c:pt>
                <c:pt idx="1410">
                  <c:v>-90</c:v>
                </c:pt>
                <c:pt idx="1411">
                  <c:v>-92</c:v>
                </c:pt>
                <c:pt idx="1412">
                  <c:v>-94</c:v>
                </c:pt>
                <c:pt idx="1413">
                  <c:v>-94</c:v>
                </c:pt>
                <c:pt idx="1414">
                  <c:v>-95</c:v>
                </c:pt>
                <c:pt idx="1415">
                  <c:v>-95</c:v>
                </c:pt>
                <c:pt idx="1416">
                  <c:v>-94</c:v>
                </c:pt>
                <c:pt idx="1417">
                  <c:v>-94</c:v>
                </c:pt>
                <c:pt idx="1418">
                  <c:v>-93</c:v>
                </c:pt>
                <c:pt idx="1419">
                  <c:v>-92</c:v>
                </c:pt>
                <c:pt idx="1420">
                  <c:v>-94</c:v>
                </c:pt>
                <c:pt idx="1421">
                  <c:v>-93</c:v>
                </c:pt>
                <c:pt idx="1422">
                  <c:v>-93</c:v>
                </c:pt>
                <c:pt idx="1423">
                  <c:v>-92</c:v>
                </c:pt>
                <c:pt idx="1424">
                  <c:v>-94</c:v>
                </c:pt>
                <c:pt idx="1425">
                  <c:v>-93</c:v>
                </c:pt>
                <c:pt idx="1426">
                  <c:v>-94</c:v>
                </c:pt>
                <c:pt idx="1427">
                  <c:v>-93</c:v>
                </c:pt>
                <c:pt idx="1428">
                  <c:v>-93</c:v>
                </c:pt>
                <c:pt idx="1429">
                  <c:v>-93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-92</c:v>
                </c:pt>
                <c:pt idx="1434">
                  <c:v>-92</c:v>
                </c:pt>
                <c:pt idx="1435">
                  <c:v>-92</c:v>
                </c:pt>
                <c:pt idx="1436">
                  <c:v>-92</c:v>
                </c:pt>
                <c:pt idx="1437">
                  <c:v>-89</c:v>
                </c:pt>
                <c:pt idx="1438">
                  <c:v>-89</c:v>
                </c:pt>
                <c:pt idx="1439">
                  <c:v>-89</c:v>
                </c:pt>
                <c:pt idx="1440">
                  <c:v>-88</c:v>
                </c:pt>
                <c:pt idx="1441">
                  <c:v>-89</c:v>
                </c:pt>
                <c:pt idx="1442">
                  <c:v>-90</c:v>
                </c:pt>
                <c:pt idx="1443">
                  <c:v>-90</c:v>
                </c:pt>
                <c:pt idx="1444">
                  <c:v>-89</c:v>
                </c:pt>
                <c:pt idx="1445">
                  <c:v>-89</c:v>
                </c:pt>
                <c:pt idx="1446">
                  <c:v>-89</c:v>
                </c:pt>
                <c:pt idx="1447">
                  <c:v>-88</c:v>
                </c:pt>
                <c:pt idx="1448">
                  <c:v>-88</c:v>
                </c:pt>
                <c:pt idx="1449">
                  <c:v>-89</c:v>
                </c:pt>
                <c:pt idx="1450">
                  <c:v>-90</c:v>
                </c:pt>
                <c:pt idx="1451">
                  <c:v>-89</c:v>
                </c:pt>
                <c:pt idx="1452">
                  <c:v>-89</c:v>
                </c:pt>
                <c:pt idx="1453">
                  <c:v>-89</c:v>
                </c:pt>
                <c:pt idx="1454">
                  <c:v>-89</c:v>
                </c:pt>
                <c:pt idx="1455">
                  <c:v>-90</c:v>
                </c:pt>
                <c:pt idx="1456">
                  <c:v>-90</c:v>
                </c:pt>
                <c:pt idx="1457">
                  <c:v>-90</c:v>
                </c:pt>
                <c:pt idx="1458">
                  <c:v>-90</c:v>
                </c:pt>
                <c:pt idx="1459">
                  <c:v>-90</c:v>
                </c:pt>
                <c:pt idx="1460">
                  <c:v>-89</c:v>
                </c:pt>
                <c:pt idx="1461">
                  <c:v>-90</c:v>
                </c:pt>
                <c:pt idx="1462">
                  <c:v>-90</c:v>
                </c:pt>
                <c:pt idx="1463">
                  <c:v>-91</c:v>
                </c:pt>
                <c:pt idx="1464">
                  <c:v>-91</c:v>
                </c:pt>
                <c:pt idx="1465">
                  <c:v>-90</c:v>
                </c:pt>
                <c:pt idx="1466">
                  <c:v>-90</c:v>
                </c:pt>
                <c:pt idx="1467">
                  <c:v>-90</c:v>
                </c:pt>
                <c:pt idx="1468">
                  <c:v>-90</c:v>
                </c:pt>
                <c:pt idx="1469">
                  <c:v>-90</c:v>
                </c:pt>
                <c:pt idx="1470">
                  <c:v>-90</c:v>
                </c:pt>
                <c:pt idx="1471">
                  <c:v>-90</c:v>
                </c:pt>
                <c:pt idx="1472">
                  <c:v>-89</c:v>
                </c:pt>
                <c:pt idx="1473">
                  <c:v>-90</c:v>
                </c:pt>
                <c:pt idx="1474">
                  <c:v>-91</c:v>
                </c:pt>
                <c:pt idx="1475">
                  <c:v>-90</c:v>
                </c:pt>
                <c:pt idx="1476">
                  <c:v>-90</c:v>
                </c:pt>
                <c:pt idx="1477">
                  <c:v>-90</c:v>
                </c:pt>
                <c:pt idx="1478">
                  <c:v>-90</c:v>
                </c:pt>
                <c:pt idx="1479">
                  <c:v>-90</c:v>
                </c:pt>
                <c:pt idx="1480">
                  <c:v>-90</c:v>
                </c:pt>
                <c:pt idx="1481">
                  <c:v>-90</c:v>
                </c:pt>
                <c:pt idx="1482">
                  <c:v>-87</c:v>
                </c:pt>
                <c:pt idx="1483">
                  <c:v>-88</c:v>
                </c:pt>
                <c:pt idx="1484">
                  <c:v>-90</c:v>
                </c:pt>
                <c:pt idx="1485">
                  <c:v>-90</c:v>
                </c:pt>
                <c:pt idx="1486">
                  <c:v>-90</c:v>
                </c:pt>
                <c:pt idx="1487">
                  <c:v>-90</c:v>
                </c:pt>
                <c:pt idx="1488">
                  <c:v>-91</c:v>
                </c:pt>
                <c:pt idx="1489">
                  <c:v>-90</c:v>
                </c:pt>
                <c:pt idx="1490">
                  <c:v>-90</c:v>
                </c:pt>
                <c:pt idx="1491">
                  <c:v>-89</c:v>
                </c:pt>
                <c:pt idx="1492">
                  <c:v>-89</c:v>
                </c:pt>
                <c:pt idx="1493">
                  <c:v>-90</c:v>
                </c:pt>
                <c:pt idx="1494">
                  <c:v>-90</c:v>
                </c:pt>
                <c:pt idx="1495">
                  <c:v>-90</c:v>
                </c:pt>
                <c:pt idx="1496">
                  <c:v>-90</c:v>
                </c:pt>
                <c:pt idx="1497">
                  <c:v>-90</c:v>
                </c:pt>
                <c:pt idx="1498">
                  <c:v>-89</c:v>
                </c:pt>
                <c:pt idx="1499">
                  <c:v>-91</c:v>
                </c:pt>
                <c:pt idx="1500">
                  <c:v>-89</c:v>
                </c:pt>
                <c:pt idx="1501">
                  <c:v>-90</c:v>
                </c:pt>
                <c:pt idx="1502">
                  <c:v>-90</c:v>
                </c:pt>
                <c:pt idx="1503">
                  <c:v>-90</c:v>
                </c:pt>
                <c:pt idx="1504">
                  <c:v>-90</c:v>
                </c:pt>
                <c:pt idx="1505">
                  <c:v>-90</c:v>
                </c:pt>
                <c:pt idx="1506">
                  <c:v>-90</c:v>
                </c:pt>
                <c:pt idx="1507">
                  <c:v>-90</c:v>
                </c:pt>
                <c:pt idx="1508">
                  <c:v>-90</c:v>
                </c:pt>
                <c:pt idx="1509">
                  <c:v>-90</c:v>
                </c:pt>
                <c:pt idx="1510">
                  <c:v>-90</c:v>
                </c:pt>
                <c:pt idx="1511">
                  <c:v>-90</c:v>
                </c:pt>
                <c:pt idx="1512">
                  <c:v>-89</c:v>
                </c:pt>
                <c:pt idx="1513">
                  <c:v>-90</c:v>
                </c:pt>
                <c:pt idx="1514">
                  <c:v>-90</c:v>
                </c:pt>
                <c:pt idx="1515">
                  <c:v>-89</c:v>
                </c:pt>
                <c:pt idx="1516">
                  <c:v>-90</c:v>
                </c:pt>
                <c:pt idx="1517">
                  <c:v>-90</c:v>
                </c:pt>
                <c:pt idx="1518">
                  <c:v>-90</c:v>
                </c:pt>
                <c:pt idx="1519">
                  <c:v>-90</c:v>
                </c:pt>
                <c:pt idx="1520">
                  <c:v>-90</c:v>
                </c:pt>
                <c:pt idx="1521">
                  <c:v>-90</c:v>
                </c:pt>
                <c:pt idx="1522">
                  <c:v>-90</c:v>
                </c:pt>
                <c:pt idx="1523">
                  <c:v>-89</c:v>
                </c:pt>
                <c:pt idx="1524">
                  <c:v>-89</c:v>
                </c:pt>
                <c:pt idx="1525">
                  <c:v>-89</c:v>
                </c:pt>
                <c:pt idx="1526">
                  <c:v>-90</c:v>
                </c:pt>
                <c:pt idx="1527">
                  <c:v>-90</c:v>
                </c:pt>
                <c:pt idx="1528">
                  <c:v>-90</c:v>
                </c:pt>
                <c:pt idx="1529">
                  <c:v>-89</c:v>
                </c:pt>
                <c:pt idx="1530">
                  <c:v>-89</c:v>
                </c:pt>
                <c:pt idx="1531">
                  <c:v>-88</c:v>
                </c:pt>
                <c:pt idx="1532">
                  <c:v>-89</c:v>
                </c:pt>
                <c:pt idx="1533">
                  <c:v>-89</c:v>
                </c:pt>
                <c:pt idx="1534">
                  <c:v>-88</c:v>
                </c:pt>
                <c:pt idx="1535">
                  <c:v>-88</c:v>
                </c:pt>
                <c:pt idx="1536">
                  <c:v>-88</c:v>
                </c:pt>
                <c:pt idx="1537">
                  <c:v>-82</c:v>
                </c:pt>
                <c:pt idx="1538">
                  <c:v>-88</c:v>
                </c:pt>
                <c:pt idx="1539">
                  <c:v>-89</c:v>
                </c:pt>
                <c:pt idx="1540">
                  <c:v>-88</c:v>
                </c:pt>
                <c:pt idx="1541">
                  <c:v>-88</c:v>
                </c:pt>
                <c:pt idx="1542">
                  <c:v>-88</c:v>
                </c:pt>
                <c:pt idx="1543">
                  <c:v>-88</c:v>
                </c:pt>
                <c:pt idx="1544">
                  <c:v>-89</c:v>
                </c:pt>
                <c:pt idx="1545">
                  <c:v>-90</c:v>
                </c:pt>
                <c:pt idx="1546">
                  <c:v>-89</c:v>
                </c:pt>
                <c:pt idx="1547">
                  <c:v>-90</c:v>
                </c:pt>
                <c:pt idx="1548">
                  <c:v>-89</c:v>
                </c:pt>
                <c:pt idx="1549">
                  <c:v>-89</c:v>
                </c:pt>
                <c:pt idx="1550">
                  <c:v>-90</c:v>
                </c:pt>
                <c:pt idx="1551">
                  <c:v>-89</c:v>
                </c:pt>
                <c:pt idx="1552">
                  <c:v>-88</c:v>
                </c:pt>
                <c:pt idx="1553">
                  <c:v>-89</c:v>
                </c:pt>
                <c:pt idx="1554">
                  <c:v>-89</c:v>
                </c:pt>
                <c:pt idx="1555">
                  <c:v>-88</c:v>
                </c:pt>
                <c:pt idx="1556">
                  <c:v>-88</c:v>
                </c:pt>
                <c:pt idx="1557">
                  <c:v>-88</c:v>
                </c:pt>
                <c:pt idx="1558">
                  <c:v>-88</c:v>
                </c:pt>
                <c:pt idx="1559">
                  <c:v>-89</c:v>
                </c:pt>
                <c:pt idx="1560">
                  <c:v>-88</c:v>
                </c:pt>
                <c:pt idx="1561">
                  <c:v>-88</c:v>
                </c:pt>
                <c:pt idx="1562">
                  <c:v>-88</c:v>
                </c:pt>
                <c:pt idx="1563">
                  <c:v>-90</c:v>
                </c:pt>
                <c:pt idx="1564">
                  <c:v>-89</c:v>
                </c:pt>
                <c:pt idx="1565">
                  <c:v>-89</c:v>
                </c:pt>
                <c:pt idx="1566">
                  <c:v>-88</c:v>
                </c:pt>
                <c:pt idx="1567">
                  <c:v>-88</c:v>
                </c:pt>
                <c:pt idx="1568">
                  <c:v>-88</c:v>
                </c:pt>
                <c:pt idx="1569">
                  <c:v>-88</c:v>
                </c:pt>
                <c:pt idx="1570">
                  <c:v>-89</c:v>
                </c:pt>
                <c:pt idx="1571">
                  <c:v>-87</c:v>
                </c:pt>
                <c:pt idx="1572">
                  <c:v>-89</c:v>
                </c:pt>
                <c:pt idx="1573">
                  <c:v>-88</c:v>
                </c:pt>
                <c:pt idx="1574">
                  <c:v>-88</c:v>
                </c:pt>
                <c:pt idx="1575">
                  <c:v>-89</c:v>
                </c:pt>
                <c:pt idx="1576">
                  <c:v>-88</c:v>
                </c:pt>
                <c:pt idx="1577">
                  <c:v>-88</c:v>
                </c:pt>
                <c:pt idx="1578">
                  <c:v>-88</c:v>
                </c:pt>
                <c:pt idx="1579">
                  <c:v>-88</c:v>
                </c:pt>
                <c:pt idx="1580">
                  <c:v>-88</c:v>
                </c:pt>
                <c:pt idx="1581">
                  <c:v>-88</c:v>
                </c:pt>
                <c:pt idx="1582">
                  <c:v>-88</c:v>
                </c:pt>
                <c:pt idx="1583">
                  <c:v>-88</c:v>
                </c:pt>
                <c:pt idx="1584">
                  <c:v>-88</c:v>
                </c:pt>
                <c:pt idx="1585">
                  <c:v>-89</c:v>
                </c:pt>
                <c:pt idx="1586">
                  <c:v>-88</c:v>
                </c:pt>
                <c:pt idx="1587">
                  <c:v>-88</c:v>
                </c:pt>
                <c:pt idx="1588">
                  <c:v>-88</c:v>
                </c:pt>
                <c:pt idx="1589">
                  <c:v>-87</c:v>
                </c:pt>
                <c:pt idx="1590">
                  <c:v>-88</c:v>
                </c:pt>
                <c:pt idx="1591">
                  <c:v>-88</c:v>
                </c:pt>
                <c:pt idx="1592">
                  <c:v>-89</c:v>
                </c:pt>
                <c:pt idx="1593">
                  <c:v>-89</c:v>
                </c:pt>
                <c:pt idx="1594">
                  <c:v>-88</c:v>
                </c:pt>
                <c:pt idx="1595">
                  <c:v>-88</c:v>
                </c:pt>
                <c:pt idx="1596">
                  <c:v>-88</c:v>
                </c:pt>
                <c:pt idx="1597">
                  <c:v>-86</c:v>
                </c:pt>
                <c:pt idx="1598">
                  <c:v>-86</c:v>
                </c:pt>
                <c:pt idx="1599">
                  <c:v>-88</c:v>
                </c:pt>
                <c:pt idx="1600">
                  <c:v>-97</c:v>
                </c:pt>
                <c:pt idx="1601">
                  <c:v>-95</c:v>
                </c:pt>
                <c:pt idx="1602">
                  <c:v>-95</c:v>
                </c:pt>
                <c:pt idx="1603">
                  <c:v>-94</c:v>
                </c:pt>
                <c:pt idx="1604">
                  <c:v>-96</c:v>
                </c:pt>
                <c:pt idx="1605">
                  <c:v>-96</c:v>
                </c:pt>
                <c:pt idx="1606">
                  <c:v>-101</c:v>
                </c:pt>
                <c:pt idx="1607">
                  <c:v>-94</c:v>
                </c:pt>
                <c:pt idx="1608">
                  <c:v>-96</c:v>
                </c:pt>
                <c:pt idx="1609">
                  <c:v>-97</c:v>
                </c:pt>
                <c:pt idx="1610">
                  <c:v>-97</c:v>
                </c:pt>
                <c:pt idx="1611">
                  <c:v>-95</c:v>
                </c:pt>
                <c:pt idx="1612">
                  <c:v>-96</c:v>
                </c:pt>
                <c:pt idx="1613">
                  <c:v>-98</c:v>
                </c:pt>
                <c:pt idx="1614">
                  <c:v>-98</c:v>
                </c:pt>
                <c:pt idx="1615">
                  <c:v>-97</c:v>
                </c:pt>
                <c:pt idx="1616">
                  <c:v>-94</c:v>
                </c:pt>
                <c:pt idx="1617">
                  <c:v>-95</c:v>
                </c:pt>
                <c:pt idx="1618">
                  <c:v>-95</c:v>
                </c:pt>
                <c:pt idx="1619">
                  <c:v>-96</c:v>
                </c:pt>
                <c:pt idx="1620">
                  <c:v>-96</c:v>
                </c:pt>
                <c:pt idx="1621">
                  <c:v>-96</c:v>
                </c:pt>
                <c:pt idx="1622">
                  <c:v>-97</c:v>
                </c:pt>
                <c:pt idx="1623">
                  <c:v>-98</c:v>
                </c:pt>
                <c:pt idx="1624">
                  <c:v>-96</c:v>
                </c:pt>
                <c:pt idx="1625">
                  <c:v>-96</c:v>
                </c:pt>
                <c:pt idx="1626">
                  <c:v>-96</c:v>
                </c:pt>
                <c:pt idx="1627">
                  <c:v>-96</c:v>
                </c:pt>
                <c:pt idx="1628">
                  <c:v>-96</c:v>
                </c:pt>
                <c:pt idx="1629">
                  <c:v>-97</c:v>
                </c:pt>
                <c:pt idx="1630">
                  <c:v>-96</c:v>
                </c:pt>
                <c:pt idx="1631">
                  <c:v>-97</c:v>
                </c:pt>
                <c:pt idx="1632">
                  <c:v>-96</c:v>
                </c:pt>
                <c:pt idx="1633">
                  <c:v>-99</c:v>
                </c:pt>
                <c:pt idx="1634">
                  <c:v>-96</c:v>
                </c:pt>
                <c:pt idx="1635">
                  <c:v>-97</c:v>
                </c:pt>
                <c:pt idx="1636">
                  <c:v>-99</c:v>
                </c:pt>
                <c:pt idx="1637">
                  <c:v>-96</c:v>
                </c:pt>
                <c:pt idx="1638">
                  <c:v>-96</c:v>
                </c:pt>
                <c:pt idx="1639">
                  <c:v>-97</c:v>
                </c:pt>
                <c:pt idx="1640">
                  <c:v>-97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-97</c:v>
                </c:pt>
                <c:pt idx="1645">
                  <c:v>-97</c:v>
                </c:pt>
                <c:pt idx="1646">
                  <c:v>-96</c:v>
                </c:pt>
                <c:pt idx="1647">
                  <c:v>-99</c:v>
                </c:pt>
                <c:pt idx="1648">
                  <c:v>-97</c:v>
                </c:pt>
                <c:pt idx="1649">
                  <c:v>-94</c:v>
                </c:pt>
                <c:pt idx="1650">
                  <c:v>-96</c:v>
                </c:pt>
                <c:pt idx="1651">
                  <c:v>-96</c:v>
                </c:pt>
                <c:pt idx="1652">
                  <c:v>-97</c:v>
                </c:pt>
                <c:pt idx="1653">
                  <c:v>-94</c:v>
                </c:pt>
                <c:pt idx="1654">
                  <c:v>-96</c:v>
                </c:pt>
                <c:pt idx="1655">
                  <c:v>-95</c:v>
                </c:pt>
                <c:pt idx="1656">
                  <c:v>-95</c:v>
                </c:pt>
                <c:pt idx="1657">
                  <c:v>-97</c:v>
                </c:pt>
                <c:pt idx="1658">
                  <c:v>-95</c:v>
                </c:pt>
                <c:pt idx="1659">
                  <c:v>-94</c:v>
                </c:pt>
                <c:pt idx="1660">
                  <c:v>-94</c:v>
                </c:pt>
                <c:pt idx="1661">
                  <c:v>-93</c:v>
                </c:pt>
                <c:pt idx="1662">
                  <c:v>-93</c:v>
                </c:pt>
                <c:pt idx="1663">
                  <c:v>-88</c:v>
                </c:pt>
                <c:pt idx="1664">
                  <c:v>-87</c:v>
                </c:pt>
                <c:pt idx="1665">
                  <c:v>-87</c:v>
                </c:pt>
                <c:pt idx="1666">
                  <c:v>-88</c:v>
                </c:pt>
                <c:pt idx="1667">
                  <c:v>-87</c:v>
                </c:pt>
                <c:pt idx="1668">
                  <c:v>-87</c:v>
                </c:pt>
                <c:pt idx="1669">
                  <c:v>-87</c:v>
                </c:pt>
                <c:pt idx="1670">
                  <c:v>-88</c:v>
                </c:pt>
                <c:pt idx="1671">
                  <c:v>-88</c:v>
                </c:pt>
                <c:pt idx="1672">
                  <c:v>-88</c:v>
                </c:pt>
                <c:pt idx="1673">
                  <c:v>-88</c:v>
                </c:pt>
                <c:pt idx="1674">
                  <c:v>-88</c:v>
                </c:pt>
                <c:pt idx="1675">
                  <c:v>-88</c:v>
                </c:pt>
                <c:pt idx="1676">
                  <c:v>-88</c:v>
                </c:pt>
                <c:pt idx="1677">
                  <c:v>-88</c:v>
                </c:pt>
                <c:pt idx="1678">
                  <c:v>-87</c:v>
                </c:pt>
                <c:pt idx="1679">
                  <c:v>-88</c:v>
                </c:pt>
                <c:pt idx="1680">
                  <c:v>-88</c:v>
                </c:pt>
                <c:pt idx="1681">
                  <c:v>-87</c:v>
                </c:pt>
                <c:pt idx="1682">
                  <c:v>-87</c:v>
                </c:pt>
                <c:pt idx="1683">
                  <c:v>-87</c:v>
                </c:pt>
                <c:pt idx="1684">
                  <c:v>-87</c:v>
                </c:pt>
                <c:pt idx="1685">
                  <c:v>-88</c:v>
                </c:pt>
                <c:pt idx="1686">
                  <c:v>-87</c:v>
                </c:pt>
                <c:pt idx="1687">
                  <c:v>-87</c:v>
                </c:pt>
                <c:pt idx="1688">
                  <c:v>-87</c:v>
                </c:pt>
                <c:pt idx="1689">
                  <c:v>-90</c:v>
                </c:pt>
                <c:pt idx="1690">
                  <c:v>-90</c:v>
                </c:pt>
                <c:pt idx="1691">
                  <c:v>-88</c:v>
                </c:pt>
                <c:pt idx="1692">
                  <c:v>-88</c:v>
                </c:pt>
                <c:pt idx="1693">
                  <c:v>-88</c:v>
                </c:pt>
                <c:pt idx="1694">
                  <c:v>-88</c:v>
                </c:pt>
                <c:pt idx="1695">
                  <c:v>-88</c:v>
                </c:pt>
                <c:pt idx="1696">
                  <c:v>-88</c:v>
                </c:pt>
                <c:pt idx="1697">
                  <c:v>-88</c:v>
                </c:pt>
                <c:pt idx="1698">
                  <c:v>-88</c:v>
                </c:pt>
                <c:pt idx="1699">
                  <c:v>-88</c:v>
                </c:pt>
                <c:pt idx="1700">
                  <c:v>-88</c:v>
                </c:pt>
                <c:pt idx="1701">
                  <c:v>-88</c:v>
                </c:pt>
                <c:pt idx="1702">
                  <c:v>-88</c:v>
                </c:pt>
                <c:pt idx="1703">
                  <c:v>-87</c:v>
                </c:pt>
                <c:pt idx="1704">
                  <c:v>-87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'moc-12'!$N$1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'moc-12'!$L$2:$L$1706</c:f>
              <c:numCache>
                <c:formatCode>General</c:formatCode>
                <c:ptCount val="170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8.5</c:v>
                </c:pt>
                <c:pt idx="792">
                  <c:v>8.5</c:v>
                </c:pt>
                <c:pt idx="793">
                  <c:v>8.5</c:v>
                </c:pt>
                <c:pt idx="794">
                  <c:v>8.5</c:v>
                </c:pt>
                <c:pt idx="795">
                  <c:v>8.5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8.5</c:v>
                </c:pt>
                <c:pt idx="830">
                  <c:v>8.5</c:v>
                </c:pt>
                <c:pt idx="831">
                  <c:v>8.5</c:v>
                </c:pt>
                <c:pt idx="832">
                  <c:v>8.5</c:v>
                </c:pt>
                <c:pt idx="833">
                  <c:v>8.5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9.5</c:v>
                </c:pt>
                <c:pt idx="910">
                  <c:v>9.5</c:v>
                </c:pt>
                <c:pt idx="911">
                  <c:v>9.5</c:v>
                </c:pt>
                <c:pt idx="912">
                  <c:v>9.5</c:v>
                </c:pt>
                <c:pt idx="913">
                  <c:v>9.5</c:v>
                </c:pt>
                <c:pt idx="914">
                  <c:v>9.5</c:v>
                </c:pt>
                <c:pt idx="915">
                  <c:v>9.5</c:v>
                </c:pt>
                <c:pt idx="916">
                  <c:v>9.5</c:v>
                </c:pt>
                <c:pt idx="917">
                  <c:v>9.5</c:v>
                </c:pt>
                <c:pt idx="918">
                  <c:v>9.5</c:v>
                </c:pt>
                <c:pt idx="919">
                  <c:v>9.5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9.5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9.5</c:v>
                </c:pt>
                <c:pt idx="953">
                  <c:v>9.5</c:v>
                </c:pt>
                <c:pt idx="954">
                  <c:v>9.5</c:v>
                </c:pt>
                <c:pt idx="955">
                  <c:v>9.5</c:v>
                </c:pt>
                <c:pt idx="956">
                  <c:v>9.5</c:v>
                </c:pt>
                <c:pt idx="957">
                  <c:v>9.5</c:v>
                </c:pt>
                <c:pt idx="958">
                  <c:v>9.5</c:v>
                </c:pt>
                <c:pt idx="959">
                  <c:v>9.5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9.5</c:v>
                </c:pt>
                <c:pt idx="966">
                  <c:v>9.5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9.5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10.5</c:v>
                </c:pt>
                <c:pt idx="1073">
                  <c:v>10.5</c:v>
                </c:pt>
                <c:pt idx="1074">
                  <c:v>10.5</c:v>
                </c:pt>
                <c:pt idx="1075">
                  <c:v>10.5</c:v>
                </c:pt>
                <c:pt idx="1076">
                  <c:v>10.5</c:v>
                </c:pt>
                <c:pt idx="1077">
                  <c:v>10.5</c:v>
                </c:pt>
                <c:pt idx="1078">
                  <c:v>10.5</c:v>
                </c:pt>
                <c:pt idx="1079">
                  <c:v>10.5</c:v>
                </c:pt>
                <c:pt idx="1080">
                  <c:v>10.5</c:v>
                </c:pt>
                <c:pt idx="1081">
                  <c:v>10.5</c:v>
                </c:pt>
                <c:pt idx="1082">
                  <c:v>10.5</c:v>
                </c:pt>
                <c:pt idx="1083">
                  <c:v>10.5</c:v>
                </c:pt>
                <c:pt idx="1084">
                  <c:v>10.5</c:v>
                </c:pt>
                <c:pt idx="1085">
                  <c:v>10.5</c:v>
                </c:pt>
                <c:pt idx="1086">
                  <c:v>10.5</c:v>
                </c:pt>
                <c:pt idx="1087">
                  <c:v>10.5</c:v>
                </c:pt>
                <c:pt idx="1088">
                  <c:v>10.5</c:v>
                </c:pt>
                <c:pt idx="1089">
                  <c:v>10.5</c:v>
                </c:pt>
                <c:pt idx="1090">
                  <c:v>10.5</c:v>
                </c:pt>
                <c:pt idx="1091">
                  <c:v>10.5</c:v>
                </c:pt>
                <c:pt idx="1092">
                  <c:v>10.5</c:v>
                </c:pt>
                <c:pt idx="1093">
                  <c:v>10.5</c:v>
                </c:pt>
                <c:pt idx="1094">
                  <c:v>10.5</c:v>
                </c:pt>
                <c:pt idx="1095">
                  <c:v>10.5</c:v>
                </c:pt>
                <c:pt idx="1096">
                  <c:v>10.5</c:v>
                </c:pt>
                <c:pt idx="1097">
                  <c:v>10.5</c:v>
                </c:pt>
                <c:pt idx="1098">
                  <c:v>10.5</c:v>
                </c:pt>
                <c:pt idx="1099">
                  <c:v>10.5</c:v>
                </c:pt>
                <c:pt idx="1100">
                  <c:v>10.5</c:v>
                </c:pt>
                <c:pt idx="1101">
                  <c:v>10.5</c:v>
                </c:pt>
                <c:pt idx="1102">
                  <c:v>10.5</c:v>
                </c:pt>
                <c:pt idx="1103">
                  <c:v>10.5</c:v>
                </c:pt>
                <c:pt idx="1104">
                  <c:v>10.5</c:v>
                </c:pt>
                <c:pt idx="1105">
                  <c:v>10.5</c:v>
                </c:pt>
                <c:pt idx="1106">
                  <c:v>10.5</c:v>
                </c:pt>
                <c:pt idx="1107">
                  <c:v>10.5</c:v>
                </c:pt>
                <c:pt idx="1108">
                  <c:v>10.5</c:v>
                </c:pt>
                <c:pt idx="1109">
                  <c:v>10.5</c:v>
                </c:pt>
                <c:pt idx="1110">
                  <c:v>10.5</c:v>
                </c:pt>
                <c:pt idx="1111">
                  <c:v>10.5</c:v>
                </c:pt>
                <c:pt idx="1112">
                  <c:v>10.5</c:v>
                </c:pt>
                <c:pt idx="1113">
                  <c:v>10.5</c:v>
                </c:pt>
                <c:pt idx="1114">
                  <c:v>10.5</c:v>
                </c:pt>
                <c:pt idx="1115">
                  <c:v>10.5</c:v>
                </c:pt>
                <c:pt idx="1116">
                  <c:v>10.5</c:v>
                </c:pt>
                <c:pt idx="1117">
                  <c:v>10.5</c:v>
                </c:pt>
                <c:pt idx="1118">
                  <c:v>10.5</c:v>
                </c:pt>
                <c:pt idx="1119">
                  <c:v>10.5</c:v>
                </c:pt>
                <c:pt idx="1120">
                  <c:v>10.5</c:v>
                </c:pt>
                <c:pt idx="1121">
                  <c:v>10.5</c:v>
                </c:pt>
                <c:pt idx="1122">
                  <c:v>10.5</c:v>
                </c:pt>
                <c:pt idx="1123">
                  <c:v>10.5</c:v>
                </c:pt>
                <c:pt idx="1124">
                  <c:v>10.5</c:v>
                </c:pt>
                <c:pt idx="1125">
                  <c:v>10.5</c:v>
                </c:pt>
                <c:pt idx="1126">
                  <c:v>10.5</c:v>
                </c:pt>
                <c:pt idx="1127">
                  <c:v>10.5</c:v>
                </c:pt>
                <c:pt idx="1128">
                  <c:v>10.5</c:v>
                </c:pt>
                <c:pt idx="1129">
                  <c:v>10.5</c:v>
                </c:pt>
                <c:pt idx="1130">
                  <c:v>10.5</c:v>
                </c:pt>
                <c:pt idx="1131">
                  <c:v>10.5</c:v>
                </c:pt>
                <c:pt idx="1132">
                  <c:v>10.5</c:v>
                </c:pt>
                <c:pt idx="1133">
                  <c:v>10.5</c:v>
                </c:pt>
                <c:pt idx="1134">
                  <c:v>10.5</c:v>
                </c:pt>
                <c:pt idx="1135">
                  <c:v>10.5</c:v>
                </c:pt>
                <c:pt idx="1136">
                  <c:v>10.5</c:v>
                </c:pt>
                <c:pt idx="1137">
                  <c:v>10.5</c:v>
                </c:pt>
                <c:pt idx="1138">
                  <c:v>10.5</c:v>
                </c:pt>
                <c:pt idx="1139">
                  <c:v>10.5</c:v>
                </c:pt>
                <c:pt idx="1140">
                  <c:v>10.5</c:v>
                </c:pt>
                <c:pt idx="1141">
                  <c:v>10.5</c:v>
                </c:pt>
                <c:pt idx="1142">
                  <c:v>10.5</c:v>
                </c:pt>
                <c:pt idx="1143">
                  <c:v>10.5</c:v>
                </c:pt>
                <c:pt idx="1144">
                  <c:v>10.5</c:v>
                </c:pt>
                <c:pt idx="1145">
                  <c:v>10.5</c:v>
                </c:pt>
                <c:pt idx="1146">
                  <c:v>10.5</c:v>
                </c:pt>
                <c:pt idx="1147">
                  <c:v>10.5</c:v>
                </c:pt>
                <c:pt idx="1148">
                  <c:v>10.5</c:v>
                </c:pt>
                <c:pt idx="1149">
                  <c:v>10.5</c:v>
                </c:pt>
                <c:pt idx="1150">
                  <c:v>10.5</c:v>
                </c:pt>
                <c:pt idx="1151">
                  <c:v>10.5</c:v>
                </c:pt>
                <c:pt idx="1152">
                  <c:v>10.5</c:v>
                </c:pt>
                <c:pt idx="1153">
                  <c:v>10.5</c:v>
                </c:pt>
                <c:pt idx="1154">
                  <c:v>10.5</c:v>
                </c:pt>
                <c:pt idx="1155">
                  <c:v>10.5</c:v>
                </c:pt>
                <c:pt idx="1156">
                  <c:v>10.5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11.5</c:v>
                </c:pt>
                <c:pt idx="1218">
                  <c:v>11.5</c:v>
                </c:pt>
                <c:pt idx="1219">
                  <c:v>11.5</c:v>
                </c:pt>
                <c:pt idx="1220">
                  <c:v>11.5</c:v>
                </c:pt>
                <c:pt idx="1221">
                  <c:v>11.5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11.5</c:v>
                </c:pt>
                <c:pt idx="1227">
                  <c:v>11.5</c:v>
                </c:pt>
                <c:pt idx="1228">
                  <c:v>11.5</c:v>
                </c:pt>
                <c:pt idx="1229">
                  <c:v>11.5</c:v>
                </c:pt>
                <c:pt idx="1230">
                  <c:v>11.5</c:v>
                </c:pt>
                <c:pt idx="1231">
                  <c:v>11.5</c:v>
                </c:pt>
                <c:pt idx="1232">
                  <c:v>11.5</c:v>
                </c:pt>
                <c:pt idx="1233">
                  <c:v>11.5</c:v>
                </c:pt>
                <c:pt idx="1234">
                  <c:v>11.5</c:v>
                </c:pt>
                <c:pt idx="1235">
                  <c:v>11.5</c:v>
                </c:pt>
                <c:pt idx="1236">
                  <c:v>11.5</c:v>
                </c:pt>
                <c:pt idx="1237">
                  <c:v>11.5</c:v>
                </c:pt>
                <c:pt idx="1238">
                  <c:v>11.5</c:v>
                </c:pt>
                <c:pt idx="1239">
                  <c:v>11.5</c:v>
                </c:pt>
                <c:pt idx="1240">
                  <c:v>11.5</c:v>
                </c:pt>
                <c:pt idx="1241">
                  <c:v>11.5</c:v>
                </c:pt>
                <c:pt idx="1242">
                  <c:v>11.5</c:v>
                </c:pt>
                <c:pt idx="1243">
                  <c:v>11.5</c:v>
                </c:pt>
                <c:pt idx="1244">
                  <c:v>11.5</c:v>
                </c:pt>
                <c:pt idx="1245">
                  <c:v>11.5</c:v>
                </c:pt>
                <c:pt idx="1246">
                  <c:v>11.5</c:v>
                </c:pt>
                <c:pt idx="1247">
                  <c:v>11.5</c:v>
                </c:pt>
                <c:pt idx="1248">
                  <c:v>11.5</c:v>
                </c:pt>
                <c:pt idx="1249">
                  <c:v>11.5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11.5</c:v>
                </c:pt>
                <c:pt idx="1254">
                  <c:v>11.5</c:v>
                </c:pt>
                <c:pt idx="1255">
                  <c:v>11.5</c:v>
                </c:pt>
                <c:pt idx="1256">
                  <c:v>11.5</c:v>
                </c:pt>
                <c:pt idx="1257">
                  <c:v>11.5</c:v>
                </c:pt>
                <c:pt idx="1258">
                  <c:v>11.5</c:v>
                </c:pt>
                <c:pt idx="1259">
                  <c:v>11.5</c:v>
                </c:pt>
                <c:pt idx="1260">
                  <c:v>11.5</c:v>
                </c:pt>
                <c:pt idx="1261">
                  <c:v>11.5</c:v>
                </c:pt>
                <c:pt idx="1262">
                  <c:v>11.5</c:v>
                </c:pt>
                <c:pt idx="1263">
                  <c:v>11.5</c:v>
                </c:pt>
                <c:pt idx="1264">
                  <c:v>11.5</c:v>
                </c:pt>
                <c:pt idx="1265">
                  <c:v>11.5</c:v>
                </c:pt>
                <c:pt idx="1266">
                  <c:v>11.5</c:v>
                </c:pt>
                <c:pt idx="1267">
                  <c:v>11.5</c:v>
                </c:pt>
                <c:pt idx="1268">
                  <c:v>11.5</c:v>
                </c:pt>
                <c:pt idx="1269">
                  <c:v>11.5</c:v>
                </c:pt>
                <c:pt idx="1270">
                  <c:v>11.5</c:v>
                </c:pt>
                <c:pt idx="1271">
                  <c:v>11.5</c:v>
                </c:pt>
                <c:pt idx="1272">
                  <c:v>11.5</c:v>
                </c:pt>
                <c:pt idx="1273">
                  <c:v>11.5</c:v>
                </c:pt>
                <c:pt idx="1274">
                  <c:v>11.5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12.5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12.5</c:v>
                </c:pt>
                <c:pt idx="1361">
                  <c:v>12.5</c:v>
                </c:pt>
                <c:pt idx="1362">
                  <c:v>12.5</c:v>
                </c:pt>
                <c:pt idx="1363">
                  <c:v>12.5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12.5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12.5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12.5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12.5</c:v>
                </c:pt>
                <c:pt idx="1401">
                  <c:v>12.5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12.5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12.5</c:v>
                </c:pt>
                <c:pt idx="1413">
                  <c:v>12.5</c:v>
                </c:pt>
                <c:pt idx="1414">
                  <c:v>12.5</c:v>
                </c:pt>
                <c:pt idx="1415">
                  <c:v>12.5</c:v>
                </c:pt>
                <c:pt idx="1416">
                  <c:v>12.5</c:v>
                </c:pt>
                <c:pt idx="1417">
                  <c:v>12.5</c:v>
                </c:pt>
                <c:pt idx="1418">
                  <c:v>12.5</c:v>
                </c:pt>
                <c:pt idx="1419">
                  <c:v>12.5</c:v>
                </c:pt>
                <c:pt idx="1420">
                  <c:v>12.5</c:v>
                </c:pt>
                <c:pt idx="1421">
                  <c:v>12.5</c:v>
                </c:pt>
                <c:pt idx="1422">
                  <c:v>12.5</c:v>
                </c:pt>
                <c:pt idx="1423">
                  <c:v>12.5</c:v>
                </c:pt>
                <c:pt idx="1424">
                  <c:v>12.5</c:v>
                </c:pt>
                <c:pt idx="1425">
                  <c:v>12.5</c:v>
                </c:pt>
                <c:pt idx="1426">
                  <c:v>12.5</c:v>
                </c:pt>
                <c:pt idx="1427">
                  <c:v>12.5</c:v>
                </c:pt>
                <c:pt idx="1428">
                  <c:v>12.5</c:v>
                </c:pt>
                <c:pt idx="1429">
                  <c:v>12.5</c:v>
                </c:pt>
                <c:pt idx="1430">
                  <c:v>12.5</c:v>
                </c:pt>
                <c:pt idx="1431">
                  <c:v>12.5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13.5</c:v>
                </c:pt>
                <c:pt idx="1483">
                  <c:v>13.5</c:v>
                </c:pt>
                <c:pt idx="1484">
                  <c:v>13.5</c:v>
                </c:pt>
                <c:pt idx="1485">
                  <c:v>13.5</c:v>
                </c:pt>
                <c:pt idx="1486">
                  <c:v>13.5</c:v>
                </c:pt>
                <c:pt idx="1487">
                  <c:v>13.5</c:v>
                </c:pt>
                <c:pt idx="1488">
                  <c:v>13.5</c:v>
                </c:pt>
                <c:pt idx="1489">
                  <c:v>13.5</c:v>
                </c:pt>
                <c:pt idx="1490">
                  <c:v>13.5</c:v>
                </c:pt>
                <c:pt idx="1491">
                  <c:v>13.5</c:v>
                </c:pt>
                <c:pt idx="1492">
                  <c:v>13.5</c:v>
                </c:pt>
                <c:pt idx="1493">
                  <c:v>13.5</c:v>
                </c:pt>
                <c:pt idx="1494">
                  <c:v>13.5</c:v>
                </c:pt>
                <c:pt idx="1495">
                  <c:v>13.5</c:v>
                </c:pt>
                <c:pt idx="1496">
                  <c:v>13.5</c:v>
                </c:pt>
                <c:pt idx="1497">
                  <c:v>13.5</c:v>
                </c:pt>
                <c:pt idx="1498">
                  <c:v>13.5</c:v>
                </c:pt>
                <c:pt idx="1499">
                  <c:v>13.5</c:v>
                </c:pt>
                <c:pt idx="1500">
                  <c:v>13.5</c:v>
                </c:pt>
                <c:pt idx="1501">
                  <c:v>13.5</c:v>
                </c:pt>
                <c:pt idx="1502">
                  <c:v>13.5</c:v>
                </c:pt>
                <c:pt idx="1503">
                  <c:v>13.5</c:v>
                </c:pt>
                <c:pt idx="1504">
                  <c:v>13.5</c:v>
                </c:pt>
                <c:pt idx="1505">
                  <c:v>13.5</c:v>
                </c:pt>
                <c:pt idx="1506">
                  <c:v>13.5</c:v>
                </c:pt>
                <c:pt idx="1507">
                  <c:v>13.5</c:v>
                </c:pt>
                <c:pt idx="1508">
                  <c:v>13.5</c:v>
                </c:pt>
                <c:pt idx="1509">
                  <c:v>13.5</c:v>
                </c:pt>
                <c:pt idx="1510">
                  <c:v>13.5</c:v>
                </c:pt>
                <c:pt idx="1511">
                  <c:v>13.5</c:v>
                </c:pt>
                <c:pt idx="1512">
                  <c:v>13.5</c:v>
                </c:pt>
                <c:pt idx="1513">
                  <c:v>13.5</c:v>
                </c:pt>
                <c:pt idx="1514">
                  <c:v>13.5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14.5</c:v>
                </c:pt>
                <c:pt idx="1604">
                  <c:v>14.5</c:v>
                </c:pt>
                <c:pt idx="1605">
                  <c:v>14.5</c:v>
                </c:pt>
                <c:pt idx="1606">
                  <c:v>14.5</c:v>
                </c:pt>
                <c:pt idx="1607">
                  <c:v>14.5</c:v>
                </c:pt>
                <c:pt idx="1608">
                  <c:v>14.5</c:v>
                </c:pt>
                <c:pt idx="1609">
                  <c:v>14.5</c:v>
                </c:pt>
                <c:pt idx="1610">
                  <c:v>14.5</c:v>
                </c:pt>
                <c:pt idx="1611">
                  <c:v>14.5</c:v>
                </c:pt>
                <c:pt idx="1612">
                  <c:v>14.5</c:v>
                </c:pt>
                <c:pt idx="1613">
                  <c:v>14.5</c:v>
                </c:pt>
                <c:pt idx="1614">
                  <c:v>14.5</c:v>
                </c:pt>
                <c:pt idx="1615">
                  <c:v>14.5</c:v>
                </c:pt>
                <c:pt idx="1616">
                  <c:v>14.5</c:v>
                </c:pt>
                <c:pt idx="1617">
                  <c:v>14.5</c:v>
                </c:pt>
                <c:pt idx="1618">
                  <c:v>14.5</c:v>
                </c:pt>
                <c:pt idx="1619">
                  <c:v>14.5</c:v>
                </c:pt>
                <c:pt idx="1620">
                  <c:v>14.5</c:v>
                </c:pt>
                <c:pt idx="1621">
                  <c:v>14.5</c:v>
                </c:pt>
                <c:pt idx="1622">
                  <c:v>14.5</c:v>
                </c:pt>
                <c:pt idx="1623">
                  <c:v>14.5</c:v>
                </c:pt>
                <c:pt idx="1624">
                  <c:v>14.5</c:v>
                </c:pt>
                <c:pt idx="1625">
                  <c:v>14.5</c:v>
                </c:pt>
                <c:pt idx="1626">
                  <c:v>14.5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</c:v>
                </c:pt>
                <c:pt idx="1632">
                  <c:v>14.5</c:v>
                </c:pt>
                <c:pt idx="1633">
                  <c:v>14.5</c:v>
                </c:pt>
                <c:pt idx="1634">
                  <c:v>14.5</c:v>
                </c:pt>
                <c:pt idx="1635">
                  <c:v>14.5</c:v>
                </c:pt>
                <c:pt idx="1636">
                  <c:v>14.5</c:v>
                </c:pt>
                <c:pt idx="1637">
                  <c:v>14.5</c:v>
                </c:pt>
                <c:pt idx="1638">
                  <c:v>14.5</c:v>
                </c:pt>
                <c:pt idx="1639">
                  <c:v>14.5</c:v>
                </c:pt>
                <c:pt idx="1640">
                  <c:v>14.5</c:v>
                </c:pt>
                <c:pt idx="1641">
                  <c:v>14.5</c:v>
                </c:pt>
                <c:pt idx="1642">
                  <c:v>14.5</c:v>
                </c:pt>
                <c:pt idx="1643">
                  <c:v>14.5</c:v>
                </c:pt>
                <c:pt idx="1644">
                  <c:v>14.5</c:v>
                </c:pt>
                <c:pt idx="1645">
                  <c:v>14.5</c:v>
                </c:pt>
                <c:pt idx="1646">
                  <c:v>14.5</c:v>
                </c:pt>
                <c:pt idx="1647">
                  <c:v>14.5</c:v>
                </c:pt>
                <c:pt idx="1648">
                  <c:v>14.5</c:v>
                </c:pt>
                <c:pt idx="1649">
                  <c:v>14.5</c:v>
                </c:pt>
                <c:pt idx="1650">
                  <c:v>14.5</c:v>
                </c:pt>
                <c:pt idx="1651">
                  <c:v>14.5</c:v>
                </c:pt>
                <c:pt idx="1652">
                  <c:v>14.5</c:v>
                </c:pt>
                <c:pt idx="1653">
                  <c:v>14.5</c:v>
                </c:pt>
                <c:pt idx="1654">
                  <c:v>14.5</c:v>
                </c:pt>
                <c:pt idx="1655">
                  <c:v>14.5</c:v>
                </c:pt>
                <c:pt idx="1656">
                  <c:v>14.5</c:v>
                </c:pt>
                <c:pt idx="1657">
                  <c:v>14.5</c:v>
                </c:pt>
                <c:pt idx="1658">
                  <c:v>14.5</c:v>
                </c:pt>
                <c:pt idx="1659">
                  <c:v>14.5</c:v>
                </c:pt>
                <c:pt idx="1660">
                  <c:v>14.5</c:v>
                </c:pt>
                <c:pt idx="1661">
                  <c:v>14.5</c:v>
                </c:pt>
                <c:pt idx="1662">
                  <c:v>14.5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</c:numCache>
            </c:numRef>
          </c:xVal>
          <c:yVal>
            <c:numRef>
              <c:f>'moc-12'!$N$2:$N$1706</c:f>
              <c:numCache>
                <c:formatCode>General</c:formatCode>
                <c:ptCount val="1705"/>
                <c:pt idx="0">
                  <c:v>-66</c:v>
                </c:pt>
                <c:pt idx="2">
                  <c:v>-66</c:v>
                </c:pt>
                <c:pt idx="3">
                  <c:v>-66</c:v>
                </c:pt>
                <c:pt idx="4">
                  <c:v>-66</c:v>
                </c:pt>
                <c:pt idx="5">
                  <c:v>-66</c:v>
                </c:pt>
                <c:pt idx="7">
                  <c:v>-66</c:v>
                </c:pt>
                <c:pt idx="8">
                  <c:v>-66</c:v>
                </c:pt>
                <c:pt idx="10">
                  <c:v>-66</c:v>
                </c:pt>
                <c:pt idx="12">
                  <c:v>-66</c:v>
                </c:pt>
                <c:pt idx="14">
                  <c:v>-66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-66</c:v>
                </c:pt>
                <c:pt idx="23">
                  <c:v>-66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-66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-66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-66</c:v>
                </c:pt>
                <c:pt idx="64">
                  <c:v>-66</c:v>
                </c:pt>
                <c:pt idx="65">
                  <c:v>-66</c:v>
                </c:pt>
                <c:pt idx="66">
                  <c:v>-66</c:v>
                </c:pt>
                <c:pt idx="67">
                  <c:v>-66</c:v>
                </c:pt>
                <c:pt idx="68">
                  <c:v>-66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-66</c:v>
                </c:pt>
                <c:pt idx="73">
                  <c:v>-66</c:v>
                </c:pt>
                <c:pt idx="74">
                  <c:v>-66</c:v>
                </c:pt>
                <c:pt idx="75">
                  <c:v>-66</c:v>
                </c:pt>
                <c:pt idx="76">
                  <c:v>-66</c:v>
                </c:pt>
                <c:pt idx="77">
                  <c:v>-66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2">
                  <c:v>-66</c:v>
                </c:pt>
                <c:pt idx="93">
                  <c:v>-66</c:v>
                </c:pt>
                <c:pt idx="94">
                  <c:v>-66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-66</c:v>
                </c:pt>
                <c:pt idx="122">
                  <c:v>-66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7">
                  <c:v>-66</c:v>
                </c:pt>
                <c:pt idx="128">
                  <c:v>-66</c:v>
                </c:pt>
                <c:pt idx="129">
                  <c:v>-66</c:v>
                </c:pt>
                <c:pt idx="130">
                  <c:v>-66</c:v>
                </c:pt>
                <c:pt idx="131">
                  <c:v>-66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-75</c:v>
                </c:pt>
                <c:pt idx="163">
                  <c:v>-75</c:v>
                </c:pt>
                <c:pt idx="164">
                  <c:v>-75</c:v>
                </c:pt>
                <c:pt idx="165">
                  <c:v>-75</c:v>
                </c:pt>
                <c:pt idx="166">
                  <c:v>-75</c:v>
                </c:pt>
                <c:pt idx="167">
                  <c:v>-75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82">
                  <c:v>-73</c:v>
                </c:pt>
                <c:pt idx="185">
                  <c:v>-74</c:v>
                </c:pt>
                <c:pt idx="186">
                  <c:v>-74</c:v>
                </c:pt>
                <c:pt idx="187">
                  <c:v>-73</c:v>
                </c:pt>
                <c:pt idx="188">
                  <c:v>-73</c:v>
                </c:pt>
                <c:pt idx="189">
                  <c:v>-74</c:v>
                </c:pt>
                <c:pt idx="190">
                  <c:v>-74</c:v>
                </c:pt>
                <c:pt idx="191">
                  <c:v>-74</c:v>
                </c:pt>
                <c:pt idx="192">
                  <c:v>-73</c:v>
                </c:pt>
                <c:pt idx="193">
                  <c:v>-74</c:v>
                </c:pt>
                <c:pt idx="194">
                  <c:v>-74</c:v>
                </c:pt>
                <c:pt idx="195">
                  <c:v>-74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-73</c:v>
                </c:pt>
                <c:pt idx="200">
                  <c:v>-74</c:v>
                </c:pt>
                <c:pt idx="201">
                  <c:v>-73</c:v>
                </c:pt>
                <c:pt idx="202">
                  <c:v>-74</c:v>
                </c:pt>
                <c:pt idx="203">
                  <c:v>-74</c:v>
                </c:pt>
                <c:pt idx="204">
                  <c:v>-74</c:v>
                </c:pt>
                <c:pt idx="205">
                  <c:v>-73</c:v>
                </c:pt>
                <c:pt idx="206">
                  <c:v>-74</c:v>
                </c:pt>
                <c:pt idx="207">
                  <c:v>-74</c:v>
                </c:pt>
                <c:pt idx="208">
                  <c:v>-74</c:v>
                </c:pt>
                <c:pt idx="209">
                  <c:v>-74</c:v>
                </c:pt>
                <c:pt idx="210">
                  <c:v>-74</c:v>
                </c:pt>
                <c:pt idx="211">
                  <c:v>-74</c:v>
                </c:pt>
                <c:pt idx="212">
                  <c:v>-74</c:v>
                </c:pt>
                <c:pt idx="213">
                  <c:v>-74</c:v>
                </c:pt>
                <c:pt idx="214">
                  <c:v>-74</c:v>
                </c:pt>
                <c:pt idx="215">
                  <c:v>-73</c:v>
                </c:pt>
                <c:pt idx="216">
                  <c:v>-73</c:v>
                </c:pt>
                <c:pt idx="217">
                  <c:v>-73</c:v>
                </c:pt>
                <c:pt idx="218">
                  <c:v>-74</c:v>
                </c:pt>
                <c:pt idx="219">
                  <c:v>-74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-75</c:v>
                </c:pt>
                <c:pt idx="228">
                  <c:v>-75</c:v>
                </c:pt>
                <c:pt idx="229">
                  <c:v>-74</c:v>
                </c:pt>
                <c:pt idx="230">
                  <c:v>-75</c:v>
                </c:pt>
                <c:pt idx="231">
                  <c:v>-75</c:v>
                </c:pt>
                <c:pt idx="232">
                  <c:v>-74</c:v>
                </c:pt>
                <c:pt idx="233">
                  <c:v>-74</c:v>
                </c:pt>
                <c:pt idx="234">
                  <c:v>-75</c:v>
                </c:pt>
                <c:pt idx="235">
                  <c:v>-75</c:v>
                </c:pt>
                <c:pt idx="236">
                  <c:v>-74</c:v>
                </c:pt>
                <c:pt idx="237">
                  <c:v>-74</c:v>
                </c:pt>
                <c:pt idx="238">
                  <c:v>-74</c:v>
                </c:pt>
                <c:pt idx="239">
                  <c:v>-75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50">
                  <c:v>-75</c:v>
                </c:pt>
                <c:pt idx="251">
                  <c:v>-74</c:v>
                </c:pt>
                <c:pt idx="252">
                  <c:v>-78</c:v>
                </c:pt>
                <c:pt idx="253">
                  <c:v>-78</c:v>
                </c:pt>
                <c:pt idx="255">
                  <c:v>-78</c:v>
                </c:pt>
                <c:pt idx="256">
                  <c:v>-77</c:v>
                </c:pt>
                <c:pt idx="258">
                  <c:v>-78</c:v>
                </c:pt>
                <c:pt idx="259">
                  <c:v>-78</c:v>
                </c:pt>
                <c:pt idx="260">
                  <c:v>-78</c:v>
                </c:pt>
                <c:pt idx="261">
                  <c:v>-78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-78</c:v>
                </c:pt>
                <c:pt idx="266">
                  <c:v>-78</c:v>
                </c:pt>
                <c:pt idx="267">
                  <c:v>-78</c:v>
                </c:pt>
                <c:pt idx="268">
                  <c:v>-78</c:v>
                </c:pt>
                <c:pt idx="269">
                  <c:v>-78</c:v>
                </c:pt>
                <c:pt idx="270">
                  <c:v>-78</c:v>
                </c:pt>
                <c:pt idx="271">
                  <c:v>-77</c:v>
                </c:pt>
                <c:pt idx="273">
                  <c:v>-77</c:v>
                </c:pt>
                <c:pt idx="274">
                  <c:v>-77</c:v>
                </c:pt>
                <c:pt idx="275">
                  <c:v>-78</c:v>
                </c:pt>
                <c:pt idx="276">
                  <c:v>-77</c:v>
                </c:pt>
                <c:pt idx="277">
                  <c:v>-77</c:v>
                </c:pt>
                <c:pt idx="278">
                  <c:v>-78</c:v>
                </c:pt>
                <c:pt idx="279">
                  <c:v>-78</c:v>
                </c:pt>
                <c:pt idx="280">
                  <c:v>-77</c:v>
                </c:pt>
                <c:pt idx="281">
                  <c:v>-78</c:v>
                </c:pt>
                <c:pt idx="282">
                  <c:v>-77</c:v>
                </c:pt>
                <c:pt idx="285">
                  <c:v>-83</c:v>
                </c:pt>
                <c:pt idx="286">
                  <c:v>-83</c:v>
                </c:pt>
                <c:pt idx="287">
                  <c:v>-83</c:v>
                </c:pt>
                <c:pt idx="288">
                  <c:v>-83</c:v>
                </c:pt>
                <c:pt idx="290">
                  <c:v>-83</c:v>
                </c:pt>
                <c:pt idx="291">
                  <c:v>-84</c:v>
                </c:pt>
                <c:pt idx="295">
                  <c:v>-84</c:v>
                </c:pt>
                <c:pt idx="296">
                  <c:v>-84</c:v>
                </c:pt>
                <c:pt idx="298">
                  <c:v>-84</c:v>
                </c:pt>
                <c:pt idx="302">
                  <c:v>-83</c:v>
                </c:pt>
                <c:pt idx="303">
                  <c:v>-84</c:v>
                </c:pt>
                <c:pt idx="304">
                  <c:v>-83</c:v>
                </c:pt>
                <c:pt idx="305">
                  <c:v>-84</c:v>
                </c:pt>
                <c:pt idx="306">
                  <c:v>-84</c:v>
                </c:pt>
                <c:pt idx="307">
                  <c:v>-84</c:v>
                </c:pt>
                <c:pt idx="308">
                  <c:v>-83</c:v>
                </c:pt>
                <c:pt idx="309">
                  <c:v>-84</c:v>
                </c:pt>
                <c:pt idx="310">
                  <c:v>-84</c:v>
                </c:pt>
                <c:pt idx="311">
                  <c:v>-84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-83</c:v>
                </c:pt>
                <c:pt idx="316">
                  <c:v>-83</c:v>
                </c:pt>
                <c:pt idx="317">
                  <c:v>-83</c:v>
                </c:pt>
                <c:pt idx="319">
                  <c:v>-90</c:v>
                </c:pt>
                <c:pt idx="320">
                  <c:v>-90</c:v>
                </c:pt>
                <c:pt idx="322">
                  <c:v>-90</c:v>
                </c:pt>
                <c:pt idx="323">
                  <c:v>-91</c:v>
                </c:pt>
                <c:pt idx="324">
                  <c:v>-90</c:v>
                </c:pt>
                <c:pt idx="325">
                  <c:v>-91</c:v>
                </c:pt>
                <c:pt idx="326">
                  <c:v>-91</c:v>
                </c:pt>
                <c:pt idx="327">
                  <c:v>-90</c:v>
                </c:pt>
                <c:pt idx="329">
                  <c:v>-89</c:v>
                </c:pt>
                <c:pt idx="330">
                  <c:v>-91</c:v>
                </c:pt>
                <c:pt idx="332">
                  <c:v>-91</c:v>
                </c:pt>
                <c:pt idx="334">
                  <c:v>-89</c:v>
                </c:pt>
                <c:pt idx="335">
                  <c:v>-89</c:v>
                </c:pt>
                <c:pt idx="336">
                  <c:v>-89</c:v>
                </c:pt>
                <c:pt idx="337">
                  <c:v>-89</c:v>
                </c:pt>
                <c:pt idx="338">
                  <c:v>-89</c:v>
                </c:pt>
                <c:pt idx="339">
                  <c:v>-89</c:v>
                </c:pt>
                <c:pt idx="340">
                  <c:v>-89</c:v>
                </c:pt>
                <c:pt idx="341">
                  <c:v>-89</c:v>
                </c:pt>
                <c:pt idx="342">
                  <c:v>-90</c:v>
                </c:pt>
                <c:pt idx="343">
                  <c:v>-90</c:v>
                </c:pt>
                <c:pt idx="344">
                  <c:v>-90</c:v>
                </c:pt>
                <c:pt idx="345">
                  <c:v>-90</c:v>
                </c:pt>
                <c:pt idx="346">
                  <c:v>-90</c:v>
                </c:pt>
                <c:pt idx="347">
                  <c:v>-91</c:v>
                </c:pt>
                <c:pt idx="348">
                  <c:v>-90</c:v>
                </c:pt>
                <c:pt idx="349">
                  <c:v>-90</c:v>
                </c:pt>
                <c:pt idx="350">
                  <c:v>-91</c:v>
                </c:pt>
                <c:pt idx="351">
                  <c:v>-84</c:v>
                </c:pt>
                <c:pt idx="352">
                  <c:v>-84</c:v>
                </c:pt>
                <c:pt idx="356">
                  <c:v>-83</c:v>
                </c:pt>
                <c:pt idx="360">
                  <c:v>-83</c:v>
                </c:pt>
                <c:pt idx="361">
                  <c:v>-86</c:v>
                </c:pt>
                <c:pt idx="362">
                  <c:v>-85</c:v>
                </c:pt>
                <c:pt idx="363">
                  <c:v>-85</c:v>
                </c:pt>
                <c:pt idx="364">
                  <c:v>-86</c:v>
                </c:pt>
                <c:pt idx="365">
                  <c:v>-84</c:v>
                </c:pt>
                <c:pt idx="366">
                  <c:v>-84</c:v>
                </c:pt>
                <c:pt idx="367">
                  <c:v>-84</c:v>
                </c:pt>
                <c:pt idx="368">
                  <c:v>-84</c:v>
                </c:pt>
                <c:pt idx="369">
                  <c:v>-86</c:v>
                </c:pt>
                <c:pt idx="370">
                  <c:v>-85</c:v>
                </c:pt>
                <c:pt idx="372">
                  <c:v>-83</c:v>
                </c:pt>
                <c:pt idx="373">
                  <c:v>-84</c:v>
                </c:pt>
                <c:pt idx="374">
                  <c:v>-84</c:v>
                </c:pt>
                <c:pt idx="375">
                  <c:v>-85</c:v>
                </c:pt>
                <c:pt idx="376">
                  <c:v>-85</c:v>
                </c:pt>
                <c:pt idx="377">
                  <c:v>-84</c:v>
                </c:pt>
                <c:pt idx="378">
                  <c:v>-86</c:v>
                </c:pt>
                <c:pt idx="379">
                  <c:v>-86</c:v>
                </c:pt>
                <c:pt idx="380">
                  <c:v>-86</c:v>
                </c:pt>
                <c:pt idx="381">
                  <c:v>-86</c:v>
                </c:pt>
                <c:pt idx="382">
                  <c:v>-86</c:v>
                </c:pt>
                <c:pt idx="383">
                  <c:v>-86</c:v>
                </c:pt>
                <c:pt idx="384">
                  <c:v>-86</c:v>
                </c:pt>
                <c:pt idx="385">
                  <c:v>-85</c:v>
                </c:pt>
                <c:pt idx="386">
                  <c:v>-85</c:v>
                </c:pt>
                <c:pt idx="387">
                  <c:v>-84</c:v>
                </c:pt>
                <c:pt idx="388">
                  <c:v>-85</c:v>
                </c:pt>
                <c:pt idx="389">
                  <c:v>-85</c:v>
                </c:pt>
                <c:pt idx="392">
                  <c:v>-91</c:v>
                </c:pt>
                <c:pt idx="395">
                  <c:v>-89</c:v>
                </c:pt>
                <c:pt idx="396">
                  <c:v>-89</c:v>
                </c:pt>
                <c:pt idx="397">
                  <c:v>-89</c:v>
                </c:pt>
                <c:pt idx="398">
                  <c:v>-89</c:v>
                </c:pt>
                <c:pt idx="399">
                  <c:v>-89</c:v>
                </c:pt>
                <c:pt idx="400">
                  <c:v>-89</c:v>
                </c:pt>
                <c:pt idx="401">
                  <c:v>-89</c:v>
                </c:pt>
                <c:pt idx="402">
                  <c:v>-89</c:v>
                </c:pt>
                <c:pt idx="403">
                  <c:v>-89</c:v>
                </c:pt>
                <c:pt idx="404">
                  <c:v>-89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-92</c:v>
                </c:pt>
                <c:pt idx="409">
                  <c:v>-92</c:v>
                </c:pt>
                <c:pt idx="410">
                  <c:v>-92</c:v>
                </c:pt>
                <c:pt idx="411">
                  <c:v>-90</c:v>
                </c:pt>
                <c:pt idx="412">
                  <c:v>-92</c:v>
                </c:pt>
                <c:pt idx="413">
                  <c:v>-91</c:v>
                </c:pt>
                <c:pt idx="415">
                  <c:v>-89</c:v>
                </c:pt>
                <c:pt idx="417">
                  <c:v>-90</c:v>
                </c:pt>
                <c:pt idx="418">
                  <c:v>-90</c:v>
                </c:pt>
                <c:pt idx="419">
                  <c:v>-91</c:v>
                </c:pt>
                <c:pt idx="420">
                  <c:v>-91</c:v>
                </c:pt>
                <c:pt idx="421">
                  <c:v>-81</c:v>
                </c:pt>
                <c:pt idx="422">
                  <c:v>-81</c:v>
                </c:pt>
                <c:pt idx="423">
                  <c:v>-80</c:v>
                </c:pt>
                <c:pt idx="424">
                  <c:v>-81</c:v>
                </c:pt>
                <c:pt idx="425">
                  <c:v>-81</c:v>
                </c:pt>
                <c:pt idx="426">
                  <c:v>-82</c:v>
                </c:pt>
                <c:pt idx="427">
                  <c:v>-80</c:v>
                </c:pt>
                <c:pt idx="428">
                  <c:v>-81</c:v>
                </c:pt>
                <c:pt idx="429">
                  <c:v>-80</c:v>
                </c:pt>
                <c:pt idx="430">
                  <c:v>-80</c:v>
                </c:pt>
                <c:pt idx="431">
                  <c:v>-80</c:v>
                </c:pt>
                <c:pt idx="432">
                  <c:v>-81</c:v>
                </c:pt>
                <c:pt idx="433">
                  <c:v>-81</c:v>
                </c:pt>
                <c:pt idx="434">
                  <c:v>-81</c:v>
                </c:pt>
                <c:pt idx="435">
                  <c:v>-81</c:v>
                </c:pt>
                <c:pt idx="436">
                  <c:v>-81</c:v>
                </c:pt>
                <c:pt idx="437">
                  <c:v>-80</c:v>
                </c:pt>
                <c:pt idx="438">
                  <c:v>-81</c:v>
                </c:pt>
                <c:pt idx="439">
                  <c:v>-81</c:v>
                </c:pt>
                <c:pt idx="440">
                  <c:v>-81</c:v>
                </c:pt>
                <c:pt idx="441">
                  <c:v>-82</c:v>
                </c:pt>
                <c:pt idx="442">
                  <c:v>-82</c:v>
                </c:pt>
                <c:pt idx="443">
                  <c:v>-81</c:v>
                </c:pt>
                <c:pt idx="444">
                  <c:v>-81</c:v>
                </c:pt>
                <c:pt idx="445">
                  <c:v>-81</c:v>
                </c:pt>
                <c:pt idx="446">
                  <c:v>-81</c:v>
                </c:pt>
                <c:pt idx="447">
                  <c:v>-81</c:v>
                </c:pt>
                <c:pt idx="448">
                  <c:v>-81</c:v>
                </c:pt>
                <c:pt idx="449">
                  <c:v>-81</c:v>
                </c:pt>
                <c:pt idx="450">
                  <c:v>-81</c:v>
                </c:pt>
                <c:pt idx="451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60">
                  <c:v>-81</c:v>
                </c:pt>
                <c:pt idx="461">
                  <c:v>-81</c:v>
                </c:pt>
                <c:pt idx="462">
                  <c:v>-81</c:v>
                </c:pt>
                <c:pt idx="463">
                  <c:v>-82</c:v>
                </c:pt>
                <c:pt idx="464">
                  <c:v>-81</c:v>
                </c:pt>
                <c:pt idx="465">
                  <c:v>-82</c:v>
                </c:pt>
                <c:pt idx="466">
                  <c:v>-82</c:v>
                </c:pt>
                <c:pt idx="467">
                  <c:v>-81</c:v>
                </c:pt>
                <c:pt idx="468">
                  <c:v>-82</c:v>
                </c:pt>
                <c:pt idx="469">
                  <c:v>-82</c:v>
                </c:pt>
                <c:pt idx="470">
                  <c:v>-81</c:v>
                </c:pt>
                <c:pt idx="471">
                  <c:v>-81</c:v>
                </c:pt>
                <c:pt idx="472">
                  <c:v>-81</c:v>
                </c:pt>
                <c:pt idx="473">
                  <c:v>-82</c:v>
                </c:pt>
                <c:pt idx="474">
                  <c:v>-82</c:v>
                </c:pt>
                <c:pt idx="475">
                  <c:v>-82</c:v>
                </c:pt>
                <c:pt idx="476">
                  <c:v>-82</c:v>
                </c:pt>
                <c:pt idx="477">
                  <c:v>-82</c:v>
                </c:pt>
                <c:pt idx="478">
                  <c:v>-82</c:v>
                </c:pt>
                <c:pt idx="479">
                  <c:v>-82</c:v>
                </c:pt>
                <c:pt idx="480">
                  <c:v>-82</c:v>
                </c:pt>
                <c:pt idx="481">
                  <c:v>-82</c:v>
                </c:pt>
                <c:pt idx="482">
                  <c:v>-82</c:v>
                </c:pt>
                <c:pt idx="483">
                  <c:v>-82</c:v>
                </c:pt>
                <c:pt idx="484">
                  <c:v>-81</c:v>
                </c:pt>
                <c:pt idx="485">
                  <c:v>-82</c:v>
                </c:pt>
                <c:pt idx="486">
                  <c:v>-81</c:v>
                </c:pt>
                <c:pt idx="487">
                  <c:v>-81</c:v>
                </c:pt>
                <c:pt idx="488">
                  <c:v>-81</c:v>
                </c:pt>
                <c:pt idx="489">
                  <c:v>-82</c:v>
                </c:pt>
                <c:pt idx="490">
                  <c:v>-82</c:v>
                </c:pt>
                <c:pt idx="491">
                  <c:v>-82</c:v>
                </c:pt>
                <c:pt idx="492">
                  <c:v>-82</c:v>
                </c:pt>
                <c:pt idx="494">
                  <c:v>-84</c:v>
                </c:pt>
                <c:pt idx="495">
                  <c:v>-84</c:v>
                </c:pt>
                <c:pt idx="496">
                  <c:v>-83</c:v>
                </c:pt>
                <c:pt idx="497">
                  <c:v>-83</c:v>
                </c:pt>
                <c:pt idx="498">
                  <c:v>-83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-85</c:v>
                </c:pt>
                <c:pt idx="503">
                  <c:v>-84</c:v>
                </c:pt>
                <c:pt idx="504">
                  <c:v>-84</c:v>
                </c:pt>
                <c:pt idx="505">
                  <c:v>-84</c:v>
                </c:pt>
                <c:pt idx="506">
                  <c:v>-84</c:v>
                </c:pt>
                <c:pt idx="507">
                  <c:v>-84</c:v>
                </c:pt>
                <c:pt idx="508">
                  <c:v>-84</c:v>
                </c:pt>
                <c:pt idx="510">
                  <c:v>-85</c:v>
                </c:pt>
                <c:pt idx="511">
                  <c:v>-84</c:v>
                </c:pt>
                <c:pt idx="512">
                  <c:v>-86</c:v>
                </c:pt>
                <c:pt idx="513">
                  <c:v>-84</c:v>
                </c:pt>
                <c:pt idx="514">
                  <c:v>-83</c:v>
                </c:pt>
                <c:pt idx="515">
                  <c:v>-85</c:v>
                </c:pt>
                <c:pt idx="516">
                  <c:v>-85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-83</c:v>
                </c:pt>
                <c:pt idx="521">
                  <c:v>-83</c:v>
                </c:pt>
                <c:pt idx="522">
                  <c:v>-86</c:v>
                </c:pt>
                <c:pt idx="523">
                  <c:v>-86</c:v>
                </c:pt>
                <c:pt idx="524">
                  <c:v>-86</c:v>
                </c:pt>
                <c:pt idx="525">
                  <c:v>-86</c:v>
                </c:pt>
                <c:pt idx="526">
                  <c:v>-86</c:v>
                </c:pt>
                <c:pt idx="527">
                  <c:v>-86</c:v>
                </c:pt>
                <c:pt idx="528">
                  <c:v>-86</c:v>
                </c:pt>
                <c:pt idx="529">
                  <c:v>-86</c:v>
                </c:pt>
                <c:pt idx="530">
                  <c:v>-86</c:v>
                </c:pt>
                <c:pt idx="531">
                  <c:v>-86</c:v>
                </c:pt>
                <c:pt idx="532">
                  <c:v>-95</c:v>
                </c:pt>
                <c:pt idx="533">
                  <c:v>-97</c:v>
                </c:pt>
                <c:pt idx="534">
                  <c:v>-97</c:v>
                </c:pt>
                <c:pt idx="535">
                  <c:v>-97</c:v>
                </c:pt>
                <c:pt idx="536">
                  <c:v>-97</c:v>
                </c:pt>
                <c:pt idx="537">
                  <c:v>-95</c:v>
                </c:pt>
                <c:pt idx="538">
                  <c:v>-96</c:v>
                </c:pt>
                <c:pt idx="539">
                  <c:v>-96</c:v>
                </c:pt>
                <c:pt idx="540">
                  <c:v>-97</c:v>
                </c:pt>
                <c:pt idx="541">
                  <c:v>-96</c:v>
                </c:pt>
                <c:pt idx="542">
                  <c:v>-94</c:v>
                </c:pt>
                <c:pt idx="543">
                  <c:v>-94</c:v>
                </c:pt>
                <c:pt idx="544">
                  <c:v>-98</c:v>
                </c:pt>
                <c:pt idx="545">
                  <c:v>-90</c:v>
                </c:pt>
                <c:pt idx="546">
                  <c:v>-90</c:v>
                </c:pt>
                <c:pt idx="547">
                  <c:v>-88</c:v>
                </c:pt>
                <c:pt idx="548">
                  <c:v>-89</c:v>
                </c:pt>
                <c:pt idx="549">
                  <c:v>-86</c:v>
                </c:pt>
                <c:pt idx="550">
                  <c:v>-85</c:v>
                </c:pt>
                <c:pt idx="551">
                  <c:v>-85</c:v>
                </c:pt>
                <c:pt idx="552">
                  <c:v>-85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-85</c:v>
                </c:pt>
                <c:pt idx="557">
                  <c:v>-84</c:v>
                </c:pt>
                <c:pt idx="558">
                  <c:v>-88</c:v>
                </c:pt>
                <c:pt idx="560">
                  <c:v>-89</c:v>
                </c:pt>
                <c:pt idx="561">
                  <c:v>-89</c:v>
                </c:pt>
                <c:pt idx="562">
                  <c:v>-89</c:v>
                </c:pt>
                <c:pt idx="563">
                  <c:v>-89</c:v>
                </c:pt>
                <c:pt idx="564">
                  <c:v>-89</c:v>
                </c:pt>
                <c:pt idx="565">
                  <c:v>-89</c:v>
                </c:pt>
                <c:pt idx="566">
                  <c:v>-89</c:v>
                </c:pt>
                <c:pt idx="567">
                  <c:v>-89</c:v>
                </c:pt>
                <c:pt idx="569">
                  <c:v>-88</c:v>
                </c:pt>
                <c:pt idx="570">
                  <c:v>-88</c:v>
                </c:pt>
                <c:pt idx="571">
                  <c:v>-89</c:v>
                </c:pt>
                <c:pt idx="572">
                  <c:v>-89</c:v>
                </c:pt>
                <c:pt idx="573">
                  <c:v>-88</c:v>
                </c:pt>
                <c:pt idx="574">
                  <c:v>-89</c:v>
                </c:pt>
                <c:pt idx="575">
                  <c:v>-89</c:v>
                </c:pt>
                <c:pt idx="576">
                  <c:v>-89</c:v>
                </c:pt>
                <c:pt idx="577">
                  <c:v>-90</c:v>
                </c:pt>
                <c:pt idx="578">
                  <c:v>-90</c:v>
                </c:pt>
                <c:pt idx="579">
                  <c:v>-88</c:v>
                </c:pt>
                <c:pt idx="580">
                  <c:v>-88</c:v>
                </c:pt>
                <c:pt idx="582">
                  <c:v>-90</c:v>
                </c:pt>
                <c:pt idx="583">
                  <c:v>-88</c:v>
                </c:pt>
                <c:pt idx="584">
                  <c:v>-88</c:v>
                </c:pt>
                <c:pt idx="585">
                  <c:v>-90</c:v>
                </c:pt>
                <c:pt idx="586">
                  <c:v>-84</c:v>
                </c:pt>
                <c:pt idx="587">
                  <c:v>-84</c:v>
                </c:pt>
                <c:pt idx="588">
                  <c:v>-83</c:v>
                </c:pt>
                <c:pt idx="589">
                  <c:v>-85</c:v>
                </c:pt>
                <c:pt idx="590">
                  <c:v>-83</c:v>
                </c:pt>
                <c:pt idx="591">
                  <c:v>-84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-85</c:v>
                </c:pt>
                <c:pt idx="596">
                  <c:v>-84</c:v>
                </c:pt>
                <c:pt idx="597">
                  <c:v>-83</c:v>
                </c:pt>
                <c:pt idx="598">
                  <c:v>-84</c:v>
                </c:pt>
                <c:pt idx="599">
                  <c:v>-81</c:v>
                </c:pt>
                <c:pt idx="600">
                  <c:v>-81</c:v>
                </c:pt>
                <c:pt idx="601">
                  <c:v>-81</c:v>
                </c:pt>
                <c:pt idx="602">
                  <c:v>-81</c:v>
                </c:pt>
                <c:pt idx="603">
                  <c:v>-81</c:v>
                </c:pt>
                <c:pt idx="604">
                  <c:v>-82</c:v>
                </c:pt>
                <c:pt idx="605">
                  <c:v>-80</c:v>
                </c:pt>
                <c:pt idx="607">
                  <c:v>-85</c:v>
                </c:pt>
                <c:pt idx="608">
                  <c:v>-84</c:v>
                </c:pt>
                <c:pt idx="609">
                  <c:v>-84</c:v>
                </c:pt>
                <c:pt idx="610">
                  <c:v>-79</c:v>
                </c:pt>
                <c:pt idx="611">
                  <c:v>-80</c:v>
                </c:pt>
                <c:pt idx="612">
                  <c:v>-80</c:v>
                </c:pt>
                <c:pt idx="613">
                  <c:v>-81</c:v>
                </c:pt>
                <c:pt idx="614">
                  <c:v>-80</c:v>
                </c:pt>
                <c:pt idx="615">
                  <c:v>-80</c:v>
                </c:pt>
                <c:pt idx="616">
                  <c:v>-81</c:v>
                </c:pt>
                <c:pt idx="617">
                  <c:v>-80</c:v>
                </c:pt>
                <c:pt idx="618">
                  <c:v>-80</c:v>
                </c:pt>
                <c:pt idx="619">
                  <c:v>-80</c:v>
                </c:pt>
                <c:pt idx="620">
                  <c:v>-80</c:v>
                </c:pt>
                <c:pt idx="621">
                  <c:v>-90</c:v>
                </c:pt>
                <c:pt idx="622">
                  <c:v>-90</c:v>
                </c:pt>
                <c:pt idx="623">
                  <c:v>-89</c:v>
                </c:pt>
                <c:pt idx="626">
                  <c:v>-91</c:v>
                </c:pt>
                <c:pt idx="628">
                  <c:v>-90</c:v>
                </c:pt>
                <c:pt idx="629">
                  <c:v>-92</c:v>
                </c:pt>
                <c:pt idx="630">
                  <c:v>-91</c:v>
                </c:pt>
                <c:pt idx="631">
                  <c:v>-91</c:v>
                </c:pt>
                <c:pt idx="633">
                  <c:v>-90</c:v>
                </c:pt>
                <c:pt idx="634">
                  <c:v>-92</c:v>
                </c:pt>
                <c:pt idx="635">
                  <c:v>-90</c:v>
                </c:pt>
                <c:pt idx="636">
                  <c:v>-90</c:v>
                </c:pt>
                <c:pt idx="637">
                  <c:v>-90</c:v>
                </c:pt>
                <c:pt idx="638">
                  <c:v>-91</c:v>
                </c:pt>
                <c:pt idx="639">
                  <c:v>-90</c:v>
                </c:pt>
                <c:pt idx="640">
                  <c:v>-92</c:v>
                </c:pt>
                <c:pt idx="641">
                  <c:v>-92</c:v>
                </c:pt>
                <c:pt idx="642">
                  <c:v>-92</c:v>
                </c:pt>
                <c:pt idx="643">
                  <c:v>-92</c:v>
                </c:pt>
                <c:pt idx="644">
                  <c:v>-90</c:v>
                </c:pt>
                <c:pt idx="645">
                  <c:v>-92</c:v>
                </c:pt>
                <c:pt idx="647">
                  <c:v>-92</c:v>
                </c:pt>
                <c:pt idx="648">
                  <c:v>-93</c:v>
                </c:pt>
                <c:pt idx="649">
                  <c:v>-92</c:v>
                </c:pt>
                <c:pt idx="650">
                  <c:v>-90</c:v>
                </c:pt>
                <c:pt idx="651">
                  <c:v>-90</c:v>
                </c:pt>
                <c:pt idx="652">
                  <c:v>-90</c:v>
                </c:pt>
                <c:pt idx="653">
                  <c:v>-90</c:v>
                </c:pt>
                <c:pt idx="654">
                  <c:v>-91</c:v>
                </c:pt>
                <c:pt idx="655">
                  <c:v>-92</c:v>
                </c:pt>
                <c:pt idx="656">
                  <c:v>-91</c:v>
                </c:pt>
                <c:pt idx="657">
                  <c:v>-90</c:v>
                </c:pt>
                <c:pt idx="658">
                  <c:v>-90</c:v>
                </c:pt>
                <c:pt idx="659">
                  <c:v>-91</c:v>
                </c:pt>
                <c:pt idx="660">
                  <c:v>-91</c:v>
                </c:pt>
                <c:pt idx="661">
                  <c:v>-90</c:v>
                </c:pt>
                <c:pt idx="662">
                  <c:v>-91</c:v>
                </c:pt>
                <c:pt idx="663">
                  <c:v>-90</c:v>
                </c:pt>
                <c:pt idx="664">
                  <c:v>-89</c:v>
                </c:pt>
                <c:pt idx="665">
                  <c:v>-90</c:v>
                </c:pt>
                <c:pt idx="666">
                  <c:v>-90</c:v>
                </c:pt>
                <c:pt idx="667">
                  <c:v>-90</c:v>
                </c:pt>
                <c:pt idx="668">
                  <c:v>-90</c:v>
                </c:pt>
                <c:pt idx="669">
                  <c:v>-91</c:v>
                </c:pt>
                <c:pt idx="670">
                  <c:v>-89</c:v>
                </c:pt>
                <c:pt idx="671">
                  <c:v>-91</c:v>
                </c:pt>
                <c:pt idx="672">
                  <c:v>-90</c:v>
                </c:pt>
                <c:pt idx="673">
                  <c:v>-90</c:v>
                </c:pt>
                <c:pt idx="674">
                  <c:v>-92</c:v>
                </c:pt>
                <c:pt idx="675">
                  <c:v>-90</c:v>
                </c:pt>
                <c:pt idx="676">
                  <c:v>-91</c:v>
                </c:pt>
                <c:pt idx="677">
                  <c:v>-91</c:v>
                </c:pt>
                <c:pt idx="678">
                  <c:v>-93</c:v>
                </c:pt>
                <c:pt idx="679">
                  <c:v>-92</c:v>
                </c:pt>
                <c:pt idx="680">
                  <c:v>-90</c:v>
                </c:pt>
                <c:pt idx="681">
                  <c:v>-91</c:v>
                </c:pt>
                <c:pt idx="682">
                  <c:v>-93</c:v>
                </c:pt>
                <c:pt idx="683">
                  <c:v>-92</c:v>
                </c:pt>
                <c:pt idx="684">
                  <c:v>-93</c:v>
                </c:pt>
                <c:pt idx="685">
                  <c:v>-92</c:v>
                </c:pt>
                <c:pt idx="686">
                  <c:v>-92</c:v>
                </c:pt>
                <c:pt idx="687">
                  <c:v>-93</c:v>
                </c:pt>
                <c:pt idx="690">
                  <c:v>-93</c:v>
                </c:pt>
                <c:pt idx="702">
                  <c:v>-98</c:v>
                </c:pt>
                <c:pt idx="703">
                  <c:v>-100</c:v>
                </c:pt>
                <c:pt idx="704">
                  <c:v>-98</c:v>
                </c:pt>
                <c:pt idx="705">
                  <c:v>-99</c:v>
                </c:pt>
                <c:pt idx="706">
                  <c:v>-98</c:v>
                </c:pt>
                <c:pt idx="708">
                  <c:v>-94</c:v>
                </c:pt>
                <c:pt idx="709">
                  <c:v>-97</c:v>
                </c:pt>
                <c:pt idx="710">
                  <c:v>-98</c:v>
                </c:pt>
                <c:pt idx="713">
                  <c:v>-95</c:v>
                </c:pt>
                <c:pt idx="715">
                  <c:v>-98</c:v>
                </c:pt>
                <c:pt idx="716">
                  <c:v>-98</c:v>
                </c:pt>
                <c:pt idx="717">
                  <c:v>-94</c:v>
                </c:pt>
                <c:pt idx="718">
                  <c:v>-95</c:v>
                </c:pt>
                <c:pt idx="720">
                  <c:v>-93</c:v>
                </c:pt>
                <c:pt idx="721">
                  <c:v>-94</c:v>
                </c:pt>
                <c:pt idx="722">
                  <c:v>-94</c:v>
                </c:pt>
                <c:pt idx="723">
                  <c:v>-94</c:v>
                </c:pt>
                <c:pt idx="724">
                  <c:v>-99</c:v>
                </c:pt>
                <c:pt idx="726">
                  <c:v>-95</c:v>
                </c:pt>
                <c:pt idx="727">
                  <c:v>-95</c:v>
                </c:pt>
                <c:pt idx="728">
                  <c:v>-94</c:v>
                </c:pt>
                <c:pt idx="729">
                  <c:v>-94</c:v>
                </c:pt>
                <c:pt idx="730">
                  <c:v>-94</c:v>
                </c:pt>
                <c:pt idx="731">
                  <c:v>-94</c:v>
                </c:pt>
                <c:pt idx="732">
                  <c:v>-95</c:v>
                </c:pt>
                <c:pt idx="733">
                  <c:v>-94</c:v>
                </c:pt>
                <c:pt idx="734">
                  <c:v>-95</c:v>
                </c:pt>
                <c:pt idx="735">
                  <c:v>-95</c:v>
                </c:pt>
                <c:pt idx="736">
                  <c:v>-93</c:v>
                </c:pt>
                <c:pt idx="737">
                  <c:v>-94</c:v>
                </c:pt>
                <c:pt idx="738">
                  <c:v>-94</c:v>
                </c:pt>
                <c:pt idx="739">
                  <c:v>-98</c:v>
                </c:pt>
                <c:pt idx="740">
                  <c:v>-99</c:v>
                </c:pt>
                <c:pt idx="741">
                  <c:v>-99</c:v>
                </c:pt>
                <c:pt idx="743">
                  <c:v>-94</c:v>
                </c:pt>
                <c:pt idx="744">
                  <c:v>-95</c:v>
                </c:pt>
                <c:pt idx="745">
                  <c:v>-99</c:v>
                </c:pt>
                <c:pt idx="746">
                  <c:v>-97</c:v>
                </c:pt>
                <c:pt idx="748">
                  <c:v>-98</c:v>
                </c:pt>
                <c:pt idx="749">
                  <c:v>-95</c:v>
                </c:pt>
                <c:pt idx="750">
                  <c:v>-95</c:v>
                </c:pt>
                <c:pt idx="752">
                  <c:v>-97</c:v>
                </c:pt>
                <c:pt idx="753">
                  <c:v>-98</c:v>
                </c:pt>
                <c:pt idx="754">
                  <c:v>-98</c:v>
                </c:pt>
                <c:pt idx="755">
                  <c:v>-96</c:v>
                </c:pt>
                <c:pt idx="756">
                  <c:v>-99</c:v>
                </c:pt>
                <c:pt idx="757">
                  <c:v>-98</c:v>
                </c:pt>
                <c:pt idx="758">
                  <c:v>-99</c:v>
                </c:pt>
                <c:pt idx="759">
                  <c:v>-98</c:v>
                </c:pt>
                <c:pt idx="760">
                  <c:v>-95</c:v>
                </c:pt>
                <c:pt idx="761">
                  <c:v>-97</c:v>
                </c:pt>
                <c:pt idx="762">
                  <c:v>-98</c:v>
                </c:pt>
                <c:pt idx="763">
                  <c:v>-98</c:v>
                </c:pt>
                <c:pt idx="764">
                  <c:v>-98</c:v>
                </c:pt>
                <c:pt idx="765">
                  <c:v>-97</c:v>
                </c:pt>
                <c:pt idx="766">
                  <c:v>-96</c:v>
                </c:pt>
                <c:pt idx="767">
                  <c:v>-98</c:v>
                </c:pt>
                <c:pt idx="768">
                  <c:v>-90</c:v>
                </c:pt>
                <c:pt idx="769">
                  <c:v>-90</c:v>
                </c:pt>
                <c:pt idx="770">
                  <c:v>-90</c:v>
                </c:pt>
                <c:pt idx="772">
                  <c:v>-87</c:v>
                </c:pt>
                <c:pt idx="773">
                  <c:v>-87</c:v>
                </c:pt>
                <c:pt idx="774">
                  <c:v>-87</c:v>
                </c:pt>
                <c:pt idx="775">
                  <c:v>-88</c:v>
                </c:pt>
                <c:pt idx="776">
                  <c:v>-89</c:v>
                </c:pt>
                <c:pt idx="777">
                  <c:v>-90</c:v>
                </c:pt>
                <c:pt idx="778">
                  <c:v>-90</c:v>
                </c:pt>
                <c:pt idx="779">
                  <c:v>-89</c:v>
                </c:pt>
                <c:pt idx="780">
                  <c:v>-89</c:v>
                </c:pt>
                <c:pt idx="781">
                  <c:v>-88</c:v>
                </c:pt>
                <c:pt idx="782">
                  <c:v>-88</c:v>
                </c:pt>
                <c:pt idx="783">
                  <c:v>-89</c:v>
                </c:pt>
                <c:pt idx="784">
                  <c:v>-90</c:v>
                </c:pt>
                <c:pt idx="787">
                  <c:v>-88</c:v>
                </c:pt>
                <c:pt idx="788">
                  <c:v>-89</c:v>
                </c:pt>
                <c:pt idx="789">
                  <c:v>-89</c:v>
                </c:pt>
                <c:pt idx="790">
                  <c:v>-89</c:v>
                </c:pt>
                <c:pt idx="791">
                  <c:v>-88</c:v>
                </c:pt>
                <c:pt idx="792">
                  <c:v>-88</c:v>
                </c:pt>
                <c:pt idx="793">
                  <c:v>-88</c:v>
                </c:pt>
                <c:pt idx="794">
                  <c:v>-90</c:v>
                </c:pt>
                <c:pt idx="795">
                  <c:v>-88</c:v>
                </c:pt>
                <c:pt idx="796">
                  <c:v>-88</c:v>
                </c:pt>
                <c:pt idx="797">
                  <c:v>-88</c:v>
                </c:pt>
                <c:pt idx="798">
                  <c:v>-88</c:v>
                </c:pt>
                <c:pt idx="799">
                  <c:v>-88</c:v>
                </c:pt>
                <c:pt idx="800">
                  <c:v>-88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-88</c:v>
                </c:pt>
                <c:pt idx="810">
                  <c:v>-88</c:v>
                </c:pt>
                <c:pt idx="811">
                  <c:v>-89</c:v>
                </c:pt>
                <c:pt idx="812">
                  <c:v>-89</c:v>
                </c:pt>
                <c:pt idx="813">
                  <c:v>-89</c:v>
                </c:pt>
                <c:pt idx="814">
                  <c:v>-88</c:v>
                </c:pt>
                <c:pt idx="815">
                  <c:v>-88</c:v>
                </c:pt>
                <c:pt idx="816">
                  <c:v>-87</c:v>
                </c:pt>
                <c:pt idx="817">
                  <c:v>-88</c:v>
                </c:pt>
                <c:pt idx="818">
                  <c:v>-88</c:v>
                </c:pt>
                <c:pt idx="819">
                  <c:v>-88</c:v>
                </c:pt>
                <c:pt idx="820">
                  <c:v>-87</c:v>
                </c:pt>
                <c:pt idx="821">
                  <c:v>-88</c:v>
                </c:pt>
                <c:pt idx="822">
                  <c:v>-87</c:v>
                </c:pt>
                <c:pt idx="823">
                  <c:v>-87</c:v>
                </c:pt>
                <c:pt idx="824">
                  <c:v>-88</c:v>
                </c:pt>
                <c:pt idx="825">
                  <c:v>-89</c:v>
                </c:pt>
                <c:pt idx="826">
                  <c:v>-88</c:v>
                </c:pt>
                <c:pt idx="827">
                  <c:v>-88</c:v>
                </c:pt>
                <c:pt idx="829">
                  <c:v>-88</c:v>
                </c:pt>
                <c:pt idx="832">
                  <c:v>-89</c:v>
                </c:pt>
                <c:pt idx="833">
                  <c:v>-90</c:v>
                </c:pt>
                <c:pt idx="835">
                  <c:v>-88</c:v>
                </c:pt>
                <c:pt idx="836">
                  <c:v>-90</c:v>
                </c:pt>
                <c:pt idx="837">
                  <c:v>-90</c:v>
                </c:pt>
                <c:pt idx="838">
                  <c:v>-90</c:v>
                </c:pt>
                <c:pt idx="839">
                  <c:v>-90</c:v>
                </c:pt>
                <c:pt idx="840">
                  <c:v>-90</c:v>
                </c:pt>
                <c:pt idx="841">
                  <c:v>-90</c:v>
                </c:pt>
                <c:pt idx="842">
                  <c:v>-92</c:v>
                </c:pt>
                <c:pt idx="843">
                  <c:v>-89</c:v>
                </c:pt>
                <c:pt idx="844">
                  <c:v>-89</c:v>
                </c:pt>
                <c:pt idx="845">
                  <c:v>-90</c:v>
                </c:pt>
                <c:pt idx="846">
                  <c:v>-90</c:v>
                </c:pt>
                <c:pt idx="847">
                  <c:v>-90</c:v>
                </c:pt>
                <c:pt idx="848">
                  <c:v>-90</c:v>
                </c:pt>
                <c:pt idx="849">
                  <c:v>-90</c:v>
                </c:pt>
                <c:pt idx="850">
                  <c:v>-91</c:v>
                </c:pt>
                <c:pt idx="851">
                  <c:v>-90</c:v>
                </c:pt>
                <c:pt idx="852">
                  <c:v>-92</c:v>
                </c:pt>
                <c:pt idx="853">
                  <c:v>-92</c:v>
                </c:pt>
                <c:pt idx="854">
                  <c:v>-90</c:v>
                </c:pt>
                <c:pt idx="855">
                  <c:v>-91</c:v>
                </c:pt>
                <c:pt idx="856">
                  <c:v>-90</c:v>
                </c:pt>
                <c:pt idx="857">
                  <c:v>-91</c:v>
                </c:pt>
                <c:pt idx="858">
                  <c:v>-91</c:v>
                </c:pt>
                <c:pt idx="859">
                  <c:v>-92</c:v>
                </c:pt>
                <c:pt idx="860">
                  <c:v>-91</c:v>
                </c:pt>
                <c:pt idx="861">
                  <c:v>-91</c:v>
                </c:pt>
                <c:pt idx="862">
                  <c:v>-91</c:v>
                </c:pt>
                <c:pt idx="863">
                  <c:v>-91</c:v>
                </c:pt>
                <c:pt idx="864">
                  <c:v>-91</c:v>
                </c:pt>
                <c:pt idx="865">
                  <c:v>-91</c:v>
                </c:pt>
                <c:pt idx="866">
                  <c:v>-90</c:v>
                </c:pt>
                <c:pt idx="867">
                  <c:v>-93</c:v>
                </c:pt>
                <c:pt idx="868">
                  <c:v>-92</c:v>
                </c:pt>
                <c:pt idx="869">
                  <c:v>-91</c:v>
                </c:pt>
                <c:pt idx="870">
                  <c:v>-90</c:v>
                </c:pt>
                <c:pt idx="871">
                  <c:v>-89</c:v>
                </c:pt>
                <c:pt idx="872">
                  <c:v>-87</c:v>
                </c:pt>
                <c:pt idx="873">
                  <c:v>-87</c:v>
                </c:pt>
                <c:pt idx="874">
                  <c:v>-87</c:v>
                </c:pt>
                <c:pt idx="875">
                  <c:v>-86</c:v>
                </c:pt>
                <c:pt idx="876">
                  <c:v>-86</c:v>
                </c:pt>
                <c:pt idx="877">
                  <c:v>-87</c:v>
                </c:pt>
                <c:pt idx="878">
                  <c:v>-87</c:v>
                </c:pt>
                <c:pt idx="879">
                  <c:v>-86</c:v>
                </c:pt>
                <c:pt idx="880">
                  <c:v>-86</c:v>
                </c:pt>
                <c:pt idx="881">
                  <c:v>-87</c:v>
                </c:pt>
                <c:pt idx="882">
                  <c:v>-87</c:v>
                </c:pt>
                <c:pt idx="883">
                  <c:v>-86</c:v>
                </c:pt>
                <c:pt idx="884">
                  <c:v>-86</c:v>
                </c:pt>
                <c:pt idx="885">
                  <c:v>-86</c:v>
                </c:pt>
                <c:pt idx="886">
                  <c:v>-88</c:v>
                </c:pt>
                <c:pt idx="887">
                  <c:v>-86</c:v>
                </c:pt>
                <c:pt idx="888">
                  <c:v>-87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-87</c:v>
                </c:pt>
                <c:pt idx="894">
                  <c:v>-86</c:v>
                </c:pt>
                <c:pt idx="895">
                  <c:v>-86</c:v>
                </c:pt>
                <c:pt idx="896">
                  <c:v>-86</c:v>
                </c:pt>
                <c:pt idx="897">
                  <c:v>-86</c:v>
                </c:pt>
                <c:pt idx="898">
                  <c:v>-86</c:v>
                </c:pt>
                <c:pt idx="899">
                  <c:v>-87</c:v>
                </c:pt>
                <c:pt idx="900">
                  <c:v>-87</c:v>
                </c:pt>
                <c:pt idx="901">
                  <c:v>-87</c:v>
                </c:pt>
                <c:pt idx="902">
                  <c:v>-88</c:v>
                </c:pt>
                <c:pt idx="903">
                  <c:v>-87</c:v>
                </c:pt>
                <c:pt idx="904">
                  <c:v>-87</c:v>
                </c:pt>
                <c:pt idx="905">
                  <c:v>-87</c:v>
                </c:pt>
                <c:pt idx="906">
                  <c:v>-86</c:v>
                </c:pt>
                <c:pt idx="907">
                  <c:v>-88</c:v>
                </c:pt>
                <c:pt idx="908">
                  <c:v>-87</c:v>
                </c:pt>
                <c:pt idx="909">
                  <c:v>-87</c:v>
                </c:pt>
                <c:pt idx="910">
                  <c:v>-87</c:v>
                </c:pt>
                <c:pt idx="911">
                  <c:v>-88</c:v>
                </c:pt>
                <c:pt idx="912">
                  <c:v>-86</c:v>
                </c:pt>
                <c:pt idx="913">
                  <c:v>-87</c:v>
                </c:pt>
                <c:pt idx="914">
                  <c:v>-86</c:v>
                </c:pt>
                <c:pt idx="915">
                  <c:v>-88</c:v>
                </c:pt>
                <c:pt idx="916">
                  <c:v>-87</c:v>
                </c:pt>
                <c:pt idx="917">
                  <c:v>-87</c:v>
                </c:pt>
                <c:pt idx="918">
                  <c:v>-86</c:v>
                </c:pt>
                <c:pt idx="919">
                  <c:v>-86</c:v>
                </c:pt>
                <c:pt idx="920">
                  <c:v>-87</c:v>
                </c:pt>
                <c:pt idx="921">
                  <c:v>-86</c:v>
                </c:pt>
                <c:pt idx="922">
                  <c:v>-87</c:v>
                </c:pt>
                <c:pt idx="923">
                  <c:v>-86</c:v>
                </c:pt>
                <c:pt idx="924">
                  <c:v>-86</c:v>
                </c:pt>
                <c:pt idx="925">
                  <c:v>-87</c:v>
                </c:pt>
                <c:pt idx="926">
                  <c:v>-87</c:v>
                </c:pt>
                <c:pt idx="927">
                  <c:v>-87</c:v>
                </c:pt>
                <c:pt idx="928">
                  <c:v>-87</c:v>
                </c:pt>
                <c:pt idx="930">
                  <c:v>-88</c:v>
                </c:pt>
                <c:pt idx="931">
                  <c:v>-88</c:v>
                </c:pt>
                <c:pt idx="932">
                  <c:v>-87</c:v>
                </c:pt>
                <c:pt idx="933">
                  <c:v>-88</c:v>
                </c:pt>
                <c:pt idx="934">
                  <c:v>-88</c:v>
                </c:pt>
                <c:pt idx="935">
                  <c:v>-88</c:v>
                </c:pt>
                <c:pt idx="936">
                  <c:v>-88</c:v>
                </c:pt>
                <c:pt idx="938">
                  <c:v>-88</c:v>
                </c:pt>
                <c:pt idx="939">
                  <c:v>-88</c:v>
                </c:pt>
                <c:pt idx="940">
                  <c:v>-88</c:v>
                </c:pt>
                <c:pt idx="941">
                  <c:v>-88</c:v>
                </c:pt>
                <c:pt idx="943">
                  <c:v>-88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51">
                  <c:v>-88</c:v>
                </c:pt>
                <c:pt idx="953">
                  <c:v>-87</c:v>
                </c:pt>
                <c:pt idx="954">
                  <c:v>-87</c:v>
                </c:pt>
                <c:pt idx="955">
                  <c:v>-87</c:v>
                </c:pt>
                <c:pt idx="956">
                  <c:v>-87</c:v>
                </c:pt>
                <c:pt idx="957">
                  <c:v>-87</c:v>
                </c:pt>
                <c:pt idx="958">
                  <c:v>-86</c:v>
                </c:pt>
                <c:pt idx="959">
                  <c:v>-88</c:v>
                </c:pt>
                <c:pt idx="960">
                  <c:v>-87</c:v>
                </c:pt>
                <c:pt idx="961">
                  <c:v>-87</c:v>
                </c:pt>
                <c:pt idx="962">
                  <c:v>-88</c:v>
                </c:pt>
                <c:pt idx="963">
                  <c:v>-88</c:v>
                </c:pt>
                <c:pt idx="965">
                  <c:v>-88</c:v>
                </c:pt>
                <c:pt idx="966">
                  <c:v>-88</c:v>
                </c:pt>
                <c:pt idx="967">
                  <c:v>-88</c:v>
                </c:pt>
                <c:pt idx="969">
                  <c:v>-88</c:v>
                </c:pt>
                <c:pt idx="970">
                  <c:v>-87</c:v>
                </c:pt>
                <c:pt idx="971">
                  <c:v>-87</c:v>
                </c:pt>
                <c:pt idx="972">
                  <c:v>-87</c:v>
                </c:pt>
                <c:pt idx="973">
                  <c:v>-87</c:v>
                </c:pt>
                <c:pt idx="974">
                  <c:v>-87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-88</c:v>
                </c:pt>
                <c:pt idx="979">
                  <c:v>-88</c:v>
                </c:pt>
                <c:pt idx="980">
                  <c:v>-87</c:v>
                </c:pt>
                <c:pt idx="981">
                  <c:v>-87</c:v>
                </c:pt>
                <c:pt idx="982">
                  <c:v>-88</c:v>
                </c:pt>
                <c:pt idx="983">
                  <c:v>-87</c:v>
                </c:pt>
                <c:pt idx="984">
                  <c:v>-88</c:v>
                </c:pt>
                <c:pt idx="985">
                  <c:v>-87</c:v>
                </c:pt>
                <c:pt idx="986">
                  <c:v>-87</c:v>
                </c:pt>
                <c:pt idx="987">
                  <c:v>-87</c:v>
                </c:pt>
                <c:pt idx="988">
                  <c:v>-87</c:v>
                </c:pt>
                <c:pt idx="989">
                  <c:v>-87</c:v>
                </c:pt>
                <c:pt idx="990">
                  <c:v>-87</c:v>
                </c:pt>
                <c:pt idx="991">
                  <c:v>-87</c:v>
                </c:pt>
                <c:pt idx="992">
                  <c:v>-87</c:v>
                </c:pt>
                <c:pt idx="993">
                  <c:v>-87</c:v>
                </c:pt>
                <c:pt idx="994">
                  <c:v>-87</c:v>
                </c:pt>
                <c:pt idx="995">
                  <c:v>-88</c:v>
                </c:pt>
                <c:pt idx="996">
                  <c:v>-88</c:v>
                </c:pt>
                <c:pt idx="997">
                  <c:v>-86</c:v>
                </c:pt>
                <c:pt idx="998">
                  <c:v>-87</c:v>
                </c:pt>
                <c:pt idx="999">
                  <c:v>-87</c:v>
                </c:pt>
                <c:pt idx="1000">
                  <c:v>-87</c:v>
                </c:pt>
                <c:pt idx="1001">
                  <c:v>-87</c:v>
                </c:pt>
                <c:pt idx="1002">
                  <c:v>-87</c:v>
                </c:pt>
                <c:pt idx="1003">
                  <c:v>-87</c:v>
                </c:pt>
                <c:pt idx="1004">
                  <c:v>-87</c:v>
                </c:pt>
                <c:pt idx="1005">
                  <c:v>-87</c:v>
                </c:pt>
                <c:pt idx="1006">
                  <c:v>-86</c:v>
                </c:pt>
                <c:pt idx="1007">
                  <c:v>-85</c:v>
                </c:pt>
                <c:pt idx="1008">
                  <c:v>-86</c:v>
                </c:pt>
                <c:pt idx="1009">
                  <c:v>-86</c:v>
                </c:pt>
                <c:pt idx="1010">
                  <c:v>-86</c:v>
                </c:pt>
                <c:pt idx="1011">
                  <c:v>-85</c:v>
                </c:pt>
                <c:pt idx="1012">
                  <c:v>-86</c:v>
                </c:pt>
                <c:pt idx="1013">
                  <c:v>-85</c:v>
                </c:pt>
                <c:pt idx="1014">
                  <c:v>-86</c:v>
                </c:pt>
                <c:pt idx="1015">
                  <c:v>-86</c:v>
                </c:pt>
                <c:pt idx="1016">
                  <c:v>-86</c:v>
                </c:pt>
                <c:pt idx="1017">
                  <c:v>-86</c:v>
                </c:pt>
                <c:pt idx="1018">
                  <c:v>-86</c:v>
                </c:pt>
                <c:pt idx="1019">
                  <c:v>-87</c:v>
                </c:pt>
                <c:pt idx="1020">
                  <c:v>-86</c:v>
                </c:pt>
                <c:pt idx="1021">
                  <c:v>-86</c:v>
                </c:pt>
                <c:pt idx="1022">
                  <c:v>-85</c:v>
                </c:pt>
                <c:pt idx="1023">
                  <c:v>-85</c:v>
                </c:pt>
                <c:pt idx="1024">
                  <c:v>-87</c:v>
                </c:pt>
                <c:pt idx="1025">
                  <c:v>-87</c:v>
                </c:pt>
                <c:pt idx="1026">
                  <c:v>-86</c:v>
                </c:pt>
                <c:pt idx="1027">
                  <c:v>-86</c:v>
                </c:pt>
                <c:pt idx="1028">
                  <c:v>-86</c:v>
                </c:pt>
                <c:pt idx="1029">
                  <c:v>-86</c:v>
                </c:pt>
                <c:pt idx="1030">
                  <c:v>-86</c:v>
                </c:pt>
                <c:pt idx="1031">
                  <c:v>-86</c:v>
                </c:pt>
                <c:pt idx="1032">
                  <c:v>-86</c:v>
                </c:pt>
                <c:pt idx="1033">
                  <c:v>-85</c:v>
                </c:pt>
                <c:pt idx="1034">
                  <c:v>-86</c:v>
                </c:pt>
                <c:pt idx="1035">
                  <c:v>-85</c:v>
                </c:pt>
                <c:pt idx="1036">
                  <c:v>-86</c:v>
                </c:pt>
                <c:pt idx="1037">
                  <c:v>-86</c:v>
                </c:pt>
                <c:pt idx="1038">
                  <c:v>-86</c:v>
                </c:pt>
                <c:pt idx="1039">
                  <c:v>-86</c:v>
                </c:pt>
                <c:pt idx="1040">
                  <c:v>-86</c:v>
                </c:pt>
                <c:pt idx="1041">
                  <c:v>-85</c:v>
                </c:pt>
                <c:pt idx="1042">
                  <c:v>-85</c:v>
                </c:pt>
                <c:pt idx="1043">
                  <c:v>-85</c:v>
                </c:pt>
                <c:pt idx="1046">
                  <c:v>-85</c:v>
                </c:pt>
                <c:pt idx="1048">
                  <c:v>-85</c:v>
                </c:pt>
                <c:pt idx="1050">
                  <c:v>-85</c:v>
                </c:pt>
                <c:pt idx="1052">
                  <c:v>-85</c:v>
                </c:pt>
                <c:pt idx="1053">
                  <c:v>-85</c:v>
                </c:pt>
                <c:pt idx="1054">
                  <c:v>-85</c:v>
                </c:pt>
                <c:pt idx="1055">
                  <c:v>-85</c:v>
                </c:pt>
                <c:pt idx="1056">
                  <c:v>-85</c:v>
                </c:pt>
                <c:pt idx="1057">
                  <c:v>-86</c:v>
                </c:pt>
                <c:pt idx="1058">
                  <c:v>-85</c:v>
                </c:pt>
                <c:pt idx="1059">
                  <c:v>-85</c:v>
                </c:pt>
                <c:pt idx="1060">
                  <c:v>-87</c:v>
                </c:pt>
                <c:pt idx="1061">
                  <c:v>-86</c:v>
                </c:pt>
                <c:pt idx="1062">
                  <c:v>-86</c:v>
                </c:pt>
                <c:pt idx="1063">
                  <c:v>-87</c:v>
                </c:pt>
                <c:pt idx="1065">
                  <c:v>-86</c:v>
                </c:pt>
                <c:pt idx="1068">
                  <c:v>-87</c:v>
                </c:pt>
                <c:pt idx="1069">
                  <c:v>-87</c:v>
                </c:pt>
                <c:pt idx="1070">
                  <c:v>-87</c:v>
                </c:pt>
                <c:pt idx="1071">
                  <c:v>-87</c:v>
                </c:pt>
                <c:pt idx="1075">
                  <c:v>-95</c:v>
                </c:pt>
                <c:pt idx="1076">
                  <c:v>-96</c:v>
                </c:pt>
                <c:pt idx="1077">
                  <c:v>-96</c:v>
                </c:pt>
                <c:pt idx="1081">
                  <c:v>-94</c:v>
                </c:pt>
                <c:pt idx="1082">
                  <c:v>-94</c:v>
                </c:pt>
                <c:pt idx="1083">
                  <c:v>-95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-95</c:v>
                </c:pt>
                <c:pt idx="1088">
                  <c:v>-93</c:v>
                </c:pt>
                <c:pt idx="1089">
                  <c:v>-94</c:v>
                </c:pt>
                <c:pt idx="1090">
                  <c:v>-93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-95</c:v>
                </c:pt>
                <c:pt idx="1095">
                  <c:v>-94</c:v>
                </c:pt>
                <c:pt idx="1096">
                  <c:v>-93</c:v>
                </c:pt>
                <c:pt idx="1097">
                  <c:v>-94</c:v>
                </c:pt>
                <c:pt idx="1098">
                  <c:v>-93</c:v>
                </c:pt>
                <c:pt idx="1099">
                  <c:v>-94</c:v>
                </c:pt>
                <c:pt idx="1100">
                  <c:v>-96</c:v>
                </c:pt>
                <c:pt idx="1101">
                  <c:v>-95</c:v>
                </c:pt>
                <c:pt idx="1102">
                  <c:v>-93</c:v>
                </c:pt>
                <c:pt idx="1103">
                  <c:v>-94</c:v>
                </c:pt>
                <c:pt idx="1104">
                  <c:v>-94</c:v>
                </c:pt>
                <c:pt idx="1105">
                  <c:v>-93</c:v>
                </c:pt>
                <c:pt idx="1106">
                  <c:v>-94</c:v>
                </c:pt>
                <c:pt idx="1107">
                  <c:v>-93</c:v>
                </c:pt>
                <c:pt idx="1108">
                  <c:v>-93</c:v>
                </c:pt>
                <c:pt idx="1109">
                  <c:v>-93</c:v>
                </c:pt>
                <c:pt idx="1110">
                  <c:v>-94</c:v>
                </c:pt>
                <c:pt idx="1111">
                  <c:v>-95</c:v>
                </c:pt>
                <c:pt idx="1113">
                  <c:v>-93</c:v>
                </c:pt>
                <c:pt idx="1114">
                  <c:v>-95</c:v>
                </c:pt>
                <c:pt idx="1115">
                  <c:v>-93</c:v>
                </c:pt>
                <c:pt idx="1116">
                  <c:v>-93</c:v>
                </c:pt>
                <c:pt idx="1118">
                  <c:v>-94</c:v>
                </c:pt>
                <c:pt idx="1119">
                  <c:v>-94</c:v>
                </c:pt>
                <c:pt idx="1120">
                  <c:v>-96</c:v>
                </c:pt>
                <c:pt idx="1121">
                  <c:v>-96</c:v>
                </c:pt>
                <c:pt idx="1122">
                  <c:v>-96</c:v>
                </c:pt>
                <c:pt idx="1123">
                  <c:v>-96</c:v>
                </c:pt>
                <c:pt idx="1124">
                  <c:v>-95</c:v>
                </c:pt>
                <c:pt idx="1125">
                  <c:v>-96</c:v>
                </c:pt>
                <c:pt idx="1126">
                  <c:v>-95</c:v>
                </c:pt>
                <c:pt idx="1127">
                  <c:v>-96</c:v>
                </c:pt>
                <c:pt idx="1128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-93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-95</c:v>
                </c:pt>
                <c:pt idx="1140">
                  <c:v>-94</c:v>
                </c:pt>
                <c:pt idx="1141">
                  <c:v>-96</c:v>
                </c:pt>
                <c:pt idx="1142">
                  <c:v>-93</c:v>
                </c:pt>
                <c:pt idx="1143">
                  <c:v>-95</c:v>
                </c:pt>
                <c:pt idx="1144">
                  <c:v>-95</c:v>
                </c:pt>
                <c:pt idx="1145">
                  <c:v>-94</c:v>
                </c:pt>
                <c:pt idx="1146">
                  <c:v>-95</c:v>
                </c:pt>
                <c:pt idx="1147">
                  <c:v>-95</c:v>
                </c:pt>
                <c:pt idx="1148">
                  <c:v>-96</c:v>
                </c:pt>
                <c:pt idx="1149">
                  <c:v>-95</c:v>
                </c:pt>
                <c:pt idx="1150">
                  <c:v>-96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-95</c:v>
                </c:pt>
                <c:pt idx="1156">
                  <c:v>-94</c:v>
                </c:pt>
                <c:pt idx="1157">
                  <c:v>-90</c:v>
                </c:pt>
                <c:pt idx="1158">
                  <c:v>-90</c:v>
                </c:pt>
                <c:pt idx="1159">
                  <c:v>-90</c:v>
                </c:pt>
                <c:pt idx="1160">
                  <c:v>-91</c:v>
                </c:pt>
                <c:pt idx="1161">
                  <c:v>-90</c:v>
                </c:pt>
                <c:pt idx="1162">
                  <c:v>-91</c:v>
                </c:pt>
                <c:pt idx="1163">
                  <c:v>-90</c:v>
                </c:pt>
                <c:pt idx="1164">
                  <c:v>-90</c:v>
                </c:pt>
                <c:pt idx="1165">
                  <c:v>-90</c:v>
                </c:pt>
                <c:pt idx="1166">
                  <c:v>-90</c:v>
                </c:pt>
                <c:pt idx="1167">
                  <c:v>-90</c:v>
                </c:pt>
                <c:pt idx="1168">
                  <c:v>-90</c:v>
                </c:pt>
                <c:pt idx="1169">
                  <c:v>-91</c:v>
                </c:pt>
                <c:pt idx="1170">
                  <c:v>-91</c:v>
                </c:pt>
                <c:pt idx="1171">
                  <c:v>-91</c:v>
                </c:pt>
                <c:pt idx="1172">
                  <c:v>-92</c:v>
                </c:pt>
                <c:pt idx="1173">
                  <c:v>-92</c:v>
                </c:pt>
                <c:pt idx="1174">
                  <c:v>-92</c:v>
                </c:pt>
                <c:pt idx="1175">
                  <c:v>-94</c:v>
                </c:pt>
                <c:pt idx="1176">
                  <c:v>-93</c:v>
                </c:pt>
                <c:pt idx="1177">
                  <c:v>-92</c:v>
                </c:pt>
                <c:pt idx="1178">
                  <c:v>-93</c:v>
                </c:pt>
                <c:pt idx="1179">
                  <c:v>-93</c:v>
                </c:pt>
                <c:pt idx="1180">
                  <c:v>-92</c:v>
                </c:pt>
                <c:pt idx="1181">
                  <c:v>-93</c:v>
                </c:pt>
                <c:pt idx="1182">
                  <c:v>-93</c:v>
                </c:pt>
                <c:pt idx="1183">
                  <c:v>-92</c:v>
                </c:pt>
                <c:pt idx="1184">
                  <c:v>-94</c:v>
                </c:pt>
                <c:pt idx="1185">
                  <c:v>-94</c:v>
                </c:pt>
                <c:pt idx="1186">
                  <c:v>-92</c:v>
                </c:pt>
                <c:pt idx="1187">
                  <c:v>-93</c:v>
                </c:pt>
                <c:pt idx="1188">
                  <c:v>-93</c:v>
                </c:pt>
                <c:pt idx="1189">
                  <c:v>-94</c:v>
                </c:pt>
                <c:pt idx="1190">
                  <c:v>-92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-92</c:v>
                </c:pt>
                <c:pt idx="1195">
                  <c:v>-93</c:v>
                </c:pt>
                <c:pt idx="1196">
                  <c:v>-93</c:v>
                </c:pt>
                <c:pt idx="1197">
                  <c:v>-93</c:v>
                </c:pt>
                <c:pt idx="1198">
                  <c:v>-93</c:v>
                </c:pt>
                <c:pt idx="1199">
                  <c:v>-93</c:v>
                </c:pt>
                <c:pt idx="1200">
                  <c:v>-91</c:v>
                </c:pt>
                <c:pt idx="1201">
                  <c:v>-91</c:v>
                </c:pt>
                <c:pt idx="1202">
                  <c:v>-90</c:v>
                </c:pt>
                <c:pt idx="1203">
                  <c:v>-91</c:v>
                </c:pt>
                <c:pt idx="1204">
                  <c:v>-91</c:v>
                </c:pt>
                <c:pt idx="1205">
                  <c:v>-94</c:v>
                </c:pt>
                <c:pt idx="1206">
                  <c:v>-90</c:v>
                </c:pt>
                <c:pt idx="1207">
                  <c:v>-91</c:v>
                </c:pt>
                <c:pt idx="1208">
                  <c:v>-92</c:v>
                </c:pt>
                <c:pt idx="1209">
                  <c:v>-91</c:v>
                </c:pt>
                <c:pt idx="1210">
                  <c:v>-92</c:v>
                </c:pt>
                <c:pt idx="1211">
                  <c:v>-92</c:v>
                </c:pt>
                <c:pt idx="1212">
                  <c:v>-92</c:v>
                </c:pt>
                <c:pt idx="1213">
                  <c:v>-92</c:v>
                </c:pt>
                <c:pt idx="1214">
                  <c:v>-91</c:v>
                </c:pt>
                <c:pt idx="1215">
                  <c:v>-92</c:v>
                </c:pt>
                <c:pt idx="1216">
                  <c:v>-93</c:v>
                </c:pt>
                <c:pt idx="1217">
                  <c:v>-88</c:v>
                </c:pt>
                <c:pt idx="1218">
                  <c:v>-90</c:v>
                </c:pt>
                <c:pt idx="1219">
                  <c:v>-89</c:v>
                </c:pt>
                <c:pt idx="1220">
                  <c:v>-89</c:v>
                </c:pt>
                <c:pt idx="1221">
                  <c:v>-89</c:v>
                </c:pt>
                <c:pt idx="1222">
                  <c:v>-87</c:v>
                </c:pt>
                <c:pt idx="1223">
                  <c:v>-87</c:v>
                </c:pt>
                <c:pt idx="1224">
                  <c:v>-90</c:v>
                </c:pt>
                <c:pt idx="1225">
                  <c:v>-88</c:v>
                </c:pt>
                <c:pt idx="1226">
                  <c:v>-88</c:v>
                </c:pt>
                <c:pt idx="1227">
                  <c:v>-88</c:v>
                </c:pt>
                <c:pt idx="1228">
                  <c:v>-88</c:v>
                </c:pt>
                <c:pt idx="1229">
                  <c:v>-88</c:v>
                </c:pt>
                <c:pt idx="1230">
                  <c:v>-88</c:v>
                </c:pt>
                <c:pt idx="1231">
                  <c:v>-87</c:v>
                </c:pt>
                <c:pt idx="1232">
                  <c:v>-88</c:v>
                </c:pt>
                <c:pt idx="1233">
                  <c:v>-88</c:v>
                </c:pt>
                <c:pt idx="1234">
                  <c:v>-89</c:v>
                </c:pt>
                <c:pt idx="1235">
                  <c:v>-88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-89</c:v>
                </c:pt>
                <c:pt idx="1240">
                  <c:v>-90</c:v>
                </c:pt>
                <c:pt idx="1241">
                  <c:v>-89</c:v>
                </c:pt>
                <c:pt idx="1242">
                  <c:v>-90</c:v>
                </c:pt>
                <c:pt idx="1243">
                  <c:v>-89</c:v>
                </c:pt>
                <c:pt idx="1244">
                  <c:v>-89</c:v>
                </c:pt>
                <c:pt idx="1245">
                  <c:v>-89</c:v>
                </c:pt>
                <c:pt idx="1246">
                  <c:v>-90</c:v>
                </c:pt>
                <c:pt idx="1247">
                  <c:v>-88</c:v>
                </c:pt>
                <c:pt idx="1248">
                  <c:v>-88</c:v>
                </c:pt>
                <c:pt idx="1249">
                  <c:v>-90</c:v>
                </c:pt>
                <c:pt idx="1250">
                  <c:v>-88</c:v>
                </c:pt>
                <c:pt idx="1251">
                  <c:v>-89</c:v>
                </c:pt>
                <c:pt idx="1252">
                  <c:v>-90</c:v>
                </c:pt>
                <c:pt idx="1253">
                  <c:v>-90</c:v>
                </c:pt>
                <c:pt idx="1254">
                  <c:v>-90</c:v>
                </c:pt>
                <c:pt idx="1255">
                  <c:v>-90</c:v>
                </c:pt>
                <c:pt idx="1256">
                  <c:v>-90</c:v>
                </c:pt>
                <c:pt idx="1257">
                  <c:v>-90</c:v>
                </c:pt>
                <c:pt idx="1258">
                  <c:v>-90</c:v>
                </c:pt>
                <c:pt idx="1259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-89</c:v>
                </c:pt>
                <c:pt idx="1266">
                  <c:v>-89</c:v>
                </c:pt>
                <c:pt idx="1267">
                  <c:v>-89</c:v>
                </c:pt>
                <c:pt idx="1268">
                  <c:v>-89</c:v>
                </c:pt>
                <c:pt idx="1269">
                  <c:v>-89</c:v>
                </c:pt>
                <c:pt idx="1270">
                  <c:v>-89</c:v>
                </c:pt>
                <c:pt idx="1271">
                  <c:v>-90</c:v>
                </c:pt>
                <c:pt idx="1272">
                  <c:v>-88</c:v>
                </c:pt>
                <c:pt idx="1273">
                  <c:v>-88</c:v>
                </c:pt>
                <c:pt idx="1274">
                  <c:v>-87</c:v>
                </c:pt>
                <c:pt idx="1276">
                  <c:v>-87</c:v>
                </c:pt>
                <c:pt idx="1279">
                  <c:v>-87</c:v>
                </c:pt>
                <c:pt idx="1280">
                  <c:v>-87</c:v>
                </c:pt>
                <c:pt idx="1281">
                  <c:v>-88</c:v>
                </c:pt>
                <c:pt idx="1282">
                  <c:v>-87</c:v>
                </c:pt>
                <c:pt idx="1283">
                  <c:v>-87</c:v>
                </c:pt>
                <c:pt idx="1284">
                  <c:v>-87</c:v>
                </c:pt>
                <c:pt idx="1285">
                  <c:v>-87</c:v>
                </c:pt>
                <c:pt idx="1286">
                  <c:v>-87</c:v>
                </c:pt>
                <c:pt idx="1287">
                  <c:v>-87</c:v>
                </c:pt>
                <c:pt idx="1288">
                  <c:v>-87</c:v>
                </c:pt>
                <c:pt idx="1289">
                  <c:v>-87</c:v>
                </c:pt>
                <c:pt idx="1290">
                  <c:v>-88</c:v>
                </c:pt>
                <c:pt idx="1291">
                  <c:v>-87</c:v>
                </c:pt>
                <c:pt idx="1292">
                  <c:v>-87</c:v>
                </c:pt>
                <c:pt idx="1293">
                  <c:v>-87</c:v>
                </c:pt>
                <c:pt idx="1294">
                  <c:v>-88</c:v>
                </c:pt>
                <c:pt idx="1295">
                  <c:v>-88</c:v>
                </c:pt>
                <c:pt idx="1296">
                  <c:v>-87</c:v>
                </c:pt>
                <c:pt idx="1297">
                  <c:v>-88</c:v>
                </c:pt>
                <c:pt idx="1298">
                  <c:v>-88</c:v>
                </c:pt>
                <c:pt idx="1299">
                  <c:v>-87</c:v>
                </c:pt>
                <c:pt idx="1300">
                  <c:v>-87</c:v>
                </c:pt>
                <c:pt idx="1301">
                  <c:v>-87</c:v>
                </c:pt>
                <c:pt idx="1302">
                  <c:v>-88</c:v>
                </c:pt>
                <c:pt idx="1303">
                  <c:v>-87</c:v>
                </c:pt>
                <c:pt idx="1304">
                  <c:v>-87</c:v>
                </c:pt>
                <c:pt idx="1305">
                  <c:v>-88</c:v>
                </c:pt>
                <c:pt idx="1306">
                  <c:v>-87</c:v>
                </c:pt>
                <c:pt idx="1307">
                  <c:v>-87</c:v>
                </c:pt>
                <c:pt idx="1308">
                  <c:v>-87</c:v>
                </c:pt>
                <c:pt idx="1309">
                  <c:v>-88</c:v>
                </c:pt>
                <c:pt idx="1310">
                  <c:v>-87</c:v>
                </c:pt>
                <c:pt idx="1311">
                  <c:v>-87</c:v>
                </c:pt>
                <c:pt idx="1312">
                  <c:v>-88</c:v>
                </c:pt>
                <c:pt idx="1313">
                  <c:v>-88</c:v>
                </c:pt>
                <c:pt idx="1314">
                  <c:v>-88</c:v>
                </c:pt>
                <c:pt idx="1315">
                  <c:v>-88</c:v>
                </c:pt>
                <c:pt idx="1316">
                  <c:v>-87</c:v>
                </c:pt>
                <c:pt idx="1317">
                  <c:v>-88</c:v>
                </c:pt>
                <c:pt idx="1318">
                  <c:v>-88</c:v>
                </c:pt>
                <c:pt idx="1319">
                  <c:v>-88</c:v>
                </c:pt>
                <c:pt idx="1320">
                  <c:v>-88</c:v>
                </c:pt>
                <c:pt idx="1321">
                  <c:v>-88</c:v>
                </c:pt>
                <c:pt idx="1322">
                  <c:v>-87</c:v>
                </c:pt>
                <c:pt idx="1325">
                  <c:v>-87</c:v>
                </c:pt>
                <c:pt idx="1326">
                  <c:v>-88</c:v>
                </c:pt>
                <c:pt idx="1327">
                  <c:v>-88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4">
                  <c:v>-87</c:v>
                </c:pt>
                <c:pt idx="1336">
                  <c:v>-87</c:v>
                </c:pt>
                <c:pt idx="1337">
                  <c:v>-88</c:v>
                </c:pt>
                <c:pt idx="1338">
                  <c:v>-88</c:v>
                </c:pt>
                <c:pt idx="1339">
                  <c:v>-87</c:v>
                </c:pt>
                <c:pt idx="1340">
                  <c:v>-88</c:v>
                </c:pt>
                <c:pt idx="1341">
                  <c:v>-87</c:v>
                </c:pt>
                <c:pt idx="1342">
                  <c:v>-87</c:v>
                </c:pt>
                <c:pt idx="1343">
                  <c:v>-87</c:v>
                </c:pt>
                <c:pt idx="1344">
                  <c:v>-87</c:v>
                </c:pt>
                <c:pt idx="1345">
                  <c:v>-87</c:v>
                </c:pt>
                <c:pt idx="1346">
                  <c:v>-87</c:v>
                </c:pt>
                <c:pt idx="1347">
                  <c:v>-88</c:v>
                </c:pt>
                <c:pt idx="1348">
                  <c:v>-88</c:v>
                </c:pt>
                <c:pt idx="1349">
                  <c:v>-87</c:v>
                </c:pt>
                <c:pt idx="1350">
                  <c:v>-87</c:v>
                </c:pt>
                <c:pt idx="1351">
                  <c:v>-87</c:v>
                </c:pt>
                <c:pt idx="1352">
                  <c:v>-87</c:v>
                </c:pt>
                <c:pt idx="1353">
                  <c:v>-87</c:v>
                </c:pt>
                <c:pt idx="1354">
                  <c:v>-88</c:v>
                </c:pt>
                <c:pt idx="1355">
                  <c:v>-87</c:v>
                </c:pt>
                <c:pt idx="1356">
                  <c:v>-90</c:v>
                </c:pt>
                <c:pt idx="1357">
                  <c:v>-90</c:v>
                </c:pt>
                <c:pt idx="1358">
                  <c:v>-90</c:v>
                </c:pt>
                <c:pt idx="1359">
                  <c:v>-90</c:v>
                </c:pt>
                <c:pt idx="1360">
                  <c:v>-90</c:v>
                </c:pt>
                <c:pt idx="1361">
                  <c:v>-90</c:v>
                </c:pt>
                <c:pt idx="1362">
                  <c:v>-89</c:v>
                </c:pt>
                <c:pt idx="1363">
                  <c:v>-90</c:v>
                </c:pt>
                <c:pt idx="1364">
                  <c:v>-90</c:v>
                </c:pt>
                <c:pt idx="1365">
                  <c:v>-90</c:v>
                </c:pt>
                <c:pt idx="1366">
                  <c:v>-91</c:v>
                </c:pt>
                <c:pt idx="1367">
                  <c:v>-93</c:v>
                </c:pt>
                <c:pt idx="1368">
                  <c:v>-93</c:v>
                </c:pt>
                <c:pt idx="1369">
                  <c:v>-92</c:v>
                </c:pt>
                <c:pt idx="1370">
                  <c:v>-92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-91</c:v>
                </c:pt>
                <c:pt idx="1375">
                  <c:v>-91</c:v>
                </c:pt>
                <c:pt idx="1376">
                  <c:v>-90</c:v>
                </c:pt>
                <c:pt idx="1377">
                  <c:v>-90</c:v>
                </c:pt>
                <c:pt idx="1378">
                  <c:v>-90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-92</c:v>
                </c:pt>
                <c:pt idx="1383">
                  <c:v>-93</c:v>
                </c:pt>
                <c:pt idx="1384">
                  <c:v>-92</c:v>
                </c:pt>
                <c:pt idx="1387">
                  <c:v>-93</c:v>
                </c:pt>
                <c:pt idx="1388">
                  <c:v>-89</c:v>
                </c:pt>
                <c:pt idx="1389">
                  <c:v>-89</c:v>
                </c:pt>
                <c:pt idx="1390">
                  <c:v>-90</c:v>
                </c:pt>
                <c:pt idx="1391">
                  <c:v>-90</c:v>
                </c:pt>
                <c:pt idx="1392">
                  <c:v>-90</c:v>
                </c:pt>
                <c:pt idx="1393">
                  <c:v>-91</c:v>
                </c:pt>
                <c:pt idx="1394">
                  <c:v>-90</c:v>
                </c:pt>
                <c:pt idx="1395">
                  <c:v>-91</c:v>
                </c:pt>
                <c:pt idx="1396">
                  <c:v>-91</c:v>
                </c:pt>
                <c:pt idx="1397">
                  <c:v>-91</c:v>
                </c:pt>
                <c:pt idx="1398">
                  <c:v>-90</c:v>
                </c:pt>
                <c:pt idx="1399">
                  <c:v>-90</c:v>
                </c:pt>
                <c:pt idx="1400">
                  <c:v>-90</c:v>
                </c:pt>
                <c:pt idx="1401">
                  <c:v>-90</c:v>
                </c:pt>
                <c:pt idx="1402">
                  <c:v>-90</c:v>
                </c:pt>
                <c:pt idx="1403">
                  <c:v>-90</c:v>
                </c:pt>
                <c:pt idx="1404">
                  <c:v>-91</c:v>
                </c:pt>
                <c:pt idx="1405">
                  <c:v>-91</c:v>
                </c:pt>
                <c:pt idx="1406">
                  <c:v>-90</c:v>
                </c:pt>
                <c:pt idx="1407">
                  <c:v>-90</c:v>
                </c:pt>
                <c:pt idx="1409">
                  <c:v>-92</c:v>
                </c:pt>
                <c:pt idx="1410">
                  <c:v>-90</c:v>
                </c:pt>
                <c:pt idx="1411">
                  <c:v>-92</c:v>
                </c:pt>
                <c:pt idx="1412">
                  <c:v>-94</c:v>
                </c:pt>
                <c:pt idx="1413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-93</c:v>
                </c:pt>
                <c:pt idx="1419">
                  <c:v>-92</c:v>
                </c:pt>
                <c:pt idx="1420">
                  <c:v>-94</c:v>
                </c:pt>
                <c:pt idx="1421">
                  <c:v>-93</c:v>
                </c:pt>
                <c:pt idx="1422">
                  <c:v>-93</c:v>
                </c:pt>
                <c:pt idx="1423">
                  <c:v>-92</c:v>
                </c:pt>
                <c:pt idx="1424">
                  <c:v>-94</c:v>
                </c:pt>
                <c:pt idx="1425">
                  <c:v>-93</c:v>
                </c:pt>
                <c:pt idx="1426">
                  <c:v>-94</c:v>
                </c:pt>
                <c:pt idx="1427">
                  <c:v>-93</c:v>
                </c:pt>
                <c:pt idx="1428">
                  <c:v>-93</c:v>
                </c:pt>
                <c:pt idx="1429">
                  <c:v>-93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-92</c:v>
                </c:pt>
                <c:pt idx="1434">
                  <c:v>-92</c:v>
                </c:pt>
                <c:pt idx="1435">
                  <c:v>-92</c:v>
                </c:pt>
                <c:pt idx="1436">
                  <c:v>-92</c:v>
                </c:pt>
                <c:pt idx="1437">
                  <c:v>-89</c:v>
                </c:pt>
                <c:pt idx="1438">
                  <c:v>-89</c:v>
                </c:pt>
                <c:pt idx="1439">
                  <c:v>-89</c:v>
                </c:pt>
                <c:pt idx="1441">
                  <c:v>-89</c:v>
                </c:pt>
                <c:pt idx="1442">
                  <c:v>-90</c:v>
                </c:pt>
                <c:pt idx="1443">
                  <c:v>-90</c:v>
                </c:pt>
                <c:pt idx="1444">
                  <c:v>-89</c:v>
                </c:pt>
                <c:pt idx="1445">
                  <c:v>-89</c:v>
                </c:pt>
                <c:pt idx="1446">
                  <c:v>-89</c:v>
                </c:pt>
                <c:pt idx="1449">
                  <c:v>-89</c:v>
                </c:pt>
                <c:pt idx="1450">
                  <c:v>-90</c:v>
                </c:pt>
                <c:pt idx="1451">
                  <c:v>-89</c:v>
                </c:pt>
                <c:pt idx="1452">
                  <c:v>-89</c:v>
                </c:pt>
                <c:pt idx="1453">
                  <c:v>-89</c:v>
                </c:pt>
                <c:pt idx="1454">
                  <c:v>-89</c:v>
                </c:pt>
                <c:pt idx="1455">
                  <c:v>-90</c:v>
                </c:pt>
                <c:pt idx="1456">
                  <c:v>-90</c:v>
                </c:pt>
                <c:pt idx="1457">
                  <c:v>-90</c:v>
                </c:pt>
                <c:pt idx="1458">
                  <c:v>-90</c:v>
                </c:pt>
                <c:pt idx="1459">
                  <c:v>-90</c:v>
                </c:pt>
                <c:pt idx="1460">
                  <c:v>-89</c:v>
                </c:pt>
                <c:pt idx="1461">
                  <c:v>-90</c:v>
                </c:pt>
                <c:pt idx="1462">
                  <c:v>-90</c:v>
                </c:pt>
                <c:pt idx="1465">
                  <c:v>-90</c:v>
                </c:pt>
                <c:pt idx="1466">
                  <c:v>-90</c:v>
                </c:pt>
                <c:pt idx="1467">
                  <c:v>-90</c:v>
                </c:pt>
                <c:pt idx="1468">
                  <c:v>-90</c:v>
                </c:pt>
                <c:pt idx="1469">
                  <c:v>-90</c:v>
                </c:pt>
                <c:pt idx="1470">
                  <c:v>-90</c:v>
                </c:pt>
                <c:pt idx="1471">
                  <c:v>-90</c:v>
                </c:pt>
                <c:pt idx="1472">
                  <c:v>-89</c:v>
                </c:pt>
                <c:pt idx="1473">
                  <c:v>-90</c:v>
                </c:pt>
                <c:pt idx="1475">
                  <c:v>-90</c:v>
                </c:pt>
                <c:pt idx="1476">
                  <c:v>-90</c:v>
                </c:pt>
                <c:pt idx="1477">
                  <c:v>-90</c:v>
                </c:pt>
                <c:pt idx="1478">
                  <c:v>-90</c:v>
                </c:pt>
                <c:pt idx="1479">
                  <c:v>-90</c:v>
                </c:pt>
                <c:pt idx="1480">
                  <c:v>-90</c:v>
                </c:pt>
                <c:pt idx="1481">
                  <c:v>-90</c:v>
                </c:pt>
                <c:pt idx="1484">
                  <c:v>-90</c:v>
                </c:pt>
                <c:pt idx="1485">
                  <c:v>-90</c:v>
                </c:pt>
                <c:pt idx="1486">
                  <c:v>-90</c:v>
                </c:pt>
                <c:pt idx="1487">
                  <c:v>-90</c:v>
                </c:pt>
                <c:pt idx="1489">
                  <c:v>-90</c:v>
                </c:pt>
                <c:pt idx="1490">
                  <c:v>-90</c:v>
                </c:pt>
                <c:pt idx="1491">
                  <c:v>-89</c:v>
                </c:pt>
                <c:pt idx="1492">
                  <c:v>-89</c:v>
                </c:pt>
                <c:pt idx="1493">
                  <c:v>-90</c:v>
                </c:pt>
                <c:pt idx="1494">
                  <c:v>-90</c:v>
                </c:pt>
                <c:pt idx="1495">
                  <c:v>-90</c:v>
                </c:pt>
                <c:pt idx="1496">
                  <c:v>-90</c:v>
                </c:pt>
                <c:pt idx="1497">
                  <c:v>-90</c:v>
                </c:pt>
                <c:pt idx="1498">
                  <c:v>-89</c:v>
                </c:pt>
                <c:pt idx="1500">
                  <c:v>-89</c:v>
                </c:pt>
                <c:pt idx="1501">
                  <c:v>-90</c:v>
                </c:pt>
                <c:pt idx="1502">
                  <c:v>-90</c:v>
                </c:pt>
                <c:pt idx="1503">
                  <c:v>-90</c:v>
                </c:pt>
                <c:pt idx="1504">
                  <c:v>-90</c:v>
                </c:pt>
                <c:pt idx="1505">
                  <c:v>-90</c:v>
                </c:pt>
                <c:pt idx="1506">
                  <c:v>-90</c:v>
                </c:pt>
                <c:pt idx="1507">
                  <c:v>-90</c:v>
                </c:pt>
                <c:pt idx="1508">
                  <c:v>-90</c:v>
                </c:pt>
                <c:pt idx="1509">
                  <c:v>-90</c:v>
                </c:pt>
                <c:pt idx="1510">
                  <c:v>-90</c:v>
                </c:pt>
                <c:pt idx="1511">
                  <c:v>-90</c:v>
                </c:pt>
                <c:pt idx="1512">
                  <c:v>-89</c:v>
                </c:pt>
                <c:pt idx="1513">
                  <c:v>-90</c:v>
                </c:pt>
                <c:pt idx="1514">
                  <c:v>-90</c:v>
                </c:pt>
                <c:pt idx="1515">
                  <c:v>-89</c:v>
                </c:pt>
                <c:pt idx="1516">
                  <c:v>-90</c:v>
                </c:pt>
                <c:pt idx="1517">
                  <c:v>-90</c:v>
                </c:pt>
                <c:pt idx="1518">
                  <c:v>-90</c:v>
                </c:pt>
                <c:pt idx="1519">
                  <c:v>-90</c:v>
                </c:pt>
                <c:pt idx="1520">
                  <c:v>-90</c:v>
                </c:pt>
                <c:pt idx="1521">
                  <c:v>-90</c:v>
                </c:pt>
                <c:pt idx="1522">
                  <c:v>-90</c:v>
                </c:pt>
                <c:pt idx="1523">
                  <c:v>-89</c:v>
                </c:pt>
                <c:pt idx="1524">
                  <c:v>-89</c:v>
                </c:pt>
                <c:pt idx="1525">
                  <c:v>-89</c:v>
                </c:pt>
                <c:pt idx="1526">
                  <c:v>-90</c:v>
                </c:pt>
                <c:pt idx="1527">
                  <c:v>-90</c:v>
                </c:pt>
                <c:pt idx="1528">
                  <c:v>-90</c:v>
                </c:pt>
                <c:pt idx="1529">
                  <c:v>-89</c:v>
                </c:pt>
                <c:pt idx="1530">
                  <c:v>-89</c:v>
                </c:pt>
                <c:pt idx="1531">
                  <c:v>-88</c:v>
                </c:pt>
                <c:pt idx="1532">
                  <c:v>-89</c:v>
                </c:pt>
                <c:pt idx="1533">
                  <c:v>-89</c:v>
                </c:pt>
                <c:pt idx="1534">
                  <c:v>-88</c:v>
                </c:pt>
                <c:pt idx="1535">
                  <c:v>-88</c:v>
                </c:pt>
                <c:pt idx="1536">
                  <c:v>-88</c:v>
                </c:pt>
                <c:pt idx="1538">
                  <c:v>-88</c:v>
                </c:pt>
                <c:pt idx="1539">
                  <c:v>-89</c:v>
                </c:pt>
                <c:pt idx="1540">
                  <c:v>-88</c:v>
                </c:pt>
                <c:pt idx="1541">
                  <c:v>-88</c:v>
                </c:pt>
                <c:pt idx="1542">
                  <c:v>-88</c:v>
                </c:pt>
                <c:pt idx="1543">
                  <c:v>-88</c:v>
                </c:pt>
                <c:pt idx="1544">
                  <c:v>-89</c:v>
                </c:pt>
                <c:pt idx="1546">
                  <c:v>-89</c:v>
                </c:pt>
                <c:pt idx="1548">
                  <c:v>-89</c:v>
                </c:pt>
                <c:pt idx="1549">
                  <c:v>-89</c:v>
                </c:pt>
                <c:pt idx="1551">
                  <c:v>-89</c:v>
                </c:pt>
                <c:pt idx="1552">
                  <c:v>-88</c:v>
                </c:pt>
                <c:pt idx="1553">
                  <c:v>-89</c:v>
                </c:pt>
                <c:pt idx="1554">
                  <c:v>-89</c:v>
                </c:pt>
                <c:pt idx="1555">
                  <c:v>-88</c:v>
                </c:pt>
                <c:pt idx="1556">
                  <c:v>-88</c:v>
                </c:pt>
                <c:pt idx="1557">
                  <c:v>-88</c:v>
                </c:pt>
                <c:pt idx="1558">
                  <c:v>-88</c:v>
                </c:pt>
                <c:pt idx="1559">
                  <c:v>-89</c:v>
                </c:pt>
                <c:pt idx="1560">
                  <c:v>-88</c:v>
                </c:pt>
                <c:pt idx="1561">
                  <c:v>-88</c:v>
                </c:pt>
                <c:pt idx="1562">
                  <c:v>-88</c:v>
                </c:pt>
                <c:pt idx="1564">
                  <c:v>-89</c:v>
                </c:pt>
                <c:pt idx="1565">
                  <c:v>-89</c:v>
                </c:pt>
                <c:pt idx="1566">
                  <c:v>-88</c:v>
                </c:pt>
                <c:pt idx="1567">
                  <c:v>-88</c:v>
                </c:pt>
                <c:pt idx="1568">
                  <c:v>-88</c:v>
                </c:pt>
                <c:pt idx="1569">
                  <c:v>-88</c:v>
                </c:pt>
                <c:pt idx="1570">
                  <c:v>-89</c:v>
                </c:pt>
                <c:pt idx="1572">
                  <c:v>-89</c:v>
                </c:pt>
                <c:pt idx="1573">
                  <c:v>-88</c:v>
                </c:pt>
                <c:pt idx="1574">
                  <c:v>-88</c:v>
                </c:pt>
                <c:pt idx="1575">
                  <c:v>-89</c:v>
                </c:pt>
                <c:pt idx="1576">
                  <c:v>-88</c:v>
                </c:pt>
                <c:pt idx="1577">
                  <c:v>-88</c:v>
                </c:pt>
                <c:pt idx="1578">
                  <c:v>-88</c:v>
                </c:pt>
                <c:pt idx="1579">
                  <c:v>-88</c:v>
                </c:pt>
                <c:pt idx="1580">
                  <c:v>-88</c:v>
                </c:pt>
                <c:pt idx="1581">
                  <c:v>-88</c:v>
                </c:pt>
                <c:pt idx="1582">
                  <c:v>-88</c:v>
                </c:pt>
                <c:pt idx="1583">
                  <c:v>-88</c:v>
                </c:pt>
                <c:pt idx="1584">
                  <c:v>-88</c:v>
                </c:pt>
                <c:pt idx="1585">
                  <c:v>-89</c:v>
                </c:pt>
                <c:pt idx="1586">
                  <c:v>-88</c:v>
                </c:pt>
                <c:pt idx="1587">
                  <c:v>-88</c:v>
                </c:pt>
                <c:pt idx="1588">
                  <c:v>-88</c:v>
                </c:pt>
                <c:pt idx="1590">
                  <c:v>-88</c:v>
                </c:pt>
                <c:pt idx="1591">
                  <c:v>-88</c:v>
                </c:pt>
                <c:pt idx="1592">
                  <c:v>-89</c:v>
                </c:pt>
                <c:pt idx="1593">
                  <c:v>-89</c:v>
                </c:pt>
                <c:pt idx="1594">
                  <c:v>-88</c:v>
                </c:pt>
                <c:pt idx="1595">
                  <c:v>-88</c:v>
                </c:pt>
                <c:pt idx="1596">
                  <c:v>-88</c:v>
                </c:pt>
                <c:pt idx="1599">
                  <c:v>-88</c:v>
                </c:pt>
                <c:pt idx="1600">
                  <c:v>-97</c:v>
                </c:pt>
                <c:pt idx="1601">
                  <c:v>-95</c:v>
                </c:pt>
                <c:pt idx="1602">
                  <c:v>-95</c:v>
                </c:pt>
                <c:pt idx="1603">
                  <c:v>-94</c:v>
                </c:pt>
                <c:pt idx="1604">
                  <c:v>-96</c:v>
                </c:pt>
                <c:pt idx="1605">
                  <c:v>-96</c:v>
                </c:pt>
                <c:pt idx="1607">
                  <c:v>-94</c:v>
                </c:pt>
                <c:pt idx="1608">
                  <c:v>-96</c:v>
                </c:pt>
                <c:pt idx="1609">
                  <c:v>-97</c:v>
                </c:pt>
                <c:pt idx="1610">
                  <c:v>-97</c:v>
                </c:pt>
                <c:pt idx="1611">
                  <c:v>-95</c:v>
                </c:pt>
                <c:pt idx="1612">
                  <c:v>-96</c:v>
                </c:pt>
                <c:pt idx="1613">
                  <c:v>-98</c:v>
                </c:pt>
                <c:pt idx="1614">
                  <c:v>-98</c:v>
                </c:pt>
                <c:pt idx="1615">
                  <c:v>-97</c:v>
                </c:pt>
                <c:pt idx="1616">
                  <c:v>-94</c:v>
                </c:pt>
                <c:pt idx="1617">
                  <c:v>-95</c:v>
                </c:pt>
                <c:pt idx="1618">
                  <c:v>-95</c:v>
                </c:pt>
                <c:pt idx="1619">
                  <c:v>-96</c:v>
                </c:pt>
                <c:pt idx="1620">
                  <c:v>-96</c:v>
                </c:pt>
                <c:pt idx="1621">
                  <c:v>-96</c:v>
                </c:pt>
                <c:pt idx="1622">
                  <c:v>-97</c:v>
                </c:pt>
                <c:pt idx="1623">
                  <c:v>-98</c:v>
                </c:pt>
                <c:pt idx="1624">
                  <c:v>-96</c:v>
                </c:pt>
                <c:pt idx="1625">
                  <c:v>-96</c:v>
                </c:pt>
                <c:pt idx="1626">
                  <c:v>-96</c:v>
                </c:pt>
                <c:pt idx="1627">
                  <c:v>-96</c:v>
                </c:pt>
                <c:pt idx="1628">
                  <c:v>-96</c:v>
                </c:pt>
                <c:pt idx="1629">
                  <c:v>-97</c:v>
                </c:pt>
                <c:pt idx="1630">
                  <c:v>-96</c:v>
                </c:pt>
                <c:pt idx="1631">
                  <c:v>-97</c:v>
                </c:pt>
                <c:pt idx="1632">
                  <c:v>-96</c:v>
                </c:pt>
                <c:pt idx="1634">
                  <c:v>-96</c:v>
                </c:pt>
                <c:pt idx="1635">
                  <c:v>-97</c:v>
                </c:pt>
                <c:pt idx="1637">
                  <c:v>-96</c:v>
                </c:pt>
                <c:pt idx="1638">
                  <c:v>-96</c:v>
                </c:pt>
                <c:pt idx="1639">
                  <c:v>-97</c:v>
                </c:pt>
                <c:pt idx="1640">
                  <c:v>-97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-97</c:v>
                </c:pt>
                <c:pt idx="1645">
                  <c:v>-97</c:v>
                </c:pt>
                <c:pt idx="1646">
                  <c:v>-96</c:v>
                </c:pt>
                <c:pt idx="1648">
                  <c:v>-97</c:v>
                </c:pt>
                <c:pt idx="1649">
                  <c:v>-94</c:v>
                </c:pt>
                <c:pt idx="1650">
                  <c:v>-96</c:v>
                </c:pt>
                <c:pt idx="1651">
                  <c:v>-96</c:v>
                </c:pt>
                <c:pt idx="1652">
                  <c:v>-97</c:v>
                </c:pt>
                <c:pt idx="1653">
                  <c:v>-94</c:v>
                </c:pt>
                <c:pt idx="1654">
                  <c:v>-96</c:v>
                </c:pt>
                <c:pt idx="1655">
                  <c:v>-95</c:v>
                </c:pt>
                <c:pt idx="1656">
                  <c:v>-95</c:v>
                </c:pt>
                <c:pt idx="1657">
                  <c:v>-97</c:v>
                </c:pt>
                <c:pt idx="1658">
                  <c:v>-95</c:v>
                </c:pt>
                <c:pt idx="1659">
                  <c:v>-94</c:v>
                </c:pt>
                <c:pt idx="1660">
                  <c:v>-94</c:v>
                </c:pt>
                <c:pt idx="1663">
                  <c:v>-88</c:v>
                </c:pt>
                <c:pt idx="1664">
                  <c:v>-87</c:v>
                </c:pt>
                <c:pt idx="1665">
                  <c:v>-87</c:v>
                </c:pt>
                <c:pt idx="1666">
                  <c:v>-88</c:v>
                </c:pt>
                <c:pt idx="1667">
                  <c:v>-87</c:v>
                </c:pt>
                <c:pt idx="1668">
                  <c:v>-87</c:v>
                </c:pt>
                <c:pt idx="1669">
                  <c:v>-87</c:v>
                </c:pt>
                <c:pt idx="1670">
                  <c:v>-88</c:v>
                </c:pt>
                <c:pt idx="1671">
                  <c:v>-88</c:v>
                </c:pt>
                <c:pt idx="1672">
                  <c:v>-88</c:v>
                </c:pt>
                <c:pt idx="1673">
                  <c:v>-88</c:v>
                </c:pt>
                <c:pt idx="1674">
                  <c:v>-88</c:v>
                </c:pt>
                <c:pt idx="1675">
                  <c:v>-88</c:v>
                </c:pt>
                <c:pt idx="1676">
                  <c:v>-88</c:v>
                </c:pt>
                <c:pt idx="1677">
                  <c:v>-88</c:v>
                </c:pt>
                <c:pt idx="1678">
                  <c:v>-87</c:v>
                </c:pt>
                <c:pt idx="1679">
                  <c:v>-88</c:v>
                </c:pt>
                <c:pt idx="1680">
                  <c:v>-88</c:v>
                </c:pt>
                <c:pt idx="1681">
                  <c:v>-87</c:v>
                </c:pt>
                <c:pt idx="1682">
                  <c:v>-87</c:v>
                </c:pt>
                <c:pt idx="1683">
                  <c:v>-87</c:v>
                </c:pt>
                <c:pt idx="1684">
                  <c:v>-87</c:v>
                </c:pt>
                <c:pt idx="1685">
                  <c:v>-88</c:v>
                </c:pt>
                <c:pt idx="1686">
                  <c:v>-87</c:v>
                </c:pt>
                <c:pt idx="1687">
                  <c:v>-87</c:v>
                </c:pt>
                <c:pt idx="1688">
                  <c:v>-87</c:v>
                </c:pt>
                <c:pt idx="1691">
                  <c:v>-88</c:v>
                </c:pt>
                <c:pt idx="1692">
                  <c:v>-88</c:v>
                </c:pt>
                <c:pt idx="1693">
                  <c:v>-88</c:v>
                </c:pt>
                <c:pt idx="1694">
                  <c:v>-88</c:v>
                </c:pt>
                <c:pt idx="1695">
                  <c:v>-88</c:v>
                </c:pt>
                <c:pt idx="1696">
                  <c:v>-88</c:v>
                </c:pt>
                <c:pt idx="1697">
                  <c:v>-88</c:v>
                </c:pt>
                <c:pt idx="1698">
                  <c:v>-88</c:v>
                </c:pt>
                <c:pt idx="1699">
                  <c:v>-88</c:v>
                </c:pt>
                <c:pt idx="1700">
                  <c:v>-88</c:v>
                </c:pt>
                <c:pt idx="1701">
                  <c:v>-88</c:v>
                </c:pt>
                <c:pt idx="1702">
                  <c:v>-88</c:v>
                </c:pt>
                <c:pt idx="1703">
                  <c:v>-87</c:v>
                </c:pt>
                <c:pt idx="1704">
                  <c:v>-87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30904"/>
        <c:axId val="206245296"/>
      </c:scatterChart>
      <c:valAx>
        <c:axId val="45303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45296"/>
        <c:crosses val="autoZero"/>
        <c:crossBetween val="midCat"/>
      </c:valAx>
      <c:valAx>
        <c:axId val="2062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03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'moc-12'!$R$1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'moc-12'!$O$2:$O$33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'moc-12'!$R$2:$R$33</c:f>
              <c:numCache>
                <c:formatCode>0.00</c:formatCode>
                <c:ptCount val="32"/>
                <c:pt idx="0">
                  <c:v>9.8484848484848477</c:v>
                </c:pt>
                <c:pt idx="1">
                  <c:v>18.181818181818183</c:v>
                </c:pt>
                <c:pt idx="2">
                  <c:v>35.714285714285715</c:v>
                </c:pt>
                <c:pt idx="3">
                  <c:v>5.4054054054054053</c:v>
                </c:pt>
                <c:pt idx="4">
                  <c:v>9.0909090909090917</c:v>
                </c:pt>
                <c:pt idx="5">
                  <c:v>9.67741935483871</c:v>
                </c:pt>
                <c:pt idx="6">
                  <c:v>28.571428571428569</c:v>
                </c:pt>
                <c:pt idx="7">
                  <c:v>15.151515151515152</c:v>
                </c:pt>
                <c:pt idx="8">
                  <c:v>17.948717948717949</c:v>
                </c:pt>
                <c:pt idx="9">
                  <c:v>19.35483870967742</c:v>
                </c:pt>
                <c:pt idx="10">
                  <c:v>0</c:v>
                </c:pt>
                <c:pt idx="11">
                  <c:v>7.5</c:v>
                </c:pt>
                <c:pt idx="12">
                  <c:v>2.6315789473684208</c:v>
                </c:pt>
                <c:pt idx="13">
                  <c:v>0</c:v>
                </c:pt>
                <c:pt idx="14">
                  <c:v>11.111111111111111</c:v>
                </c:pt>
                <c:pt idx="15">
                  <c:v>2.8571428571428572</c:v>
                </c:pt>
                <c:pt idx="16">
                  <c:v>22.222222222222221</c:v>
                </c:pt>
                <c:pt idx="17">
                  <c:v>13.636363636363635</c:v>
                </c:pt>
                <c:pt idx="18">
                  <c:v>9.0909090909090917</c:v>
                </c:pt>
                <c:pt idx="19">
                  <c:v>1.6129032258064515</c:v>
                </c:pt>
                <c:pt idx="20">
                  <c:v>8.9108910891089099</c:v>
                </c:pt>
                <c:pt idx="21">
                  <c:v>10.666666666666668</c:v>
                </c:pt>
                <c:pt idx="22">
                  <c:v>10.588235294117647</c:v>
                </c:pt>
                <c:pt idx="23">
                  <c:v>0</c:v>
                </c:pt>
                <c:pt idx="24">
                  <c:v>1.7241379310344827</c:v>
                </c:pt>
                <c:pt idx="25">
                  <c:v>9.8765432098765427</c:v>
                </c:pt>
                <c:pt idx="26">
                  <c:v>6.1728395061728394</c:v>
                </c:pt>
                <c:pt idx="27">
                  <c:v>13.333333333333334</c:v>
                </c:pt>
                <c:pt idx="28">
                  <c:v>8.1632653061224492</c:v>
                </c:pt>
                <c:pt idx="29">
                  <c:v>13.043478260869565</c:v>
                </c:pt>
                <c:pt idx="30">
                  <c:v>9.5238095238095237</c:v>
                </c:pt>
                <c:pt idx="31">
                  <c:v>4.7619047619047619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46080"/>
        <c:axId val="206246472"/>
      </c:barChart>
      <c:catAx>
        <c:axId val="2062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46472"/>
        <c:crosses val="autoZero"/>
        <c:auto val="1"/>
        <c:lblAlgn val="ctr"/>
        <c:lblOffset val="100"/>
        <c:noMultiLvlLbl val="0"/>
      </c:catAx>
      <c:valAx>
        <c:axId val="20624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4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0.32090175662509335</c:v>
                </c:pt>
                <c:pt idx="1">
                  <c:v>0.78193396873923615</c:v>
                </c:pt>
                <c:pt idx="2">
                  <c:v>1.2205879354685927</c:v>
                </c:pt>
                <c:pt idx="3">
                  <c:v>0.99155363198264479</c:v>
                </c:pt>
                <c:pt idx="4">
                  <c:v>1.1165785341287646</c:v>
                </c:pt>
                <c:pt idx="5">
                  <c:v>1.7690287879050761</c:v>
                </c:pt>
                <c:pt idx="6">
                  <c:v>4.3105519754341239</c:v>
                </c:pt>
                <c:pt idx="7">
                  <c:v>11.312641832799976</c:v>
                </c:pt>
                <c:pt idx="8">
                  <c:v>5.3062260746348535</c:v>
                </c:pt>
                <c:pt idx="9">
                  <c:v>11.653524764949687</c:v>
                </c:pt>
                <c:pt idx="10">
                  <c:v>2.8871795470730208</c:v>
                </c:pt>
                <c:pt idx="11">
                  <c:v>3.1561206086043336</c:v>
                </c:pt>
                <c:pt idx="12">
                  <c:v>5.0003363346744143</c:v>
                </c:pt>
                <c:pt idx="13">
                  <c:v>15</c:v>
                </c:pt>
                <c:pt idx="14">
                  <c:v>9.8979291181362985</c:v>
                </c:pt>
                <c:pt idx="15">
                  <c:v>3.3491926036929582</c:v>
                </c:pt>
                <c:pt idx="16">
                  <c:v>13.122916582396732</c:v>
                </c:pt>
                <c:pt idx="17">
                  <c:v>15</c:v>
                </c:pt>
                <c:pt idx="18">
                  <c:v>8.4068127715583572</c:v>
                </c:pt>
                <c:pt idx="19">
                  <c:v>9.752090126739402</c:v>
                </c:pt>
                <c:pt idx="20">
                  <c:v>7.8054547409286581</c:v>
                </c:pt>
                <c:pt idx="21">
                  <c:v>6.064645881957051</c:v>
                </c:pt>
                <c:pt idx="22">
                  <c:v>15</c:v>
                </c:pt>
                <c:pt idx="23">
                  <c:v>15</c:v>
                </c:pt>
                <c:pt idx="24">
                  <c:v>10.045949079062339</c:v>
                </c:pt>
                <c:pt idx="25">
                  <c:v>7.4654898712888018</c:v>
                </c:pt>
                <c:pt idx="26">
                  <c:v>12.551350828279187</c:v>
                </c:pt>
                <c:pt idx="27">
                  <c:v>10.81992219843916</c:v>
                </c:pt>
                <c:pt idx="28">
                  <c:v>11.145958049228835</c:v>
                </c:pt>
                <c:pt idx="29">
                  <c:v>8.6601345888630945</c:v>
                </c:pt>
                <c:pt idx="30">
                  <c:v>15</c:v>
                </c:pt>
                <c:pt idx="31">
                  <c:v>7.6904468808778752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0.21511522935030872</c:v>
                </c:pt>
                <c:pt idx="1">
                  <c:v>0.56451060518880514</c:v>
                </c:pt>
                <c:pt idx="2">
                  <c:v>0.91447656174195324</c:v>
                </c:pt>
                <c:pt idx="3">
                  <c:v>0.73013924292587795</c:v>
                </c:pt>
                <c:pt idx="4">
                  <c:v>0.83037159414356487</c:v>
                </c:pt>
                <c:pt idx="5">
                  <c:v>1.3669615753765039</c:v>
                </c:pt>
                <c:pt idx="6">
                  <c:v>3.5872137389631322</c:v>
                </c:pt>
                <c:pt idx="7">
                  <c:v>10.201756354489406</c:v>
                </c:pt>
                <c:pt idx="8">
                  <c:v>4.4928729937797938</c:v>
                </c:pt>
                <c:pt idx="9">
                  <c:v>10.535172364574034</c:v>
                </c:pt>
                <c:pt idx="10">
                  <c:v>2.323843237608255</c:v>
                </c:pt>
                <c:pt idx="11">
                  <c:v>2.5592158847233848</c:v>
                </c:pt>
                <c:pt idx="12">
                  <c:v>4.2129930770551063</c:v>
                </c:pt>
                <c:pt idx="13">
                  <c:v>15</c:v>
                </c:pt>
                <c:pt idx="14">
                  <c:v>8.8272373678982348</c:v>
                </c:pt>
                <c:pt idx="15">
                  <c:v>2.7292311483604972</c:v>
                </c:pt>
                <c:pt idx="16">
                  <c:v>11.98142403069909</c:v>
                </c:pt>
                <c:pt idx="17">
                  <c:v>15</c:v>
                </c:pt>
                <c:pt idx="18">
                  <c:v>7.3961883918706688</c:v>
                </c:pt>
                <c:pt idx="19">
                  <c:v>8.6864326351942296</c:v>
                </c:pt>
                <c:pt idx="20">
                  <c:v>6.8248202750051865</c:v>
                </c:pt>
                <c:pt idx="21">
                  <c:v>5.1924734437179962</c:v>
                </c:pt>
                <c:pt idx="22">
                  <c:v>15</c:v>
                </c:pt>
                <c:pt idx="23">
                  <c:v>15</c:v>
                </c:pt>
                <c:pt idx="24">
                  <c:v>8.9703245073835571</c:v>
                </c:pt>
                <c:pt idx="25">
                  <c:v>6.5034105586756956</c:v>
                </c:pt>
                <c:pt idx="26">
                  <c:v>11.417167985300534</c:v>
                </c:pt>
                <c:pt idx="27">
                  <c:v>9.7213124037574516</c:v>
                </c:pt>
                <c:pt idx="28">
                  <c:v>10.039026440617461</c:v>
                </c:pt>
                <c:pt idx="29">
                  <c:v>7.6379122223331164</c:v>
                </c:pt>
                <c:pt idx="30">
                  <c:v>15</c:v>
                </c:pt>
                <c:pt idx="31">
                  <c:v>6.7159564306874042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05576"/>
        <c:axId val="236705968"/>
      </c:scatterChart>
      <c:valAx>
        <c:axId val="23670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705968"/>
        <c:crosses val="autoZero"/>
        <c:crossBetween val="midCat"/>
      </c:valAx>
      <c:valAx>
        <c:axId val="2367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70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</a:t>
            </a:r>
            <a:r>
              <a:rPr lang="pl-PL" baseline="0"/>
              <a:t> pomiar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0.32090175662509335</c:v>
                </c:pt>
                <c:pt idx="1">
                  <c:v>0.78193396873923615</c:v>
                </c:pt>
                <c:pt idx="2">
                  <c:v>1.2205879354685927</c:v>
                </c:pt>
                <c:pt idx="3">
                  <c:v>1.0522107682918067</c:v>
                </c:pt>
                <c:pt idx="4">
                  <c:v>1.0522107682918067</c:v>
                </c:pt>
                <c:pt idx="5">
                  <c:v>1.9053206124471613</c:v>
                </c:pt>
                <c:pt idx="6">
                  <c:v>4.0022085975913573</c:v>
                </c:pt>
                <c:pt idx="7">
                  <c:v>13.122916582396732</c:v>
                </c:pt>
                <c:pt idx="8">
                  <c:v>5.385578772240347</c:v>
                </c:pt>
                <c:pt idx="9">
                  <c:v>11.312641832799976</c:v>
                </c:pt>
                <c:pt idx="10">
                  <c:v>2.5638979064916612</c:v>
                </c:pt>
                <c:pt idx="11">
                  <c:v>3.4501135567254142</c:v>
                </c:pt>
                <c:pt idx="12">
                  <c:v>4.0022085975913573</c:v>
                </c:pt>
                <c:pt idx="13">
                  <c:v>15</c:v>
                </c:pt>
                <c:pt idx="14">
                  <c:v>9.752090126739402</c:v>
                </c:pt>
                <c:pt idx="15">
                  <c:v>2.5638979064916612</c:v>
                </c:pt>
                <c:pt idx="16">
                  <c:v>15</c:v>
                </c:pt>
                <c:pt idx="17">
                  <c:v>15</c:v>
                </c:pt>
                <c:pt idx="18">
                  <c:v>8.4068127715583572</c:v>
                </c:pt>
                <c:pt idx="19">
                  <c:v>6.2473913715824008</c:v>
                </c:pt>
                <c:pt idx="20">
                  <c:v>8.4068127715583572</c:v>
                </c:pt>
                <c:pt idx="21">
                  <c:v>5.385578772240347</c:v>
                </c:pt>
                <c:pt idx="22">
                  <c:v>15</c:v>
                </c:pt>
                <c:pt idx="23">
                  <c:v>15</c:v>
                </c:pt>
                <c:pt idx="24">
                  <c:v>11.312641832799976</c:v>
                </c:pt>
                <c:pt idx="25">
                  <c:v>8.4068127715583572</c:v>
                </c:pt>
                <c:pt idx="26">
                  <c:v>15</c:v>
                </c:pt>
                <c:pt idx="27">
                  <c:v>11.312641832799976</c:v>
                </c:pt>
                <c:pt idx="28">
                  <c:v>11.312641832799976</c:v>
                </c:pt>
                <c:pt idx="29">
                  <c:v>8.4068127715583572</c:v>
                </c:pt>
                <c:pt idx="30">
                  <c:v>15</c:v>
                </c:pt>
                <c:pt idx="31">
                  <c:v>8.4068127715583572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0.21511522935030872</c:v>
                </c:pt>
                <c:pt idx="1">
                  <c:v>0.56451060518880514</c:v>
                </c:pt>
                <c:pt idx="2">
                  <c:v>0.91447656174195324</c:v>
                </c:pt>
                <c:pt idx="3">
                  <c:v>0.77864426222450067</c:v>
                </c:pt>
                <c:pt idx="4">
                  <c:v>0.77864426222450067</c:v>
                </c:pt>
                <c:pt idx="5">
                  <c:v>1.4814024294471633</c:v>
                </c:pt>
                <c:pt idx="6">
                  <c:v>3.3100953841794527</c:v>
                </c:pt>
                <c:pt idx="7">
                  <c:v>11.98142403069909</c:v>
                </c:pt>
                <c:pt idx="8">
                  <c:v>4.5657012545319793</c:v>
                </c:pt>
                <c:pt idx="9">
                  <c:v>10.201756354489406</c:v>
                </c:pt>
                <c:pt idx="10">
                  <c:v>2.0433371687475681</c:v>
                </c:pt>
                <c:pt idx="11">
                  <c:v>2.8184284716904764</c:v>
                </c:pt>
                <c:pt idx="12">
                  <c:v>3.3100953841794527</c:v>
                </c:pt>
                <c:pt idx="13">
                  <c:v>15</c:v>
                </c:pt>
                <c:pt idx="14">
                  <c:v>8.6864326351942296</c:v>
                </c:pt>
                <c:pt idx="15">
                  <c:v>2.0433371687475681</c:v>
                </c:pt>
                <c:pt idx="16">
                  <c:v>14.071549722929884</c:v>
                </c:pt>
                <c:pt idx="17">
                  <c:v>15</c:v>
                </c:pt>
                <c:pt idx="18">
                  <c:v>7.3961883918706688</c:v>
                </c:pt>
                <c:pt idx="19">
                  <c:v>5.3621749850916078</c:v>
                </c:pt>
                <c:pt idx="20">
                  <c:v>7.3961883918706688</c:v>
                </c:pt>
                <c:pt idx="21">
                  <c:v>4.5657012545319793</c:v>
                </c:pt>
                <c:pt idx="22">
                  <c:v>15</c:v>
                </c:pt>
                <c:pt idx="23">
                  <c:v>15</c:v>
                </c:pt>
                <c:pt idx="24">
                  <c:v>10.201756354489406</c:v>
                </c:pt>
                <c:pt idx="25">
                  <c:v>7.3961883918706688</c:v>
                </c:pt>
                <c:pt idx="26">
                  <c:v>15</c:v>
                </c:pt>
                <c:pt idx="27">
                  <c:v>10.201756354489406</c:v>
                </c:pt>
                <c:pt idx="28">
                  <c:v>10.201756354489406</c:v>
                </c:pt>
                <c:pt idx="29">
                  <c:v>7.3961883918706688</c:v>
                </c:pt>
                <c:pt idx="30">
                  <c:v>15</c:v>
                </c:pt>
                <c:pt idx="31">
                  <c:v>7.3961883918706688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49632"/>
        <c:axId val="313850024"/>
      </c:scatterChart>
      <c:valAx>
        <c:axId val="3138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850024"/>
        <c:crosses val="autoZero"/>
        <c:crossBetween val="midCat"/>
      </c:valAx>
      <c:valAx>
        <c:axId val="3138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84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114299</xdr:rowOff>
    </xdr:from>
    <xdr:to>
      <xdr:col>9</xdr:col>
      <xdr:colOff>514350</xdr:colOff>
      <xdr:row>20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20</xdr:row>
      <xdr:rowOff>190499</xdr:rowOff>
    </xdr:from>
    <xdr:to>
      <xdr:col>9</xdr:col>
      <xdr:colOff>571499</xdr:colOff>
      <xdr:row>38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103910</xdr:colOff>
      <xdr:row>43</xdr:row>
      <xdr:rowOff>152400</xdr:rowOff>
    </xdr:from>
    <xdr:to>
      <xdr:col>19</xdr:col>
      <xdr:colOff>432955</xdr:colOff>
      <xdr:row>58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277091</xdr:colOff>
      <xdr:row>59</xdr:row>
      <xdr:rowOff>34637</xdr:rowOff>
    </xdr:from>
    <xdr:to>
      <xdr:col>20</xdr:col>
      <xdr:colOff>0</xdr:colOff>
      <xdr:row>73</xdr:row>
      <xdr:rowOff>110837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6"/>
  <sheetViews>
    <sheetView zoomScaleNormal="100" workbookViewId="0">
      <selection activeCell="L1" sqref="L1:N1048576"/>
    </sheetView>
  </sheetViews>
  <sheetFormatPr defaultRowHeight="15" x14ac:dyDescent="0.25"/>
  <cols>
    <col min="15" max="15" width="19.7109375" customWidth="1"/>
    <col min="16" max="16" width="16.5703125" customWidth="1"/>
    <col min="17" max="17" width="14.28515625" customWidth="1"/>
    <col min="18" max="18" width="14" customWidth="1"/>
    <col min="19" max="19" width="14.7109375" customWidth="1"/>
    <col min="20" max="20" width="15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1353</v>
      </c>
      <c r="N1" t="s">
        <v>1354</v>
      </c>
      <c r="O1" t="s">
        <v>3</v>
      </c>
      <c r="P1" t="s">
        <v>1355</v>
      </c>
      <c r="Q1" t="s">
        <v>1356</v>
      </c>
      <c r="R1" t="s">
        <v>1357</v>
      </c>
      <c r="S1" t="s">
        <v>1358</v>
      </c>
      <c r="T1" t="s">
        <v>1359</v>
      </c>
    </row>
    <row r="2" spans="1:20" x14ac:dyDescent="0.25">
      <c r="A2" t="s">
        <v>7</v>
      </c>
      <c r="B2">
        <v>-12</v>
      </c>
      <c r="C2">
        <v>-66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-66</v>
      </c>
      <c r="N2">
        <v>-66</v>
      </c>
      <c r="O2">
        <v>0.3</v>
      </c>
      <c r="P2">
        <f t="shared" ref="P2:P9" si="0">COUNTIFS(L:L,O2,N:N,"")</f>
        <v>13</v>
      </c>
      <c r="Q2">
        <f>COUNTIFS(L:L,O2)</f>
        <v>132</v>
      </c>
      <c r="R2" s="1">
        <f>P2/Q2*100</f>
        <v>9.8484848484848477</v>
      </c>
      <c r="S2" s="1">
        <f t="shared" ref="S2:S33" si="1">AVERAGEIFS(M:M,L:L,O2)</f>
        <v>-66.083333333333329</v>
      </c>
      <c r="T2" s="1">
        <f t="shared" ref="T2:T33" si="2">AVERAGEIFS(N:N,$L:$L,$O2)</f>
        <v>-66</v>
      </c>
    </row>
    <row r="3" spans="1:20" x14ac:dyDescent="0.25">
      <c r="A3" t="s">
        <v>7</v>
      </c>
      <c r="B3">
        <v>-12</v>
      </c>
      <c r="C3">
        <v>-67</v>
      </c>
      <c r="D3">
        <v>0.3</v>
      </c>
      <c r="E3" t="s">
        <v>8</v>
      </c>
      <c r="F3" t="s">
        <v>9</v>
      </c>
      <c r="G3">
        <v>38</v>
      </c>
      <c r="L3">
        <v>0.3</v>
      </c>
      <c r="M3">
        <v>-67</v>
      </c>
      <c r="O3">
        <v>0.5</v>
      </c>
      <c r="P3">
        <f t="shared" si="0"/>
        <v>4</v>
      </c>
      <c r="Q3">
        <f t="shared" ref="Q3:Q33" si="3">COUNTIFS(L:L,O3)</f>
        <v>22</v>
      </c>
      <c r="R3" s="1">
        <f t="shared" ref="R3:R33" si="4">P3/Q3*100</f>
        <v>18.181818181818183</v>
      </c>
      <c r="S3" s="1">
        <f t="shared" si="1"/>
        <v>-71.772727272727266</v>
      </c>
      <c r="T3" s="1">
        <f t="shared" si="2"/>
        <v>-72</v>
      </c>
    </row>
    <row r="4" spans="1:20" x14ac:dyDescent="0.25">
      <c r="A4" t="s">
        <v>7</v>
      </c>
      <c r="B4">
        <v>-12</v>
      </c>
      <c r="C4">
        <v>-66</v>
      </c>
      <c r="D4">
        <v>0.3</v>
      </c>
      <c r="E4" t="s">
        <v>10</v>
      </c>
      <c r="F4" t="s">
        <v>9</v>
      </c>
      <c r="G4">
        <v>38</v>
      </c>
      <c r="L4">
        <v>0.3</v>
      </c>
      <c r="M4">
        <v>-66</v>
      </c>
      <c r="N4">
        <v>-66</v>
      </c>
      <c r="O4">
        <v>0.75</v>
      </c>
      <c r="P4">
        <f t="shared" si="0"/>
        <v>10</v>
      </c>
      <c r="Q4">
        <f t="shared" si="3"/>
        <v>28</v>
      </c>
      <c r="R4" s="1">
        <f t="shared" si="4"/>
        <v>35.714285714285715</v>
      </c>
      <c r="S4" s="1">
        <f t="shared" si="1"/>
        <v>-74.821428571428569</v>
      </c>
      <c r="T4" s="1">
        <f t="shared" si="2"/>
        <v>-75</v>
      </c>
    </row>
    <row r="5" spans="1:20" x14ac:dyDescent="0.25">
      <c r="A5" t="s">
        <v>7</v>
      </c>
      <c r="B5">
        <v>-12</v>
      </c>
      <c r="C5">
        <v>-66</v>
      </c>
      <c r="D5">
        <v>0.3</v>
      </c>
      <c r="E5" t="s">
        <v>11</v>
      </c>
      <c r="F5" t="s">
        <v>9</v>
      </c>
      <c r="G5">
        <v>38</v>
      </c>
      <c r="L5">
        <v>0.3</v>
      </c>
      <c r="M5">
        <v>-66</v>
      </c>
      <c r="N5">
        <v>-66</v>
      </c>
      <c r="O5">
        <v>1</v>
      </c>
      <c r="P5">
        <f t="shared" si="0"/>
        <v>2</v>
      </c>
      <c r="Q5">
        <f t="shared" si="3"/>
        <v>37</v>
      </c>
      <c r="R5" s="1">
        <f t="shared" si="4"/>
        <v>5.4054054054054053</v>
      </c>
      <c r="S5" s="1">
        <f t="shared" si="1"/>
        <v>-73.567567567567565</v>
      </c>
      <c r="T5" s="1">
        <f t="shared" si="2"/>
        <v>-73.657142857142858</v>
      </c>
    </row>
    <row r="6" spans="1:20" x14ac:dyDescent="0.25">
      <c r="A6" t="s">
        <v>7</v>
      </c>
      <c r="B6">
        <v>-12</v>
      </c>
      <c r="C6">
        <v>-66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-66</v>
      </c>
      <c r="N6">
        <v>-66</v>
      </c>
      <c r="O6">
        <v>1.5</v>
      </c>
      <c r="P6">
        <f t="shared" si="0"/>
        <v>3</v>
      </c>
      <c r="Q6">
        <f t="shared" si="3"/>
        <v>33</v>
      </c>
      <c r="R6" s="1">
        <f t="shared" si="4"/>
        <v>9.0909090909090917</v>
      </c>
      <c r="S6" s="1">
        <f t="shared" si="1"/>
        <v>-74.151515151515156</v>
      </c>
      <c r="T6" s="1">
        <f t="shared" si="2"/>
        <v>-74.266666666666666</v>
      </c>
    </row>
    <row r="7" spans="1:20" x14ac:dyDescent="0.25">
      <c r="A7" t="s">
        <v>7</v>
      </c>
      <c r="B7">
        <v>-12</v>
      </c>
      <c r="C7">
        <v>-66</v>
      </c>
      <c r="D7">
        <v>0.3</v>
      </c>
      <c r="E7" t="s">
        <v>12</v>
      </c>
      <c r="F7" t="s">
        <v>9</v>
      </c>
      <c r="G7">
        <v>38</v>
      </c>
      <c r="L7">
        <v>0.3</v>
      </c>
      <c r="M7">
        <v>-66</v>
      </c>
      <c r="N7">
        <v>-66</v>
      </c>
      <c r="O7">
        <v>2</v>
      </c>
      <c r="P7">
        <f t="shared" si="0"/>
        <v>3</v>
      </c>
      <c r="Q7">
        <f t="shared" si="3"/>
        <v>31</v>
      </c>
      <c r="R7" s="1">
        <f t="shared" si="4"/>
        <v>9.67741935483871</v>
      </c>
      <c r="S7" s="1">
        <f t="shared" si="1"/>
        <v>-78.387096774193552</v>
      </c>
      <c r="T7" s="1">
        <f t="shared" si="2"/>
        <v>-77.714285714285708</v>
      </c>
    </row>
    <row r="8" spans="1:20" x14ac:dyDescent="0.25">
      <c r="A8" t="s">
        <v>7</v>
      </c>
      <c r="B8">
        <v>-12</v>
      </c>
      <c r="C8">
        <v>-67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-67</v>
      </c>
      <c r="O8">
        <v>2.5</v>
      </c>
      <c r="P8">
        <f t="shared" si="0"/>
        <v>10</v>
      </c>
      <c r="Q8">
        <f t="shared" si="3"/>
        <v>35</v>
      </c>
      <c r="R8" s="1">
        <f t="shared" si="4"/>
        <v>28.571428571428569</v>
      </c>
      <c r="S8" s="1">
        <f t="shared" si="1"/>
        <v>-83.771428571428572</v>
      </c>
      <c r="T8" s="1">
        <f t="shared" si="2"/>
        <v>-83.56</v>
      </c>
    </row>
    <row r="9" spans="1:20" x14ac:dyDescent="0.25">
      <c r="A9" t="s">
        <v>7</v>
      </c>
      <c r="B9">
        <v>-12</v>
      </c>
      <c r="C9">
        <v>-66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-66</v>
      </c>
      <c r="N9">
        <v>-66</v>
      </c>
      <c r="O9">
        <v>3</v>
      </c>
      <c r="P9">
        <f t="shared" si="0"/>
        <v>5</v>
      </c>
      <c r="Q9">
        <f t="shared" si="3"/>
        <v>33</v>
      </c>
      <c r="R9" s="1">
        <f t="shared" si="4"/>
        <v>15.151515151515152</v>
      </c>
      <c r="S9" s="1">
        <f t="shared" si="1"/>
        <v>-89.787878787878782</v>
      </c>
      <c r="T9" s="1">
        <f t="shared" si="2"/>
        <v>-89.928571428571431</v>
      </c>
    </row>
    <row r="10" spans="1:20" x14ac:dyDescent="0.25">
      <c r="A10" t="s">
        <v>7</v>
      </c>
      <c r="B10">
        <v>-12</v>
      </c>
      <c r="C10">
        <v>-66</v>
      </c>
      <c r="D10">
        <v>0.3</v>
      </c>
      <c r="E10" t="s">
        <v>14</v>
      </c>
      <c r="F10" t="s">
        <v>9</v>
      </c>
      <c r="G10">
        <v>38</v>
      </c>
      <c r="L10">
        <v>0.3</v>
      </c>
      <c r="M10">
        <v>-66</v>
      </c>
      <c r="N10">
        <v>-66</v>
      </c>
      <c r="O10">
        <v>3.5</v>
      </c>
      <c r="P10">
        <f t="shared" ref="P10:P33" si="5">COUNTIFS(L:L,O10,N:N,"")</f>
        <v>7</v>
      </c>
      <c r="Q10">
        <f t="shared" si="3"/>
        <v>39</v>
      </c>
      <c r="R10" s="1">
        <f t="shared" si="4"/>
        <v>17.948717948717949</v>
      </c>
      <c r="S10" s="1">
        <f t="shared" si="1"/>
        <v>-84.230769230769226</v>
      </c>
      <c r="T10" s="1">
        <f t="shared" si="2"/>
        <v>-84.8125</v>
      </c>
    </row>
    <row r="11" spans="1:20" x14ac:dyDescent="0.25">
      <c r="A11" t="s">
        <v>7</v>
      </c>
      <c r="B11">
        <v>-12</v>
      </c>
      <c r="C11">
        <v>-67</v>
      </c>
      <c r="D11">
        <v>0.3</v>
      </c>
      <c r="E11" t="s">
        <v>15</v>
      </c>
      <c r="F11" t="s">
        <v>9</v>
      </c>
      <c r="G11">
        <v>38</v>
      </c>
      <c r="L11">
        <v>0.3</v>
      </c>
      <c r="M11">
        <v>-67</v>
      </c>
      <c r="O11">
        <v>4</v>
      </c>
      <c r="P11">
        <f t="shared" si="5"/>
        <v>6</v>
      </c>
      <c r="Q11">
        <f t="shared" si="3"/>
        <v>31</v>
      </c>
      <c r="R11" s="1">
        <f t="shared" si="4"/>
        <v>19.35483870967742</v>
      </c>
      <c r="S11" s="1">
        <f t="shared" si="1"/>
        <v>-90.806451612903231</v>
      </c>
      <c r="T11" s="1">
        <f t="shared" si="2"/>
        <v>-90.04</v>
      </c>
    </row>
    <row r="12" spans="1:20" x14ac:dyDescent="0.25">
      <c r="A12" t="s">
        <v>7</v>
      </c>
      <c r="B12">
        <v>-12</v>
      </c>
      <c r="C12">
        <v>-66</v>
      </c>
      <c r="D12">
        <v>0.3</v>
      </c>
      <c r="E12" t="s">
        <v>16</v>
      </c>
      <c r="F12" t="s">
        <v>9</v>
      </c>
      <c r="G12">
        <v>38</v>
      </c>
      <c r="L12">
        <v>0.3</v>
      </c>
      <c r="M12">
        <v>-66</v>
      </c>
      <c r="N12">
        <v>-66</v>
      </c>
      <c r="O12">
        <v>4.5</v>
      </c>
      <c r="P12">
        <f t="shared" si="5"/>
        <v>0</v>
      </c>
      <c r="Q12">
        <f t="shared" si="3"/>
        <v>33</v>
      </c>
      <c r="R12" s="1">
        <f t="shared" si="4"/>
        <v>0</v>
      </c>
      <c r="S12" s="1">
        <f t="shared" si="1"/>
        <v>-80.939393939393938</v>
      </c>
      <c r="T12" s="1">
        <f t="shared" si="2"/>
        <v>-80.939393939393938</v>
      </c>
    </row>
    <row r="13" spans="1:20" x14ac:dyDescent="0.25">
      <c r="A13" t="s">
        <v>7</v>
      </c>
      <c r="B13">
        <v>-12</v>
      </c>
      <c r="C13">
        <v>-67</v>
      </c>
      <c r="D13">
        <v>0.3</v>
      </c>
      <c r="E13" t="s">
        <v>17</v>
      </c>
      <c r="F13" t="s">
        <v>9</v>
      </c>
      <c r="G13">
        <v>38</v>
      </c>
      <c r="L13">
        <v>0.3</v>
      </c>
      <c r="M13">
        <v>-67</v>
      </c>
      <c r="O13">
        <v>5</v>
      </c>
      <c r="P13">
        <f t="shared" si="5"/>
        <v>3</v>
      </c>
      <c r="Q13">
        <f t="shared" si="3"/>
        <v>40</v>
      </c>
      <c r="R13" s="1">
        <f t="shared" si="4"/>
        <v>7.5</v>
      </c>
      <c r="S13" s="1">
        <f t="shared" si="1"/>
        <v>-81.325000000000003</v>
      </c>
      <c r="T13" s="1">
        <f t="shared" si="2"/>
        <v>-81.567567567567565</v>
      </c>
    </row>
    <row r="14" spans="1:20" x14ac:dyDescent="0.25">
      <c r="A14" t="s">
        <v>7</v>
      </c>
      <c r="B14">
        <v>-12</v>
      </c>
      <c r="C14">
        <v>-66</v>
      </c>
      <c r="D14">
        <v>0.3</v>
      </c>
      <c r="E14" t="s">
        <v>18</v>
      </c>
      <c r="F14" t="s">
        <v>9</v>
      </c>
      <c r="G14">
        <v>38</v>
      </c>
      <c r="L14">
        <v>0.3</v>
      </c>
      <c r="M14">
        <v>-66</v>
      </c>
      <c r="N14">
        <v>-66</v>
      </c>
      <c r="O14">
        <v>5.5</v>
      </c>
      <c r="P14">
        <f t="shared" si="5"/>
        <v>1</v>
      </c>
      <c r="Q14">
        <f t="shared" si="3"/>
        <v>38</v>
      </c>
      <c r="R14" s="1">
        <f t="shared" si="4"/>
        <v>2.6315789473684208</v>
      </c>
      <c r="S14" s="1">
        <f t="shared" si="1"/>
        <v>-84.763157894736835</v>
      </c>
      <c r="T14" s="1">
        <f t="shared" si="2"/>
        <v>-84.459459459459453</v>
      </c>
    </row>
    <row r="15" spans="1:20" x14ac:dyDescent="0.25">
      <c r="A15" t="s">
        <v>7</v>
      </c>
      <c r="B15">
        <v>-12</v>
      </c>
      <c r="C15">
        <v>-67</v>
      </c>
      <c r="D15">
        <v>0.3</v>
      </c>
      <c r="E15" t="s">
        <v>18</v>
      </c>
      <c r="F15" t="s">
        <v>9</v>
      </c>
      <c r="G15">
        <v>38</v>
      </c>
      <c r="L15">
        <v>0.3</v>
      </c>
      <c r="M15">
        <v>-67</v>
      </c>
      <c r="O15">
        <v>6</v>
      </c>
      <c r="P15">
        <f t="shared" si="5"/>
        <v>0</v>
      </c>
      <c r="Q15">
        <f>COUNTIFS(L:L,O15)</f>
        <v>27</v>
      </c>
      <c r="R15" s="1">
        <f t="shared" si="4"/>
        <v>0</v>
      </c>
      <c r="S15" s="1">
        <f t="shared" si="1"/>
        <v>-90.962962962962962</v>
      </c>
      <c r="T15" s="1">
        <f t="shared" si="2"/>
        <v>-90.962962962962962</v>
      </c>
    </row>
    <row r="16" spans="1:20" x14ac:dyDescent="0.25">
      <c r="A16" t="s">
        <v>7</v>
      </c>
      <c r="B16">
        <v>-12</v>
      </c>
      <c r="C16">
        <v>-66</v>
      </c>
      <c r="D16">
        <v>0.3</v>
      </c>
      <c r="E16" t="s">
        <v>19</v>
      </c>
      <c r="F16" t="s">
        <v>9</v>
      </c>
      <c r="G16">
        <v>38</v>
      </c>
      <c r="L16">
        <v>0.3</v>
      </c>
      <c r="M16">
        <v>-66</v>
      </c>
      <c r="N16">
        <v>-66</v>
      </c>
      <c r="O16">
        <v>6.5</v>
      </c>
      <c r="P16">
        <f t="shared" si="5"/>
        <v>3</v>
      </c>
      <c r="Q16">
        <f t="shared" si="3"/>
        <v>27</v>
      </c>
      <c r="R16" s="1">
        <f t="shared" si="4"/>
        <v>11.111111111111111</v>
      </c>
      <c r="S16" s="1">
        <f t="shared" si="1"/>
        <v>-89.18518518518519</v>
      </c>
      <c r="T16" s="1">
        <f t="shared" si="2"/>
        <v>-88.875</v>
      </c>
    </row>
    <row r="17" spans="1:20" x14ac:dyDescent="0.25">
      <c r="A17" t="s">
        <v>7</v>
      </c>
      <c r="B17">
        <v>-12</v>
      </c>
      <c r="C17">
        <v>-67</v>
      </c>
      <c r="D17">
        <v>0.3</v>
      </c>
      <c r="E17" t="s">
        <v>20</v>
      </c>
      <c r="F17" t="s">
        <v>9</v>
      </c>
      <c r="G17">
        <v>38</v>
      </c>
      <c r="L17">
        <v>0.3</v>
      </c>
      <c r="M17">
        <v>-67</v>
      </c>
      <c r="O17">
        <v>7</v>
      </c>
      <c r="P17">
        <f t="shared" si="5"/>
        <v>1</v>
      </c>
      <c r="Q17">
        <f t="shared" si="3"/>
        <v>35</v>
      </c>
      <c r="R17" s="1">
        <f t="shared" si="4"/>
        <v>2.8571428571428572</v>
      </c>
      <c r="S17" s="1">
        <f t="shared" si="1"/>
        <v>-82.114285714285714</v>
      </c>
      <c r="T17" s="1">
        <f t="shared" si="2"/>
        <v>-81.941176470588232</v>
      </c>
    </row>
    <row r="18" spans="1:20" x14ac:dyDescent="0.25">
      <c r="A18" t="s">
        <v>7</v>
      </c>
      <c r="B18">
        <v>-12</v>
      </c>
      <c r="C18">
        <v>-66</v>
      </c>
      <c r="D18">
        <v>0.3</v>
      </c>
      <c r="E18" t="s">
        <v>20</v>
      </c>
      <c r="F18" t="s">
        <v>9</v>
      </c>
      <c r="G18">
        <v>38</v>
      </c>
      <c r="L18">
        <v>0.3</v>
      </c>
      <c r="M18">
        <v>-66</v>
      </c>
      <c r="N18">
        <v>-66</v>
      </c>
      <c r="O18">
        <v>7.5</v>
      </c>
      <c r="P18">
        <f t="shared" si="5"/>
        <v>18</v>
      </c>
      <c r="Q18">
        <f t="shared" si="3"/>
        <v>81</v>
      </c>
      <c r="R18" s="1">
        <f t="shared" si="4"/>
        <v>22.222222222222221</v>
      </c>
      <c r="S18" s="1">
        <f t="shared" si="1"/>
        <v>-92.111111111111114</v>
      </c>
      <c r="T18" s="1">
        <f t="shared" si="2"/>
        <v>-90.936507936507937</v>
      </c>
    </row>
    <row r="19" spans="1:20" x14ac:dyDescent="0.25">
      <c r="A19" t="s">
        <v>7</v>
      </c>
      <c r="B19">
        <v>-12</v>
      </c>
      <c r="C19">
        <v>-66</v>
      </c>
      <c r="D19">
        <v>0.3</v>
      </c>
      <c r="E19" t="s">
        <v>21</v>
      </c>
      <c r="F19" t="s">
        <v>9</v>
      </c>
      <c r="G19">
        <v>38</v>
      </c>
      <c r="L19">
        <v>0.3</v>
      </c>
      <c r="M19">
        <v>-66</v>
      </c>
      <c r="N19">
        <v>-66</v>
      </c>
      <c r="O19">
        <v>8</v>
      </c>
      <c r="P19">
        <f t="shared" si="5"/>
        <v>9</v>
      </c>
      <c r="Q19">
        <f t="shared" si="3"/>
        <v>66</v>
      </c>
      <c r="R19" s="1">
        <f t="shared" si="4"/>
        <v>13.636363636363635</v>
      </c>
      <c r="S19" s="1">
        <f t="shared" si="1"/>
        <v>-95.651515151515156</v>
      </c>
      <c r="T19" s="1">
        <f t="shared" si="2"/>
        <v>-96.333333333333329</v>
      </c>
    </row>
    <row r="20" spans="1:20" x14ac:dyDescent="0.25">
      <c r="A20" t="s">
        <v>7</v>
      </c>
      <c r="B20">
        <v>-12</v>
      </c>
      <c r="C20">
        <v>-66</v>
      </c>
      <c r="D20">
        <v>0.3</v>
      </c>
      <c r="E20" t="s">
        <v>22</v>
      </c>
      <c r="F20" t="s">
        <v>9</v>
      </c>
      <c r="G20">
        <v>38</v>
      </c>
      <c r="L20">
        <v>0.3</v>
      </c>
      <c r="M20">
        <v>-66</v>
      </c>
      <c r="N20">
        <v>-66</v>
      </c>
      <c r="O20">
        <v>8.5</v>
      </c>
      <c r="P20">
        <f t="shared" si="5"/>
        <v>6</v>
      </c>
      <c r="Q20">
        <f t="shared" si="3"/>
        <v>66</v>
      </c>
      <c r="R20" s="1">
        <f t="shared" si="4"/>
        <v>9.0909090909090917</v>
      </c>
      <c r="S20" s="1">
        <f t="shared" si="1"/>
        <v>-88.530303030303031</v>
      </c>
      <c r="T20" s="1">
        <f t="shared" si="2"/>
        <v>-88.35</v>
      </c>
    </row>
    <row r="21" spans="1:20" x14ac:dyDescent="0.25">
      <c r="A21" t="s">
        <v>7</v>
      </c>
      <c r="B21">
        <v>-12</v>
      </c>
      <c r="C21">
        <v>-66</v>
      </c>
      <c r="D21">
        <v>0.3</v>
      </c>
      <c r="E21" t="s">
        <v>23</v>
      </c>
      <c r="F21" t="s">
        <v>9</v>
      </c>
      <c r="G21">
        <v>38</v>
      </c>
      <c r="L21">
        <v>0.3</v>
      </c>
      <c r="M21">
        <v>-66</v>
      </c>
      <c r="N21">
        <v>-66</v>
      </c>
      <c r="O21">
        <v>9</v>
      </c>
      <c r="P21">
        <f t="shared" si="5"/>
        <v>1</v>
      </c>
      <c r="Q21">
        <f t="shared" si="3"/>
        <v>62</v>
      </c>
      <c r="R21" s="1">
        <f t="shared" si="4"/>
        <v>1.6129032258064515</v>
      </c>
      <c r="S21" s="1">
        <f t="shared" si="1"/>
        <v>-89.016129032258064</v>
      </c>
      <c r="T21" s="1">
        <f t="shared" si="2"/>
        <v>-88.918032786885249</v>
      </c>
    </row>
    <row r="22" spans="1:20" x14ac:dyDescent="0.25">
      <c r="A22" t="s">
        <v>7</v>
      </c>
      <c r="B22">
        <v>-12</v>
      </c>
      <c r="C22">
        <v>-66</v>
      </c>
      <c r="D22">
        <v>0.3</v>
      </c>
      <c r="E22" t="s">
        <v>23</v>
      </c>
      <c r="F22" t="s">
        <v>9</v>
      </c>
      <c r="G22">
        <v>38</v>
      </c>
      <c r="L22">
        <v>0.3</v>
      </c>
      <c r="M22">
        <v>-66</v>
      </c>
      <c r="N22">
        <v>-66</v>
      </c>
      <c r="O22">
        <v>9.5</v>
      </c>
      <c r="P22">
        <f t="shared" si="5"/>
        <v>9</v>
      </c>
      <c r="Q22">
        <f t="shared" si="3"/>
        <v>101</v>
      </c>
      <c r="R22" s="1">
        <f t="shared" si="4"/>
        <v>8.9108910891089099</v>
      </c>
      <c r="S22" s="1">
        <f t="shared" si="1"/>
        <v>-87.445544554455452</v>
      </c>
      <c r="T22" s="1">
        <f t="shared" si="2"/>
        <v>-87.260869565217391</v>
      </c>
    </row>
    <row r="23" spans="1:20" x14ac:dyDescent="0.25">
      <c r="A23" t="s">
        <v>7</v>
      </c>
      <c r="B23">
        <v>-12</v>
      </c>
      <c r="C23">
        <v>-67</v>
      </c>
      <c r="D23">
        <v>0.3</v>
      </c>
      <c r="E23" t="s">
        <v>24</v>
      </c>
      <c r="F23" t="s">
        <v>9</v>
      </c>
      <c r="G23">
        <v>38</v>
      </c>
      <c r="L23">
        <v>0.3</v>
      </c>
      <c r="M23">
        <v>-67</v>
      </c>
      <c r="O23">
        <v>10</v>
      </c>
      <c r="P23">
        <f t="shared" si="5"/>
        <v>8</v>
      </c>
      <c r="Q23">
        <f t="shared" si="3"/>
        <v>75</v>
      </c>
      <c r="R23" s="1">
        <f t="shared" si="4"/>
        <v>10.666666666666668</v>
      </c>
      <c r="S23" s="1">
        <f t="shared" si="1"/>
        <v>-85.906666666666666</v>
      </c>
      <c r="T23" s="1">
        <f t="shared" si="2"/>
        <v>-85.955223880597018</v>
      </c>
    </row>
    <row r="24" spans="1:20" x14ac:dyDescent="0.25">
      <c r="A24" t="s">
        <v>7</v>
      </c>
      <c r="B24">
        <v>-12</v>
      </c>
      <c r="C24">
        <v>-67</v>
      </c>
      <c r="D24">
        <v>0.3</v>
      </c>
      <c r="E24" t="s">
        <v>24</v>
      </c>
      <c r="F24" t="s">
        <v>9</v>
      </c>
      <c r="G24">
        <v>38</v>
      </c>
      <c r="L24">
        <v>0.3</v>
      </c>
      <c r="M24">
        <v>-67</v>
      </c>
      <c r="O24">
        <v>10.5</v>
      </c>
      <c r="P24">
        <f t="shared" si="5"/>
        <v>9</v>
      </c>
      <c r="Q24">
        <f t="shared" si="3"/>
        <v>85</v>
      </c>
      <c r="R24" s="1">
        <f t="shared" si="4"/>
        <v>10.588235294117647</v>
      </c>
      <c r="S24" s="1">
        <f t="shared" si="1"/>
        <v>-94.411764705882348</v>
      </c>
      <c r="T24" s="1">
        <f t="shared" si="2"/>
        <v>-94.34210526315789</v>
      </c>
    </row>
    <row r="25" spans="1:20" x14ac:dyDescent="0.25">
      <c r="A25" t="s">
        <v>7</v>
      </c>
      <c r="B25">
        <v>-12</v>
      </c>
      <c r="C25">
        <v>-66</v>
      </c>
      <c r="D25">
        <v>0.3</v>
      </c>
      <c r="E25" t="s">
        <v>25</v>
      </c>
      <c r="F25" t="s">
        <v>9</v>
      </c>
      <c r="G25">
        <v>37</v>
      </c>
      <c r="L25">
        <v>0.3</v>
      </c>
      <c r="M25">
        <v>-66</v>
      </c>
      <c r="N25">
        <v>-66</v>
      </c>
      <c r="O25">
        <v>11</v>
      </c>
      <c r="P25">
        <f t="shared" si="5"/>
        <v>0</v>
      </c>
      <c r="Q25">
        <f t="shared" si="3"/>
        <v>60</v>
      </c>
      <c r="R25" s="1">
        <f t="shared" si="4"/>
        <v>0</v>
      </c>
      <c r="S25" s="1">
        <f t="shared" si="1"/>
        <v>-91.833333333333329</v>
      </c>
      <c r="T25" s="1">
        <f t="shared" si="2"/>
        <v>-91.833333333333329</v>
      </c>
    </row>
    <row r="26" spans="1:20" x14ac:dyDescent="0.25">
      <c r="A26" t="s">
        <v>7</v>
      </c>
      <c r="B26">
        <v>-12</v>
      </c>
      <c r="C26">
        <v>-67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-67</v>
      </c>
      <c r="O26">
        <v>11.5</v>
      </c>
      <c r="P26">
        <f t="shared" si="5"/>
        <v>1</v>
      </c>
      <c r="Q26">
        <f t="shared" si="3"/>
        <v>58</v>
      </c>
      <c r="R26" s="1">
        <f t="shared" si="4"/>
        <v>1.7241379310344827</v>
      </c>
      <c r="S26" s="1">
        <f t="shared" si="1"/>
        <v>-88.879310344827587</v>
      </c>
      <c r="T26" s="1">
        <f t="shared" si="2"/>
        <v>-88.84210526315789</v>
      </c>
    </row>
    <row r="27" spans="1:20" x14ac:dyDescent="0.25">
      <c r="A27" t="s">
        <v>7</v>
      </c>
      <c r="B27">
        <v>-12</v>
      </c>
      <c r="C27">
        <v>-66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-66</v>
      </c>
      <c r="N27">
        <v>-66</v>
      </c>
      <c r="O27">
        <v>12</v>
      </c>
      <c r="P27">
        <f t="shared" si="5"/>
        <v>8</v>
      </c>
      <c r="Q27">
        <f t="shared" si="3"/>
        <v>81</v>
      </c>
      <c r="R27" s="1">
        <f t="shared" si="4"/>
        <v>9.8765432098765427</v>
      </c>
      <c r="S27" s="1">
        <f t="shared" si="1"/>
        <v>-87.283950617283949</v>
      </c>
      <c r="T27" s="1">
        <f t="shared" si="2"/>
        <v>-87.38356164383562</v>
      </c>
    </row>
    <row r="28" spans="1:20" x14ac:dyDescent="0.25">
      <c r="A28" t="s">
        <v>7</v>
      </c>
      <c r="B28">
        <v>-12</v>
      </c>
      <c r="C28">
        <v>-66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-66</v>
      </c>
      <c r="N28">
        <v>-66</v>
      </c>
      <c r="O28">
        <v>12.5</v>
      </c>
      <c r="P28">
        <f t="shared" si="5"/>
        <v>5</v>
      </c>
      <c r="Q28">
        <f t="shared" si="3"/>
        <v>81</v>
      </c>
      <c r="R28" s="1">
        <f t="shared" si="4"/>
        <v>6.1728395061728394</v>
      </c>
      <c r="S28" s="1">
        <f t="shared" si="1"/>
        <v>-91.444444444444443</v>
      </c>
      <c r="T28" s="1">
        <f t="shared" si="2"/>
        <v>-91.513157894736835</v>
      </c>
    </row>
    <row r="29" spans="1:20" x14ac:dyDescent="0.25">
      <c r="A29" t="s">
        <v>7</v>
      </c>
      <c r="B29">
        <v>-12</v>
      </c>
      <c r="C29">
        <v>-66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-66</v>
      </c>
      <c r="N29">
        <v>-66</v>
      </c>
      <c r="O29">
        <v>13</v>
      </c>
      <c r="P29">
        <f t="shared" si="5"/>
        <v>6</v>
      </c>
      <c r="Q29">
        <f t="shared" si="3"/>
        <v>45</v>
      </c>
      <c r="R29" s="1">
        <f t="shared" si="4"/>
        <v>13.333333333333334</v>
      </c>
      <c r="S29" s="1">
        <f t="shared" si="1"/>
        <v>-89.62222222222222</v>
      </c>
      <c r="T29" s="1">
        <f t="shared" si="2"/>
        <v>-89.641025641025635</v>
      </c>
    </row>
    <row r="30" spans="1:20" x14ac:dyDescent="0.25">
      <c r="A30" t="s">
        <v>7</v>
      </c>
      <c r="B30">
        <v>-12</v>
      </c>
      <c r="C30">
        <v>-66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-66</v>
      </c>
      <c r="N30">
        <v>-66</v>
      </c>
      <c r="O30">
        <v>13.5</v>
      </c>
      <c r="P30">
        <f t="shared" si="5"/>
        <v>4</v>
      </c>
      <c r="Q30">
        <f t="shared" si="3"/>
        <v>49</v>
      </c>
      <c r="R30" s="1">
        <f t="shared" si="4"/>
        <v>8.1632653061224492</v>
      </c>
      <c r="S30" s="1">
        <f t="shared" si="1"/>
        <v>-89.714285714285708</v>
      </c>
      <c r="T30" s="1">
        <f t="shared" si="2"/>
        <v>-89.75555555555556</v>
      </c>
    </row>
    <row r="31" spans="1:20" x14ac:dyDescent="0.25">
      <c r="A31" t="s">
        <v>7</v>
      </c>
      <c r="B31">
        <v>-12</v>
      </c>
      <c r="C31">
        <v>-66</v>
      </c>
      <c r="D31">
        <v>0.3</v>
      </c>
      <c r="E31" t="s">
        <v>29</v>
      </c>
      <c r="F31" t="s">
        <v>9</v>
      </c>
      <c r="G31">
        <v>37</v>
      </c>
      <c r="L31">
        <v>0.3</v>
      </c>
      <c r="M31">
        <v>-66</v>
      </c>
      <c r="N31">
        <v>-66</v>
      </c>
      <c r="O31">
        <v>14</v>
      </c>
      <c r="P31">
        <f t="shared" si="5"/>
        <v>9</v>
      </c>
      <c r="Q31">
        <f t="shared" si="3"/>
        <v>69</v>
      </c>
      <c r="R31" s="1">
        <f t="shared" si="4"/>
        <v>13.043478260869565</v>
      </c>
      <c r="S31" s="1">
        <f t="shared" si="1"/>
        <v>-88.217391304347828</v>
      </c>
      <c r="T31" s="1">
        <f t="shared" si="2"/>
        <v>-88.316666666666663</v>
      </c>
    </row>
    <row r="32" spans="1:20" x14ac:dyDescent="0.25">
      <c r="A32" t="s">
        <v>7</v>
      </c>
      <c r="B32">
        <v>-12</v>
      </c>
      <c r="C32">
        <v>-66</v>
      </c>
      <c r="D32">
        <v>0.3</v>
      </c>
      <c r="E32" t="s">
        <v>30</v>
      </c>
      <c r="F32" t="s">
        <v>9</v>
      </c>
      <c r="G32">
        <v>37</v>
      </c>
      <c r="L32">
        <v>0.3</v>
      </c>
      <c r="M32">
        <v>-66</v>
      </c>
      <c r="N32">
        <v>-66</v>
      </c>
      <c r="O32">
        <v>14.5</v>
      </c>
      <c r="P32">
        <f t="shared" si="5"/>
        <v>6</v>
      </c>
      <c r="Q32">
        <f t="shared" si="3"/>
        <v>63</v>
      </c>
      <c r="R32" s="1">
        <f t="shared" si="4"/>
        <v>9.5238095238095237</v>
      </c>
      <c r="S32" s="1">
        <f t="shared" si="1"/>
        <v>-96.111111111111114</v>
      </c>
      <c r="T32" s="1">
        <f t="shared" si="2"/>
        <v>-95.982456140350877</v>
      </c>
    </row>
    <row r="33" spans="1:20" x14ac:dyDescent="0.25">
      <c r="A33" t="s">
        <v>7</v>
      </c>
      <c r="B33">
        <v>-12</v>
      </c>
      <c r="C33">
        <v>-66</v>
      </c>
      <c r="D33">
        <v>0.3</v>
      </c>
      <c r="E33" t="s">
        <v>30</v>
      </c>
      <c r="F33" t="s">
        <v>9</v>
      </c>
      <c r="G33">
        <v>37</v>
      </c>
      <c r="L33">
        <v>0.3</v>
      </c>
      <c r="M33">
        <v>-66</v>
      </c>
      <c r="N33">
        <v>-66</v>
      </c>
      <c r="O33">
        <v>15</v>
      </c>
      <c r="P33">
        <f t="shared" si="5"/>
        <v>2</v>
      </c>
      <c r="Q33">
        <f t="shared" si="3"/>
        <v>42</v>
      </c>
      <c r="R33" s="1">
        <f t="shared" si="4"/>
        <v>4.7619047619047619</v>
      </c>
      <c r="S33" s="1">
        <f t="shared" si="1"/>
        <v>-87.738095238095241</v>
      </c>
      <c r="T33" s="1">
        <f t="shared" si="2"/>
        <v>-87.625</v>
      </c>
    </row>
    <row r="34" spans="1:20" x14ac:dyDescent="0.25">
      <c r="A34" t="s">
        <v>7</v>
      </c>
      <c r="B34">
        <v>-12</v>
      </c>
      <c r="C34">
        <v>-67</v>
      </c>
      <c r="D34">
        <v>0.3</v>
      </c>
      <c r="E34" t="s">
        <v>31</v>
      </c>
      <c r="F34" t="s">
        <v>9</v>
      </c>
      <c r="G34">
        <v>37</v>
      </c>
      <c r="L34">
        <v>0.3</v>
      </c>
      <c r="M34">
        <v>-67</v>
      </c>
      <c r="O34" t="s">
        <v>1360</v>
      </c>
      <c r="P34">
        <f>SUM(P2:P33)</f>
        <v>172</v>
      </c>
    </row>
    <row r="35" spans="1:20" x14ac:dyDescent="0.25">
      <c r="A35" t="s">
        <v>7</v>
      </c>
      <c r="B35">
        <v>-12</v>
      </c>
      <c r="C35">
        <v>-66</v>
      </c>
      <c r="D35">
        <v>0.3</v>
      </c>
      <c r="E35" t="s">
        <v>32</v>
      </c>
      <c r="F35" t="s">
        <v>9</v>
      </c>
      <c r="G35">
        <v>37</v>
      </c>
      <c r="L35">
        <v>0.3</v>
      </c>
      <c r="M35">
        <v>-66</v>
      </c>
      <c r="N35">
        <v>-66</v>
      </c>
    </row>
    <row r="36" spans="1:20" x14ac:dyDescent="0.25">
      <c r="A36" t="s">
        <v>7</v>
      </c>
      <c r="B36">
        <v>-12</v>
      </c>
      <c r="C36">
        <v>-66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-66</v>
      </c>
      <c r="N36">
        <v>-66</v>
      </c>
    </row>
    <row r="37" spans="1:20" x14ac:dyDescent="0.25">
      <c r="A37" t="s">
        <v>7</v>
      </c>
      <c r="B37">
        <v>-12</v>
      </c>
      <c r="C37">
        <v>-66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-66</v>
      </c>
      <c r="N37">
        <v>-66</v>
      </c>
    </row>
    <row r="38" spans="1:20" x14ac:dyDescent="0.25">
      <c r="A38" t="s">
        <v>7</v>
      </c>
      <c r="B38">
        <v>-12</v>
      </c>
      <c r="C38">
        <v>-67</v>
      </c>
      <c r="D38">
        <v>0.3</v>
      </c>
      <c r="E38" t="s">
        <v>35</v>
      </c>
      <c r="F38" t="s">
        <v>9</v>
      </c>
      <c r="G38">
        <v>36</v>
      </c>
      <c r="L38">
        <v>0.3</v>
      </c>
      <c r="M38">
        <v>-67</v>
      </c>
    </row>
    <row r="39" spans="1:20" x14ac:dyDescent="0.25">
      <c r="A39" t="s">
        <v>7</v>
      </c>
      <c r="B39">
        <v>-12</v>
      </c>
      <c r="C39">
        <v>-66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-66</v>
      </c>
      <c r="N39">
        <v>-66</v>
      </c>
    </row>
    <row r="40" spans="1:20" x14ac:dyDescent="0.25">
      <c r="A40" t="s">
        <v>7</v>
      </c>
      <c r="B40">
        <v>-12</v>
      </c>
      <c r="C40">
        <v>-66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-66</v>
      </c>
      <c r="N40">
        <v>-66</v>
      </c>
    </row>
    <row r="41" spans="1:20" x14ac:dyDescent="0.25">
      <c r="A41" t="s">
        <v>7</v>
      </c>
      <c r="B41">
        <v>-12</v>
      </c>
      <c r="C41">
        <v>-66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-66</v>
      </c>
      <c r="N41">
        <v>-66</v>
      </c>
    </row>
    <row r="42" spans="1:20" x14ac:dyDescent="0.25">
      <c r="A42" t="s">
        <v>7</v>
      </c>
      <c r="B42">
        <v>-12</v>
      </c>
      <c r="C42">
        <v>-66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-66</v>
      </c>
      <c r="N42">
        <v>-66</v>
      </c>
    </row>
    <row r="43" spans="1:20" x14ac:dyDescent="0.25">
      <c r="A43" t="s">
        <v>7</v>
      </c>
      <c r="B43">
        <v>-12</v>
      </c>
      <c r="C43">
        <v>-66</v>
      </c>
      <c r="D43">
        <v>0.3</v>
      </c>
      <c r="E43" t="s">
        <v>38</v>
      </c>
      <c r="F43" t="s">
        <v>9</v>
      </c>
      <c r="G43">
        <v>36</v>
      </c>
      <c r="L43">
        <v>0.3</v>
      </c>
      <c r="M43">
        <v>-66</v>
      </c>
      <c r="N43">
        <v>-66</v>
      </c>
    </row>
    <row r="44" spans="1:20" x14ac:dyDescent="0.25">
      <c r="A44" t="s">
        <v>7</v>
      </c>
      <c r="B44">
        <v>-12</v>
      </c>
      <c r="C44">
        <v>-66</v>
      </c>
      <c r="D44">
        <v>0.3</v>
      </c>
      <c r="E44" t="s">
        <v>39</v>
      </c>
      <c r="F44" t="s">
        <v>9</v>
      </c>
      <c r="G44">
        <v>36</v>
      </c>
      <c r="L44">
        <v>0.3</v>
      </c>
      <c r="M44">
        <v>-66</v>
      </c>
      <c r="N44">
        <v>-66</v>
      </c>
    </row>
    <row r="45" spans="1:20" x14ac:dyDescent="0.25">
      <c r="A45" t="s">
        <v>7</v>
      </c>
      <c r="B45">
        <v>-12</v>
      </c>
      <c r="C45">
        <v>-66</v>
      </c>
      <c r="D45">
        <v>0.3</v>
      </c>
      <c r="E45" t="s">
        <v>40</v>
      </c>
      <c r="F45" t="s">
        <v>9</v>
      </c>
      <c r="G45">
        <v>36</v>
      </c>
      <c r="L45">
        <v>0.3</v>
      </c>
      <c r="M45">
        <v>-66</v>
      </c>
      <c r="N45">
        <v>-66</v>
      </c>
    </row>
    <row r="46" spans="1:20" x14ac:dyDescent="0.25">
      <c r="A46" t="s">
        <v>7</v>
      </c>
      <c r="B46">
        <v>-12</v>
      </c>
      <c r="C46">
        <v>-66</v>
      </c>
      <c r="D46">
        <v>0.3</v>
      </c>
      <c r="E46" t="s">
        <v>40</v>
      </c>
      <c r="F46" t="s">
        <v>9</v>
      </c>
      <c r="G46">
        <v>36</v>
      </c>
      <c r="L46">
        <v>0.3</v>
      </c>
      <c r="M46">
        <v>-66</v>
      </c>
      <c r="N46">
        <v>-66</v>
      </c>
    </row>
    <row r="47" spans="1:20" x14ac:dyDescent="0.25">
      <c r="A47" t="s">
        <v>7</v>
      </c>
      <c r="B47">
        <v>-12</v>
      </c>
      <c r="C47">
        <v>-66</v>
      </c>
      <c r="D47">
        <v>0.3</v>
      </c>
      <c r="E47" t="s">
        <v>41</v>
      </c>
      <c r="F47" t="s">
        <v>9</v>
      </c>
      <c r="G47">
        <v>36</v>
      </c>
      <c r="L47">
        <v>0.3</v>
      </c>
      <c r="M47">
        <v>-66</v>
      </c>
      <c r="N47">
        <v>-66</v>
      </c>
    </row>
    <row r="48" spans="1:20" x14ac:dyDescent="0.25">
      <c r="A48" t="s">
        <v>7</v>
      </c>
      <c r="B48">
        <v>-12</v>
      </c>
      <c r="C48">
        <v>-66</v>
      </c>
      <c r="D48">
        <v>0.3</v>
      </c>
      <c r="E48" t="s">
        <v>42</v>
      </c>
      <c r="F48" t="s">
        <v>9</v>
      </c>
      <c r="G48">
        <v>36</v>
      </c>
      <c r="L48">
        <v>0.3</v>
      </c>
      <c r="M48">
        <v>-66</v>
      </c>
      <c r="N48">
        <v>-66</v>
      </c>
    </row>
    <row r="49" spans="1:14" x14ac:dyDescent="0.25">
      <c r="A49" t="s">
        <v>7</v>
      </c>
      <c r="B49">
        <v>-12</v>
      </c>
      <c r="C49">
        <v>-66</v>
      </c>
      <c r="D49">
        <v>0.3</v>
      </c>
      <c r="E49" t="s">
        <v>42</v>
      </c>
      <c r="F49" t="s">
        <v>9</v>
      </c>
      <c r="G49">
        <v>36</v>
      </c>
      <c r="L49">
        <v>0.3</v>
      </c>
      <c r="M49">
        <v>-66</v>
      </c>
      <c r="N49">
        <v>-66</v>
      </c>
    </row>
    <row r="50" spans="1:14" x14ac:dyDescent="0.25">
      <c r="A50" t="s">
        <v>7</v>
      </c>
      <c r="B50">
        <v>-12</v>
      </c>
      <c r="C50">
        <v>-66</v>
      </c>
      <c r="D50">
        <v>0.3</v>
      </c>
      <c r="E50" t="s">
        <v>43</v>
      </c>
      <c r="F50" t="s">
        <v>9</v>
      </c>
      <c r="G50">
        <v>36</v>
      </c>
      <c r="L50">
        <v>0.3</v>
      </c>
      <c r="M50">
        <v>-66</v>
      </c>
      <c r="N50">
        <v>-66</v>
      </c>
    </row>
    <row r="51" spans="1:14" x14ac:dyDescent="0.25">
      <c r="A51" t="s">
        <v>7</v>
      </c>
      <c r="B51">
        <v>-12</v>
      </c>
      <c r="C51">
        <v>-66</v>
      </c>
      <c r="D51">
        <v>0.3</v>
      </c>
      <c r="E51" t="s">
        <v>44</v>
      </c>
      <c r="F51" t="s">
        <v>9</v>
      </c>
      <c r="G51">
        <v>36</v>
      </c>
      <c r="L51">
        <v>0.3</v>
      </c>
      <c r="M51">
        <v>-66</v>
      </c>
      <c r="N51">
        <v>-66</v>
      </c>
    </row>
    <row r="52" spans="1:14" x14ac:dyDescent="0.25">
      <c r="A52" t="s">
        <v>7</v>
      </c>
      <c r="B52">
        <v>-12</v>
      </c>
      <c r="C52">
        <v>-66</v>
      </c>
      <c r="D52">
        <v>0.3</v>
      </c>
      <c r="E52" t="s">
        <v>44</v>
      </c>
      <c r="F52" t="s">
        <v>9</v>
      </c>
      <c r="G52">
        <v>36</v>
      </c>
      <c r="L52">
        <v>0.3</v>
      </c>
      <c r="M52">
        <v>-66</v>
      </c>
      <c r="N52">
        <v>-66</v>
      </c>
    </row>
    <row r="53" spans="1:14" x14ac:dyDescent="0.25">
      <c r="A53" t="s">
        <v>7</v>
      </c>
      <c r="B53">
        <v>-12</v>
      </c>
      <c r="C53">
        <v>-66</v>
      </c>
      <c r="D53">
        <v>0.3</v>
      </c>
      <c r="E53" t="s">
        <v>45</v>
      </c>
      <c r="F53" t="s">
        <v>9</v>
      </c>
      <c r="G53">
        <v>36</v>
      </c>
      <c r="L53">
        <v>0.3</v>
      </c>
      <c r="M53">
        <v>-66</v>
      </c>
      <c r="N53">
        <v>-66</v>
      </c>
    </row>
    <row r="54" spans="1:14" x14ac:dyDescent="0.25">
      <c r="A54" t="s">
        <v>7</v>
      </c>
      <c r="B54">
        <v>-12</v>
      </c>
      <c r="C54">
        <v>-66</v>
      </c>
      <c r="D54">
        <v>0.3</v>
      </c>
      <c r="E54" t="s">
        <v>46</v>
      </c>
      <c r="F54" t="s">
        <v>9</v>
      </c>
      <c r="G54">
        <v>36</v>
      </c>
      <c r="L54">
        <v>0.3</v>
      </c>
      <c r="M54">
        <v>-66</v>
      </c>
      <c r="N54">
        <v>-66</v>
      </c>
    </row>
    <row r="55" spans="1:14" x14ac:dyDescent="0.25">
      <c r="A55" t="s">
        <v>7</v>
      </c>
      <c r="B55">
        <v>-12</v>
      </c>
      <c r="C55">
        <v>-66</v>
      </c>
      <c r="D55">
        <v>0.3</v>
      </c>
      <c r="E55" t="s">
        <v>46</v>
      </c>
      <c r="F55" t="s">
        <v>9</v>
      </c>
      <c r="G55">
        <v>36</v>
      </c>
      <c r="L55">
        <v>0.3</v>
      </c>
      <c r="M55">
        <v>-66</v>
      </c>
      <c r="N55">
        <v>-66</v>
      </c>
    </row>
    <row r="56" spans="1:14" x14ac:dyDescent="0.25">
      <c r="A56" t="s">
        <v>7</v>
      </c>
      <c r="B56">
        <v>-12</v>
      </c>
      <c r="C56">
        <v>-66</v>
      </c>
      <c r="D56">
        <v>0.3</v>
      </c>
      <c r="E56" t="s">
        <v>47</v>
      </c>
      <c r="F56" t="s">
        <v>9</v>
      </c>
      <c r="G56">
        <v>36</v>
      </c>
      <c r="L56">
        <v>0.3</v>
      </c>
      <c r="M56">
        <v>-66</v>
      </c>
      <c r="N56">
        <v>-66</v>
      </c>
    </row>
    <row r="57" spans="1:14" x14ac:dyDescent="0.25">
      <c r="A57" t="s">
        <v>7</v>
      </c>
      <c r="B57">
        <v>-12</v>
      </c>
      <c r="C57">
        <v>-66</v>
      </c>
      <c r="D57">
        <v>0.3</v>
      </c>
      <c r="E57" t="s">
        <v>47</v>
      </c>
      <c r="F57" t="s">
        <v>9</v>
      </c>
      <c r="G57">
        <v>36</v>
      </c>
      <c r="L57">
        <v>0.3</v>
      </c>
      <c r="M57">
        <v>-66</v>
      </c>
      <c r="N57">
        <v>-66</v>
      </c>
    </row>
    <row r="58" spans="1:14" x14ac:dyDescent="0.25">
      <c r="A58" t="s">
        <v>7</v>
      </c>
      <c r="B58">
        <v>-12</v>
      </c>
      <c r="C58">
        <v>-66</v>
      </c>
      <c r="D58">
        <v>0.3</v>
      </c>
      <c r="E58" t="s">
        <v>48</v>
      </c>
      <c r="F58" t="s">
        <v>9</v>
      </c>
      <c r="G58">
        <v>36</v>
      </c>
      <c r="L58">
        <v>0.3</v>
      </c>
      <c r="M58">
        <v>-66</v>
      </c>
      <c r="N58">
        <v>-66</v>
      </c>
    </row>
    <row r="59" spans="1:14" x14ac:dyDescent="0.25">
      <c r="A59" t="s">
        <v>7</v>
      </c>
      <c r="B59">
        <v>-12</v>
      </c>
      <c r="C59">
        <v>-66</v>
      </c>
      <c r="D59">
        <v>0.3</v>
      </c>
      <c r="E59" t="s">
        <v>48</v>
      </c>
      <c r="F59" t="s">
        <v>9</v>
      </c>
      <c r="G59">
        <v>36</v>
      </c>
      <c r="L59">
        <v>0.3</v>
      </c>
      <c r="M59">
        <v>-66</v>
      </c>
      <c r="N59">
        <v>-66</v>
      </c>
    </row>
    <row r="60" spans="1:14" x14ac:dyDescent="0.25">
      <c r="A60" t="s">
        <v>7</v>
      </c>
      <c r="B60">
        <v>-12</v>
      </c>
      <c r="C60">
        <v>-66</v>
      </c>
      <c r="D60">
        <v>0.3</v>
      </c>
      <c r="E60" t="s">
        <v>49</v>
      </c>
      <c r="F60" t="s">
        <v>9</v>
      </c>
      <c r="G60">
        <v>36</v>
      </c>
      <c r="L60">
        <v>0.3</v>
      </c>
      <c r="M60">
        <v>-66</v>
      </c>
      <c r="N60">
        <v>-66</v>
      </c>
    </row>
    <row r="61" spans="1:14" x14ac:dyDescent="0.25">
      <c r="A61" t="s">
        <v>7</v>
      </c>
      <c r="B61">
        <v>-12</v>
      </c>
      <c r="C61">
        <v>-66</v>
      </c>
      <c r="D61">
        <v>0.3</v>
      </c>
      <c r="E61" t="s">
        <v>50</v>
      </c>
      <c r="F61" t="s">
        <v>9</v>
      </c>
      <c r="G61">
        <v>35</v>
      </c>
      <c r="L61">
        <v>0.3</v>
      </c>
      <c r="M61">
        <v>-66</v>
      </c>
      <c r="N61">
        <v>-66</v>
      </c>
    </row>
    <row r="62" spans="1:14" x14ac:dyDescent="0.25">
      <c r="A62" t="s">
        <v>7</v>
      </c>
      <c r="B62">
        <v>-12</v>
      </c>
      <c r="C62">
        <v>-66</v>
      </c>
      <c r="D62">
        <v>0.3</v>
      </c>
      <c r="E62" t="s">
        <v>51</v>
      </c>
      <c r="F62" t="s">
        <v>9</v>
      </c>
      <c r="G62">
        <v>35</v>
      </c>
      <c r="L62">
        <v>0.3</v>
      </c>
      <c r="M62">
        <v>-66</v>
      </c>
      <c r="N62">
        <v>-66</v>
      </c>
    </row>
    <row r="63" spans="1:14" x14ac:dyDescent="0.25">
      <c r="A63" t="s">
        <v>7</v>
      </c>
      <c r="B63">
        <v>-12</v>
      </c>
      <c r="C63">
        <v>-66</v>
      </c>
      <c r="D63">
        <v>0.3</v>
      </c>
      <c r="E63" t="s">
        <v>52</v>
      </c>
      <c r="F63" t="s">
        <v>9</v>
      </c>
      <c r="G63">
        <v>35</v>
      </c>
      <c r="L63">
        <v>0.3</v>
      </c>
      <c r="M63">
        <v>-66</v>
      </c>
      <c r="N63">
        <v>-66</v>
      </c>
    </row>
    <row r="64" spans="1:14" x14ac:dyDescent="0.25">
      <c r="A64" t="s">
        <v>7</v>
      </c>
      <c r="B64">
        <v>-12</v>
      </c>
      <c r="C64">
        <v>-66</v>
      </c>
      <c r="D64">
        <v>0.3</v>
      </c>
      <c r="E64" t="s">
        <v>53</v>
      </c>
      <c r="F64" t="s">
        <v>9</v>
      </c>
      <c r="G64">
        <v>35</v>
      </c>
      <c r="L64">
        <v>0.3</v>
      </c>
      <c r="M64">
        <v>-66</v>
      </c>
      <c r="N64">
        <v>-66</v>
      </c>
    </row>
    <row r="65" spans="1:14" x14ac:dyDescent="0.25">
      <c r="A65" t="s">
        <v>7</v>
      </c>
      <c r="B65">
        <v>-12</v>
      </c>
      <c r="C65">
        <v>-66</v>
      </c>
      <c r="D65">
        <v>0.3</v>
      </c>
      <c r="E65" t="s">
        <v>54</v>
      </c>
      <c r="F65" t="s">
        <v>9</v>
      </c>
      <c r="G65">
        <v>35</v>
      </c>
      <c r="L65">
        <v>0.3</v>
      </c>
      <c r="M65">
        <v>-66</v>
      </c>
      <c r="N65">
        <v>-66</v>
      </c>
    </row>
    <row r="66" spans="1:14" x14ac:dyDescent="0.25">
      <c r="A66" t="s">
        <v>7</v>
      </c>
      <c r="B66">
        <v>-12</v>
      </c>
      <c r="C66">
        <v>-66</v>
      </c>
      <c r="D66">
        <v>0.3</v>
      </c>
      <c r="E66" t="s">
        <v>55</v>
      </c>
      <c r="F66" t="s">
        <v>9</v>
      </c>
      <c r="G66">
        <v>35</v>
      </c>
      <c r="L66">
        <v>0.3</v>
      </c>
      <c r="M66">
        <v>-66</v>
      </c>
      <c r="N66">
        <v>-66</v>
      </c>
    </row>
    <row r="67" spans="1:14" x14ac:dyDescent="0.25">
      <c r="A67" t="s">
        <v>7</v>
      </c>
      <c r="B67">
        <v>-12</v>
      </c>
      <c r="C67">
        <v>-66</v>
      </c>
      <c r="D67">
        <v>0.3</v>
      </c>
      <c r="E67" t="s">
        <v>56</v>
      </c>
      <c r="F67" t="s">
        <v>9</v>
      </c>
      <c r="G67">
        <v>35</v>
      </c>
      <c r="L67">
        <v>0.3</v>
      </c>
      <c r="M67">
        <v>-66</v>
      </c>
      <c r="N67">
        <v>-66</v>
      </c>
    </row>
    <row r="68" spans="1:14" x14ac:dyDescent="0.25">
      <c r="A68" t="s">
        <v>7</v>
      </c>
      <c r="B68">
        <v>-12</v>
      </c>
      <c r="C68">
        <v>-66</v>
      </c>
      <c r="D68">
        <v>0.3</v>
      </c>
      <c r="E68" t="s">
        <v>57</v>
      </c>
      <c r="F68" t="s">
        <v>9</v>
      </c>
      <c r="G68">
        <v>35</v>
      </c>
      <c r="L68">
        <v>0.3</v>
      </c>
      <c r="M68">
        <v>-66</v>
      </c>
      <c r="N68">
        <v>-66</v>
      </c>
    </row>
    <row r="69" spans="1:14" x14ac:dyDescent="0.25">
      <c r="A69" t="s">
        <v>7</v>
      </c>
      <c r="B69">
        <v>-12</v>
      </c>
      <c r="C69">
        <v>-66</v>
      </c>
      <c r="D69">
        <v>0.3</v>
      </c>
      <c r="E69" t="s">
        <v>58</v>
      </c>
      <c r="F69" t="s">
        <v>9</v>
      </c>
      <c r="G69">
        <v>35</v>
      </c>
      <c r="L69">
        <v>0.3</v>
      </c>
      <c r="M69">
        <v>-66</v>
      </c>
      <c r="N69">
        <v>-66</v>
      </c>
    </row>
    <row r="70" spans="1:14" x14ac:dyDescent="0.25">
      <c r="A70" t="s">
        <v>7</v>
      </c>
      <c r="B70">
        <v>-12</v>
      </c>
      <c r="C70">
        <v>-66</v>
      </c>
      <c r="D70">
        <v>0.3</v>
      </c>
      <c r="E70" t="s">
        <v>59</v>
      </c>
      <c r="F70" t="s">
        <v>9</v>
      </c>
      <c r="G70">
        <v>35</v>
      </c>
      <c r="L70">
        <v>0.3</v>
      </c>
      <c r="M70">
        <v>-66</v>
      </c>
      <c r="N70">
        <v>-66</v>
      </c>
    </row>
    <row r="71" spans="1:14" x14ac:dyDescent="0.25">
      <c r="A71" t="s">
        <v>7</v>
      </c>
      <c r="B71">
        <v>-12</v>
      </c>
      <c r="C71">
        <v>-66</v>
      </c>
      <c r="D71">
        <v>0.3</v>
      </c>
      <c r="E71" t="s">
        <v>60</v>
      </c>
      <c r="F71" t="s">
        <v>9</v>
      </c>
      <c r="G71">
        <v>35</v>
      </c>
      <c r="L71">
        <v>0.3</v>
      </c>
      <c r="M71">
        <v>-66</v>
      </c>
      <c r="N71">
        <v>-66</v>
      </c>
    </row>
    <row r="72" spans="1:14" x14ac:dyDescent="0.25">
      <c r="A72" t="s">
        <v>7</v>
      </c>
      <c r="B72">
        <v>-12</v>
      </c>
      <c r="C72">
        <v>-66</v>
      </c>
      <c r="D72">
        <v>0.3</v>
      </c>
      <c r="E72" t="s">
        <v>61</v>
      </c>
      <c r="F72" t="s">
        <v>9</v>
      </c>
      <c r="G72">
        <v>35</v>
      </c>
      <c r="L72">
        <v>0.3</v>
      </c>
      <c r="M72">
        <v>-66</v>
      </c>
      <c r="N72">
        <v>-66</v>
      </c>
    </row>
    <row r="73" spans="1:14" x14ac:dyDescent="0.25">
      <c r="A73" t="s">
        <v>7</v>
      </c>
      <c r="B73">
        <v>-12</v>
      </c>
      <c r="C73">
        <v>-66</v>
      </c>
      <c r="D73">
        <v>0.3</v>
      </c>
      <c r="E73" t="s">
        <v>62</v>
      </c>
      <c r="F73" t="s">
        <v>9</v>
      </c>
      <c r="G73">
        <v>34</v>
      </c>
      <c r="L73">
        <v>0.3</v>
      </c>
      <c r="M73">
        <v>-66</v>
      </c>
      <c r="N73">
        <v>-66</v>
      </c>
    </row>
    <row r="74" spans="1:14" x14ac:dyDescent="0.25">
      <c r="A74" t="s">
        <v>7</v>
      </c>
      <c r="B74">
        <v>-12</v>
      </c>
      <c r="C74">
        <v>-66</v>
      </c>
      <c r="D74">
        <v>0.3</v>
      </c>
      <c r="E74" t="s">
        <v>62</v>
      </c>
      <c r="F74" t="s">
        <v>9</v>
      </c>
      <c r="G74">
        <v>34</v>
      </c>
      <c r="L74">
        <v>0.3</v>
      </c>
      <c r="M74">
        <v>-66</v>
      </c>
      <c r="N74">
        <v>-66</v>
      </c>
    </row>
    <row r="75" spans="1:14" x14ac:dyDescent="0.25">
      <c r="A75" t="s">
        <v>7</v>
      </c>
      <c r="B75">
        <v>-12</v>
      </c>
      <c r="C75">
        <v>-66</v>
      </c>
      <c r="D75">
        <v>0.3</v>
      </c>
      <c r="E75" t="s">
        <v>63</v>
      </c>
      <c r="F75" t="s">
        <v>9</v>
      </c>
      <c r="G75">
        <v>34</v>
      </c>
      <c r="L75">
        <v>0.3</v>
      </c>
      <c r="M75">
        <v>-66</v>
      </c>
      <c r="N75">
        <v>-66</v>
      </c>
    </row>
    <row r="76" spans="1:14" x14ac:dyDescent="0.25">
      <c r="A76" t="s">
        <v>7</v>
      </c>
      <c r="B76">
        <v>-12</v>
      </c>
      <c r="C76">
        <v>-66</v>
      </c>
      <c r="D76">
        <v>0.3</v>
      </c>
      <c r="E76" t="s">
        <v>64</v>
      </c>
      <c r="F76" t="s">
        <v>9</v>
      </c>
      <c r="G76">
        <v>34</v>
      </c>
      <c r="L76">
        <v>0.3</v>
      </c>
      <c r="M76">
        <v>-66</v>
      </c>
      <c r="N76">
        <v>-66</v>
      </c>
    </row>
    <row r="77" spans="1:14" x14ac:dyDescent="0.25">
      <c r="A77" t="s">
        <v>7</v>
      </c>
      <c r="B77">
        <v>-12</v>
      </c>
      <c r="C77">
        <v>-66</v>
      </c>
      <c r="D77">
        <v>0.3</v>
      </c>
      <c r="E77" t="s">
        <v>65</v>
      </c>
      <c r="F77" t="s">
        <v>9</v>
      </c>
      <c r="G77">
        <v>34</v>
      </c>
      <c r="L77">
        <v>0.3</v>
      </c>
      <c r="M77">
        <v>-66</v>
      </c>
      <c r="N77">
        <v>-66</v>
      </c>
    </row>
    <row r="78" spans="1:14" x14ac:dyDescent="0.25">
      <c r="A78" t="s">
        <v>7</v>
      </c>
      <c r="B78">
        <v>-12</v>
      </c>
      <c r="C78">
        <v>-66</v>
      </c>
      <c r="D78">
        <v>0.3</v>
      </c>
      <c r="E78" t="s">
        <v>65</v>
      </c>
      <c r="F78" t="s">
        <v>9</v>
      </c>
      <c r="G78">
        <v>34</v>
      </c>
      <c r="L78">
        <v>0.3</v>
      </c>
      <c r="M78">
        <v>-66</v>
      </c>
      <c r="N78">
        <v>-66</v>
      </c>
    </row>
    <row r="79" spans="1:14" x14ac:dyDescent="0.25">
      <c r="A79" t="s">
        <v>7</v>
      </c>
      <c r="B79">
        <v>-12</v>
      </c>
      <c r="C79">
        <v>-66</v>
      </c>
      <c r="D79">
        <v>0.3</v>
      </c>
      <c r="E79" t="s">
        <v>65</v>
      </c>
      <c r="F79" t="s">
        <v>9</v>
      </c>
      <c r="G79">
        <v>34</v>
      </c>
      <c r="L79">
        <v>0.3</v>
      </c>
      <c r="M79">
        <v>-66</v>
      </c>
      <c r="N79">
        <v>-66</v>
      </c>
    </row>
    <row r="80" spans="1:14" x14ac:dyDescent="0.25">
      <c r="A80" t="s">
        <v>7</v>
      </c>
      <c r="B80">
        <v>-12</v>
      </c>
      <c r="C80">
        <v>-66</v>
      </c>
      <c r="D80">
        <v>0.3</v>
      </c>
      <c r="E80" t="s">
        <v>66</v>
      </c>
      <c r="F80" t="s">
        <v>9</v>
      </c>
      <c r="G80">
        <v>34</v>
      </c>
      <c r="L80">
        <v>0.3</v>
      </c>
      <c r="M80">
        <v>-66</v>
      </c>
      <c r="N80">
        <v>-66</v>
      </c>
    </row>
    <row r="81" spans="1:14" x14ac:dyDescent="0.25">
      <c r="A81" t="s">
        <v>7</v>
      </c>
      <c r="B81">
        <v>-12</v>
      </c>
      <c r="C81">
        <v>-66</v>
      </c>
      <c r="D81">
        <v>0.3</v>
      </c>
      <c r="E81" t="s">
        <v>66</v>
      </c>
      <c r="F81" t="s">
        <v>9</v>
      </c>
      <c r="G81">
        <v>34</v>
      </c>
      <c r="L81">
        <v>0.3</v>
      </c>
      <c r="M81">
        <v>-66</v>
      </c>
      <c r="N81">
        <v>-66</v>
      </c>
    </row>
    <row r="82" spans="1:14" x14ac:dyDescent="0.25">
      <c r="A82" t="s">
        <v>7</v>
      </c>
      <c r="B82">
        <v>-12</v>
      </c>
      <c r="C82">
        <v>-66</v>
      </c>
      <c r="D82">
        <v>0.3</v>
      </c>
      <c r="E82" t="s">
        <v>67</v>
      </c>
      <c r="F82" t="s">
        <v>9</v>
      </c>
      <c r="G82">
        <v>34</v>
      </c>
      <c r="L82">
        <v>0.3</v>
      </c>
      <c r="M82">
        <v>-66</v>
      </c>
      <c r="N82">
        <v>-66</v>
      </c>
    </row>
    <row r="83" spans="1:14" x14ac:dyDescent="0.25">
      <c r="A83" t="s">
        <v>7</v>
      </c>
      <c r="B83">
        <v>-12</v>
      </c>
      <c r="C83">
        <v>-66</v>
      </c>
      <c r="D83">
        <v>0.3</v>
      </c>
      <c r="E83" t="s">
        <v>68</v>
      </c>
      <c r="F83" t="s">
        <v>9</v>
      </c>
      <c r="G83">
        <v>34</v>
      </c>
      <c r="L83">
        <v>0.3</v>
      </c>
      <c r="M83">
        <v>-66</v>
      </c>
      <c r="N83">
        <v>-66</v>
      </c>
    </row>
    <row r="84" spans="1:14" x14ac:dyDescent="0.25">
      <c r="A84" t="s">
        <v>7</v>
      </c>
      <c r="B84">
        <v>-12</v>
      </c>
      <c r="C84">
        <v>-66</v>
      </c>
      <c r="D84">
        <v>0.3</v>
      </c>
      <c r="E84" t="s">
        <v>69</v>
      </c>
      <c r="F84" t="s">
        <v>9</v>
      </c>
      <c r="G84">
        <v>34</v>
      </c>
      <c r="L84">
        <v>0.3</v>
      </c>
      <c r="M84">
        <v>-66</v>
      </c>
      <c r="N84">
        <v>-66</v>
      </c>
    </row>
    <row r="85" spans="1:14" x14ac:dyDescent="0.25">
      <c r="A85" t="s">
        <v>7</v>
      </c>
      <c r="B85">
        <v>-12</v>
      </c>
      <c r="C85">
        <v>-66</v>
      </c>
      <c r="D85">
        <v>0.3</v>
      </c>
      <c r="E85" t="s">
        <v>70</v>
      </c>
      <c r="F85" t="s">
        <v>9</v>
      </c>
      <c r="G85">
        <v>34</v>
      </c>
      <c r="L85">
        <v>0.3</v>
      </c>
      <c r="M85">
        <v>-66</v>
      </c>
      <c r="N85">
        <v>-66</v>
      </c>
    </row>
    <row r="86" spans="1:14" x14ac:dyDescent="0.25">
      <c r="A86" t="s">
        <v>7</v>
      </c>
      <c r="B86">
        <v>-12</v>
      </c>
      <c r="C86">
        <v>-66</v>
      </c>
      <c r="D86">
        <v>0.3</v>
      </c>
      <c r="E86" t="s">
        <v>71</v>
      </c>
      <c r="F86" t="s">
        <v>9</v>
      </c>
      <c r="G86">
        <v>34</v>
      </c>
      <c r="L86">
        <v>0.3</v>
      </c>
      <c r="M86">
        <v>-66</v>
      </c>
      <c r="N86">
        <v>-66</v>
      </c>
    </row>
    <row r="87" spans="1:14" x14ac:dyDescent="0.25">
      <c r="A87" t="s">
        <v>7</v>
      </c>
      <c r="B87">
        <v>-12</v>
      </c>
      <c r="C87">
        <v>-66</v>
      </c>
      <c r="D87">
        <v>0.3</v>
      </c>
      <c r="E87" t="s">
        <v>71</v>
      </c>
      <c r="F87" t="s">
        <v>9</v>
      </c>
      <c r="G87">
        <v>34</v>
      </c>
      <c r="L87">
        <v>0.3</v>
      </c>
      <c r="M87">
        <v>-66</v>
      </c>
      <c r="N87">
        <v>-66</v>
      </c>
    </row>
    <row r="88" spans="1:14" x14ac:dyDescent="0.25">
      <c r="A88" t="s">
        <v>7</v>
      </c>
      <c r="B88">
        <v>-12</v>
      </c>
      <c r="C88">
        <v>-66</v>
      </c>
      <c r="D88">
        <v>0.3</v>
      </c>
      <c r="E88" t="s">
        <v>72</v>
      </c>
      <c r="F88" t="s">
        <v>9</v>
      </c>
      <c r="G88">
        <v>34</v>
      </c>
      <c r="L88">
        <v>0.3</v>
      </c>
      <c r="M88">
        <v>-66</v>
      </c>
      <c r="N88">
        <v>-66</v>
      </c>
    </row>
    <row r="89" spans="1:14" x14ac:dyDescent="0.25">
      <c r="A89" t="s">
        <v>7</v>
      </c>
      <c r="B89">
        <v>-12</v>
      </c>
      <c r="C89">
        <v>-66</v>
      </c>
      <c r="D89">
        <v>0.3</v>
      </c>
      <c r="E89" t="s">
        <v>73</v>
      </c>
      <c r="F89" t="s">
        <v>9</v>
      </c>
      <c r="G89">
        <v>34</v>
      </c>
      <c r="L89">
        <v>0.3</v>
      </c>
      <c r="M89">
        <v>-66</v>
      </c>
      <c r="N89">
        <v>-66</v>
      </c>
    </row>
    <row r="90" spans="1:14" x14ac:dyDescent="0.25">
      <c r="A90" t="s">
        <v>7</v>
      </c>
      <c r="B90">
        <v>-12</v>
      </c>
      <c r="C90">
        <v>-66</v>
      </c>
      <c r="D90">
        <v>0.3</v>
      </c>
      <c r="E90" t="s">
        <v>73</v>
      </c>
      <c r="F90" t="s">
        <v>9</v>
      </c>
      <c r="G90">
        <v>34</v>
      </c>
      <c r="L90">
        <v>0.3</v>
      </c>
      <c r="M90">
        <v>-66</v>
      </c>
      <c r="N90">
        <v>-66</v>
      </c>
    </row>
    <row r="91" spans="1:14" x14ac:dyDescent="0.25">
      <c r="A91" t="s">
        <v>7</v>
      </c>
      <c r="B91">
        <v>-12</v>
      </c>
      <c r="C91">
        <v>-66</v>
      </c>
      <c r="D91">
        <v>0.3</v>
      </c>
      <c r="E91" t="s">
        <v>74</v>
      </c>
      <c r="F91" t="s">
        <v>9</v>
      </c>
      <c r="G91">
        <v>34</v>
      </c>
      <c r="L91">
        <v>0.3</v>
      </c>
      <c r="M91">
        <v>-66</v>
      </c>
      <c r="N91">
        <v>-66</v>
      </c>
    </row>
    <row r="92" spans="1:14" x14ac:dyDescent="0.25">
      <c r="A92" t="s">
        <v>7</v>
      </c>
      <c r="B92">
        <v>-12</v>
      </c>
      <c r="C92">
        <v>-66</v>
      </c>
      <c r="D92">
        <v>0.3</v>
      </c>
      <c r="E92" t="s">
        <v>74</v>
      </c>
      <c r="F92" t="s">
        <v>9</v>
      </c>
      <c r="G92">
        <v>34</v>
      </c>
      <c r="L92">
        <v>0.3</v>
      </c>
      <c r="M92">
        <v>-66</v>
      </c>
      <c r="N92">
        <v>-66</v>
      </c>
    </row>
    <row r="93" spans="1:14" x14ac:dyDescent="0.25">
      <c r="A93" t="s">
        <v>7</v>
      </c>
      <c r="B93">
        <v>-12</v>
      </c>
      <c r="C93">
        <v>-65</v>
      </c>
      <c r="D93">
        <v>0.3</v>
      </c>
      <c r="E93" t="s">
        <v>75</v>
      </c>
      <c r="F93" t="s">
        <v>9</v>
      </c>
      <c r="G93">
        <v>34</v>
      </c>
      <c r="L93">
        <v>0.3</v>
      </c>
      <c r="M93">
        <v>-65</v>
      </c>
    </row>
    <row r="94" spans="1:14" x14ac:dyDescent="0.25">
      <c r="A94" t="s">
        <v>7</v>
      </c>
      <c r="B94">
        <v>-12</v>
      </c>
      <c r="C94">
        <v>-66</v>
      </c>
      <c r="D94">
        <v>0.3</v>
      </c>
      <c r="E94" t="s">
        <v>76</v>
      </c>
      <c r="F94" t="s">
        <v>9</v>
      </c>
      <c r="G94">
        <v>34</v>
      </c>
      <c r="L94">
        <v>0.3</v>
      </c>
      <c r="M94">
        <v>-66</v>
      </c>
      <c r="N94">
        <v>-66</v>
      </c>
    </row>
    <row r="95" spans="1:14" x14ac:dyDescent="0.25">
      <c r="A95" t="s">
        <v>7</v>
      </c>
      <c r="B95">
        <v>-12</v>
      </c>
      <c r="C95">
        <v>-66</v>
      </c>
      <c r="D95">
        <v>0.3</v>
      </c>
      <c r="E95" t="s">
        <v>76</v>
      </c>
      <c r="F95" t="s">
        <v>9</v>
      </c>
      <c r="G95">
        <v>34</v>
      </c>
      <c r="L95">
        <v>0.3</v>
      </c>
      <c r="M95">
        <v>-66</v>
      </c>
      <c r="N95">
        <v>-66</v>
      </c>
    </row>
    <row r="96" spans="1:14" x14ac:dyDescent="0.25">
      <c r="A96" t="s">
        <v>7</v>
      </c>
      <c r="B96">
        <v>-12</v>
      </c>
      <c r="C96">
        <v>-66</v>
      </c>
      <c r="D96">
        <v>0.3</v>
      </c>
      <c r="E96" t="s">
        <v>77</v>
      </c>
      <c r="F96" t="s">
        <v>9</v>
      </c>
      <c r="G96">
        <v>34</v>
      </c>
      <c r="L96">
        <v>0.3</v>
      </c>
      <c r="M96">
        <v>-66</v>
      </c>
      <c r="N96">
        <v>-66</v>
      </c>
    </row>
    <row r="97" spans="1:14" x14ac:dyDescent="0.25">
      <c r="A97" t="s">
        <v>7</v>
      </c>
      <c r="B97">
        <v>-12</v>
      </c>
      <c r="C97">
        <v>-66</v>
      </c>
      <c r="D97">
        <v>0.3</v>
      </c>
      <c r="E97" t="s">
        <v>78</v>
      </c>
      <c r="F97" t="s">
        <v>9</v>
      </c>
      <c r="G97">
        <v>34</v>
      </c>
      <c r="L97">
        <v>0.3</v>
      </c>
      <c r="M97">
        <v>-66</v>
      </c>
      <c r="N97">
        <v>-66</v>
      </c>
    </row>
    <row r="98" spans="1:14" x14ac:dyDescent="0.25">
      <c r="A98" t="s">
        <v>7</v>
      </c>
      <c r="B98">
        <v>-12</v>
      </c>
      <c r="C98">
        <v>-66</v>
      </c>
      <c r="D98">
        <v>0.3</v>
      </c>
      <c r="E98" t="s">
        <v>79</v>
      </c>
      <c r="F98" t="s">
        <v>9</v>
      </c>
      <c r="G98">
        <v>34</v>
      </c>
      <c r="L98">
        <v>0.3</v>
      </c>
      <c r="M98">
        <v>-66</v>
      </c>
      <c r="N98">
        <v>-66</v>
      </c>
    </row>
    <row r="99" spans="1:14" x14ac:dyDescent="0.25">
      <c r="A99" t="s">
        <v>7</v>
      </c>
      <c r="B99">
        <v>-12</v>
      </c>
      <c r="C99">
        <v>-66</v>
      </c>
      <c r="D99">
        <v>0.3</v>
      </c>
      <c r="E99" t="s">
        <v>80</v>
      </c>
      <c r="F99" t="s">
        <v>9</v>
      </c>
      <c r="G99">
        <v>34</v>
      </c>
      <c r="L99">
        <v>0.3</v>
      </c>
      <c r="M99">
        <v>-66</v>
      </c>
      <c r="N99">
        <v>-66</v>
      </c>
    </row>
    <row r="100" spans="1:14" x14ac:dyDescent="0.25">
      <c r="A100" t="s">
        <v>7</v>
      </c>
      <c r="B100">
        <v>-12</v>
      </c>
      <c r="C100">
        <v>-66</v>
      </c>
      <c r="D100">
        <v>0.3</v>
      </c>
      <c r="E100" t="s">
        <v>80</v>
      </c>
      <c r="F100" t="s">
        <v>9</v>
      </c>
      <c r="G100">
        <v>34</v>
      </c>
      <c r="L100">
        <v>0.3</v>
      </c>
      <c r="M100">
        <v>-66</v>
      </c>
      <c r="N100">
        <v>-66</v>
      </c>
    </row>
    <row r="101" spans="1:14" x14ac:dyDescent="0.25">
      <c r="A101" t="s">
        <v>7</v>
      </c>
      <c r="B101">
        <v>-12</v>
      </c>
      <c r="C101">
        <v>-66</v>
      </c>
      <c r="D101">
        <v>0.3</v>
      </c>
      <c r="E101" t="s">
        <v>81</v>
      </c>
      <c r="F101" t="s">
        <v>9</v>
      </c>
      <c r="G101">
        <v>34</v>
      </c>
      <c r="L101">
        <v>0.3</v>
      </c>
      <c r="M101">
        <v>-66</v>
      </c>
      <c r="N101">
        <v>-66</v>
      </c>
    </row>
    <row r="102" spans="1:14" x14ac:dyDescent="0.25">
      <c r="A102" t="s">
        <v>7</v>
      </c>
      <c r="B102">
        <v>-12</v>
      </c>
      <c r="C102">
        <v>-66</v>
      </c>
      <c r="D102">
        <v>0.3</v>
      </c>
      <c r="E102" t="s">
        <v>82</v>
      </c>
      <c r="F102" t="s">
        <v>9</v>
      </c>
      <c r="G102">
        <v>34</v>
      </c>
      <c r="L102">
        <v>0.3</v>
      </c>
      <c r="M102">
        <v>-66</v>
      </c>
      <c r="N102">
        <v>-66</v>
      </c>
    </row>
    <row r="103" spans="1:14" x14ac:dyDescent="0.25">
      <c r="A103" t="s">
        <v>7</v>
      </c>
      <c r="B103">
        <v>-12</v>
      </c>
      <c r="C103">
        <v>-66</v>
      </c>
      <c r="D103">
        <v>0.3</v>
      </c>
      <c r="E103" t="s">
        <v>83</v>
      </c>
      <c r="F103" t="s">
        <v>9</v>
      </c>
      <c r="G103">
        <v>34</v>
      </c>
      <c r="L103">
        <v>0.3</v>
      </c>
      <c r="M103">
        <v>-66</v>
      </c>
      <c r="N103">
        <v>-66</v>
      </c>
    </row>
    <row r="104" spans="1:14" x14ac:dyDescent="0.25">
      <c r="A104" t="s">
        <v>7</v>
      </c>
      <c r="B104">
        <v>-12</v>
      </c>
      <c r="C104">
        <v>-66</v>
      </c>
      <c r="D104">
        <v>0.3</v>
      </c>
      <c r="E104" t="s">
        <v>84</v>
      </c>
      <c r="F104" t="s">
        <v>9</v>
      </c>
      <c r="G104">
        <v>34</v>
      </c>
      <c r="L104">
        <v>0.3</v>
      </c>
      <c r="M104">
        <v>-66</v>
      </c>
      <c r="N104">
        <v>-66</v>
      </c>
    </row>
    <row r="105" spans="1:14" x14ac:dyDescent="0.25">
      <c r="A105" t="s">
        <v>7</v>
      </c>
      <c r="B105">
        <v>-12</v>
      </c>
      <c r="C105">
        <v>-66</v>
      </c>
      <c r="D105">
        <v>0.3</v>
      </c>
      <c r="E105" t="s">
        <v>85</v>
      </c>
      <c r="F105" t="s">
        <v>9</v>
      </c>
      <c r="G105">
        <v>34</v>
      </c>
      <c r="L105">
        <v>0.3</v>
      </c>
      <c r="M105">
        <v>-66</v>
      </c>
      <c r="N105">
        <v>-66</v>
      </c>
    </row>
    <row r="106" spans="1:14" x14ac:dyDescent="0.25">
      <c r="A106" t="s">
        <v>7</v>
      </c>
      <c r="B106">
        <v>-12</v>
      </c>
      <c r="C106">
        <v>-66</v>
      </c>
      <c r="D106">
        <v>0.3</v>
      </c>
      <c r="E106" t="s">
        <v>85</v>
      </c>
      <c r="F106" t="s">
        <v>9</v>
      </c>
      <c r="G106">
        <v>34</v>
      </c>
      <c r="L106">
        <v>0.3</v>
      </c>
      <c r="M106">
        <v>-66</v>
      </c>
      <c r="N106">
        <v>-66</v>
      </c>
    </row>
    <row r="107" spans="1:14" x14ac:dyDescent="0.25">
      <c r="A107" t="s">
        <v>7</v>
      </c>
      <c r="B107">
        <v>-12</v>
      </c>
      <c r="C107">
        <v>-66</v>
      </c>
      <c r="D107">
        <v>0.3</v>
      </c>
      <c r="E107" t="s">
        <v>86</v>
      </c>
      <c r="F107" t="s">
        <v>9</v>
      </c>
      <c r="G107">
        <v>34</v>
      </c>
      <c r="L107">
        <v>0.3</v>
      </c>
      <c r="M107">
        <v>-66</v>
      </c>
      <c r="N107">
        <v>-66</v>
      </c>
    </row>
    <row r="108" spans="1:14" x14ac:dyDescent="0.25">
      <c r="A108" t="s">
        <v>7</v>
      </c>
      <c r="B108">
        <v>-12</v>
      </c>
      <c r="C108">
        <v>-66</v>
      </c>
      <c r="D108">
        <v>0.3</v>
      </c>
      <c r="E108" t="s">
        <v>86</v>
      </c>
      <c r="F108" t="s">
        <v>9</v>
      </c>
      <c r="G108">
        <v>34</v>
      </c>
      <c r="L108">
        <v>0.3</v>
      </c>
      <c r="M108">
        <v>-66</v>
      </c>
      <c r="N108">
        <v>-66</v>
      </c>
    </row>
    <row r="109" spans="1:14" x14ac:dyDescent="0.25">
      <c r="A109" t="s">
        <v>7</v>
      </c>
      <c r="B109">
        <v>-12</v>
      </c>
      <c r="C109">
        <v>-66</v>
      </c>
      <c r="D109">
        <v>0.3</v>
      </c>
      <c r="E109" t="s">
        <v>87</v>
      </c>
      <c r="F109" t="s">
        <v>9</v>
      </c>
      <c r="G109">
        <v>34</v>
      </c>
      <c r="L109">
        <v>0.3</v>
      </c>
      <c r="M109">
        <v>-66</v>
      </c>
      <c r="N109">
        <v>-66</v>
      </c>
    </row>
    <row r="110" spans="1:14" x14ac:dyDescent="0.25">
      <c r="A110" t="s">
        <v>7</v>
      </c>
      <c r="B110">
        <v>-12</v>
      </c>
      <c r="C110">
        <v>-66</v>
      </c>
      <c r="D110">
        <v>0.3</v>
      </c>
      <c r="E110" t="s">
        <v>87</v>
      </c>
      <c r="F110" t="s">
        <v>9</v>
      </c>
      <c r="G110">
        <v>34</v>
      </c>
      <c r="L110">
        <v>0.3</v>
      </c>
      <c r="M110">
        <v>-66</v>
      </c>
      <c r="N110">
        <v>-66</v>
      </c>
    </row>
    <row r="111" spans="1:14" x14ac:dyDescent="0.25">
      <c r="A111" t="s">
        <v>7</v>
      </c>
      <c r="B111">
        <v>-12</v>
      </c>
      <c r="C111">
        <v>-66</v>
      </c>
      <c r="D111">
        <v>0.3</v>
      </c>
      <c r="E111" t="s">
        <v>88</v>
      </c>
      <c r="F111" t="s">
        <v>9</v>
      </c>
      <c r="G111">
        <v>34</v>
      </c>
      <c r="L111">
        <v>0.3</v>
      </c>
      <c r="M111">
        <v>-66</v>
      </c>
      <c r="N111">
        <v>-66</v>
      </c>
    </row>
    <row r="112" spans="1:14" x14ac:dyDescent="0.25">
      <c r="A112" t="s">
        <v>7</v>
      </c>
      <c r="B112">
        <v>-12</v>
      </c>
      <c r="C112">
        <v>-66</v>
      </c>
      <c r="D112">
        <v>0.3</v>
      </c>
      <c r="E112" t="s">
        <v>88</v>
      </c>
      <c r="F112" t="s">
        <v>9</v>
      </c>
      <c r="G112">
        <v>34</v>
      </c>
      <c r="L112">
        <v>0.3</v>
      </c>
      <c r="M112">
        <v>-66</v>
      </c>
      <c r="N112">
        <v>-66</v>
      </c>
    </row>
    <row r="113" spans="1:14" x14ac:dyDescent="0.25">
      <c r="A113" t="s">
        <v>7</v>
      </c>
      <c r="B113">
        <v>-12</v>
      </c>
      <c r="C113">
        <v>-66</v>
      </c>
      <c r="D113">
        <v>0.3</v>
      </c>
      <c r="E113" t="s">
        <v>89</v>
      </c>
      <c r="F113" t="s">
        <v>9</v>
      </c>
      <c r="G113">
        <v>34</v>
      </c>
      <c r="L113">
        <v>0.3</v>
      </c>
      <c r="M113">
        <v>-66</v>
      </c>
      <c r="N113">
        <v>-66</v>
      </c>
    </row>
    <row r="114" spans="1:14" x14ac:dyDescent="0.25">
      <c r="A114" t="s">
        <v>7</v>
      </c>
      <c r="B114">
        <v>-12</v>
      </c>
      <c r="C114">
        <v>-66</v>
      </c>
      <c r="D114">
        <v>0.3</v>
      </c>
      <c r="E114" t="s">
        <v>89</v>
      </c>
      <c r="F114" t="s">
        <v>9</v>
      </c>
      <c r="G114">
        <v>34</v>
      </c>
      <c r="L114">
        <v>0.3</v>
      </c>
      <c r="M114">
        <v>-66</v>
      </c>
      <c r="N114">
        <v>-66</v>
      </c>
    </row>
    <row r="115" spans="1:14" x14ac:dyDescent="0.25">
      <c r="A115" t="s">
        <v>7</v>
      </c>
      <c r="B115">
        <v>-12</v>
      </c>
      <c r="C115">
        <v>-66</v>
      </c>
      <c r="D115">
        <v>0.3</v>
      </c>
      <c r="E115" t="s">
        <v>90</v>
      </c>
      <c r="F115" t="s">
        <v>9</v>
      </c>
      <c r="G115">
        <v>33</v>
      </c>
      <c r="L115">
        <v>0.3</v>
      </c>
      <c r="M115">
        <v>-66</v>
      </c>
      <c r="N115">
        <v>-66</v>
      </c>
    </row>
    <row r="116" spans="1:14" x14ac:dyDescent="0.25">
      <c r="A116" t="s">
        <v>7</v>
      </c>
      <c r="B116">
        <v>-12</v>
      </c>
      <c r="C116">
        <v>-66</v>
      </c>
      <c r="D116">
        <v>0.3</v>
      </c>
      <c r="E116" t="s">
        <v>91</v>
      </c>
      <c r="F116" t="s">
        <v>9</v>
      </c>
      <c r="G116">
        <v>33</v>
      </c>
      <c r="L116">
        <v>0.3</v>
      </c>
      <c r="M116">
        <v>-66</v>
      </c>
      <c r="N116">
        <v>-66</v>
      </c>
    </row>
    <row r="117" spans="1:14" x14ac:dyDescent="0.25">
      <c r="A117" t="s">
        <v>7</v>
      </c>
      <c r="B117">
        <v>-12</v>
      </c>
      <c r="C117">
        <v>-66</v>
      </c>
      <c r="D117">
        <v>0.3</v>
      </c>
      <c r="E117" t="s">
        <v>92</v>
      </c>
      <c r="F117" t="s">
        <v>9</v>
      </c>
      <c r="G117">
        <v>33</v>
      </c>
      <c r="L117">
        <v>0.3</v>
      </c>
      <c r="M117">
        <v>-66</v>
      </c>
      <c r="N117">
        <v>-66</v>
      </c>
    </row>
    <row r="118" spans="1:14" x14ac:dyDescent="0.25">
      <c r="A118" t="s">
        <v>7</v>
      </c>
      <c r="B118">
        <v>-12</v>
      </c>
      <c r="C118">
        <v>-66</v>
      </c>
      <c r="D118">
        <v>0.3</v>
      </c>
      <c r="E118" t="s">
        <v>92</v>
      </c>
      <c r="F118" t="s">
        <v>9</v>
      </c>
      <c r="G118">
        <v>33</v>
      </c>
      <c r="L118">
        <v>0.3</v>
      </c>
      <c r="M118">
        <v>-66</v>
      </c>
      <c r="N118">
        <v>-66</v>
      </c>
    </row>
    <row r="119" spans="1:14" x14ac:dyDescent="0.25">
      <c r="A119" t="s">
        <v>7</v>
      </c>
      <c r="B119">
        <v>-12</v>
      </c>
      <c r="C119">
        <v>-66</v>
      </c>
      <c r="D119">
        <v>0.3</v>
      </c>
      <c r="E119" t="s">
        <v>93</v>
      </c>
      <c r="F119" t="s">
        <v>9</v>
      </c>
      <c r="G119">
        <v>33</v>
      </c>
      <c r="L119">
        <v>0.3</v>
      </c>
      <c r="M119">
        <v>-66</v>
      </c>
      <c r="N119">
        <v>-66</v>
      </c>
    </row>
    <row r="120" spans="1:14" x14ac:dyDescent="0.25">
      <c r="A120" t="s">
        <v>7</v>
      </c>
      <c r="B120">
        <v>-12</v>
      </c>
      <c r="C120">
        <v>-66</v>
      </c>
      <c r="D120">
        <v>0.3</v>
      </c>
      <c r="E120" t="s">
        <v>94</v>
      </c>
      <c r="F120" t="s">
        <v>9</v>
      </c>
      <c r="G120">
        <v>33</v>
      </c>
      <c r="L120">
        <v>0.3</v>
      </c>
      <c r="M120">
        <v>-66</v>
      </c>
      <c r="N120">
        <v>-66</v>
      </c>
    </row>
    <row r="121" spans="1:14" x14ac:dyDescent="0.25">
      <c r="A121" t="s">
        <v>7</v>
      </c>
      <c r="B121">
        <v>-12</v>
      </c>
      <c r="C121">
        <v>-66</v>
      </c>
      <c r="D121">
        <v>0.3</v>
      </c>
      <c r="E121" t="s">
        <v>94</v>
      </c>
      <c r="F121" t="s">
        <v>9</v>
      </c>
      <c r="G121">
        <v>33</v>
      </c>
      <c r="L121">
        <v>0.3</v>
      </c>
      <c r="M121">
        <v>-66</v>
      </c>
      <c r="N121">
        <v>-66</v>
      </c>
    </row>
    <row r="122" spans="1:14" x14ac:dyDescent="0.25">
      <c r="A122" t="s">
        <v>7</v>
      </c>
      <c r="B122">
        <v>-12</v>
      </c>
      <c r="C122">
        <v>-66</v>
      </c>
      <c r="D122">
        <v>0.3</v>
      </c>
      <c r="E122" t="s">
        <v>95</v>
      </c>
      <c r="F122" t="s">
        <v>9</v>
      </c>
      <c r="G122">
        <v>33</v>
      </c>
      <c r="L122">
        <v>0.3</v>
      </c>
      <c r="M122">
        <v>-66</v>
      </c>
      <c r="N122">
        <v>-66</v>
      </c>
    </row>
    <row r="123" spans="1:14" x14ac:dyDescent="0.25">
      <c r="A123" t="s">
        <v>7</v>
      </c>
      <c r="B123">
        <v>-12</v>
      </c>
      <c r="C123">
        <v>-66</v>
      </c>
      <c r="D123">
        <v>0.3</v>
      </c>
      <c r="E123" t="s">
        <v>95</v>
      </c>
      <c r="F123" t="s">
        <v>9</v>
      </c>
      <c r="G123">
        <v>33</v>
      </c>
      <c r="L123">
        <v>0.3</v>
      </c>
      <c r="M123">
        <v>-66</v>
      </c>
      <c r="N123">
        <v>-66</v>
      </c>
    </row>
    <row r="124" spans="1:14" x14ac:dyDescent="0.25">
      <c r="A124" t="s">
        <v>7</v>
      </c>
      <c r="B124">
        <v>-12</v>
      </c>
      <c r="C124">
        <v>-66</v>
      </c>
      <c r="D124">
        <v>0.3</v>
      </c>
      <c r="E124" t="s">
        <v>96</v>
      </c>
      <c r="F124" t="s">
        <v>9</v>
      </c>
      <c r="G124">
        <v>33</v>
      </c>
      <c r="L124">
        <v>0.3</v>
      </c>
      <c r="M124">
        <v>-66</v>
      </c>
      <c r="N124">
        <v>-66</v>
      </c>
    </row>
    <row r="125" spans="1:14" x14ac:dyDescent="0.25">
      <c r="A125" t="s">
        <v>7</v>
      </c>
      <c r="B125">
        <v>-12</v>
      </c>
      <c r="C125">
        <v>-66</v>
      </c>
      <c r="D125">
        <v>0.3</v>
      </c>
      <c r="E125" t="s">
        <v>96</v>
      </c>
      <c r="F125" t="s">
        <v>9</v>
      </c>
      <c r="G125">
        <v>33</v>
      </c>
      <c r="L125">
        <v>0.3</v>
      </c>
      <c r="M125">
        <v>-66</v>
      </c>
      <c r="N125">
        <v>-66</v>
      </c>
    </row>
    <row r="126" spans="1:14" x14ac:dyDescent="0.25">
      <c r="A126" t="s">
        <v>7</v>
      </c>
      <c r="B126">
        <v>-12</v>
      </c>
      <c r="C126">
        <v>-66</v>
      </c>
      <c r="D126">
        <v>0.3</v>
      </c>
      <c r="E126" t="s">
        <v>96</v>
      </c>
      <c r="F126" t="s">
        <v>9</v>
      </c>
      <c r="G126">
        <v>33</v>
      </c>
      <c r="L126">
        <v>0.3</v>
      </c>
      <c r="M126">
        <v>-66</v>
      </c>
      <c r="N126">
        <v>-66</v>
      </c>
    </row>
    <row r="127" spans="1:14" x14ac:dyDescent="0.25">
      <c r="A127" t="s">
        <v>7</v>
      </c>
      <c r="B127">
        <v>-12</v>
      </c>
      <c r="C127">
        <v>-66</v>
      </c>
      <c r="D127">
        <v>0.3</v>
      </c>
      <c r="E127" t="s">
        <v>97</v>
      </c>
      <c r="F127" t="s">
        <v>9</v>
      </c>
      <c r="G127">
        <v>33</v>
      </c>
      <c r="L127">
        <v>0.3</v>
      </c>
      <c r="M127">
        <v>-66</v>
      </c>
      <c r="N127">
        <v>-66</v>
      </c>
    </row>
    <row r="128" spans="1:14" x14ac:dyDescent="0.25">
      <c r="A128" t="s">
        <v>7</v>
      </c>
      <c r="B128">
        <v>-12</v>
      </c>
      <c r="C128">
        <v>-67</v>
      </c>
      <c r="D128">
        <v>0.3</v>
      </c>
      <c r="E128" t="s">
        <v>98</v>
      </c>
      <c r="F128" t="s">
        <v>9</v>
      </c>
      <c r="G128">
        <v>32</v>
      </c>
      <c r="L128">
        <v>0.3</v>
      </c>
      <c r="M128">
        <v>-67</v>
      </c>
    </row>
    <row r="129" spans="1:14" x14ac:dyDescent="0.25">
      <c r="A129" t="s">
        <v>7</v>
      </c>
      <c r="B129">
        <v>-12</v>
      </c>
      <c r="C129">
        <v>-66</v>
      </c>
      <c r="D129">
        <v>0.3</v>
      </c>
      <c r="E129" t="s">
        <v>98</v>
      </c>
      <c r="F129" t="s">
        <v>9</v>
      </c>
      <c r="G129">
        <v>32</v>
      </c>
      <c r="L129">
        <v>0.3</v>
      </c>
      <c r="M129">
        <v>-66</v>
      </c>
      <c r="N129">
        <v>-66</v>
      </c>
    </row>
    <row r="130" spans="1:14" x14ac:dyDescent="0.25">
      <c r="A130" t="s">
        <v>7</v>
      </c>
      <c r="B130">
        <v>-12</v>
      </c>
      <c r="C130">
        <v>-66</v>
      </c>
      <c r="D130">
        <v>0.3</v>
      </c>
      <c r="E130" t="s">
        <v>99</v>
      </c>
      <c r="F130" t="s">
        <v>9</v>
      </c>
      <c r="G130">
        <v>32</v>
      </c>
      <c r="L130">
        <v>0.3</v>
      </c>
      <c r="M130">
        <v>-66</v>
      </c>
      <c r="N130">
        <v>-66</v>
      </c>
    </row>
    <row r="131" spans="1:14" x14ac:dyDescent="0.25">
      <c r="A131" t="s">
        <v>7</v>
      </c>
      <c r="B131">
        <v>-12</v>
      </c>
      <c r="C131">
        <v>-66</v>
      </c>
      <c r="D131">
        <v>0.3</v>
      </c>
      <c r="E131" t="s">
        <v>100</v>
      </c>
      <c r="F131" t="s">
        <v>9</v>
      </c>
      <c r="G131">
        <v>32</v>
      </c>
      <c r="L131">
        <v>0.3</v>
      </c>
      <c r="M131">
        <v>-66</v>
      </c>
      <c r="N131">
        <v>-66</v>
      </c>
    </row>
    <row r="132" spans="1:14" x14ac:dyDescent="0.25">
      <c r="A132" t="s">
        <v>7</v>
      </c>
      <c r="B132">
        <v>-12</v>
      </c>
      <c r="C132">
        <v>-66</v>
      </c>
      <c r="D132">
        <v>0.3</v>
      </c>
      <c r="E132" t="s">
        <v>101</v>
      </c>
      <c r="F132" t="s">
        <v>9</v>
      </c>
      <c r="G132">
        <v>32</v>
      </c>
      <c r="L132">
        <v>0.3</v>
      </c>
      <c r="M132">
        <v>-66</v>
      </c>
      <c r="N132">
        <v>-66</v>
      </c>
    </row>
    <row r="133" spans="1:14" x14ac:dyDescent="0.25">
      <c r="A133" t="s">
        <v>7</v>
      </c>
      <c r="B133">
        <v>-12</v>
      </c>
      <c r="C133">
        <v>-66</v>
      </c>
      <c r="D133">
        <v>0.3</v>
      </c>
      <c r="E133" t="s">
        <v>101</v>
      </c>
      <c r="F133" t="s">
        <v>9</v>
      </c>
      <c r="G133">
        <v>32</v>
      </c>
      <c r="L133">
        <v>0.3</v>
      </c>
      <c r="M133">
        <v>-66</v>
      </c>
      <c r="N133">
        <v>-66</v>
      </c>
    </row>
    <row r="134" spans="1:14" x14ac:dyDescent="0.25">
      <c r="A134" t="s">
        <v>7</v>
      </c>
      <c r="B134">
        <v>-12</v>
      </c>
      <c r="C134">
        <v>-70</v>
      </c>
      <c r="D134">
        <v>0.5</v>
      </c>
      <c r="E134" t="s">
        <v>102</v>
      </c>
      <c r="F134" t="s">
        <v>9</v>
      </c>
      <c r="G134">
        <v>32</v>
      </c>
      <c r="L134">
        <v>0.5</v>
      </c>
      <c r="M134">
        <v>-70</v>
      </c>
    </row>
    <row r="135" spans="1:14" x14ac:dyDescent="0.25">
      <c r="A135" t="s">
        <v>7</v>
      </c>
      <c r="B135">
        <v>-12</v>
      </c>
      <c r="C135">
        <v>-72</v>
      </c>
      <c r="D135">
        <v>0.5</v>
      </c>
      <c r="E135" t="s">
        <v>102</v>
      </c>
      <c r="F135" t="s">
        <v>9</v>
      </c>
      <c r="G135">
        <v>32</v>
      </c>
      <c r="L135">
        <v>0.5</v>
      </c>
      <c r="M135">
        <v>-72</v>
      </c>
      <c r="N135">
        <v>-72</v>
      </c>
    </row>
    <row r="136" spans="1:14" x14ac:dyDescent="0.25">
      <c r="A136" t="s">
        <v>7</v>
      </c>
      <c r="B136">
        <v>-12</v>
      </c>
      <c r="C136">
        <v>-72</v>
      </c>
      <c r="D136">
        <v>0.5</v>
      </c>
      <c r="E136" t="s">
        <v>103</v>
      </c>
      <c r="F136" t="s">
        <v>9</v>
      </c>
      <c r="G136">
        <v>32</v>
      </c>
      <c r="L136">
        <v>0.5</v>
      </c>
      <c r="M136">
        <v>-72</v>
      </c>
      <c r="N136">
        <v>-72</v>
      </c>
    </row>
    <row r="137" spans="1:14" x14ac:dyDescent="0.25">
      <c r="A137" t="s">
        <v>7</v>
      </c>
      <c r="B137">
        <v>-12</v>
      </c>
      <c r="C137">
        <v>-72</v>
      </c>
      <c r="D137">
        <v>0.5</v>
      </c>
      <c r="E137" t="s">
        <v>104</v>
      </c>
      <c r="F137" t="s">
        <v>9</v>
      </c>
      <c r="G137">
        <v>32</v>
      </c>
      <c r="L137">
        <v>0.5</v>
      </c>
      <c r="M137">
        <v>-72</v>
      </c>
      <c r="N137">
        <v>-72</v>
      </c>
    </row>
    <row r="138" spans="1:14" x14ac:dyDescent="0.25">
      <c r="A138" t="s">
        <v>7</v>
      </c>
      <c r="B138">
        <v>-12</v>
      </c>
      <c r="C138">
        <v>-72</v>
      </c>
      <c r="D138">
        <v>0.5</v>
      </c>
      <c r="E138" t="s">
        <v>105</v>
      </c>
      <c r="F138" t="s">
        <v>9</v>
      </c>
      <c r="G138">
        <v>32</v>
      </c>
      <c r="L138">
        <v>0.5</v>
      </c>
      <c r="M138">
        <v>-72</v>
      </c>
      <c r="N138">
        <v>-72</v>
      </c>
    </row>
    <row r="139" spans="1:14" x14ac:dyDescent="0.25">
      <c r="A139" t="s">
        <v>7</v>
      </c>
      <c r="B139">
        <v>-12</v>
      </c>
      <c r="C139">
        <v>-72</v>
      </c>
      <c r="D139">
        <v>0.5</v>
      </c>
      <c r="E139" t="s">
        <v>106</v>
      </c>
      <c r="F139" t="s">
        <v>9</v>
      </c>
      <c r="G139">
        <v>32</v>
      </c>
      <c r="L139">
        <v>0.5</v>
      </c>
      <c r="M139">
        <v>-72</v>
      </c>
      <c r="N139">
        <v>-72</v>
      </c>
    </row>
    <row r="140" spans="1:14" x14ac:dyDescent="0.25">
      <c r="A140" t="s">
        <v>7</v>
      </c>
      <c r="B140">
        <v>-12</v>
      </c>
      <c r="C140">
        <v>-72</v>
      </c>
      <c r="D140">
        <v>0.5</v>
      </c>
      <c r="E140" t="s">
        <v>107</v>
      </c>
      <c r="F140" t="s">
        <v>9</v>
      </c>
      <c r="G140">
        <v>32</v>
      </c>
      <c r="L140">
        <v>0.5</v>
      </c>
      <c r="M140">
        <v>-72</v>
      </c>
      <c r="N140">
        <v>-72</v>
      </c>
    </row>
    <row r="141" spans="1:14" x14ac:dyDescent="0.25">
      <c r="A141" t="s">
        <v>7</v>
      </c>
      <c r="B141">
        <v>-12</v>
      </c>
      <c r="C141">
        <v>-72</v>
      </c>
      <c r="D141">
        <v>0.5</v>
      </c>
      <c r="E141" t="s">
        <v>108</v>
      </c>
      <c r="F141" t="s">
        <v>9</v>
      </c>
      <c r="G141">
        <v>32</v>
      </c>
      <c r="L141">
        <v>0.5</v>
      </c>
      <c r="M141">
        <v>-72</v>
      </c>
      <c r="N141">
        <v>-72</v>
      </c>
    </row>
    <row r="142" spans="1:14" x14ac:dyDescent="0.25">
      <c r="A142" t="s">
        <v>7</v>
      </c>
      <c r="B142">
        <v>-12</v>
      </c>
      <c r="C142">
        <v>-72</v>
      </c>
      <c r="D142">
        <v>0.5</v>
      </c>
      <c r="E142" t="s">
        <v>109</v>
      </c>
      <c r="F142" t="s">
        <v>9</v>
      </c>
      <c r="G142">
        <v>32</v>
      </c>
      <c r="L142">
        <v>0.5</v>
      </c>
      <c r="M142">
        <v>-72</v>
      </c>
      <c r="N142">
        <v>-72</v>
      </c>
    </row>
    <row r="143" spans="1:14" x14ac:dyDescent="0.25">
      <c r="A143" t="s">
        <v>7</v>
      </c>
      <c r="B143">
        <v>-12</v>
      </c>
      <c r="C143">
        <v>-72</v>
      </c>
      <c r="D143">
        <v>0.5</v>
      </c>
      <c r="E143" t="s">
        <v>110</v>
      </c>
      <c r="F143" t="s">
        <v>9</v>
      </c>
      <c r="G143">
        <v>32</v>
      </c>
      <c r="L143">
        <v>0.5</v>
      </c>
      <c r="M143">
        <v>-72</v>
      </c>
      <c r="N143">
        <v>-72</v>
      </c>
    </row>
    <row r="144" spans="1:14" x14ac:dyDescent="0.25">
      <c r="A144" t="s">
        <v>7</v>
      </c>
      <c r="B144">
        <v>-12</v>
      </c>
      <c r="C144">
        <v>-72</v>
      </c>
      <c r="D144">
        <v>0.5</v>
      </c>
      <c r="E144" t="s">
        <v>111</v>
      </c>
      <c r="F144" t="s">
        <v>9</v>
      </c>
      <c r="G144">
        <v>32</v>
      </c>
      <c r="L144">
        <v>0.5</v>
      </c>
      <c r="M144">
        <v>-72</v>
      </c>
      <c r="N144">
        <v>-72</v>
      </c>
    </row>
    <row r="145" spans="1:14" x14ac:dyDescent="0.25">
      <c r="A145" t="s">
        <v>7</v>
      </c>
      <c r="B145">
        <v>-12</v>
      </c>
      <c r="C145">
        <v>-72</v>
      </c>
      <c r="D145">
        <v>0.5</v>
      </c>
      <c r="E145" t="s">
        <v>112</v>
      </c>
      <c r="F145" t="s">
        <v>9</v>
      </c>
      <c r="G145">
        <v>32</v>
      </c>
      <c r="L145">
        <v>0.5</v>
      </c>
      <c r="M145">
        <v>-72</v>
      </c>
      <c r="N145">
        <v>-72</v>
      </c>
    </row>
    <row r="146" spans="1:14" x14ac:dyDescent="0.25">
      <c r="A146" t="s">
        <v>7</v>
      </c>
      <c r="B146">
        <v>-12</v>
      </c>
      <c r="C146">
        <v>-72</v>
      </c>
      <c r="D146">
        <v>0.5</v>
      </c>
      <c r="E146" t="s">
        <v>113</v>
      </c>
      <c r="F146" t="s">
        <v>9</v>
      </c>
      <c r="G146">
        <v>32</v>
      </c>
      <c r="L146">
        <v>0.5</v>
      </c>
      <c r="M146">
        <v>-72</v>
      </c>
      <c r="N146">
        <v>-72</v>
      </c>
    </row>
    <row r="147" spans="1:14" x14ac:dyDescent="0.25">
      <c r="A147" t="s">
        <v>7</v>
      </c>
      <c r="B147">
        <v>-12</v>
      </c>
      <c r="C147">
        <v>-72</v>
      </c>
      <c r="D147">
        <v>0.5</v>
      </c>
      <c r="E147" t="s">
        <v>113</v>
      </c>
      <c r="F147" t="s">
        <v>9</v>
      </c>
      <c r="G147">
        <v>32</v>
      </c>
      <c r="L147">
        <v>0.5</v>
      </c>
      <c r="M147">
        <v>-72</v>
      </c>
      <c r="N147">
        <v>-72</v>
      </c>
    </row>
    <row r="148" spans="1:14" x14ac:dyDescent="0.25">
      <c r="A148" t="s">
        <v>7</v>
      </c>
      <c r="B148">
        <v>-12</v>
      </c>
      <c r="C148">
        <v>-72</v>
      </c>
      <c r="D148">
        <v>0.5</v>
      </c>
      <c r="E148" t="s">
        <v>114</v>
      </c>
      <c r="F148" t="s">
        <v>9</v>
      </c>
      <c r="G148">
        <v>32</v>
      </c>
      <c r="L148">
        <v>0.5</v>
      </c>
      <c r="M148">
        <v>-72</v>
      </c>
      <c r="N148">
        <v>-72</v>
      </c>
    </row>
    <row r="149" spans="1:14" x14ac:dyDescent="0.25">
      <c r="A149" t="s">
        <v>7</v>
      </c>
      <c r="B149">
        <v>-12</v>
      </c>
      <c r="C149">
        <v>-71</v>
      </c>
      <c r="D149">
        <v>0.5</v>
      </c>
      <c r="E149" t="s">
        <v>115</v>
      </c>
      <c r="F149" t="s">
        <v>9</v>
      </c>
      <c r="G149">
        <v>32</v>
      </c>
      <c r="L149">
        <v>0.5</v>
      </c>
      <c r="M149">
        <v>-71</v>
      </c>
    </row>
    <row r="150" spans="1:14" x14ac:dyDescent="0.25">
      <c r="A150" t="s">
        <v>7</v>
      </c>
      <c r="B150">
        <v>-12</v>
      </c>
      <c r="C150">
        <v>-71</v>
      </c>
      <c r="D150">
        <v>0.5</v>
      </c>
      <c r="E150" t="s">
        <v>115</v>
      </c>
      <c r="F150" t="s">
        <v>9</v>
      </c>
      <c r="G150">
        <v>32</v>
      </c>
      <c r="L150">
        <v>0.5</v>
      </c>
      <c r="M150">
        <v>-71</v>
      </c>
    </row>
    <row r="151" spans="1:14" x14ac:dyDescent="0.25">
      <c r="A151" t="s">
        <v>7</v>
      </c>
      <c r="B151">
        <v>-12</v>
      </c>
      <c r="C151">
        <v>-71</v>
      </c>
      <c r="D151">
        <v>0.5</v>
      </c>
      <c r="E151" t="s">
        <v>116</v>
      </c>
      <c r="F151" t="s">
        <v>9</v>
      </c>
      <c r="G151">
        <v>32</v>
      </c>
      <c r="L151">
        <v>0.5</v>
      </c>
      <c r="M151">
        <v>-71</v>
      </c>
    </row>
    <row r="152" spans="1:14" x14ac:dyDescent="0.25">
      <c r="A152" t="s">
        <v>7</v>
      </c>
      <c r="B152">
        <v>-12</v>
      </c>
      <c r="C152">
        <v>-72</v>
      </c>
      <c r="D152">
        <v>0.5</v>
      </c>
      <c r="E152" t="s">
        <v>117</v>
      </c>
      <c r="F152" t="s">
        <v>9</v>
      </c>
      <c r="G152">
        <v>32</v>
      </c>
      <c r="L152">
        <v>0.5</v>
      </c>
      <c r="M152">
        <v>-72</v>
      </c>
      <c r="N152">
        <v>-72</v>
      </c>
    </row>
    <row r="153" spans="1:14" x14ac:dyDescent="0.25">
      <c r="A153" t="s">
        <v>7</v>
      </c>
      <c r="B153">
        <v>-12</v>
      </c>
      <c r="C153">
        <v>-72</v>
      </c>
      <c r="D153">
        <v>0.5</v>
      </c>
      <c r="E153" t="s">
        <v>118</v>
      </c>
      <c r="F153" t="s">
        <v>9</v>
      </c>
      <c r="G153">
        <v>32</v>
      </c>
      <c r="L153">
        <v>0.5</v>
      </c>
      <c r="M153">
        <v>-72</v>
      </c>
      <c r="N153">
        <v>-72</v>
      </c>
    </row>
    <row r="154" spans="1:14" x14ac:dyDescent="0.25">
      <c r="A154" t="s">
        <v>7</v>
      </c>
      <c r="B154">
        <v>-12</v>
      </c>
      <c r="C154">
        <v>-72</v>
      </c>
      <c r="D154">
        <v>0.5</v>
      </c>
      <c r="E154" t="s">
        <v>119</v>
      </c>
      <c r="F154" t="s">
        <v>9</v>
      </c>
      <c r="G154">
        <v>32</v>
      </c>
      <c r="L154">
        <v>0.5</v>
      </c>
      <c r="M154">
        <v>-72</v>
      </c>
      <c r="N154">
        <v>-72</v>
      </c>
    </row>
    <row r="155" spans="1:14" x14ac:dyDescent="0.25">
      <c r="A155" t="s">
        <v>7</v>
      </c>
      <c r="B155">
        <v>-12</v>
      </c>
      <c r="C155">
        <v>-72</v>
      </c>
      <c r="D155">
        <v>0.5</v>
      </c>
      <c r="E155" t="s">
        <v>120</v>
      </c>
      <c r="F155" t="s">
        <v>9</v>
      </c>
      <c r="G155">
        <v>32</v>
      </c>
      <c r="L155">
        <v>0.5</v>
      </c>
      <c r="M155">
        <v>-72</v>
      </c>
      <c r="N155">
        <v>-72</v>
      </c>
    </row>
    <row r="156" spans="1:14" x14ac:dyDescent="0.25">
      <c r="A156" t="s">
        <v>7</v>
      </c>
      <c r="B156">
        <v>-12</v>
      </c>
      <c r="C156">
        <v>-75</v>
      </c>
      <c r="D156">
        <v>0.75</v>
      </c>
      <c r="E156" t="s">
        <v>121</v>
      </c>
      <c r="F156" t="s">
        <v>9</v>
      </c>
      <c r="G156">
        <v>31</v>
      </c>
      <c r="L156">
        <v>0.75</v>
      </c>
      <c r="M156">
        <v>-75</v>
      </c>
      <c r="N156">
        <v>-75</v>
      </c>
    </row>
    <row r="157" spans="1:14" x14ac:dyDescent="0.25">
      <c r="A157" t="s">
        <v>7</v>
      </c>
      <c r="B157">
        <v>-12</v>
      </c>
      <c r="C157">
        <v>-75</v>
      </c>
      <c r="D157">
        <v>0.75</v>
      </c>
      <c r="E157" t="s">
        <v>122</v>
      </c>
      <c r="F157" t="s">
        <v>9</v>
      </c>
      <c r="G157">
        <v>31</v>
      </c>
      <c r="L157">
        <v>0.75</v>
      </c>
      <c r="M157">
        <v>-75</v>
      </c>
      <c r="N157">
        <v>-75</v>
      </c>
    </row>
    <row r="158" spans="1:14" x14ac:dyDescent="0.25">
      <c r="A158" t="s">
        <v>7</v>
      </c>
      <c r="B158">
        <v>-12</v>
      </c>
      <c r="C158">
        <v>-75</v>
      </c>
      <c r="D158">
        <v>0.75</v>
      </c>
      <c r="E158" t="s">
        <v>123</v>
      </c>
      <c r="F158" t="s">
        <v>9</v>
      </c>
      <c r="G158">
        <v>31</v>
      </c>
      <c r="L158">
        <v>0.75</v>
      </c>
      <c r="M158">
        <v>-75</v>
      </c>
      <c r="N158">
        <v>-75</v>
      </c>
    </row>
    <row r="159" spans="1:14" x14ac:dyDescent="0.25">
      <c r="A159" t="s">
        <v>7</v>
      </c>
      <c r="B159">
        <v>-12</v>
      </c>
      <c r="C159">
        <v>-75</v>
      </c>
      <c r="D159">
        <v>0.75</v>
      </c>
      <c r="E159" t="s">
        <v>124</v>
      </c>
      <c r="F159" t="s">
        <v>9</v>
      </c>
      <c r="G159">
        <v>31</v>
      </c>
      <c r="L159">
        <v>0.75</v>
      </c>
      <c r="M159">
        <v>-75</v>
      </c>
      <c r="N159">
        <v>-75</v>
      </c>
    </row>
    <row r="160" spans="1:14" x14ac:dyDescent="0.25">
      <c r="A160" t="s">
        <v>7</v>
      </c>
      <c r="B160">
        <v>-12</v>
      </c>
      <c r="C160">
        <v>-75</v>
      </c>
      <c r="D160">
        <v>0.75</v>
      </c>
      <c r="E160" t="s">
        <v>125</v>
      </c>
      <c r="F160" t="s">
        <v>9</v>
      </c>
      <c r="G160">
        <v>31</v>
      </c>
      <c r="L160">
        <v>0.75</v>
      </c>
      <c r="M160">
        <v>-75</v>
      </c>
      <c r="N160">
        <v>-75</v>
      </c>
    </row>
    <row r="161" spans="1:14" x14ac:dyDescent="0.25">
      <c r="A161" t="s">
        <v>7</v>
      </c>
      <c r="B161">
        <v>-12</v>
      </c>
      <c r="C161">
        <v>-75</v>
      </c>
      <c r="D161">
        <v>0.75</v>
      </c>
      <c r="E161" t="s">
        <v>126</v>
      </c>
      <c r="F161" t="s">
        <v>9</v>
      </c>
      <c r="G161">
        <v>31</v>
      </c>
      <c r="L161">
        <v>0.75</v>
      </c>
      <c r="M161">
        <v>-75</v>
      </c>
      <c r="N161">
        <v>-75</v>
      </c>
    </row>
    <row r="162" spans="1:14" x14ac:dyDescent="0.25">
      <c r="A162" t="s">
        <v>7</v>
      </c>
      <c r="B162">
        <v>-12</v>
      </c>
      <c r="C162">
        <v>-75</v>
      </c>
      <c r="D162">
        <v>0.75</v>
      </c>
      <c r="E162" t="s">
        <v>127</v>
      </c>
      <c r="F162" t="s">
        <v>9</v>
      </c>
      <c r="G162">
        <v>31</v>
      </c>
      <c r="L162">
        <v>0.75</v>
      </c>
      <c r="M162">
        <v>-75</v>
      </c>
      <c r="N162">
        <v>-75</v>
      </c>
    </row>
    <row r="163" spans="1:14" x14ac:dyDescent="0.25">
      <c r="A163" t="s">
        <v>7</v>
      </c>
      <c r="B163">
        <v>-12</v>
      </c>
      <c r="C163">
        <v>-75</v>
      </c>
      <c r="D163">
        <v>0.75</v>
      </c>
      <c r="E163" t="s">
        <v>127</v>
      </c>
      <c r="F163" t="s">
        <v>9</v>
      </c>
      <c r="G163">
        <v>31</v>
      </c>
      <c r="L163">
        <v>0.75</v>
      </c>
      <c r="M163">
        <v>-75</v>
      </c>
      <c r="N163">
        <v>-75</v>
      </c>
    </row>
    <row r="164" spans="1:14" x14ac:dyDescent="0.25">
      <c r="A164" t="s">
        <v>7</v>
      </c>
      <c r="B164">
        <v>-12</v>
      </c>
      <c r="C164">
        <v>-75</v>
      </c>
      <c r="D164">
        <v>0.75</v>
      </c>
      <c r="E164" t="s">
        <v>128</v>
      </c>
      <c r="F164" t="s">
        <v>9</v>
      </c>
      <c r="G164">
        <v>31</v>
      </c>
      <c r="L164">
        <v>0.75</v>
      </c>
      <c r="M164">
        <v>-75</v>
      </c>
      <c r="N164">
        <v>-75</v>
      </c>
    </row>
    <row r="165" spans="1:14" x14ac:dyDescent="0.25">
      <c r="A165" t="s">
        <v>7</v>
      </c>
      <c r="B165">
        <v>-12</v>
      </c>
      <c r="C165">
        <v>-75</v>
      </c>
      <c r="D165">
        <v>0.75</v>
      </c>
      <c r="E165" t="s">
        <v>129</v>
      </c>
      <c r="F165" t="s">
        <v>9</v>
      </c>
      <c r="G165">
        <v>31</v>
      </c>
      <c r="L165">
        <v>0.75</v>
      </c>
      <c r="M165">
        <v>-75</v>
      </c>
      <c r="N165">
        <v>-75</v>
      </c>
    </row>
    <row r="166" spans="1:14" x14ac:dyDescent="0.25">
      <c r="A166" t="s">
        <v>7</v>
      </c>
      <c r="B166">
        <v>-12</v>
      </c>
      <c r="C166">
        <v>-75</v>
      </c>
      <c r="D166">
        <v>0.75</v>
      </c>
      <c r="E166" t="s">
        <v>130</v>
      </c>
      <c r="F166" t="s">
        <v>9</v>
      </c>
      <c r="G166">
        <v>31</v>
      </c>
      <c r="L166">
        <v>0.75</v>
      </c>
      <c r="M166">
        <v>-75</v>
      </c>
      <c r="N166">
        <v>-75</v>
      </c>
    </row>
    <row r="167" spans="1:14" x14ac:dyDescent="0.25">
      <c r="A167" t="s">
        <v>7</v>
      </c>
      <c r="B167">
        <v>-12</v>
      </c>
      <c r="C167">
        <v>-75</v>
      </c>
      <c r="D167">
        <v>0.75</v>
      </c>
      <c r="E167" t="s">
        <v>131</v>
      </c>
      <c r="F167" t="s">
        <v>9</v>
      </c>
      <c r="G167">
        <v>30</v>
      </c>
      <c r="L167">
        <v>0.75</v>
      </c>
      <c r="M167">
        <v>-75</v>
      </c>
      <c r="N167">
        <v>-75</v>
      </c>
    </row>
    <row r="168" spans="1:14" x14ac:dyDescent="0.25">
      <c r="A168" t="s">
        <v>7</v>
      </c>
      <c r="B168">
        <v>-12</v>
      </c>
      <c r="C168">
        <v>-75</v>
      </c>
      <c r="D168">
        <v>0.75</v>
      </c>
      <c r="E168" t="s">
        <v>131</v>
      </c>
      <c r="F168" t="s">
        <v>9</v>
      </c>
      <c r="G168">
        <v>30</v>
      </c>
      <c r="L168">
        <v>0.75</v>
      </c>
      <c r="M168">
        <v>-75</v>
      </c>
      <c r="N168">
        <v>-75</v>
      </c>
    </row>
    <row r="169" spans="1:14" x14ac:dyDescent="0.25">
      <c r="A169" t="s">
        <v>7</v>
      </c>
      <c r="B169">
        <v>-12</v>
      </c>
      <c r="C169">
        <v>-75</v>
      </c>
      <c r="D169">
        <v>0.75</v>
      </c>
      <c r="E169" t="s">
        <v>132</v>
      </c>
      <c r="F169" t="s">
        <v>9</v>
      </c>
      <c r="G169">
        <v>30</v>
      </c>
      <c r="L169">
        <v>0.75</v>
      </c>
      <c r="M169">
        <v>-75</v>
      </c>
      <c r="N169">
        <v>-75</v>
      </c>
    </row>
    <row r="170" spans="1:14" x14ac:dyDescent="0.25">
      <c r="A170" t="s">
        <v>7</v>
      </c>
      <c r="B170">
        <v>-12</v>
      </c>
      <c r="C170">
        <v>-76</v>
      </c>
      <c r="D170">
        <v>0.75</v>
      </c>
      <c r="E170" t="s">
        <v>133</v>
      </c>
      <c r="F170" t="s">
        <v>9</v>
      </c>
      <c r="G170">
        <v>30</v>
      </c>
      <c r="L170">
        <v>0.75</v>
      </c>
      <c r="M170">
        <v>-76</v>
      </c>
    </row>
    <row r="171" spans="1:14" x14ac:dyDescent="0.25">
      <c r="A171" t="s">
        <v>7</v>
      </c>
      <c r="B171">
        <v>-12</v>
      </c>
      <c r="C171">
        <v>-71</v>
      </c>
      <c r="D171">
        <v>0.75</v>
      </c>
      <c r="E171" t="s">
        <v>134</v>
      </c>
      <c r="F171" t="s">
        <v>9</v>
      </c>
      <c r="G171">
        <v>30</v>
      </c>
      <c r="L171">
        <v>0.75</v>
      </c>
      <c r="M171">
        <v>-71</v>
      </c>
    </row>
    <row r="172" spans="1:14" x14ac:dyDescent="0.25">
      <c r="A172" t="s">
        <v>7</v>
      </c>
      <c r="B172">
        <v>-12</v>
      </c>
      <c r="C172">
        <v>-75</v>
      </c>
      <c r="D172">
        <v>0.75</v>
      </c>
      <c r="E172" t="s">
        <v>135</v>
      </c>
      <c r="F172" t="s">
        <v>9</v>
      </c>
      <c r="G172">
        <v>30</v>
      </c>
      <c r="L172">
        <v>0.75</v>
      </c>
      <c r="M172">
        <v>-75</v>
      </c>
      <c r="N172">
        <v>-75</v>
      </c>
    </row>
    <row r="173" spans="1:14" x14ac:dyDescent="0.25">
      <c r="A173" t="s">
        <v>7</v>
      </c>
      <c r="B173">
        <v>-12</v>
      </c>
      <c r="C173">
        <v>-75</v>
      </c>
      <c r="D173">
        <v>0.75</v>
      </c>
      <c r="E173" t="s">
        <v>136</v>
      </c>
      <c r="F173" t="s">
        <v>9</v>
      </c>
      <c r="G173">
        <v>30</v>
      </c>
      <c r="L173">
        <v>0.75</v>
      </c>
      <c r="M173">
        <v>-75</v>
      </c>
      <c r="N173">
        <v>-75</v>
      </c>
    </row>
    <row r="174" spans="1:14" x14ac:dyDescent="0.25">
      <c r="A174" t="s">
        <v>7</v>
      </c>
      <c r="B174">
        <v>-12</v>
      </c>
      <c r="C174">
        <v>-75</v>
      </c>
      <c r="D174">
        <v>0.75</v>
      </c>
      <c r="E174" t="s">
        <v>137</v>
      </c>
      <c r="F174" t="s">
        <v>9</v>
      </c>
      <c r="G174">
        <v>30</v>
      </c>
      <c r="L174">
        <v>0.75</v>
      </c>
      <c r="M174">
        <v>-75</v>
      </c>
      <c r="N174">
        <v>-75</v>
      </c>
    </row>
    <row r="175" spans="1:14" x14ac:dyDescent="0.25">
      <c r="A175" t="s">
        <v>7</v>
      </c>
      <c r="B175">
        <v>-12</v>
      </c>
      <c r="C175">
        <v>-75</v>
      </c>
      <c r="D175">
        <v>0.75</v>
      </c>
      <c r="E175" t="s">
        <v>138</v>
      </c>
      <c r="F175" t="s">
        <v>9</v>
      </c>
      <c r="G175">
        <v>30</v>
      </c>
      <c r="L175">
        <v>0.75</v>
      </c>
      <c r="M175">
        <v>-75</v>
      </c>
      <c r="N175">
        <v>-75</v>
      </c>
    </row>
    <row r="176" spans="1:14" x14ac:dyDescent="0.25">
      <c r="A176" t="s">
        <v>7</v>
      </c>
      <c r="B176">
        <v>-12</v>
      </c>
      <c r="C176">
        <v>-74</v>
      </c>
      <c r="D176">
        <v>0.75</v>
      </c>
      <c r="E176" t="s">
        <v>139</v>
      </c>
      <c r="F176" t="s">
        <v>9</v>
      </c>
      <c r="G176">
        <v>29</v>
      </c>
      <c r="L176">
        <v>0.75</v>
      </c>
      <c r="M176">
        <v>-74</v>
      </c>
    </row>
    <row r="177" spans="1:14" x14ac:dyDescent="0.25">
      <c r="A177" t="s">
        <v>7</v>
      </c>
      <c r="B177">
        <v>-12</v>
      </c>
      <c r="C177">
        <v>-78</v>
      </c>
      <c r="D177">
        <v>0.75</v>
      </c>
      <c r="E177" t="s">
        <v>140</v>
      </c>
      <c r="F177" t="s">
        <v>9</v>
      </c>
      <c r="G177">
        <v>29</v>
      </c>
      <c r="L177">
        <v>0.75</v>
      </c>
      <c r="M177">
        <v>-78</v>
      </c>
    </row>
    <row r="178" spans="1:14" x14ac:dyDescent="0.25">
      <c r="A178" t="s">
        <v>7</v>
      </c>
      <c r="B178">
        <v>-12</v>
      </c>
      <c r="C178">
        <v>-74</v>
      </c>
      <c r="D178">
        <v>0.75</v>
      </c>
      <c r="E178" t="s">
        <v>141</v>
      </c>
      <c r="F178" t="s">
        <v>9</v>
      </c>
      <c r="G178">
        <v>29</v>
      </c>
      <c r="L178">
        <v>0.75</v>
      </c>
      <c r="M178">
        <v>-74</v>
      </c>
    </row>
    <row r="179" spans="1:14" x14ac:dyDescent="0.25">
      <c r="A179" t="s">
        <v>7</v>
      </c>
      <c r="B179">
        <v>-12</v>
      </c>
      <c r="C179">
        <v>-74</v>
      </c>
      <c r="D179">
        <v>0.75</v>
      </c>
      <c r="E179" t="s">
        <v>142</v>
      </c>
      <c r="F179" t="s">
        <v>9</v>
      </c>
      <c r="G179">
        <v>29</v>
      </c>
      <c r="L179">
        <v>0.75</v>
      </c>
      <c r="M179">
        <v>-74</v>
      </c>
    </row>
    <row r="180" spans="1:14" x14ac:dyDescent="0.25">
      <c r="A180" t="s">
        <v>7</v>
      </c>
      <c r="B180">
        <v>-12</v>
      </c>
      <c r="C180">
        <v>-70</v>
      </c>
      <c r="D180">
        <v>0.75</v>
      </c>
      <c r="E180" t="s">
        <v>143</v>
      </c>
      <c r="F180" t="s">
        <v>9</v>
      </c>
      <c r="G180">
        <v>29</v>
      </c>
      <c r="L180">
        <v>0.75</v>
      </c>
      <c r="M180">
        <v>-70</v>
      </c>
    </row>
    <row r="181" spans="1:14" x14ac:dyDescent="0.25">
      <c r="A181" t="s">
        <v>7</v>
      </c>
      <c r="B181">
        <v>-12</v>
      </c>
      <c r="C181">
        <v>-76</v>
      </c>
      <c r="D181">
        <v>0.75</v>
      </c>
      <c r="E181" t="s">
        <v>144</v>
      </c>
      <c r="F181" t="s">
        <v>9</v>
      </c>
      <c r="G181">
        <v>28</v>
      </c>
      <c r="L181">
        <v>0.75</v>
      </c>
      <c r="M181">
        <v>-76</v>
      </c>
    </row>
    <row r="182" spans="1:14" x14ac:dyDescent="0.25">
      <c r="A182" t="s">
        <v>7</v>
      </c>
      <c r="B182">
        <v>-12</v>
      </c>
      <c r="C182">
        <v>-76</v>
      </c>
      <c r="D182">
        <v>0.75</v>
      </c>
      <c r="E182" t="s">
        <v>145</v>
      </c>
      <c r="F182" t="s">
        <v>9</v>
      </c>
      <c r="G182">
        <v>28</v>
      </c>
      <c r="L182">
        <v>0.75</v>
      </c>
      <c r="M182">
        <v>-76</v>
      </c>
    </row>
    <row r="183" spans="1:14" x14ac:dyDescent="0.25">
      <c r="A183" t="s">
        <v>7</v>
      </c>
      <c r="B183">
        <v>-12</v>
      </c>
      <c r="C183">
        <v>-76</v>
      </c>
      <c r="D183">
        <v>0.75</v>
      </c>
      <c r="E183" t="s">
        <v>146</v>
      </c>
      <c r="F183" t="s">
        <v>9</v>
      </c>
      <c r="G183">
        <v>28</v>
      </c>
      <c r="L183">
        <v>0.75</v>
      </c>
      <c r="M183">
        <v>-76</v>
      </c>
    </row>
    <row r="184" spans="1:14" x14ac:dyDescent="0.25">
      <c r="A184" t="s">
        <v>7</v>
      </c>
      <c r="B184">
        <v>-12</v>
      </c>
      <c r="C184">
        <v>-73</v>
      </c>
      <c r="D184">
        <v>1</v>
      </c>
      <c r="E184" t="s">
        <v>147</v>
      </c>
      <c r="F184" t="s">
        <v>9</v>
      </c>
      <c r="G184">
        <v>28</v>
      </c>
      <c r="L184">
        <v>1</v>
      </c>
      <c r="M184">
        <v>-73</v>
      </c>
      <c r="N184">
        <v>-73</v>
      </c>
    </row>
    <row r="185" spans="1:14" x14ac:dyDescent="0.25">
      <c r="A185" t="s">
        <v>7</v>
      </c>
      <c r="B185">
        <v>-12</v>
      </c>
      <c r="C185">
        <v>-72</v>
      </c>
      <c r="D185">
        <v>1</v>
      </c>
      <c r="E185" t="s">
        <v>148</v>
      </c>
      <c r="F185" t="s">
        <v>9</v>
      </c>
      <c r="G185">
        <v>28</v>
      </c>
      <c r="L185">
        <v>1</v>
      </c>
      <c r="M185">
        <v>-72</v>
      </c>
    </row>
    <row r="186" spans="1:14" x14ac:dyDescent="0.25">
      <c r="A186" t="s">
        <v>7</v>
      </c>
      <c r="B186">
        <v>-12</v>
      </c>
      <c r="C186">
        <v>-72</v>
      </c>
      <c r="D186">
        <v>1</v>
      </c>
      <c r="E186" t="s">
        <v>149</v>
      </c>
      <c r="F186" t="s">
        <v>9</v>
      </c>
      <c r="G186">
        <v>28</v>
      </c>
      <c r="L186">
        <v>1</v>
      </c>
      <c r="M186">
        <v>-72</v>
      </c>
    </row>
    <row r="187" spans="1:14" x14ac:dyDescent="0.25">
      <c r="A187" t="s">
        <v>7</v>
      </c>
      <c r="B187">
        <v>-12</v>
      </c>
      <c r="C187">
        <v>-74</v>
      </c>
      <c r="D187">
        <v>1</v>
      </c>
      <c r="E187" t="s">
        <v>150</v>
      </c>
      <c r="F187" t="s">
        <v>9</v>
      </c>
      <c r="G187">
        <v>28</v>
      </c>
      <c r="L187">
        <v>1</v>
      </c>
      <c r="M187">
        <v>-74</v>
      </c>
      <c r="N187">
        <v>-74</v>
      </c>
    </row>
    <row r="188" spans="1:14" x14ac:dyDescent="0.25">
      <c r="A188" t="s">
        <v>7</v>
      </c>
      <c r="B188">
        <v>-12</v>
      </c>
      <c r="C188">
        <v>-74</v>
      </c>
      <c r="D188">
        <v>1</v>
      </c>
      <c r="E188" t="s">
        <v>150</v>
      </c>
      <c r="F188" t="s">
        <v>9</v>
      </c>
      <c r="G188">
        <v>28</v>
      </c>
      <c r="L188">
        <v>1</v>
      </c>
      <c r="M188">
        <v>-74</v>
      </c>
      <c r="N188">
        <v>-74</v>
      </c>
    </row>
    <row r="189" spans="1:14" x14ac:dyDescent="0.25">
      <c r="A189" t="s">
        <v>7</v>
      </c>
      <c r="B189">
        <v>-12</v>
      </c>
      <c r="C189">
        <v>-73</v>
      </c>
      <c r="D189">
        <v>1</v>
      </c>
      <c r="E189" t="s">
        <v>151</v>
      </c>
      <c r="F189" t="s">
        <v>9</v>
      </c>
      <c r="G189">
        <v>28</v>
      </c>
      <c r="L189">
        <v>1</v>
      </c>
      <c r="M189">
        <v>-73</v>
      </c>
      <c r="N189">
        <v>-73</v>
      </c>
    </row>
    <row r="190" spans="1:14" x14ac:dyDescent="0.25">
      <c r="A190" t="s">
        <v>7</v>
      </c>
      <c r="B190">
        <v>-12</v>
      </c>
      <c r="C190">
        <v>-73</v>
      </c>
      <c r="D190">
        <v>1</v>
      </c>
      <c r="E190" t="s">
        <v>152</v>
      </c>
      <c r="F190" t="s">
        <v>9</v>
      </c>
      <c r="G190">
        <v>28</v>
      </c>
      <c r="L190">
        <v>1</v>
      </c>
      <c r="M190">
        <v>-73</v>
      </c>
      <c r="N190">
        <v>-73</v>
      </c>
    </row>
    <row r="191" spans="1:14" x14ac:dyDescent="0.25">
      <c r="A191" t="s">
        <v>7</v>
      </c>
      <c r="B191">
        <v>-12</v>
      </c>
      <c r="C191">
        <v>-74</v>
      </c>
      <c r="D191">
        <v>1</v>
      </c>
      <c r="E191" t="s">
        <v>153</v>
      </c>
      <c r="F191" t="s">
        <v>9</v>
      </c>
      <c r="G191">
        <v>28</v>
      </c>
      <c r="L191">
        <v>1</v>
      </c>
      <c r="M191">
        <v>-74</v>
      </c>
      <c r="N191">
        <v>-74</v>
      </c>
    </row>
    <row r="192" spans="1:14" x14ac:dyDescent="0.25">
      <c r="A192" t="s">
        <v>7</v>
      </c>
      <c r="B192">
        <v>-12</v>
      </c>
      <c r="C192">
        <v>-74</v>
      </c>
      <c r="D192">
        <v>1</v>
      </c>
      <c r="E192" t="s">
        <v>153</v>
      </c>
      <c r="F192" t="s">
        <v>9</v>
      </c>
      <c r="G192">
        <v>28</v>
      </c>
      <c r="L192">
        <v>1</v>
      </c>
      <c r="M192">
        <v>-74</v>
      </c>
      <c r="N192">
        <v>-74</v>
      </c>
    </row>
    <row r="193" spans="1:14" x14ac:dyDescent="0.25">
      <c r="A193" t="s">
        <v>7</v>
      </c>
      <c r="B193">
        <v>-12</v>
      </c>
      <c r="C193">
        <v>-74</v>
      </c>
      <c r="D193">
        <v>1</v>
      </c>
      <c r="E193" t="s">
        <v>154</v>
      </c>
      <c r="F193" t="s">
        <v>9</v>
      </c>
      <c r="G193">
        <v>28</v>
      </c>
      <c r="L193">
        <v>1</v>
      </c>
      <c r="M193">
        <v>-74</v>
      </c>
      <c r="N193">
        <v>-74</v>
      </c>
    </row>
    <row r="194" spans="1:14" x14ac:dyDescent="0.25">
      <c r="A194" t="s">
        <v>7</v>
      </c>
      <c r="B194">
        <v>-12</v>
      </c>
      <c r="C194">
        <v>-73</v>
      </c>
      <c r="D194">
        <v>1</v>
      </c>
      <c r="E194" t="s">
        <v>155</v>
      </c>
      <c r="F194" t="s">
        <v>9</v>
      </c>
      <c r="G194">
        <v>27</v>
      </c>
      <c r="L194">
        <v>1</v>
      </c>
      <c r="M194">
        <v>-73</v>
      </c>
      <c r="N194">
        <v>-73</v>
      </c>
    </row>
    <row r="195" spans="1:14" x14ac:dyDescent="0.25">
      <c r="A195" t="s">
        <v>7</v>
      </c>
      <c r="B195">
        <v>-12</v>
      </c>
      <c r="C195">
        <v>-74</v>
      </c>
      <c r="D195">
        <v>1</v>
      </c>
      <c r="E195" t="s">
        <v>156</v>
      </c>
      <c r="F195" t="s">
        <v>9</v>
      </c>
      <c r="G195">
        <v>27</v>
      </c>
      <c r="L195">
        <v>1</v>
      </c>
      <c r="M195">
        <v>-74</v>
      </c>
      <c r="N195">
        <v>-74</v>
      </c>
    </row>
    <row r="196" spans="1:14" x14ac:dyDescent="0.25">
      <c r="A196" t="s">
        <v>7</v>
      </c>
      <c r="B196">
        <v>-12</v>
      </c>
      <c r="C196">
        <v>-74</v>
      </c>
      <c r="D196">
        <v>1</v>
      </c>
      <c r="E196" t="s">
        <v>157</v>
      </c>
      <c r="F196" t="s">
        <v>9</v>
      </c>
      <c r="G196">
        <v>27</v>
      </c>
      <c r="L196">
        <v>1</v>
      </c>
      <c r="M196">
        <v>-74</v>
      </c>
      <c r="N196">
        <v>-74</v>
      </c>
    </row>
    <row r="197" spans="1:14" x14ac:dyDescent="0.25">
      <c r="A197" t="s">
        <v>7</v>
      </c>
      <c r="B197">
        <v>-12</v>
      </c>
      <c r="C197">
        <v>-74</v>
      </c>
      <c r="D197">
        <v>1</v>
      </c>
      <c r="E197" t="s">
        <v>158</v>
      </c>
      <c r="F197" t="s">
        <v>9</v>
      </c>
      <c r="G197">
        <v>27</v>
      </c>
      <c r="L197">
        <v>1</v>
      </c>
      <c r="M197">
        <v>-74</v>
      </c>
      <c r="N197">
        <v>-74</v>
      </c>
    </row>
    <row r="198" spans="1:14" x14ac:dyDescent="0.25">
      <c r="A198" t="s">
        <v>7</v>
      </c>
      <c r="B198">
        <v>-12</v>
      </c>
      <c r="C198">
        <v>-74</v>
      </c>
      <c r="D198">
        <v>1</v>
      </c>
      <c r="E198" t="s">
        <v>159</v>
      </c>
      <c r="F198" t="s">
        <v>9</v>
      </c>
      <c r="G198">
        <v>27</v>
      </c>
      <c r="L198">
        <v>1</v>
      </c>
      <c r="M198">
        <v>-74</v>
      </c>
      <c r="N198">
        <v>-74</v>
      </c>
    </row>
    <row r="199" spans="1:14" x14ac:dyDescent="0.25">
      <c r="A199" t="s">
        <v>7</v>
      </c>
      <c r="B199">
        <v>-12</v>
      </c>
      <c r="C199">
        <v>-73</v>
      </c>
      <c r="D199">
        <v>1</v>
      </c>
      <c r="E199" t="s">
        <v>159</v>
      </c>
      <c r="F199" t="s">
        <v>9</v>
      </c>
      <c r="G199">
        <v>27</v>
      </c>
      <c r="L199">
        <v>1</v>
      </c>
      <c r="M199">
        <v>-73</v>
      </c>
      <c r="N199">
        <v>-73</v>
      </c>
    </row>
    <row r="200" spans="1:14" x14ac:dyDescent="0.25">
      <c r="A200" t="s">
        <v>7</v>
      </c>
      <c r="B200">
        <v>-12</v>
      </c>
      <c r="C200">
        <v>-73</v>
      </c>
      <c r="D200">
        <v>1</v>
      </c>
      <c r="E200" t="s">
        <v>160</v>
      </c>
      <c r="F200" t="s">
        <v>9</v>
      </c>
      <c r="G200">
        <v>27</v>
      </c>
      <c r="L200">
        <v>1</v>
      </c>
      <c r="M200">
        <v>-73</v>
      </c>
      <c r="N200">
        <v>-73</v>
      </c>
    </row>
    <row r="201" spans="1:14" x14ac:dyDescent="0.25">
      <c r="A201" t="s">
        <v>7</v>
      </c>
      <c r="B201">
        <v>-12</v>
      </c>
      <c r="C201">
        <v>-73</v>
      </c>
      <c r="D201">
        <v>1</v>
      </c>
      <c r="E201" t="s">
        <v>161</v>
      </c>
      <c r="F201" t="s">
        <v>9</v>
      </c>
      <c r="G201">
        <v>27</v>
      </c>
      <c r="L201">
        <v>1</v>
      </c>
      <c r="M201">
        <v>-73</v>
      </c>
      <c r="N201">
        <v>-73</v>
      </c>
    </row>
    <row r="202" spans="1:14" x14ac:dyDescent="0.25">
      <c r="A202" t="s">
        <v>7</v>
      </c>
      <c r="B202">
        <v>-12</v>
      </c>
      <c r="C202">
        <v>-74</v>
      </c>
      <c r="D202">
        <v>1</v>
      </c>
      <c r="E202" t="s">
        <v>162</v>
      </c>
      <c r="F202" t="s">
        <v>9</v>
      </c>
      <c r="G202">
        <v>27</v>
      </c>
      <c r="L202">
        <v>1</v>
      </c>
      <c r="M202">
        <v>-74</v>
      </c>
      <c r="N202">
        <v>-74</v>
      </c>
    </row>
    <row r="203" spans="1:14" x14ac:dyDescent="0.25">
      <c r="A203" t="s">
        <v>7</v>
      </c>
      <c r="B203">
        <v>-12</v>
      </c>
      <c r="C203">
        <v>-73</v>
      </c>
      <c r="D203">
        <v>1</v>
      </c>
      <c r="E203" t="s">
        <v>163</v>
      </c>
      <c r="F203" t="s">
        <v>9</v>
      </c>
      <c r="G203">
        <v>27</v>
      </c>
      <c r="L203">
        <v>1</v>
      </c>
      <c r="M203">
        <v>-73</v>
      </c>
      <c r="N203">
        <v>-73</v>
      </c>
    </row>
    <row r="204" spans="1:14" x14ac:dyDescent="0.25">
      <c r="A204" t="s">
        <v>7</v>
      </c>
      <c r="B204">
        <v>-12</v>
      </c>
      <c r="C204">
        <v>-74</v>
      </c>
      <c r="D204">
        <v>1</v>
      </c>
      <c r="E204" t="s">
        <v>164</v>
      </c>
      <c r="F204" t="s">
        <v>9</v>
      </c>
      <c r="G204">
        <v>27</v>
      </c>
      <c r="L204">
        <v>1</v>
      </c>
      <c r="M204">
        <v>-74</v>
      </c>
      <c r="N204">
        <v>-74</v>
      </c>
    </row>
    <row r="205" spans="1:14" x14ac:dyDescent="0.25">
      <c r="A205" t="s">
        <v>7</v>
      </c>
      <c r="B205">
        <v>-12</v>
      </c>
      <c r="C205">
        <v>-74</v>
      </c>
      <c r="D205">
        <v>1</v>
      </c>
      <c r="E205" t="s">
        <v>165</v>
      </c>
      <c r="F205" t="s">
        <v>9</v>
      </c>
      <c r="G205">
        <v>26</v>
      </c>
      <c r="L205">
        <v>1</v>
      </c>
      <c r="M205">
        <v>-74</v>
      </c>
      <c r="N205">
        <v>-74</v>
      </c>
    </row>
    <row r="206" spans="1:14" x14ac:dyDescent="0.25">
      <c r="A206" t="s">
        <v>7</v>
      </c>
      <c r="B206">
        <v>-12</v>
      </c>
      <c r="C206">
        <v>-74</v>
      </c>
      <c r="D206">
        <v>1</v>
      </c>
      <c r="E206" t="s">
        <v>166</v>
      </c>
      <c r="F206" t="s">
        <v>9</v>
      </c>
      <c r="G206">
        <v>26</v>
      </c>
      <c r="L206">
        <v>1</v>
      </c>
      <c r="M206">
        <v>-74</v>
      </c>
      <c r="N206">
        <v>-74</v>
      </c>
    </row>
    <row r="207" spans="1:14" x14ac:dyDescent="0.25">
      <c r="A207" t="s">
        <v>7</v>
      </c>
      <c r="B207">
        <v>-12</v>
      </c>
      <c r="C207">
        <v>-73</v>
      </c>
      <c r="D207">
        <v>1</v>
      </c>
      <c r="E207" t="s">
        <v>167</v>
      </c>
      <c r="F207" t="s">
        <v>9</v>
      </c>
      <c r="G207">
        <v>26</v>
      </c>
      <c r="L207">
        <v>1</v>
      </c>
      <c r="M207">
        <v>-73</v>
      </c>
      <c r="N207">
        <v>-73</v>
      </c>
    </row>
    <row r="208" spans="1:14" x14ac:dyDescent="0.25">
      <c r="A208" t="s">
        <v>7</v>
      </c>
      <c r="B208">
        <v>-12</v>
      </c>
      <c r="C208">
        <v>-74</v>
      </c>
      <c r="D208">
        <v>1</v>
      </c>
      <c r="E208" t="s">
        <v>168</v>
      </c>
      <c r="F208" t="s">
        <v>9</v>
      </c>
      <c r="G208">
        <v>26</v>
      </c>
      <c r="L208">
        <v>1</v>
      </c>
      <c r="M208">
        <v>-74</v>
      </c>
      <c r="N208">
        <v>-74</v>
      </c>
    </row>
    <row r="209" spans="1:14" x14ac:dyDescent="0.25">
      <c r="A209" t="s">
        <v>7</v>
      </c>
      <c r="B209">
        <v>-12</v>
      </c>
      <c r="C209">
        <v>-74</v>
      </c>
      <c r="D209">
        <v>1</v>
      </c>
      <c r="E209" t="s">
        <v>169</v>
      </c>
      <c r="F209" t="s">
        <v>9</v>
      </c>
      <c r="G209">
        <v>26</v>
      </c>
      <c r="L209">
        <v>1</v>
      </c>
      <c r="M209">
        <v>-74</v>
      </c>
      <c r="N209">
        <v>-74</v>
      </c>
    </row>
    <row r="210" spans="1:14" x14ac:dyDescent="0.25">
      <c r="A210" t="s">
        <v>7</v>
      </c>
      <c r="B210">
        <v>-12</v>
      </c>
      <c r="C210">
        <v>-74</v>
      </c>
      <c r="D210">
        <v>1</v>
      </c>
      <c r="E210" t="s">
        <v>170</v>
      </c>
      <c r="F210" t="s">
        <v>9</v>
      </c>
      <c r="G210">
        <v>26</v>
      </c>
      <c r="L210">
        <v>1</v>
      </c>
      <c r="M210">
        <v>-74</v>
      </c>
      <c r="N210">
        <v>-74</v>
      </c>
    </row>
    <row r="211" spans="1:14" x14ac:dyDescent="0.25">
      <c r="A211" t="s">
        <v>7</v>
      </c>
      <c r="B211">
        <v>-12</v>
      </c>
      <c r="C211">
        <v>-74</v>
      </c>
      <c r="D211">
        <v>1</v>
      </c>
      <c r="E211" t="s">
        <v>171</v>
      </c>
      <c r="F211" t="s">
        <v>9</v>
      </c>
      <c r="G211">
        <v>25</v>
      </c>
      <c r="L211">
        <v>1</v>
      </c>
      <c r="M211">
        <v>-74</v>
      </c>
      <c r="N211">
        <v>-74</v>
      </c>
    </row>
    <row r="212" spans="1:14" x14ac:dyDescent="0.25">
      <c r="A212" t="s">
        <v>7</v>
      </c>
      <c r="B212">
        <v>-12</v>
      </c>
      <c r="C212">
        <v>-74</v>
      </c>
      <c r="D212">
        <v>1</v>
      </c>
      <c r="E212" t="s">
        <v>172</v>
      </c>
      <c r="F212" t="s">
        <v>9</v>
      </c>
      <c r="G212">
        <v>25</v>
      </c>
      <c r="L212">
        <v>1</v>
      </c>
      <c r="M212">
        <v>-74</v>
      </c>
      <c r="N212">
        <v>-74</v>
      </c>
    </row>
    <row r="213" spans="1:14" x14ac:dyDescent="0.25">
      <c r="A213" t="s">
        <v>7</v>
      </c>
      <c r="B213">
        <v>-12</v>
      </c>
      <c r="C213">
        <v>-74</v>
      </c>
      <c r="D213">
        <v>1</v>
      </c>
      <c r="E213" t="s">
        <v>173</v>
      </c>
      <c r="F213" t="s">
        <v>9</v>
      </c>
      <c r="G213">
        <v>25</v>
      </c>
      <c r="L213">
        <v>1</v>
      </c>
      <c r="M213">
        <v>-74</v>
      </c>
      <c r="N213">
        <v>-74</v>
      </c>
    </row>
    <row r="214" spans="1:14" x14ac:dyDescent="0.25">
      <c r="A214" t="s">
        <v>7</v>
      </c>
      <c r="B214">
        <v>-12</v>
      </c>
      <c r="C214">
        <v>-74</v>
      </c>
      <c r="D214">
        <v>1</v>
      </c>
      <c r="E214" t="s">
        <v>174</v>
      </c>
      <c r="F214" t="s">
        <v>9</v>
      </c>
      <c r="G214">
        <v>25</v>
      </c>
      <c r="L214">
        <v>1</v>
      </c>
      <c r="M214">
        <v>-74</v>
      </c>
      <c r="N214">
        <v>-74</v>
      </c>
    </row>
    <row r="215" spans="1:14" x14ac:dyDescent="0.25">
      <c r="A215" t="s">
        <v>7</v>
      </c>
      <c r="B215">
        <v>-12</v>
      </c>
      <c r="C215">
        <v>-74</v>
      </c>
      <c r="D215">
        <v>1</v>
      </c>
      <c r="E215" t="s">
        <v>175</v>
      </c>
      <c r="F215" t="s">
        <v>9</v>
      </c>
      <c r="G215">
        <v>25</v>
      </c>
      <c r="L215">
        <v>1</v>
      </c>
      <c r="M215">
        <v>-74</v>
      </c>
      <c r="N215">
        <v>-74</v>
      </c>
    </row>
    <row r="216" spans="1:14" x14ac:dyDescent="0.25">
      <c r="A216" t="s">
        <v>7</v>
      </c>
      <c r="B216">
        <v>-12</v>
      </c>
      <c r="C216">
        <v>-74</v>
      </c>
      <c r="D216">
        <v>1</v>
      </c>
      <c r="E216" t="s">
        <v>176</v>
      </c>
      <c r="F216" t="s">
        <v>9</v>
      </c>
      <c r="G216">
        <v>25</v>
      </c>
      <c r="L216">
        <v>1</v>
      </c>
      <c r="M216">
        <v>-74</v>
      </c>
      <c r="N216">
        <v>-74</v>
      </c>
    </row>
    <row r="217" spans="1:14" x14ac:dyDescent="0.25">
      <c r="A217" t="s">
        <v>7</v>
      </c>
      <c r="B217">
        <v>-12</v>
      </c>
      <c r="C217">
        <v>-73</v>
      </c>
      <c r="D217">
        <v>1</v>
      </c>
      <c r="E217" t="s">
        <v>177</v>
      </c>
      <c r="F217" t="s">
        <v>9</v>
      </c>
      <c r="G217">
        <v>25</v>
      </c>
      <c r="L217">
        <v>1</v>
      </c>
      <c r="M217">
        <v>-73</v>
      </c>
      <c r="N217">
        <v>-73</v>
      </c>
    </row>
    <row r="218" spans="1:14" x14ac:dyDescent="0.25">
      <c r="A218" t="s">
        <v>7</v>
      </c>
      <c r="B218">
        <v>-12</v>
      </c>
      <c r="C218">
        <v>-73</v>
      </c>
      <c r="D218">
        <v>1</v>
      </c>
      <c r="E218" t="s">
        <v>178</v>
      </c>
      <c r="F218" t="s">
        <v>9</v>
      </c>
      <c r="G218">
        <v>25</v>
      </c>
      <c r="L218">
        <v>1</v>
      </c>
      <c r="M218">
        <v>-73</v>
      </c>
      <c r="N218">
        <v>-73</v>
      </c>
    </row>
    <row r="219" spans="1:14" x14ac:dyDescent="0.25">
      <c r="A219" t="s">
        <v>7</v>
      </c>
      <c r="B219">
        <v>-12</v>
      </c>
      <c r="C219">
        <v>-73</v>
      </c>
      <c r="D219">
        <v>1</v>
      </c>
      <c r="E219" t="s">
        <v>179</v>
      </c>
      <c r="F219" t="s">
        <v>9</v>
      </c>
      <c r="G219">
        <v>25</v>
      </c>
      <c r="L219">
        <v>1</v>
      </c>
      <c r="M219">
        <v>-73</v>
      </c>
      <c r="N219">
        <v>-73</v>
      </c>
    </row>
    <row r="220" spans="1:14" x14ac:dyDescent="0.25">
      <c r="A220" t="s">
        <v>7</v>
      </c>
      <c r="B220">
        <v>-12</v>
      </c>
      <c r="C220">
        <v>-74</v>
      </c>
      <c r="D220">
        <v>1</v>
      </c>
      <c r="E220" t="s">
        <v>180</v>
      </c>
      <c r="F220" t="s">
        <v>9</v>
      </c>
      <c r="G220">
        <v>25</v>
      </c>
      <c r="L220">
        <v>1</v>
      </c>
      <c r="M220">
        <v>-74</v>
      </c>
      <c r="N220">
        <v>-74</v>
      </c>
    </row>
    <row r="221" spans="1:14" x14ac:dyDescent="0.25">
      <c r="A221" t="s">
        <v>7</v>
      </c>
      <c r="B221">
        <v>-12</v>
      </c>
      <c r="C221">
        <v>-74</v>
      </c>
      <c r="D221">
        <v>1.5</v>
      </c>
      <c r="E221" t="s">
        <v>181</v>
      </c>
      <c r="F221" t="s">
        <v>9</v>
      </c>
      <c r="G221">
        <v>25</v>
      </c>
      <c r="L221">
        <v>1.5</v>
      </c>
      <c r="M221">
        <v>-74</v>
      </c>
      <c r="N221">
        <v>-74</v>
      </c>
    </row>
    <row r="222" spans="1:14" x14ac:dyDescent="0.25">
      <c r="A222" t="s">
        <v>7</v>
      </c>
      <c r="B222">
        <v>-12</v>
      </c>
      <c r="C222">
        <v>-73</v>
      </c>
      <c r="D222">
        <v>1.5</v>
      </c>
      <c r="E222" t="s">
        <v>182</v>
      </c>
      <c r="F222" t="s">
        <v>9</v>
      </c>
      <c r="G222">
        <v>25</v>
      </c>
      <c r="L222">
        <v>1.5</v>
      </c>
      <c r="M222">
        <v>-73</v>
      </c>
    </row>
    <row r="223" spans="1:14" x14ac:dyDescent="0.25">
      <c r="A223" t="s">
        <v>7</v>
      </c>
      <c r="B223">
        <v>-12</v>
      </c>
      <c r="C223">
        <v>-74</v>
      </c>
      <c r="D223">
        <v>1.5</v>
      </c>
      <c r="E223" t="s">
        <v>183</v>
      </c>
      <c r="F223" t="s">
        <v>9</v>
      </c>
      <c r="G223">
        <v>25</v>
      </c>
      <c r="L223">
        <v>1.5</v>
      </c>
      <c r="M223">
        <v>-74</v>
      </c>
      <c r="N223">
        <v>-74</v>
      </c>
    </row>
    <row r="224" spans="1:14" x14ac:dyDescent="0.25">
      <c r="A224" t="s">
        <v>7</v>
      </c>
      <c r="B224">
        <v>-12</v>
      </c>
      <c r="C224">
        <v>-74</v>
      </c>
      <c r="D224">
        <v>1.5</v>
      </c>
      <c r="E224" t="s">
        <v>183</v>
      </c>
      <c r="F224" t="s">
        <v>9</v>
      </c>
      <c r="G224">
        <v>25</v>
      </c>
      <c r="L224">
        <v>1.5</v>
      </c>
      <c r="M224">
        <v>-74</v>
      </c>
      <c r="N224">
        <v>-74</v>
      </c>
    </row>
    <row r="225" spans="1:14" x14ac:dyDescent="0.25">
      <c r="A225" t="s">
        <v>7</v>
      </c>
      <c r="B225">
        <v>-12</v>
      </c>
      <c r="C225">
        <v>-74</v>
      </c>
      <c r="D225">
        <v>1.5</v>
      </c>
      <c r="E225" t="s">
        <v>184</v>
      </c>
      <c r="F225" t="s">
        <v>9</v>
      </c>
      <c r="G225">
        <v>25</v>
      </c>
      <c r="L225">
        <v>1.5</v>
      </c>
      <c r="M225">
        <v>-74</v>
      </c>
      <c r="N225">
        <v>-74</v>
      </c>
    </row>
    <row r="226" spans="1:14" x14ac:dyDescent="0.25">
      <c r="A226" t="s">
        <v>7</v>
      </c>
      <c r="B226">
        <v>-12</v>
      </c>
      <c r="C226">
        <v>-74</v>
      </c>
      <c r="D226">
        <v>1.5</v>
      </c>
      <c r="E226" t="s">
        <v>185</v>
      </c>
      <c r="F226" t="s">
        <v>9</v>
      </c>
      <c r="G226">
        <v>25</v>
      </c>
      <c r="L226">
        <v>1.5</v>
      </c>
      <c r="M226">
        <v>-74</v>
      </c>
      <c r="N226">
        <v>-74</v>
      </c>
    </row>
    <row r="227" spans="1:14" x14ac:dyDescent="0.25">
      <c r="A227" t="s">
        <v>7</v>
      </c>
      <c r="B227">
        <v>-12</v>
      </c>
      <c r="C227">
        <v>-74</v>
      </c>
      <c r="D227">
        <v>1.5</v>
      </c>
      <c r="E227" t="s">
        <v>186</v>
      </c>
      <c r="F227" t="s">
        <v>9</v>
      </c>
      <c r="G227">
        <v>25</v>
      </c>
      <c r="L227">
        <v>1.5</v>
      </c>
      <c r="M227">
        <v>-74</v>
      </c>
      <c r="N227">
        <v>-74</v>
      </c>
    </row>
    <row r="228" spans="1:14" x14ac:dyDescent="0.25">
      <c r="A228" t="s">
        <v>7</v>
      </c>
      <c r="B228">
        <v>-12</v>
      </c>
      <c r="C228">
        <v>-74</v>
      </c>
      <c r="D228">
        <v>1.5</v>
      </c>
      <c r="E228" t="s">
        <v>187</v>
      </c>
      <c r="F228" t="s">
        <v>9</v>
      </c>
      <c r="G228">
        <v>25</v>
      </c>
      <c r="L228">
        <v>1.5</v>
      </c>
      <c r="M228">
        <v>-74</v>
      </c>
      <c r="N228">
        <v>-74</v>
      </c>
    </row>
    <row r="229" spans="1:14" x14ac:dyDescent="0.25">
      <c r="A229" t="s">
        <v>7</v>
      </c>
      <c r="B229">
        <v>-12</v>
      </c>
      <c r="C229">
        <v>-75</v>
      </c>
      <c r="D229">
        <v>1.5</v>
      </c>
      <c r="E229" t="s">
        <v>187</v>
      </c>
      <c r="F229" t="s">
        <v>9</v>
      </c>
      <c r="G229">
        <v>25</v>
      </c>
      <c r="L229">
        <v>1.5</v>
      </c>
      <c r="M229">
        <v>-75</v>
      </c>
      <c r="N229">
        <v>-75</v>
      </c>
    </row>
    <row r="230" spans="1:14" x14ac:dyDescent="0.25">
      <c r="A230" t="s">
        <v>7</v>
      </c>
      <c r="B230">
        <v>-12</v>
      </c>
      <c r="C230">
        <v>-75</v>
      </c>
      <c r="D230">
        <v>1.5</v>
      </c>
      <c r="E230" t="s">
        <v>188</v>
      </c>
      <c r="F230" t="s">
        <v>9</v>
      </c>
      <c r="G230">
        <v>25</v>
      </c>
      <c r="L230">
        <v>1.5</v>
      </c>
      <c r="M230">
        <v>-75</v>
      </c>
      <c r="N230">
        <v>-75</v>
      </c>
    </row>
    <row r="231" spans="1:14" x14ac:dyDescent="0.25">
      <c r="A231" t="s">
        <v>7</v>
      </c>
      <c r="B231">
        <v>-12</v>
      </c>
      <c r="C231">
        <v>-74</v>
      </c>
      <c r="D231">
        <v>1.5</v>
      </c>
      <c r="E231" t="s">
        <v>189</v>
      </c>
      <c r="F231" t="s">
        <v>9</v>
      </c>
      <c r="G231">
        <v>25</v>
      </c>
      <c r="L231">
        <v>1.5</v>
      </c>
      <c r="M231">
        <v>-74</v>
      </c>
      <c r="N231">
        <v>-74</v>
      </c>
    </row>
    <row r="232" spans="1:14" x14ac:dyDescent="0.25">
      <c r="A232" t="s">
        <v>7</v>
      </c>
      <c r="B232">
        <v>-12</v>
      </c>
      <c r="C232">
        <v>-75</v>
      </c>
      <c r="D232">
        <v>1.5</v>
      </c>
      <c r="E232" t="s">
        <v>190</v>
      </c>
      <c r="F232" t="s">
        <v>9</v>
      </c>
      <c r="G232">
        <v>24</v>
      </c>
      <c r="L232">
        <v>1.5</v>
      </c>
      <c r="M232">
        <v>-75</v>
      </c>
      <c r="N232">
        <v>-75</v>
      </c>
    </row>
    <row r="233" spans="1:14" x14ac:dyDescent="0.25">
      <c r="A233" t="s">
        <v>7</v>
      </c>
      <c r="B233">
        <v>-12</v>
      </c>
      <c r="C233">
        <v>-75</v>
      </c>
      <c r="D233">
        <v>1.5</v>
      </c>
      <c r="E233" t="s">
        <v>191</v>
      </c>
      <c r="F233" t="s">
        <v>9</v>
      </c>
      <c r="G233">
        <v>24</v>
      </c>
      <c r="L233">
        <v>1.5</v>
      </c>
      <c r="M233">
        <v>-75</v>
      </c>
      <c r="N233">
        <v>-75</v>
      </c>
    </row>
    <row r="234" spans="1:14" x14ac:dyDescent="0.25">
      <c r="A234" t="s">
        <v>7</v>
      </c>
      <c r="B234">
        <v>-12</v>
      </c>
      <c r="C234">
        <v>-74</v>
      </c>
      <c r="D234">
        <v>1.5</v>
      </c>
      <c r="E234" t="s">
        <v>192</v>
      </c>
      <c r="F234" t="s">
        <v>9</v>
      </c>
      <c r="G234">
        <v>24</v>
      </c>
      <c r="L234">
        <v>1.5</v>
      </c>
      <c r="M234">
        <v>-74</v>
      </c>
      <c r="N234">
        <v>-74</v>
      </c>
    </row>
    <row r="235" spans="1:14" x14ac:dyDescent="0.25">
      <c r="A235" t="s">
        <v>7</v>
      </c>
      <c r="B235">
        <v>-12</v>
      </c>
      <c r="C235">
        <v>-74</v>
      </c>
      <c r="D235">
        <v>1.5</v>
      </c>
      <c r="E235" t="s">
        <v>193</v>
      </c>
      <c r="F235" t="s">
        <v>9</v>
      </c>
      <c r="G235">
        <v>24</v>
      </c>
      <c r="L235">
        <v>1.5</v>
      </c>
      <c r="M235">
        <v>-74</v>
      </c>
      <c r="N235">
        <v>-74</v>
      </c>
    </row>
    <row r="236" spans="1:14" x14ac:dyDescent="0.25">
      <c r="A236" t="s">
        <v>7</v>
      </c>
      <c r="B236">
        <v>-12</v>
      </c>
      <c r="C236">
        <v>-75</v>
      </c>
      <c r="D236">
        <v>1.5</v>
      </c>
      <c r="E236" t="s">
        <v>194</v>
      </c>
      <c r="F236" t="s">
        <v>9</v>
      </c>
      <c r="G236">
        <v>23</v>
      </c>
      <c r="L236">
        <v>1.5</v>
      </c>
      <c r="M236">
        <v>-75</v>
      </c>
      <c r="N236">
        <v>-75</v>
      </c>
    </row>
    <row r="237" spans="1:14" x14ac:dyDescent="0.25">
      <c r="A237" t="s">
        <v>7</v>
      </c>
      <c r="B237">
        <v>-12</v>
      </c>
      <c r="C237">
        <v>-75</v>
      </c>
      <c r="D237">
        <v>1.5</v>
      </c>
      <c r="E237" t="s">
        <v>194</v>
      </c>
      <c r="F237" t="s">
        <v>9</v>
      </c>
      <c r="G237">
        <v>23</v>
      </c>
      <c r="L237">
        <v>1.5</v>
      </c>
      <c r="M237">
        <v>-75</v>
      </c>
      <c r="N237">
        <v>-75</v>
      </c>
    </row>
    <row r="238" spans="1:14" x14ac:dyDescent="0.25">
      <c r="A238" t="s">
        <v>7</v>
      </c>
      <c r="B238">
        <v>-12</v>
      </c>
      <c r="C238">
        <v>-74</v>
      </c>
      <c r="D238">
        <v>1.5</v>
      </c>
      <c r="E238" t="s">
        <v>195</v>
      </c>
      <c r="F238" t="s">
        <v>9</v>
      </c>
      <c r="G238">
        <v>23</v>
      </c>
      <c r="L238">
        <v>1.5</v>
      </c>
      <c r="M238">
        <v>-74</v>
      </c>
      <c r="N238">
        <v>-74</v>
      </c>
    </row>
    <row r="239" spans="1:14" x14ac:dyDescent="0.25">
      <c r="A239" t="s">
        <v>7</v>
      </c>
      <c r="B239">
        <v>-12</v>
      </c>
      <c r="C239">
        <v>-74</v>
      </c>
      <c r="D239">
        <v>1.5</v>
      </c>
      <c r="E239" t="s">
        <v>196</v>
      </c>
      <c r="F239" t="s">
        <v>9</v>
      </c>
      <c r="G239">
        <v>23</v>
      </c>
      <c r="L239">
        <v>1.5</v>
      </c>
      <c r="M239">
        <v>-74</v>
      </c>
      <c r="N239">
        <v>-74</v>
      </c>
    </row>
    <row r="240" spans="1:14" x14ac:dyDescent="0.25">
      <c r="A240" t="s">
        <v>7</v>
      </c>
      <c r="B240">
        <v>-12</v>
      </c>
      <c r="C240">
        <v>-74</v>
      </c>
      <c r="D240">
        <v>1.5</v>
      </c>
      <c r="E240" t="s">
        <v>197</v>
      </c>
      <c r="F240" t="s">
        <v>9</v>
      </c>
      <c r="G240">
        <v>23</v>
      </c>
      <c r="L240">
        <v>1.5</v>
      </c>
      <c r="M240">
        <v>-74</v>
      </c>
      <c r="N240">
        <v>-74</v>
      </c>
    </row>
    <row r="241" spans="1:14" x14ac:dyDescent="0.25">
      <c r="A241" t="s">
        <v>7</v>
      </c>
      <c r="B241">
        <v>-12</v>
      </c>
      <c r="C241">
        <v>-75</v>
      </c>
      <c r="D241">
        <v>1.5</v>
      </c>
      <c r="E241" t="s">
        <v>198</v>
      </c>
      <c r="F241" t="s">
        <v>9</v>
      </c>
      <c r="G241">
        <v>23</v>
      </c>
      <c r="L241">
        <v>1.5</v>
      </c>
      <c r="M241">
        <v>-75</v>
      </c>
      <c r="N241">
        <v>-75</v>
      </c>
    </row>
    <row r="242" spans="1:14" x14ac:dyDescent="0.25">
      <c r="A242" t="s">
        <v>7</v>
      </c>
      <c r="B242">
        <v>-12</v>
      </c>
      <c r="C242">
        <v>-74</v>
      </c>
      <c r="D242">
        <v>1.5</v>
      </c>
      <c r="E242" t="s">
        <v>199</v>
      </c>
      <c r="F242" t="s">
        <v>9</v>
      </c>
      <c r="G242">
        <v>23</v>
      </c>
      <c r="L242">
        <v>1.5</v>
      </c>
      <c r="M242">
        <v>-74</v>
      </c>
      <c r="N242">
        <v>-74</v>
      </c>
    </row>
    <row r="243" spans="1:14" x14ac:dyDescent="0.25">
      <c r="A243" t="s">
        <v>7</v>
      </c>
      <c r="B243">
        <v>-12</v>
      </c>
      <c r="C243">
        <v>-74</v>
      </c>
      <c r="D243">
        <v>1.5</v>
      </c>
      <c r="E243" t="s">
        <v>200</v>
      </c>
      <c r="F243" t="s">
        <v>9</v>
      </c>
      <c r="G243">
        <v>23</v>
      </c>
      <c r="L243">
        <v>1.5</v>
      </c>
      <c r="M243">
        <v>-74</v>
      </c>
      <c r="N243">
        <v>-74</v>
      </c>
    </row>
    <row r="244" spans="1:14" x14ac:dyDescent="0.25">
      <c r="A244" t="s">
        <v>7</v>
      </c>
      <c r="B244">
        <v>-12</v>
      </c>
      <c r="C244">
        <v>-74</v>
      </c>
      <c r="D244">
        <v>1.5</v>
      </c>
      <c r="E244" t="s">
        <v>201</v>
      </c>
      <c r="F244" t="s">
        <v>9</v>
      </c>
      <c r="G244">
        <v>23</v>
      </c>
      <c r="L244">
        <v>1.5</v>
      </c>
      <c r="M244">
        <v>-74</v>
      </c>
      <c r="N244">
        <v>-74</v>
      </c>
    </row>
    <row r="245" spans="1:14" x14ac:dyDescent="0.25">
      <c r="A245" t="s">
        <v>7</v>
      </c>
      <c r="B245">
        <v>-12</v>
      </c>
      <c r="C245">
        <v>-74</v>
      </c>
      <c r="D245">
        <v>1.5</v>
      </c>
      <c r="E245" t="s">
        <v>201</v>
      </c>
      <c r="F245" t="s">
        <v>9</v>
      </c>
      <c r="G245">
        <v>23</v>
      </c>
      <c r="L245">
        <v>1.5</v>
      </c>
      <c r="M245">
        <v>-74</v>
      </c>
      <c r="N245">
        <v>-74</v>
      </c>
    </row>
    <row r="246" spans="1:14" x14ac:dyDescent="0.25">
      <c r="A246" t="s">
        <v>7</v>
      </c>
      <c r="B246">
        <v>-12</v>
      </c>
      <c r="C246">
        <v>-74</v>
      </c>
      <c r="D246">
        <v>1.5</v>
      </c>
      <c r="E246" t="s">
        <v>202</v>
      </c>
      <c r="F246" t="s">
        <v>9</v>
      </c>
      <c r="G246">
        <v>23</v>
      </c>
      <c r="L246">
        <v>1.5</v>
      </c>
      <c r="M246">
        <v>-74</v>
      </c>
      <c r="N246">
        <v>-74</v>
      </c>
    </row>
    <row r="247" spans="1:14" x14ac:dyDescent="0.25">
      <c r="A247" t="s">
        <v>7</v>
      </c>
      <c r="B247">
        <v>-12</v>
      </c>
      <c r="C247">
        <v>-74</v>
      </c>
      <c r="D247">
        <v>1.5</v>
      </c>
      <c r="E247" t="s">
        <v>203</v>
      </c>
      <c r="F247" t="s">
        <v>9</v>
      </c>
      <c r="G247">
        <v>22</v>
      </c>
      <c r="L247">
        <v>1.5</v>
      </c>
      <c r="M247">
        <v>-74</v>
      </c>
      <c r="N247">
        <v>-74</v>
      </c>
    </row>
    <row r="248" spans="1:14" x14ac:dyDescent="0.25">
      <c r="A248" t="s">
        <v>7</v>
      </c>
      <c r="B248">
        <v>-12</v>
      </c>
      <c r="C248">
        <v>-74</v>
      </c>
      <c r="D248">
        <v>1.5</v>
      </c>
      <c r="E248" t="s">
        <v>203</v>
      </c>
      <c r="F248" t="s">
        <v>9</v>
      </c>
      <c r="G248">
        <v>22</v>
      </c>
      <c r="L248">
        <v>1.5</v>
      </c>
      <c r="M248">
        <v>-74</v>
      </c>
      <c r="N248">
        <v>-74</v>
      </c>
    </row>
    <row r="249" spans="1:14" x14ac:dyDescent="0.25">
      <c r="A249" t="s">
        <v>7</v>
      </c>
      <c r="B249">
        <v>-12</v>
      </c>
      <c r="C249">
        <v>-74</v>
      </c>
      <c r="D249">
        <v>1.5</v>
      </c>
      <c r="E249" t="s">
        <v>203</v>
      </c>
      <c r="F249" t="s">
        <v>9</v>
      </c>
      <c r="G249">
        <v>22</v>
      </c>
      <c r="L249">
        <v>1.5</v>
      </c>
      <c r="M249">
        <v>-74</v>
      </c>
      <c r="N249">
        <v>-74</v>
      </c>
    </row>
    <row r="250" spans="1:14" x14ac:dyDescent="0.25">
      <c r="A250" t="s">
        <v>7</v>
      </c>
      <c r="B250">
        <v>-12</v>
      </c>
      <c r="C250">
        <v>-73</v>
      </c>
      <c r="D250">
        <v>1.5</v>
      </c>
      <c r="E250" t="s">
        <v>204</v>
      </c>
      <c r="F250" t="s">
        <v>9</v>
      </c>
      <c r="G250">
        <v>22</v>
      </c>
      <c r="L250">
        <v>1.5</v>
      </c>
      <c r="M250">
        <v>-73</v>
      </c>
    </row>
    <row r="251" spans="1:14" x14ac:dyDescent="0.25">
      <c r="A251" t="s">
        <v>7</v>
      </c>
      <c r="B251">
        <v>-12</v>
      </c>
      <c r="C251">
        <v>-73</v>
      </c>
      <c r="D251">
        <v>1.5</v>
      </c>
      <c r="E251" t="s">
        <v>205</v>
      </c>
      <c r="F251" t="s">
        <v>9</v>
      </c>
      <c r="G251">
        <v>22</v>
      </c>
      <c r="L251">
        <v>1.5</v>
      </c>
      <c r="M251">
        <v>-73</v>
      </c>
    </row>
    <row r="252" spans="1:14" x14ac:dyDescent="0.25">
      <c r="A252" t="s">
        <v>7</v>
      </c>
      <c r="B252">
        <v>-12</v>
      </c>
      <c r="C252">
        <v>-75</v>
      </c>
      <c r="D252">
        <v>1.5</v>
      </c>
      <c r="E252" t="s">
        <v>206</v>
      </c>
      <c r="F252" t="s">
        <v>9</v>
      </c>
      <c r="G252">
        <v>22</v>
      </c>
      <c r="L252">
        <v>1.5</v>
      </c>
      <c r="M252">
        <v>-75</v>
      </c>
      <c r="N252">
        <v>-75</v>
      </c>
    </row>
    <row r="253" spans="1:14" x14ac:dyDescent="0.25">
      <c r="A253" t="s">
        <v>7</v>
      </c>
      <c r="B253">
        <v>-12</v>
      </c>
      <c r="C253">
        <v>-74</v>
      </c>
      <c r="D253">
        <v>1.5</v>
      </c>
      <c r="E253" t="s">
        <v>207</v>
      </c>
      <c r="F253" t="s">
        <v>9</v>
      </c>
      <c r="G253">
        <v>22</v>
      </c>
      <c r="L253">
        <v>1.5</v>
      </c>
      <c r="M253">
        <v>-74</v>
      </c>
      <c r="N253">
        <v>-74</v>
      </c>
    </row>
    <row r="254" spans="1:14" x14ac:dyDescent="0.25">
      <c r="A254" t="s">
        <v>7</v>
      </c>
      <c r="B254">
        <v>-12</v>
      </c>
      <c r="C254">
        <v>-78</v>
      </c>
      <c r="D254">
        <v>2</v>
      </c>
      <c r="E254" t="s">
        <v>208</v>
      </c>
      <c r="F254" t="s">
        <v>9</v>
      </c>
      <c r="G254">
        <v>22</v>
      </c>
      <c r="L254">
        <v>2</v>
      </c>
      <c r="M254">
        <v>-78</v>
      </c>
      <c r="N254">
        <v>-78</v>
      </c>
    </row>
    <row r="255" spans="1:14" x14ac:dyDescent="0.25">
      <c r="A255" t="s">
        <v>7</v>
      </c>
      <c r="B255">
        <v>-12</v>
      </c>
      <c r="C255">
        <v>-78</v>
      </c>
      <c r="D255">
        <v>2</v>
      </c>
      <c r="E255" t="s">
        <v>208</v>
      </c>
      <c r="F255" t="s">
        <v>9</v>
      </c>
      <c r="G255">
        <v>22</v>
      </c>
      <c r="L255">
        <v>2</v>
      </c>
      <c r="M255">
        <v>-78</v>
      </c>
      <c r="N255">
        <v>-78</v>
      </c>
    </row>
    <row r="256" spans="1:14" x14ac:dyDescent="0.25">
      <c r="A256" t="s">
        <v>7</v>
      </c>
      <c r="B256">
        <v>-12</v>
      </c>
      <c r="C256">
        <v>-76</v>
      </c>
      <c r="D256">
        <v>2</v>
      </c>
      <c r="E256" t="s">
        <v>209</v>
      </c>
      <c r="F256" t="s">
        <v>9</v>
      </c>
      <c r="G256">
        <v>22</v>
      </c>
      <c r="L256">
        <v>2</v>
      </c>
      <c r="M256">
        <v>-76</v>
      </c>
    </row>
    <row r="257" spans="1:14" x14ac:dyDescent="0.25">
      <c r="A257" t="s">
        <v>7</v>
      </c>
      <c r="B257">
        <v>-12</v>
      </c>
      <c r="C257">
        <v>-78</v>
      </c>
      <c r="D257">
        <v>2</v>
      </c>
      <c r="E257" t="s">
        <v>209</v>
      </c>
      <c r="F257" t="s">
        <v>9</v>
      </c>
      <c r="G257">
        <v>22</v>
      </c>
      <c r="L257">
        <v>2</v>
      </c>
      <c r="M257">
        <v>-78</v>
      </c>
      <c r="N257">
        <v>-78</v>
      </c>
    </row>
    <row r="258" spans="1:14" x14ac:dyDescent="0.25">
      <c r="A258" t="s">
        <v>7</v>
      </c>
      <c r="B258">
        <v>-12</v>
      </c>
      <c r="C258">
        <v>-77</v>
      </c>
      <c r="D258">
        <v>2</v>
      </c>
      <c r="E258" t="s">
        <v>210</v>
      </c>
      <c r="F258" t="s">
        <v>9</v>
      </c>
      <c r="G258">
        <v>22</v>
      </c>
      <c r="L258">
        <v>2</v>
      </c>
      <c r="M258">
        <v>-77</v>
      </c>
      <c r="N258">
        <v>-77</v>
      </c>
    </row>
    <row r="259" spans="1:14" x14ac:dyDescent="0.25">
      <c r="A259" t="s">
        <v>7</v>
      </c>
      <c r="B259">
        <v>-12</v>
      </c>
      <c r="C259">
        <v>-92</v>
      </c>
      <c r="D259">
        <v>2</v>
      </c>
      <c r="E259" t="s">
        <v>211</v>
      </c>
      <c r="F259" t="s">
        <v>9</v>
      </c>
      <c r="G259">
        <v>22</v>
      </c>
      <c r="L259">
        <v>2</v>
      </c>
      <c r="M259">
        <v>-92</v>
      </c>
    </row>
    <row r="260" spans="1:14" x14ac:dyDescent="0.25">
      <c r="A260" t="s">
        <v>7</v>
      </c>
      <c r="B260">
        <v>-12</v>
      </c>
      <c r="C260">
        <v>-78</v>
      </c>
      <c r="D260">
        <v>2</v>
      </c>
      <c r="E260" t="s">
        <v>212</v>
      </c>
      <c r="F260" t="s">
        <v>9</v>
      </c>
      <c r="G260">
        <v>21</v>
      </c>
      <c r="L260">
        <v>2</v>
      </c>
      <c r="M260">
        <v>-78</v>
      </c>
      <c r="N260">
        <v>-78</v>
      </c>
    </row>
    <row r="261" spans="1:14" x14ac:dyDescent="0.25">
      <c r="A261" t="s">
        <v>7</v>
      </c>
      <c r="B261">
        <v>-12</v>
      </c>
      <c r="C261">
        <v>-78</v>
      </c>
      <c r="D261">
        <v>2</v>
      </c>
      <c r="E261" t="s">
        <v>213</v>
      </c>
      <c r="F261" t="s">
        <v>9</v>
      </c>
      <c r="G261">
        <v>21</v>
      </c>
      <c r="L261">
        <v>2</v>
      </c>
      <c r="M261">
        <v>-78</v>
      </c>
      <c r="N261">
        <v>-78</v>
      </c>
    </row>
    <row r="262" spans="1:14" x14ac:dyDescent="0.25">
      <c r="A262" t="s">
        <v>7</v>
      </c>
      <c r="B262">
        <v>-12</v>
      </c>
      <c r="C262">
        <v>-78</v>
      </c>
      <c r="D262">
        <v>2</v>
      </c>
      <c r="E262" t="s">
        <v>214</v>
      </c>
      <c r="F262" t="s">
        <v>9</v>
      </c>
      <c r="G262">
        <v>21</v>
      </c>
      <c r="L262">
        <v>2</v>
      </c>
      <c r="M262">
        <v>-78</v>
      </c>
      <c r="N262">
        <v>-78</v>
      </c>
    </row>
    <row r="263" spans="1:14" x14ac:dyDescent="0.25">
      <c r="A263" t="s">
        <v>7</v>
      </c>
      <c r="B263">
        <v>-12</v>
      </c>
      <c r="C263">
        <v>-78</v>
      </c>
      <c r="D263">
        <v>2</v>
      </c>
      <c r="E263" t="s">
        <v>214</v>
      </c>
      <c r="F263" t="s">
        <v>9</v>
      </c>
      <c r="G263">
        <v>21</v>
      </c>
      <c r="L263">
        <v>2</v>
      </c>
      <c r="M263">
        <v>-78</v>
      </c>
      <c r="N263">
        <v>-78</v>
      </c>
    </row>
    <row r="264" spans="1:14" x14ac:dyDescent="0.25">
      <c r="A264" t="s">
        <v>7</v>
      </c>
      <c r="B264">
        <v>-12</v>
      </c>
      <c r="C264">
        <v>-78</v>
      </c>
      <c r="D264">
        <v>2</v>
      </c>
      <c r="E264" t="s">
        <v>214</v>
      </c>
      <c r="F264" t="s">
        <v>9</v>
      </c>
      <c r="G264">
        <v>21</v>
      </c>
      <c r="L264">
        <v>2</v>
      </c>
      <c r="M264">
        <v>-78</v>
      </c>
      <c r="N264">
        <v>-78</v>
      </c>
    </row>
    <row r="265" spans="1:14" x14ac:dyDescent="0.25">
      <c r="A265" t="s">
        <v>7</v>
      </c>
      <c r="B265">
        <v>-12</v>
      </c>
      <c r="C265">
        <v>-78</v>
      </c>
      <c r="D265">
        <v>2</v>
      </c>
      <c r="E265" t="s">
        <v>214</v>
      </c>
      <c r="F265" t="s">
        <v>9</v>
      </c>
      <c r="G265">
        <v>21</v>
      </c>
      <c r="L265">
        <v>2</v>
      </c>
      <c r="M265">
        <v>-78</v>
      </c>
      <c r="N265">
        <v>-78</v>
      </c>
    </row>
    <row r="266" spans="1:14" x14ac:dyDescent="0.25">
      <c r="A266" t="s">
        <v>7</v>
      </c>
      <c r="B266">
        <v>-12</v>
      </c>
      <c r="C266">
        <v>-78</v>
      </c>
      <c r="D266">
        <v>2</v>
      </c>
      <c r="E266" t="s">
        <v>215</v>
      </c>
      <c r="F266" t="s">
        <v>9</v>
      </c>
      <c r="G266">
        <v>21</v>
      </c>
      <c r="L266">
        <v>2</v>
      </c>
      <c r="M266">
        <v>-78</v>
      </c>
      <c r="N266">
        <v>-78</v>
      </c>
    </row>
    <row r="267" spans="1:14" x14ac:dyDescent="0.25">
      <c r="A267" t="s">
        <v>7</v>
      </c>
      <c r="B267">
        <v>-12</v>
      </c>
      <c r="C267">
        <v>-78</v>
      </c>
      <c r="D267">
        <v>2</v>
      </c>
      <c r="E267" t="s">
        <v>215</v>
      </c>
      <c r="F267" t="s">
        <v>9</v>
      </c>
      <c r="G267">
        <v>21</v>
      </c>
      <c r="L267">
        <v>2</v>
      </c>
      <c r="M267">
        <v>-78</v>
      </c>
      <c r="N267">
        <v>-78</v>
      </c>
    </row>
    <row r="268" spans="1:14" x14ac:dyDescent="0.25">
      <c r="A268" t="s">
        <v>7</v>
      </c>
      <c r="B268">
        <v>-12</v>
      </c>
      <c r="C268">
        <v>-78</v>
      </c>
      <c r="D268">
        <v>2</v>
      </c>
      <c r="E268" t="s">
        <v>215</v>
      </c>
      <c r="F268" t="s">
        <v>9</v>
      </c>
      <c r="G268">
        <v>21</v>
      </c>
      <c r="L268">
        <v>2</v>
      </c>
      <c r="M268">
        <v>-78</v>
      </c>
      <c r="N268">
        <v>-78</v>
      </c>
    </row>
    <row r="269" spans="1:14" x14ac:dyDescent="0.25">
      <c r="A269" t="s">
        <v>7</v>
      </c>
      <c r="B269">
        <v>-12</v>
      </c>
      <c r="C269">
        <v>-78</v>
      </c>
      <c r="D269">
        <v>2</v>
      </c>
      <c r="E269" t="s">
        <v>215</v>
      </c>
      <c r="F269" t="s">
        <v>9</v>
      </c>
      <c r="G269">
        <v>21</v>
      </c>
      <c r="L269">
        <v>2</v>
      </c>
      <c r="M269">
        <v>-78</v>
      </c>
      <c r="N269">
        <v>-78</v>
      </c>
    </row>
    <row r="270" spans="1:14" x14ac:dyDescent="0.25">
      <c r="A270" t="s">
        <v>7</v>
      </c>
      <c r="B270">
        <v>-12</v>
      </c>
      <c r="C270">
        <v>-78</v>
      </c>
      <c r="D270">
        <v>2</v>
      </c>
      <c r="E270" t="s">
        <v>216</v>
      </c>
      <c r="F270" t="s">
        <v>9</v>
      </c>
      <c r="G270">
        <v>21</v>
      </c>
      <c r="L270">
        <v>2</v>
      </c>
      <c r="M270">
        <v>-78</v>
      </c>
      <c r="N270">
        <v>-78</v>
      </c>
    </row>
    <row r="271" spans="1:14" x14ac:dyDescent="0.25">
      <c r="A271" t="s">
        <v>7</v>
      </c>
      <c r="B271">
        <v>-12</v>
      </c>
      <c r="C271">
        <v>-78</v>
      </c>
      <c r="D271">
        <v>2</v>
      </c>
      <c r="E271" t="s">
        <v>217</v>
      </c>
      <c r="F271" t="s">
        <v>9</v>
      </c>
      <c r="G271">
        <v>21</v>
      </c>
      <c r="L271">
        <v>2</v>
      </c>
      <c r="M271">
        <v>-78</v>
      </c>
      <c r="N271">
        <v>-78</v>
      </c>
    </row>
    <row r="272" spans="1:14" x14ac:dyDescent="0.25">
      <c r="A272" t="s">
        <v>7</v>
      </c>
      <c r="B272">
        <v>-12</v>
      </c>
      <c r="C272">
        <v>-78</v>
      </c>
      <c r="D272">
        <v>2</v>
      </c>
      <c r="E272" t="s">
        <v>217</v>
      </c>
      <c r="F272" t="s">
        <v>9</v>
      </c>
      <c r="G272">
        <v>21</v>
      </c>
      <c r="L272">
        <v>2</v>
      </c>
      <c r="M272">
        <v>-78</v>
      </c>
      <c r="N272">
        <v>-78</v>
      </c>
    </row>
    <row r="273" spans="1:14" x14ac:dyDescent="0.25">
      <c r="A273" t="s">
        <v>7</v>
      </c>
      <c r="B273">
        <v>-12</v>
      </c>
      <c r="C273">
        <v>-77</v>
      </c>
      <c r="D273">
        <v>2</v>
      </c>
      <c r="E273" t="s">
        <v>218</v>
      </c>
      <c r="F273" t="s">
        <v>9</v>
      </c>
      <c r="G273">
        <v>21</v>
      </c>
      <c r="L273">
        <v>2</v>
      </c>
      <c r="M273">
        <v>-77</v>
      </c>
      <c r="N273">
        <v>-77</v>
      </c>
    </row>
    <row r="274" spans="1:14" x14ac:dyDescent="0.25">
      <c r="A274" t="s">
        <v>7</v>
      </c>
      <c r="B274">
        <v>-12</v>
      </c>
      <c r="C274">
        <v>-86</v>
      </c>
      <c r="D274">
        <v>2</v>
      </c>
      <c r="E274" t="s">
        <v>219</v>
      </c>
      <c r="F274" t="s">
        <v>9</v>
      </c>
      <c r="G274">
        <v>21</v>
      </c>
      <c r="L274">
        <v>2</v>
      </c>
      <c r="M274">
        <v>-86</v>
      </c>
    </row>
    <row r="275" spans="1:14" x14ac:dyDescent="0.25">
      <c r="A275" t="s">
        <v>7</v>
      </c>
      <c r="B275">
        <v>-12</v>
      </c>
      <c r="C275">
        <v>-77</v>
      </c>
      <c r="D275">
        <v>2</v>
      </c>
      <c r="E275" t="s">
        <v>220</v>
      </c>
      <c r="F275" t="s">
        <v>9</v>
      </c>
      <c r="G275">
        <v>21</v>
      </c>
      <c r="L275">
        <v>2</v>
      </c>
      <c r="M275">
        <v>-77</v>
      </c>
      <c r="N275">
        <v>-77</v>
      </c>
    </row>
    <row r="276" spans="1:14" x14ac:dyDescent="0.25">
      <c r="A276" t="s">
        <v>7</v>
      </c>
      <c r="B276">
        <v>-12</v>
      </c>
      <c r="C276">
        <v>-77</v>
      </c>
      <c r="D276">
        <v>2</v>
      </c>
      <c r="E276" t="s">
        <v>220</v>
      </c>
      <c r="F276" t="s">
        <v>9</v>
      </c>
      <c r="G276">
        <v>21</v>
      </c>
      <c r="L276">
        <v>2</v>
      </c>
      <c r="M276">
        <v>-77</v>
      </c>
      <c r="N276">
        <v>-77</v>
      </c>
    </row>
    <row r="277" spans="1:14" x14ac:dyDescent="0.25">
      <c r="A277" t="s">
        <v>7</v>
      </c>
      <c r="B277">
        <v>-12</v>
      </c>
      <c r="C277">
        <v>-78</v>
      </c>
      <c r="D277">
        <v>2</v>
      </c>
      <c r="E277" t="s">
        <v>221</v>
      </c>
      <c r="F277" t="s">
        <v>9</v>
      </c>
      <c r="G277">
        <v>21</v>
      </c>
      <c r="L277">
        <v>2</v>
      </c>
      <c r="M277">
        <v>-78</v>
      </c>
      <c r="N277">
        <v>-78</v>
      </c>
    </row>
    <row r="278" spans="1:14" x14ac:dyDescent="0.25">
      <c r="A278" t="s">
        <v>7</v>
      </c>
      <c r="B278">
        <v>-12</v>
      </c>
      <c r="C278">
        <v>-77</v>
      </c>
      <c r="D278">
        <v>2</v>
      </c>
      <c r="E278" t="s">
        <v>222</v>
      </c>
      <c r="F278" t="s">
        <v>9</v>
      </c>
      <c r="G278">
        <v>21</v>
      </c>
      <c r="L278">
        <v>2</v>
      </c>
      <c r="M278">
        <v>-77</v>
      </c>
      <c r="N278">
        <v>-77</v>
      </c>
    </row>
    <row r="279" spans="1:14" x14ac:dyDescent="0.25">
      <c r="A279" t="s">
        <v>7</v>
      </c>
      <c r="B279">
        <v>-12</v>
      </c>
      <c r="C279">
        <v>-77</v>
      </c>
      <c r="D279">
        <v>2</v>
      </c>
      <c r="E279" t="s">
        <v>223</v>
      </c>
      <c r="F279" t="s">
        <v>9</v>
      </c>
      <c r="G279">
        <v>21</v>
      </c>
      <c r="L279">
        <v>2</v>
      </c>
      <c r="M279">
        <v>-77</v>
      </c>
      <c r="N279">
        <v>-77</v>
      </c>
    </row>
    <row r="280" spans="1:14" x14ac:dyDescent="0.25">
      <c r="A280" t="s">
        <v>7</v>
      </c>
      <c r="B280">
        <v>-12</v>
      </c>
      <c r="C280">
        <v>-78</v>
      </c>
      <c r="D280">
        <v>2</v>
      </c>
      <c r="E280" t="s">
        <v>224</v>
      </c>
      <c r="F280" t="s">
        <v>9</v>
      </c>
      <c r="G280">
        <v>21</v>
      </c>
      <c r="L280">
        <v>2</v>
      </c>
      <c r="M280">
        <v>-78</v>
      </c>
      <c r="N280">
        <v>-78</v>
      </c>
    </row>
    <row r="281" spans="1:14" x14ac:dyDescent="0.25">
      <c r="A281" t="s">
        <v>7</v>
      </c>
      <c r="B281">
        <v>-12</v>
      </c>
      <c r="C281">
        <v>-78</v>
      </c>
      <c r="D281">
        <v>2</v>
      </c>
      <c r="E281" t="s">
        <v>225</v>
      </c>
      <c r="F281" t="s">
        <v>9</v>
      </c>
      <c r="G281">
        <v>21</v>
      </c>
      <c r="L281">
        <v>2</v>
      </c>
      <c r="M281">
        <v>-78</v>
      </c>
      <c r="N281">
        <v>-78</v>
      </c>
    </row>
    <row r="282" spans="1:14" x14ac:dyDescent="0.25">
      <c r="A282" t="s">
        <v>7</v>
      </c>
      <c r="B282">
        <v>-12</v>
      </c>
      <c r="C282">
        <v>-77</v>
      </c>
      <c r="D282">
        <v>2</v>
      </c>
      <c r="E282" t="s">
        <v>226</v>
      </c>
      <c r="F282" t="s">
        <v>9</v>
      </c>
      <c r="G282">
        <v>20</v>
      </c>
      <c r="L282">
        <v>2</v>
      </c>
      <c r="M282">
        <v>-77</v>
      </c>
      <c r="N282">
        <v>-77</v>
      </c>
    </row>
    <row r="283" spans="1:14" x14ac:dyDescent="0.25">
      <c r="A283" t="s">
        <v>7</v>
      </c>
      <c r="B283">
        <v>-12</v>
      </c>
      <c r="C283">
        <v>-78</v>
      </c>
      <c r="D283">
        <v>2</v>
      </c>
      <c r="E283" t="s">
        <v>227</v>
      </c>
      <c r="F283" t="s">
        <v>9</v>
      </c>
      <c r="G283">
        <v>20</v>
      </c>
      <c r="L283">
        <v>2</v>
      </c>
      <c r="M283">
        <v>-78</v>
      </c>
      <c r="N283">
        <v>-78</v>
      </c>
    </row>
    <row r="284" spans="1:14" x14ac:dyDescent="0.25">
      <c r="A284" t="s">
        <v>7</v>
      </c>
      <c r="B284">
        <v>-12</v>
      </c>
      <c r="C284">
        <v>-77</v>
      </c>
      <c r="D284">
        <v>2</v>
      </c>
      <c r="E284" t="s">
        <v>228</v>
      </c>
      <c r="F284" t="s">
        <v>9</v>
      </c>
      <c r="G284">
        <v>20</v>
      </c>
      <c r="L284">
        <v>2</v>
      </c>
      <c r="M284">
        <v>-77</v>
      </c>
      <c r="N284">
        <v>-77</v>
      </c>
    </row>
    <row r="285" spans="1:14" x14ac:dyDescent="0.25">
      <c r="A285" t="s">
        <v>7</v>
      </c>
      <c r="B285">
        <v>-12</v>
      </c>
      <c r="C285">
        <v>-78</v>
      </c>
      <c r="D285">
        <v>2.5</v>
      </c>
      <c r="E285" t="s">
        <v>229</v>
      </c>
      <c r="F285" t="s">
        <v>9</v>
      </c>
      <c r="G285">
        <v>20</v>
      </c>
      <c r="L285">
        <v>2.5</v>
      </c>
      <c r="M285">
        <v>-78</v>
      </c>
    </row>
    <row r="286" spans="1:14" x14ac:dyDescent="0.25">
      <c r="A286" t="s">
        <v>7</v>
      </c>
      <c r="B286">
        <v>-12</v>
      </c>
      <c r="C286">
        <v>-82</v>
      </c>
      <c r="D286">
        <v>2.5</v>
      </c>
      <c r="E286" t="s">
        <v>230</v>
      </c>
      <c r="F286" t="s">
        <v>9</v>
      </c>
      <c r="G286">
        <v>20</v>
      </c>
      <c r="L286">
        <v>2.5</v>
      </c>
      <c r="M286">
        <v>-82</v>
      </c>
    </row>
    <row r="287" spans="1:14" x14ac:dyDescent="0.25">
      <c r="A287" t="s">
        <v>7</v>
      </c>
      <c r="B287">
        <v>-12</v>
      </c>
      <c r="C287">
        <v>-83</v>
      </c>
      <c r="D287">
        <v>2.5</v>
      </c>
      <c r="E287" t="s">
        <v>230</v>
      </c>
      <c r="F287" t="s">
        <v>9</v>
      </c>
      <c r="G287">
        <v>20</v>
      </c>
      <c r="L287">
        <v>2.5</v>
      </c>
      <c r="M287">
        <v>-83</v>
      </c>
      <c r="N287">
        <v>-83</v>
      </c>
    </row>
    <row r="288" spans="1:14" x14ac:dyDescent="0.25">
      <c r="A288" t="s">
        <v>7</v>
      </c>
      <c r="B288">
        <v>-12</v>
      </c>
      <c r="C288">
        <v>-83</v>
      </c>
      <c r="D288">
        <v>2.5</v>
      </c>
      <c r="E288" t="s">
        <v>230</v>
      </c>
      <c r="F288" t="s">
        <v>9</v>
      </c>
      <c r="G288">
        <v>20</v>
      </c>
      <c r="L288">
        <v>2.5</v>
      </c>
      <c r="M288">
        <v>-83</v>
      </c>
      <c r="N288">
        <v>-83</v>
      </c>
    </row>
    <row r="289" spans="1:14" x14ac:dyDescent="0.25">
      <c r="A289" t="s">
        <v>7</v>
      </c>
      <c r="B289">
        <v>-12</v>
      </c>
      <c r="C289">
        <v>-83</v>
      </c>
      <c r="D289">
        <v>2.5</v>
      </c>
      <c r="E289" t="s">
        <v>230</v>
      </c>
      <c r="F289" t="s">
        <v>9</v>
      </c>
      <c r="G289">
        <v>20</v>
      </c>
      <c r="L289">
        <v>2.5</v>
      </c>
      <c r="M289">
        <v>-83</v>
      </c>
      <c r="N289">
        <v>-83</v>
      </c>
    </row>
    <row r="290" spans="1:14" x14ac:dyDescent="0.25">
      <c r="A290" t="s">
        <v>7</v>
      </c>
      <c r="B290">
        <v>-12</v>
      </c>
      <c r="C290">
        <v>-83</v>
      </c>
      <c r="D290">
        <v>2.5</v>
      </c>
      <c r="E290" t="s">
        <v>231</v>
      </c>
      <c r="F290" t="s">
        <v>9</v>
      </c>
      <c r="G290">
        <v>20</v>
      </c>
      <c r="L290">
        <v>2.5</v>
      </c>
      <c r="M290">
        <v>-83</v>
      </c>
      <c r="N290">
        <v>-83</v>
      </c>
    </row>
    <row r="291" spans="1:14" x14ac:dyDescent="0.25">
      <c r="A291" t="s">
        <v>7</v>
      </c>
      <c r="B291">
        <v>-12</v>
      </c>
      <c r="C291">
        <v>-82</v>
      </c>
      <c r="D291">
        <v>2.5</v>
      </c>
      <c r="E291" t="s">
        <v>232</v>
      </c>
      <c r="F291" t="s">
        <v>9</v>
      </c>
      <c r="G291">
        <v>20</v>
      </c>
      <c r="L291">
        <v>2.5</v>
      </c>
      <c r="M291">
        <v>-82</v>
      </c>
    </row>
    <row r="292" spans="1:14" x14ac:dyDescent="0.25">
      <c r="A292" t="s">
        <v>7</v>
      </c>
      <c r="B292">
        <v>-12</v>
      </c>
      <c r="C292">
        <v>-83</v>
      </c>
      <c r="D292">
        <v>2.5</v>
      </c>
      <c r="E292" t="s">
        <v>233</v>
      </c>
      <c r="F292" t="s">
        <v>9</v>
      </c>
      <c r="G292">
        <v>20</v>
      </c>
      <c r="L292">
        <v>2.5</v>
      </c>
      <c r="M292">
        <v>-83</v>
      </c>
      <c r="N292">
        <v>-83</v>
      </c>
    </row>
    <row r="293" spans="1:14" x14ac:dyDescent="0.25">
      <c r="A293" t="s">
        <v>7</v>
      </c>
      <c r="B293">
        <v>-12</v>
      </c>
      <c r="C293">
        <v>-84</v>
      </c>
      <c r="D293">
        <v>2.5</v>
      </c>
      <c r="E293" t="s">
        <v>234</v>
      </c>
      <c r="F293" t="s">
        <v>9</v>
      </c>
      <c r="G293">
        <v>20</v>
      </c>
      <c r="L293">
        <v>2.5</v>
      </c>
      <c r="M293">
        <v>-84</v>
      </c>
      <c r="N293">
        <v>-84</v>
      </c>
    </row>
    <row r="294" spans="1:14" x14ac:dyDescent="0.25">
      <c r="A294" t="s">
        <v>7</v>
      </c>
      <c r="B294">
        <v>-12</v>
      </c>
      <c r="C294">
        <v>-88</v>
      </c>
      <c r="D294">
        <v>2.5</v>
      </c>
      <c r="E294" t="s">
        <v>235</v>
      </c>
      <c r="F294" t="s">
        <v>9</v>
      </c>
      <c r="G294">
        <v>20</v>
      </c>
      <c r="L294">
        <v>2.5</v>
      </c>
      <c r="M294">
        <v>-88</v>
      </c>
    </row>
    <row r="295" spans="1:14" x14ac:dyDescent="0.25">
      <c r="A295" t="s">
        <v>7</v>
      </c>
      <c r="B295">
        <v>-12</v>
      </c>
      <c r="C295">
        <v>-86</v>
      </c>
      <c r="D295">
        <v>2.5</v>
      </c>
      <c r="E295" t="s">
        <v>236</v>
      </c>
      <c r="F295" t="s">
        <v>9</v>
      </c>
      <c r="G295">
        <v>20</v>
      </c>
      <c r="L295">
        <v>2.5</v>
      </c>
      <c r="M295">
        <v>-86</v>
      </c>
    </row>
    <row r="296" spans="1:14" x14ac:dyDescent="0.25">
      <c r="A296" t="s">
        <v>7</v>
      </c>
      <c r="B296">
        <v>-12</v>
      </c>
      <c r="C296">
        <v>-86</v>
      </c>
      <c r="D296">
        <v>2.5</v>
      </c>
      <c r="E296" t="s">
        <v>237</v>
      </c>
      <c r="F296" t="s">
        <v>9</v>
      </c>
      <c r="G296">
        <v>20</v>
      </c>
      <c r="L296">
        <v>2.5</v>
      </c>
      <c r="M296">
        <v>-86</v>
      </c>
    </row>
    <row r="297" spans="1:14" x14ac:dyDescent="0.25">
      <c r="A297" t="s">
        <v>7</v>
      </c>
      <c r="B297">
        <v>-12</v>
      </c>
      <c r="C297">
        <v>-84</v>
      </c>
      <c r="D297">
        <v>2.5</v>
      </c>
      <c r="E297" t="s">
        <v>237</v>
      </c>
      <c r="F297" t="s">
        <v>9</v>
      </c>
      <c r="G297">
        <v>20</v>
      </c>
      <c r="L297">
        <v>2.5</v>
      </c>
      <c r="M297">
        <v>-84</v>
      </c>
      <c r="N297">
        <v>-84</v>
      </c>
    </row>
    <row r="298" spans="1:14" x14ac:dyDescent="0.25">
      <c r="A298" t="s">
        <v>7</v>
      </c>
      <c r="B298">
        <v>-12</v>
      </c>
      <c r="C298">
        <v>-84</v>
      </c>
      <c r="D298">
        <v>2.5</v>
      </c>
      <c r="E298" t="s">
        <v>238</v>
      </c>
      <c r="F298" t="s">
        <v>9</v>
      </c>
      <c r="G298">
        <v>20</v>
      </c>
      <c r="L298">
        <v>2.5</v>
      </c>
      <c r="M298">
        <v>-84</v>
      </c>
      <c r="N298">
        <v>-84</v>
      </c>
    </row>
    <row r="299" spans="1:14" x14ac:dyDescent="0.25">
      <c r="A299" t="s">
        <v>7</v>
      </c>
      <c r="B299">
        <v>-12</v>
      </c>
      <c r="C299">
        <v>-85</v>
      </c>
      <c r="D299">
        <v>2.5</v>
      </c>
      <c r="E299" t="s">
        <v>239</v>
      </c>
      <c r="F299" t="s">
        <v>9</v>
      </c>
      <c r="G299">
        <v>19</v>
      </c>
      <c r="L299">
        <v>2.5</v>
      </c>
      <c r="M299">
        <v>-85</v>
      </c>
    </row>
    <row r="300" spans="1:14" x14ac:dyDescent="0.25">
      <c r="A300" t="s">
        <v>7</v>
      </c>
      <c r="B300">
        <v>-12</v>
      </c>
      <c r="C300">
        <v>-84</v>
      </c>
      <c r="D300">
        <v>2.5</v>
      </c>
      <c r="E300" t="s">
        <v>239</v>
      </c>
      <c r="F300" t="s">
        <v>9</v>
      </c>
      <c r="G300">
        <v>19</v>
      </c>
      <c r="L300">
        <v>2.5</v>
      </c>
      <c r="M300">
        <v>-84</v>
      </c>
      <c r="N300">
        <v>-84</v>
      </c>
    </row>
    <row r="301" spans="1:14" x14ac:dyDescent="0.25">
      <c r="A301" t="s">
        <v>7</v>
      </c>
      <c r="B301">
        <v>-12</v>
      </c>
      <c r="C301">
        <v>-85</v>
      </c>
      <c r="D301">
        <v>2.5</v>
      </c>
      <c r="E301" t="s">
        <v>240</v>
      </c>
      <c r="F301" t="s">
        <v>9</v>
      </c>
      <c r="G301">
        <v>19</v>
      </c>
      <c r="L301">
        <v>2.5</v>
      </c>
      <c r="M301">
        <v>-85</v>
      </c>
    </row>
    <row r="302" spans="1:14" x14ac:dyDescent="0.25">
      <c r="A302" t="s">
        <v>7</v>
      </c>
      <c r="B302">
        <v>-12</v>
      </c>
      <c r="C302">
        <v>-85</v>
      </c>
      <c r="D302">
        <v>2.5</v>
      </c>
      <c r="E302" t="s">
        <v>240</v>
      </c>
      <c r="F302" t="s">
        <v>9</v>
      </c>
      <c r="G302">
        <v>19</v>
      </c>
      <c r="L302">
        <v>2.5</v>
      </c>
      <c r="M302">
        <v>-85</v>
      </c>
    </row>
    <row r="303" spans="1:14" x14ac:dyDescent="0.25">
      <c r="A303" t="s">
        <v>7</v>
      </c>
      <c r="B303">
        <v>-12</v>
      </c>
      <c r="C303">
        <v>-86</v>
      </c>
      <c r="D303">
        <v>2.5</v>
      </c>
      <c r="E303" t="s">
        <v>241</v>
      </c>
      <c r="F303" t="s">
        <v>9</v>
      </c>
      <c r="G303">
        <v>19</v>
      </c>
      <c r="L303">
        <v>2.5</v>
      </c>
      <c r="M303">
        <v>-86</v>
      </c>
    </row>
    <row r="304" spans="1:14" x14ac:dyDescent="0.25">
      <c r="A304" t="s">
        <v>7</v>
      </c>
      <c r="B304">
        <v>-12</v>
      </c>
      <c r="C304">
        <v>-83</v>
      </c>
      <c r="D304">
        <v>2.5</v>
      </c>
      <c r="E304" t="s">
        <v>242</v>
      </c>
      <c r="F304" t="s">
        <v>9</v>
      </c>
      <c r="G304">
        <v>19</v>
      </c>
      <c r="L304">
        <v>2.5</v>
      </c>
      <c r="M304">
        <v>-83</v>
      </c>
      <c r="N304">
        <v>-83</v>
      </c>
    </row>
    <row r="305" spans="1:14" x14ac:dyDescent="0.25">
      <c r="A305" t="s">
        <v>7</v>
      </c>
      <c r="B305">
        <v>-12</v>
      </c>
      <c r="C305">
        <v>-84</v>
      </c>
      <c r="D305">
        <v>2.5</v>
      </c>
      <c r="E305" t="s">
        <v>243</v>
      </c>
      <c r="F305" t="s">
        <v>9</v>
      </c>
      <c r="G305">
        <v>19</v>
      </c>
      <c r="L305">
        <v>2.5</v>
      </c>
      <c r="M305">
        <v>-84</v>
      </c>
      <c r="N305">
        <v>-84</v>
      </c>
    </row>
    <row r="306" spans="1:14" x14ac:dyDescent="0.25">
      <c r="A306" t="s">
        <v>7</v>
      </c>
      <c r="B306">
        <v>-12</v>
      </c>
      <c r="C306">
        <v>-83</v>
      </c>
      <c r="D306">
        <v>2.5</v>
      </c>
      <c r="E306" t="s">
        <v>244</v>
      </c>
      <c r="F306" t="s">
        <v>9</v>
      </c>
      <c r="G306">
        <v>19</v>
      </c>
      <c r="L306">
        <v>2.5</v>
      </c>
      <c r="M306">
        <v>-83</v>
      </c>
      <c r="N306">
        <v>-83</v>
      </c>
    </row>
    <row r="307" spans="1:14" x14ac:dyDescent="0.25">
      <c r="A307" t="s">
        <v>7</v>
      </c>
      <c r="B307">
        <v>-12</v>
      </c>
      <c r="C307">
        <v>-84</v>
      </c>
      <c r="D307">
        <v>2.5</v>
      </c>
      <c r="E307" t="s">
        <v>245</v>
      </c>
      <c r="F307" t="s">
        <v>9</v>
      </c>
      <c r="G307">
        <v>19</v>
      </c>
      <c r="L307">
        <v>2.5</v>
      </c>
      <c r="M307">
        <v>-84</v>
      </c>
      <c r="N307">
        <v>-84</v>
      </c>
    </row>
    <row r="308" spans="1:14" x14ac:dyDescent="0.25">
      <c r="A308" t="s">
        <v>7</v>
      </c>
      <c r="B308">
        <v>-12</v>
      </c>
      <c r="C308">
        <v>-84</v>
      </c>
      <c r="D308">
        <v>2.5</v>
      </c>
      <c r="E308" t="s">
        <v>245</v>
      </c>
      <c r="F308" t="s">
        <v>9</v>
      </c>
      <c r="G308">
        <v>19</v>
      </c>
      <c r="L308">
        <v>2.5</v>
      </c>
      <c r="M308">
        <v>-84</v>
      </c>
      <c r="N308">
        <v>-84</v>
      </c>
    </row>
    <row r="309" spans="1:14" x14ac:dyDescent="0.25">
      <c r="A309" t="s">
        <v>7</v>
      </c>
      <c r="B309">
        <v>-12</v>
      </c>
      <c r="C309">
        <v>-84</v>
      </c>
      <c r="D309">
        <v>2.5</v>
      </c>
      <c r="E309" t="s">
        <v>246</v>
      </c>
      <c r="F309" t="s">
        <v>9</v>
      </c>
      <c r="G309">
        <v>19</v>
      </c>
      <c r="L309">
        <v>2.5</v>
      </c>
      <c r="M309">
        <v>-84</v>
      </c>
      <c r="N309">
        <v>-84</v>
      </c>
    </row>
    <row r="310" spans="1:14" x14ac:dyDescent="0.25">
      <c r="A310" t="s">
        <v>7</v>
      </c>
      <c r="B310">
        <v>-12</v>
      </c>
      <c r="C310">
        <v>-83</v>
      </c>
      <c r="D310">
        <v>2.5</v>
      </c>
      <c r="E310" t="s">
        <v>247</v>
      </c>
      <c r="F310" t="s">
        <v>9</v>
      </c>
      <c r="G310">
        <v>19</v>
      </c>
      <c r="L310">
        <v>2.5</v>
      </c>
      <c r="M310">
        <v>-83</v>
      </c>
      <c r="N310">
        <v>-83</v>
      </c>
    </row>
    <row r="311" spans="1:14" x14ac:dyDescent="0.25">
      <c r="A311" t="s">
        <v>7</v>
      </c>
      <c r="B311">
        <v>-12</v>
      </c>
      <c r="C311">
        <v>-84</v>
      </c>
      <c r="D311">
        <v>2.5</v>
      </c>
      <c r="E311" t="s">
        <v>248</v>
      </c>
      <c r="F311" t="s">
        <v>9</v>
      </c>
      <c r="G311">
        <v>19</v>
      </c>
      <c r="L311">
        <v>2.5</v>
      </c>
      <c r="M311">
        <v>-84</v>
      </c>
      <c r="N311">
        <v>-84</v>
      </c>
    </row>
    <row r="312" spans="1:14" x14ac:dyDescent="0.25">
      <c r="A312" t="s">
        <v>7</v>
      </c>
      <c r="B312">
        <v>-12</v>
      </c>
      <c r="C312">
        <v>-84</v>
      </c>
      <c r="D312">
        <v>2.5</v>
      </c>
      <c r="E312" t="s">
        <v>249</v>
      </c>
      <c r="F312" t="s">
        <v>9</v>
      </c>
      <c r="G312">
        <v>19</v>
      </c>
      <c r="L312">
        <v>2.5</v>
      </c>
      <c r="M312">
        <v>-84</v>
      </c>
      <c r="N312">
        <v>-84</v>
      </c>
    </row>
    <row r="313" spans="1:14" x14ac:dyDescent="0.25">
      <c r="A313" t="s">
        <v>7</v>
      </c>
      <c r="B313">
        <v>-12</v>
      </c>
      <c r="C313">
        <v>-84</v>
      </c>
      <c r="D313">
        <v>2.5</v>
      </c>
      <c r="E313" t="s">
        <v>250</v>
      </c>
      <c r="F313" t="s">
        <v>9</v>
      </c>
      <c r="G313">
        <v>19</v>
      </c>
      <c r="L313">
        <v>2.5</v>
      </c>
      <c r="M313">
        <v>-84</v>
      </c>
      <c r="N313">
        <v>-84</v>
      </c>
    </row>
    <row r="314" spans="1:14" x14ac:dyDescent="0.25">
      <c r="A314" t="s">
        <v>7</v>
      </c>
      <c r="B314">
        <v>-12</v>
      </c>
      <c r="C314">
        <v>-84</v>
      </c>
      <c r="D314">
        <v>2.5</v>
      </c>
      <c r="E314" t="s">
        <v>251</v>
      </c>
      <c r="F314" t="s">
        <v>9</v>
      </c>
      <c r="G314">
        <v>19</v>
      </c>
      <c r="L314">
        <v>2.5</v>
      </c>
      <c r="M314">
        <v>-84</v>
      </c>
      <c r="N314">
        <v>-84</v>
      </c>
    </row>
    <row r="315" spans="1:14" x14ac:dyDescent="0.25">
      <c r="A315" t="s">
        <v>7</v>
      </c>
      <c r="B315">
        <v>-12</v>
      </c>
      <c r="C315">
        <v>-84</v>
      </c>
      <c r="D315">
        <v>2.5</v>
      </c>
      <c r="E315" t="s">
        <v>252</v>
      </c>
      <c r="F315" t="s">
        <v>9</v>
      </c>
      <c r="G315">
        <v>19</v>
      </c>
      <c r="L315">
        <v>2.5</v>
      </c>
      <c r="M315">
        <v>-84</v>
      </c>
      <c r="N315">
        <v>-84</v>
      </c>
    </row>
    <row r="316" spans="1:14" x14ac:dyDescent="0.25">
      <c r="A316" t="s">
        <v>7</v>
      </c>
      <c r="B316">
        <v>-12</v>
      </c>
      <c r="C316">
        <v>-84</v>
      </c>
      <c r="D316">
        <v>2.5</v>
      </c>
      <c r="E316" t="s">
        <v>253</v>
      </c>
      <c r="F316" t="s">
        <v>9</v>
      </c>
      <c r="G316">
        <v>19</v>
      </c>
      <c r="L316">
        <v>2.5</v>
      </c>
      <c r="M316">
        <v>-84</v>
      </c>
      <c r="N316">
        <v>-84</v>
      </c>
    </row>
    <row r="317" spans="1:14" x14ac:dyDescent="0.25">
      <c r="A317" t="s">
        <v>7</v>
      </c>
      <c r="B317">
        <v>-12</v>
      </c>
      <c r="C317">
        <v>-83</v>
      </c>
      <c r="D317">
        <v>2.5</v>
      </c>
      <c r="E317" t="s">
        <v>253</v>
      </c>
      <c r="F317" t="s">
        <v>9</v>
      </c>
      <c r="G317">
        <v>19</v>
      </c>
      <c r="L317">
        <v>2.5</v>
      </c>
      <c r="M317">
        <v>-83</v>
      </c>
      <c r="N317">
        <v>-83</v>
      </c>
    </row>
    <row r="318" spans="1:14" x14ac:dyDescent="0.25">
      <c r="A318" t="s">
        <v>7</v>
      </c>
      <c r="B318">
        <v>-12</v>
      </c>
      <c r="C318">
        <v>-83</v>
      </c>
      <c r="D318">
        <v>2.5</v>
      </c>
      <c r="E318" t="s">
        <v>254</v>
      </c>
      <c r="F318" t="s">
        <v>9</v>
      </c>
      <c r="G318">
        <v>19</v>
      </c>
      <c r="L318">
        <v>2.5</v>
      </c>
      <c r="M318">
        <v>-83</v>
      </c>
      <c r="N318">
        <v>-83</v>
      </c>
    </row>
    <row r="319" spans="1:14" x14ac:dyDescent="0.25">
      <c r="A319" t="s">
        <v>7</v>
      </c>
      <c r="B319">
        <v>-12</v>
      </c>
      <c r="C319">
        <v>-83</v>
      </c>
      <c r="D319">
        <v>2.5</v>
      </c>
      <c r="E319" t="s">
        <v>255</v>
      </c>
      <c r="F319" t="s">
        <v>9</v>
      </c>
      <c r="G319">
        <v>19</v>
      </c>
      <c r="L319">
        <v>2.5</v>
      </c>
      <c r="M319">
        <v>-83</v>
      </c>
      <c r="N319">
        <v>-83</v>
      </c>
    </row>
    <row r="320" spans="1:14" x14ac:dyDescent="0.25">
      <c r="A320" t="s">
        <v>7</v>
      </c>
      <c r="B320">
        <v>-12</v>
      </c>
      <c r="C320">
        <v>-92</v>
      </c>
      <c r="D320">
        <v>3</v>
      </c>
      <c r="E320" t="s">
        <v>256</v>
      </c>
      <c r="F320" t="s">
        <v>9</v>
      </c>
      <c r="G320">
        <v>18</v>
      </c>
      <c r="L320">
        <v>3</v>
      </c>
      <c r="M320">
        <v>-92</v>
      </c>
    </row>
    <row r="321" spans="1:14" x14ac:dyDescent="0.25">
      <c r="A321" t="s">
        <v>7</v>
      </c>
      <c r="B321">
        <v>-12</v>
      </c>
      <c r="C321">
        <v>-90</v>
      </c>
      <c r="D321">
        <v>3</v>
      </c>
      <c r="E321" t="s">
        <v>257</v>
      </c>
      <c r="F321" t="s">
        <v>9</v>
      </c>
      <c r="G321">
        <v>18</v>
      </c>
      <c r="L321">
        <v>3</v>
      </c>
      <c r="M321">
        <v>-90</v>
      </c>
      <c r="N321">
        <v>-90</v>
      </c>
    </row>
    <row r="322" spans="1:14" x14ac:dyDescent="0.25">
      <c r="A322" t="s">
        <v>7</v>
      </c>
      <c r="B322">
        <v>-12</v>
      </c>
      <c r="C322">
        <v>-90</v>
      </c>
      <c r="D322">
        <v>3</v>
      </c>
      <c r="E322" t="s">
        <v>258</v>
      </c>
      <c r="F322" t="s">
        <v>9</v>
      </c>
      <c r="G322">
        <v>18</v>
      </c>
      <c r="L322">
        <v>3</v>
      </c>
      <c r="M322">
        <v>-90</v>
      </c>
      <c r="N322">
        <v>-90</v>
      </c>
    </row>
    <row r="323" spans="1:14" x14ac:dyDescent="0.25">
      <c r="A323" t="s">
        <v>7</v>
      </c>
      <c r="B323">
        <v>-12</v>
      </c>
      <c r="C323">
        <v>-92</v>
      </c>
      <c r="D323">
        <v>3</v>
      </c>
      <c r="E323" t="s">
        <v>259</v>
      </c>
      <c r="F323" t="s">
        <v>9</v>
      </c>
      <c r="G323">
        <v>18</v>
      </c>
      <c r="L323">
        <v>3</v>
      </c>
      <c r="M323">
        <v>-92</v>
      </c>
    </row>
    <row r="324" spans="1:14" x14ac:dyDescent="0.25">
      <c r="A324" t="s">
        <v>7</v>
      </c>
      <c r="B324">
        <v>-12</v>
      </c>
      <c r="C324">
        <v>-90</v>
      </c>
      <c r="D324">
        <v>3</v>
      </c>
      <c r="E324" t="s">
        <v>260</v>
      </c>
      <c r="F324" t="s">
        <v>9</v>
      </c>
      <c r="G324">
        <v>18</v>
      </c>
      <c r="L324">
        <v>3</v>
      </c>
      <c r="M324">
        <v>-90</v>
      </c>
      <c r="N324">
        <v>-90</v>
      </c>
    </row>
    <row r="325" spans="1:14" x14ac:dyDescent="0.25">
      <c r="A325" t="s">
        <v>7</v>
      </c>
      <c r="B325">
        <v>-12</v>
      </c>
      <c r="C325">
        <v>-91</v>
      </c>
      <c r="D325">
        <v>3</v>
      </c>
      <c r="E325" t="s">
        <v>261</v>
      </c>
      <c r="F325" t="s">
        <v>9</v>
      </c>
      <c r="G325">
        <v>18</v>
      </c>
      <c r="L325">
        <v>3</v>
      </c>
      <c r="M325">
        <v>-91</v>
      </c>
      <c r="N325">
        <v>-91</v>
      </c>
    </row>
    <row r="326" spans="1:14" x14ac:dyDescent="0.25">
      <c r="A326" t="s">
        <v>7</v>
      </c>
      <c r="B326">
        <v>-12</v>
      </c>
      <c r="C326">
        <v>-90</v>
      </c>
      <c r="D326">
        <v>3</v>
      </c>
      <c r="E326" t="s">
        <v>262</v>
      </c>
      <c r="F326" t="s">
        <v>9</v>
      </c>
      <c r="G326">
        <v>18</v>
      </c>
      <c r="L326">
        <v>3</v>
      </c>
      <c r="M326">
        <v>-90</v>
      </c>
      <c r="N326">
        <v>-90</v>
      </c>
    </row>
    <row r="327" spans="1:14" x14ac:dyDescent="0.25">
      <c r="A327" t="s">
        <v>7</v>
      </c>
      <c r="B327">
        <v>-12</v>
      </c>
      <c r="C327">
        <v>-91</v>
      </c>
      <c r="D327">
        <v>3</v>
      </c>
      <c r="E327" t="s">
        <v>263</v>
      </c>
      <c r="F327" t="s">
        <v>9</v>
      </c>
      <c r="G327">
        <v>18</v>
      </c>
      <c r="L327">
        <v>3</v>
      </c>
      <c r="M327">
        <v>-91</v>
      </c>
      <c r="N327">
        <v>-91</v>
      </c>
    </row>
    <row r="328" spans="1:14" x14ac:dyDescent="0.25">
      <c r="A328" t="s">
        <v>7</v>
      </c>
      <c r="B328">
        <v>-12</v>
      </c>
      <c r="C328">
        <v>-91</v>
      </c>
      <c r="D328">
        <v>3</v>
      </c>
      <c r="E328" t="s">
        <v>264</v>
      </c>
      <c r="F328" t="s">
        <v>9</v>
      </c>
      <c r="G328">
        <v>18</v>
      </c>
      <c r="L328">
        <v>3</v>
      </c>
      <c r="M328">
        <v>-91</v>
      </c>
      <c r="N328">
        <v>-91</v>
      </c>
    </row>
    <row r="329" spans="1:14" x14ac:dyDescent="0.25">
      <c r="A329" t="s">
        <v>7</v>
      </c>
      <c r="B329">
        <v>-12</v>
      </c>
      <c r="C329">
        <v>-90</v>
      </c>
      <c r="D329">
        <v>3</v>
      </c>
      <c r="E329" t="s">
        <v>265</v>
      </c>
      <c r="F329" t="s">
        <v>9</v>
      </c>
      <c r="G329">
        <v>18</v>
      </c>
      <c r="L329">
        <v>3</v>
      </c>
      <c r="M329">
        <v>-90</v>
      </c>
      <c r="N329">
        <v>-90</v>
      </c>
    </row>
    <row r="330" spans="1:14" x14ac:dyDescent="0.25">
      <c r="A330" t="s">
        <v>7</v>
      </c>
      <c r="B330">
        <v>-12</v>
      </c>
      <c r="C330">
        <v>-86</v>
      </c>
      <c r="D330">
        <v>3</v>
      </c>
      <c r="E330" t="s">
        <v>266</v>
      </c>
      <c r="F330" t="s">
        <v>9</v>
      </c>
      <c r="G330">
        <v>18</v>
      </c>
      <c r="L330">
        <v>3</v>
      </c>
      <c r="M330">
        <v>-86</v>
      </c>
    </row>
    <row r="331" spans="1:14" x14ac:dyDescent="0.25">
      <c r="A331" t="s">
        <v>7</v>
      </c>
      <c r="B331">
        <v>-12</v>
      </c>
      <c r="C331">
        <v>-89</v>
      </c>
      <c r="D331">
        <v>3</v>
      </c>
      <c r="E331" t="s">
        <v>267</v>
      </c>
      <c r="F331" t="s">
        <v>9</v>
      </c>
      <c r="G331">
        <v>18</v>
      </c>
      <c r="L331">
        <v>3</v>
      </c>
      <c r="M331">
        <v>-89</v>
      </c>
      <c r="N331">
        <v>-89</v>
      </c>
    </row>
    <row r="332" spans="1:14" x14ac:dyDescent="0.25">
      <c r="A332" t="s">
        <v>7</v>
      </c>
      <c r="B332">
        <v>-12</v>
      </c>
      <c r="C332">
        <v>-91</v>
      </c>
      <c r="D332">
        <v>3</v>
      </c>
      <c r="E332" t="s">
        <v>268</v>
      </c>
      <c r="F332" t="s">
        <v>9</v>
      </c>
      <c r="G332">
        <v>18</v>
      </c>
      <c r="L332">
        <v>3</v>
      </c>
      <c r="M332">
        <v>-91</v>
      </c>
      <c r="N332">
        <v>-91</v>
      </c>
    </row>
    <row r="333" spans="1:14" x14ac:dyDescent="0.25">
      <c r="A333" t="s">
        <v>7</v>
      </c>
      <c r="B333">
        <v>-12</v>
      </c>
      <c r="C333">
        <v>-92</v>
      </c>
      <c r="D333">
        <v>3</v>
      </c>
      <c r="E333" t="s">
        <v>269</v>
      </c>
      <c r="F333" t="s">
        <v>9</v>
      </c>
      <c r="G333">
        <v>18</v>
      </c>
      <c r="L333">
        <v>3</v>
      </c>
      <c r="M333">
        <v>-92</v>
      </c>
    </row>
    <row r="334" spans="1:14" x14ac:dyDescent="0.25">
      <c r="A334" t="s">
        <v>7</v>
      </c>
      <c r="B334">
        <v>-12</v>
      </c>
      <c r="C334">
        <v>-91</v>
      </c>
      <c r="D334">
        <v>3</v>
      </c>
      <c r="E334" t="s">
        <v>270</v>
      </c>
      <c r="F334" t="s">
        <v>9</v>
      </c>
      <c r="G334">
        <v>16</v>
      </c>
      <c r="L334">
        <v>3</v>
      </c>
      <c r="M334">
        <v>-91</v>
      </c>
      <c r="N334">
        <v>-91</v>
      </c>
    </row>
    <row r="335" spans="1:14" x14ac:dyDescent="0.25">
      <c r="A335" t="s">
        <v>7</v>
      </c>
      <c r="B335">
        <v>-12</v>
      </c>
      <c r="C335">
        <v>-83</v>
      </c>
      <c r="D335">
        <v>3</v>
      </c>
      <c r="E335" t="s">
        <v>271</v>
      </c>
      <c r="F335" t="s">
        <v>9</v>
      </c>
      <c r="G335">
        <v>16</v>
      </c>
      <c r="L335">
        <v>3</v>
      </c>
      <c r="M335">
        <v>-83</v>
      </c>
    </row>
    <row r="336" spans="1:14" x14ac:dyDescent="0.25">
      <c r="A336" t="s">
        <v>7</v>
      </c>
      <c r="B336">
        <v>-12</v>
      </c>
      <c r="C336">
        <v>-89</v>
      </c>
      <c r="D336">
        <v>3</v>
      </c>
      <c r="E336" t="s">
        <v>272</v>
      </c>
      <c r="F336" t="s">
        <v>9</v>
      </c>
      <c r="G336">
        <v>15</v>
      </c>
      <c r="L336">
        <v>3</v>
      </c>
      <c r="M336">
        <v>-89</v>
      </c>
      <c r="N336">
        <v>-89</v>
      </c>
    </row>
    <row r="337" spans="1:14" x14ac:dyDescent="0.25">
      <c r="A337" t="s">
        <v>7</v>
      </c>
      <c r="B337">
        <v>-12</v>
      </c>
      <c r="C337">
        <v>-89</v>
      </c>
      <c r="D337">
        <v>3</v>
      </c>
      <c r="E337" t="s">
        <v>273</v>
      </c>
      <c r="F337" t="s">
        <v>9</v>
      </c>
      <c r="G337">
        <v>15</v>
      </c>
      <c r="L337">
        <v>3</v>
      </c>
      <c r="M337">
        <v>-89</v>
      </c>
      <c r="N337">
        <v>-89</v>
      </c>
    </row>
    <row r="338" spans="1:14" x14ac:dyDescent="0.25">
      <c r="A338" t="s">
        <v>7</v>
      </c>
      <c r="B338">
        <v>-12</v>
      </c>
      <c r="C338">
        <v>-89</v>
      </c>
      <c r="D338">
        <v>3</v>
      </c>
      <c r="E338" t="s">
        <v>273</v>
      </c>
      <c r="F338" t="s">
        <v>9</v>
      </c>
      <c r="G338">
        <v>15</v>
      </c>
      <c r="L338">
        <v>3</v>
      </c>
      <c r="M338">
        <v>-89</v>
      </c>
      <c r="N338">
        <v>-89</v>
      </c>
    </row>
    <row r="339" spans="1:14" x14ac:dyDescent="0.25">
      <c r="A339" t="s">
        <v>7</v>
      </c>
      <c r="B339">
        <v>-12</v>
      </c>
      <c r="C339">
        <v>-89</v>
      </c>
      <c r="D339">
        <v>3</v>
      </c>
      <c r="E339" t="s">
        <v>273</v>
      </c>
      <c r="F339" t="s">
        <v>9</v>
      </c>
      <c r="G339">
        <v>15</v>
      </c>
      <c r="L339">
        <v>3</v>
      </c>
      <c r="M339">
        <v>-89</v>
      </c>
      <c r="N339">
        <v>-89</v>
      </c>
    </row>
    <row r="340" spans="1:14" x14ac:dyDescent="0.25">
      <c r="A340" t="s">
        <v>7</v>
      </c>
      <c r="B340">
        <v>-12</v>
      </c>
      <c r="C340">
        <v>-89</v>
      </c>
      <c r="D340">
        <v>3</v>
      </c>
      <c r="E340" t="s">
        <v>273</v>
      </c>
      <c r="F340" t="s">
        <v>9</v>
      </c>
      <c r="G340">
        <v>15</v>
      </c>
      <c r="L340">
        <v>3</v>
      </c>
      <c r="M340">
        <v>-89</v>
      </c>
      <c r="N340">
        <v>-89</v>
      </c>
    </row>
    <row r="341" spans="1:14" x14ac:dyDescent="0.25">
      <c r="A341" t="s">
        <v>7</v>
      </c>
      <c r="B341">
        <v>-12</v>
      </c>
      <c r="C341">
        <v>-89</v>
      </c>
      <c r="D341">
        <v>3</v>
      </c>
      <c r="E341" t="s">
        <v>273</v>
      </c>
      <c r="F341" t="s">
        <v>9</v>
      </c>
      <c r="G341">
        <v>15</v>
      </c>
      <c r="L341">
        <v>3</v>
      </c>
      <c r="M341">
        <v>-89</v>
      </c>
      <c r="N341">
        <v>-89</v>
      </c>
    </row>
    <row r="342" spans="1:14" x14ac:dyDescent="0.25">
      <c r="A342" t="s">
        <v>7</v>
      </c>
      <c r="B342">
        <v>-12</v>
      </c>
      <c r="C342">
        <v>-89</v>
      </c>
      <c r="D342">
        <v>3</v>
      </c>
      <c r="E342" t="s">
        <v>273</v>
      </c>
      <c r="F342" t="s">
        <v>9</v>
      </c>
      <c r="G342">
        <v>15</v>
      </c>
      <c r="L342">
        <v>3</v>
      </c>
      <c r="M342">
        <v>-89</v>
      </c>
      <c r="N342">
        <v>-89</v>
      </c>
    </row>
    <row r="343" spans="1:14" x14ac:dyDescent="0.25">
      <c r="A343" t="s">
        <v>7</v>
      </c>
      <c r="B343">
        <v>-12</v>
      </c>
      <c r="C343">
        <v>-89</v>
      </c>
      <c r="D343">
        <v>3</v>
      </c>
      <c r="E343" t="s">
        <v>274</v>
      </c>
      <c r="F343" t="s">
        <v>9</v>
      </c>
      <c r="G343">
        <v>15</v>
      </c>
      <c r="L343">
        <v>3</v>
      </c>
      <c r="M343">
        <v>-89</v>
      </c>
      <c r="N343">
        <v>-89</v>
      </c>
    </row>
    <row r="344" spans="1:14" x14ac:dyDescent="0.25">
      <c r="A344" t="s">
        <v>7</v>
      </c>
      <c r="B344">
        <v>-12</v>
      </c>
      <c r="C344">
        <v>-90</v>
      </c>
      <c r="D344">
        <v>3</v>
      </c>
      <c r="E344" t="s">
        <v>275</v>
      </c>
      <c r="F344" t="s">
        <v>9</v>
      </c>
      <c r="G344">
        <v>15</v>
      </c>
      <c r="L344">
        <v>3</v>
      </c>
      <c r="M344">
        <v>-90</v>
      </c>
      <c r="N344">
        <v>-90</v>
      </c>
    </row>
    <row r="345" spans="1:14" x14ac:dyDescent="0.25">
      <c r="A345" t="s">
        <v>7</v>
      </c>
      <c r="B345">
        <v>-12</v>
      </c>
      <c r="C345">
        <v>-90</v>
      </c>
      <c r="D345">
        <v>3</v>
      </c>
      <c r="E345" t="s">
        <v>275</v>
      </c>
      <c r="F345" t="s">
        <v>9</v>
      </c>
      <c r="G345">
        <v>15</v>
      </c>
      <c r="L345">
        <v>3</v>
      </c>
      <c r="M345">
        <v>-90</v>
      </c>
      <c r="N345">
        <v>-90</v>
      </c>
    </row>
    <row r="346" spans="1:14" x14ac:dyDescent="0.25">
      <c r="A346" t="s">
        <v>7</v>
      </c>
      <c r="B346">
        <v>-12</v>
      </c>
      <c r="C346">
        <v>-90</v>
      </c>
      <c r="D346">
        <v>3</v>
      </c>
      <c r="E346" t="s">
        <v>276</v>
      </c>
      <c r="F346" t="s">
        <v>9</v>
      </c>
      <c r="G346">
        <v>15</v>
      </c>
      <c r="L346">
        <v>3</v>
      </c>
      <c r="M346">
        <v>-90</v>
      </c>
      <c r="N346">
        <v>-90</v>
      </c>
    </row>
    <row r="347" spans="1:14" x14ac:dyDescent="0.25">
      <c r="A347" t="s">
        <v>7</v>
      </c>
      <c r="B347">
        <v>-12</v>
      </c>
      <c r="C347">
        <v>-90</v>
      </c>
      <c r="D347">
        <v>3</v>
      </c>
      <c r="E347" t="s">
        <v>277</v>
      </c>
      <c r="F347" t="s">
        <v>9</v>
      </c>
      <c r="G347">
        <v>15</v>
      </c>
      <c r="L347">
        <v>3</v>
      </c>
      <c r="M347">
        <v>-90</v>
      </c>
      <c r="N347">
        <v>-90</v>
      </c>
    </row>
    <row r="348" spans="1:14" x14ac:dyDescent="0.25">
      <c r="A348" t="s">
        <v>7</v>
      </c>
      <c r="B348">
        <v>-12</v>
      </c>
      <c r="C348">
        <v>-90</v>
      </c>
      <c r="D348">
        <v>3</v>
      </c>
      <c r="E348" t="s">
        <v>278</v>
      </c>
      <c r="F348" t="s">
        <v>9</v>
      </c>
      <c r="G348">
        <v>15</v>
      </c>
      <c r="L348">
        <v>3</v>
      </c>
      <c r="M348">
        <v>-90</v>
      </c>
      <c r="N348">
        <v>-90</v>
      </c>
    </row>
    <row r="349" spans="1:14" x14ac:dyDescent="0.25">
      <c r="A349" t="s">
        <v>7</v>
      </c>
      <c r="B349">
        <v>-12</v>
      </c>
      <c r="C349">
        <v>-91</v>
      </c>
      <c r="D349">
        <v>3</v>
      </c>
      <c r="E349" t="s">
        <v>279</v>
      </c>
      <c r="F349" t="s">
        <v>9</v>
      </c>
      <c r="G349">
        <v>15</v>
      </c>
      <c r="L349">
        <v>3</v>
      </c>
      <c r="M349">
        <v>-91</v>
      </c>
      <c r="N349">
        <v>-91</v>
      </c>
    </row>
    <row r="350" spans="1:14" x14ac:dyDescent="0.25">
      <c r="A350" t="s">
        <v>7</v>
      </c>
      <c r="B350">
        <v>-12</v>
      </c>
      <c r="C350">
        <v>-90</v>
      </c>
      <c r="D350">
        <v>3</v>
      </c>
      <c r="E350" t="s">
        <v>280</v>
      </c>
      <c r="F350" t="s">
        <v>9</v>
      </c>
      <c r="G350">
        <v>15</v>
      </c>
      <c r="L350">
        <v>3</v>
      </c>
      <c r="M350">
        <v>-90</v>
      </c>
      <c r="N350">
        <v>-90</v>
      </c>
    </row>
    <row r="351" spans="1:14" x14ac:dyDescent="0.25">
      <c r="A351" t="s">
        <v>7</v>
      </c>
      <c r="B351">
        <v>-12</v>
      </c>
      <c r="C351">
        <v>-90</v>
      </c>
      <c r="D351">
        <v>3</v>
      </c>
      <c r="E351" t="s">
        <v>280</v>
      </c>
      <c r="F351" t="s">
        <v>9</v>
      </c>
      <c r="G351">
        <v>15</v>
      </c>
      <c r="L351">
        <v>3</v>
      </c>
      <c r="M351">
        <v>-90</v>
      </c>
      <c r="N351">
        <v>-90</v>
      </c>
    </row>
    <row r="352" spans="1:14" x14ac:dyDescent="0.25">
      <c r="A352" t="s">
        <v>7</v>
      </c>
      <c r="B352">
        <v>-12</v>
      </c>
      <c r="C352">
        <v>-91</v>
      </c>
      <c r="D352">
        <v>3</v>
      </c>
      <c r="E352" t="s">
        <v>281</v>
      </c>
      <c r="F352" t="s">
        <v>9</v>
      </c>
      <c r="G352">
        <v>15</v>
      </c>
      <c r="L352">
        <v>3</v>
      </c>
      <c r="M352">
        <v>-91</v>
      </c>
      <c r="N352">
        <v>-91</v>
      </c>
    </row>
    <row r="353" spans="1:14" x14ac:dyDescent="0.25">
      <c r="A353" t="s">
        <v>7</v>
      </c>
      <c r="B353">
        <v>-12</v>
      </c>
      <c r="C353">
        <v>-84</v>
      </c>
      <c r="D353">
        <v>3.5</v>
      </c>
      <c r="E353" t="s">
        <v>282</v>
      </c>
      <c r="F353" t="s">
        <v>9</v>
      </c>
      <c r="G353">
        <v>15</v>
      </c>
      <c r="L353">
        <v>3.5</v>
      </c>
      <c r="M353">
        <v>-84</v>
      </c>
      <c r="N353">
        <v>-84</v>
      </c>
    </row>
    <row r="354" spans="1:14" x14ac:dyDescent="0.25">
      <c r="A354" t="s">
        <v>7</v>
      </c>
      <c r="B354">
        <v>-12</v>
      </c>
      <c r="C354">
        <v>-84</v>
      </c>
      <c r="D354">
        <v>3.5</v>
      </c>
      <c r="E354" t="s">
        <v>283</v>
      </c>
      <c r="F354" t="s">
        <v>9</v>
      </c>
      <c r="G354">
        <v>15</v>
      </c>
      <c r="L354">
        <v>3.5</v>
      </c>
      <c r="M354">
        <v>-84</v>
      </c>
      <c r="N354">
        <v>-84</v>
      </c>
    </row>
    <row r="355" spans="1:14" x14ac:dyDescent="0.25">
      <c r="A355" t="s">
        <v>7</v>
      </c>
      <c r="B355">
        <v>-12</v>
      </c>
      <c r="C355">
        <v>-82</v>
      </c>
      <c r="D355">
        <v>3.5</v>
      </c>
      <c r="E355" t="s">
        <v>284</v>
      </c>
      <c r="F355" t="s">
        <v>9</v>
      </c>
      <c r="G355">
        <v>14</v>
      </c>
      <c r="L355">
        <v>3.5</v>
      </c>
      <c r="M355">
        <v>-82</v>
      </c>
    </row>
    <row r="356" spans="1:14" x14ac:dyDescent="0.25">
      <c r="A356" t="s">
        <v>7</v>
      </c>
      <c r="B356">
        <v>-12</v>
      </c>
      <c r="C356">
        <v>-81</v>
      </c>
      <c r="D356">
        <v>3.5</v>
      </c>
      <c r="E356" t="s">
        <v>285</v>
      </c>
      <c r="F356" t="s">
        <v>9</v>
      </c>
      <c r="G356">
        <v>14</v>
      </c>
      <c r="L356">
        <v>3.5</v>
      </c>
      <c r="M356">
        <v>-81</v>
      </c>
    </row>
    <row r="357" spans="1:14" x14ac:dyDescent="0.25">
      <c r="A357" t="s">
        <v>7</v>
      </c>
      <c r="B357">
        <v>-12</v>
      </c>
      <c r="C357">
        <v>-81</v>
      </c>
      <c r="D357">
        <v>3.5</v>
      </c>
      <c r="E357" t="s">
        <v>286</v>
      </c>
      <c r="F357" t="s">
        <v>9</v>
      </c>
      <c r="G357">
        <v>14</v>
      </c>
      <c r="L357">
        <v>3.5</v>
      </c>
      <c r="M357">
        <v>-81</v>
      </c>
    </row>
    <row r="358" spans="1:14" x14ac:dyDescent="0.25">
      <c r="A358" t="s">
        <v>7</v>
      </c>
      <c r="B358">
        <v>-12</v>
      </c>
      <c r="C358">
        <v>-83</v>
      </c>
      <c r="D358">
        <v>3.5</v>
      </c>
      <c r="E358" t="s">
        <v>286</v>
      </c>
      <c r="F358" t="s">
        <v>9</v>
      </c>
      <c r="G358">
        <v>14</v>
      </c>
      <c r="L358">
        <v>3.5</v>
      </c>
      <c r="M358">
        <v>-83</v>
      </c>
      <c r="N358">
        <v>-83</v>
      </c>
    </row>
    <row r="359" spans="1:14" x14ac:dyDescent="0.25">
      <c r="A359" t="s">
        <v>7</v>
      </c>
      <c r="B359">
        <v>-12</v>
      </c>
      <c r="C359">
        <v>-82</v>
      </c>
      <c r="D359">
        <v>3.5</v>
      </c>
      <c r="E359" t="s">
        <v>287</v>
      </c>
      <c r="F359" t="s">
        <v>9</v>
      </c>
      <c r="G359">
        <v>14</v>
      </c>
      <c r="L359">
        <v>3.5</v>
      </c>
      <c r="M359">
        <v>-82</v>
      </c>
    </row>
    <row r="360" spans="1:14" x14ac:dyDescent="0.25">
      <c r="A360" t="s">
        <v>7</v>
      </c>
      <c r="B360">
        <v>-12</v>
      </c>
      <c r="C360">
        <v>-81</v>
      </c>
      <c r="D360">
        <v>3.5</v>
      </c>
      <c r="E360" t="s">
        <v>288</v>
      </c>
      <c r="F360" t="s">
        <v>9</v>
      </c>
      <c r="G360">
        <v>14</v>
      </c>
      <c r="L360">
        <v>3.5</v>
      </c>
      <c r="M360">
        <v>-81</v>
      </c>
    </row>
    <row r="361" spans="1:14" x14ac:dyDescent="0.25">
      <c r="A361" t="s">
        <v>7</v>
      </c>
      <c r="B361">
        <v>-12</v>
      </c>
      <c r="C361">
        <v>-82</v>
      </c>
      <c r="D361">
        <v>3.5</v>
      </c>
      <c r="E361" t="s">
        <v>289</v>
      </c>
      <c r="F361" t="s">
        <v>9</v>
      </c>
      <c r="G361">
        <v>14</v>
      </c>
      <c r="L361">
        <v>3.5</v>
      </c>
      <c r="M361">
        <v>-82</v>
      </c>
    </row>
    <row r="362" spans="1:14" x14ac:dyDescent="0.25">
      <c r="A362" t="s">
        <v>7</v>
      </c>
      <c r="B362">
        <v>-12</v>
      </c>
      <c r="C362">
        <v>-83</v>
      </c>
      <c r="D362">
        <v>3.5</v>
      </c>
      <c r="E362" t="s">
        <v>289</v>
      </c>
      <c r="F362" t="s">
        <v>9</v>
      </c>
      <c r="G362">
        <v>14</v>
      </c>
      <c r="L362">
        <v>3.5</v>
      </c>
      <c r="M362">
        <v>-83</v>
      </c>
      <c r="N362">
        <v>-83</v>
      </c>
    </row>
    <row r="363" spans="1:14" x14ac:dyDescent="0.25">
      <c r="A363" t="s">
        <v>7</v>
      </c>
      <c r="B363">
        <v>-12</v>
      </c>
      <c r="C363">
        <v>-86</v>
      </c>
      <c r="D363">
        <v>3.5</v>
      </c>
      <c r="E363" t="s">
        <v>290</v>
      </c>
      <c r="F363" t="s">
        <v>9</v>
      </c>
      <c r="G363">
        <v>14</v>
      </c>
      <c r="L363">
        <v>3.5</v>
      </c>
      <c r="M363">
        <v>-86</v>
      </c>
      <c r="N363">
        <v>-86</v>
      </c>
    </row>
    <row r="364" spans="1:14" x14ac:dyDescent="0.25">
      <c r="A364" t="s">
        <v>7</v>
      </c>
      <c r="B364">
        <v>-12</v>
      </c>
      <c r="C364">
        <v>-85</v>
      </c>
      <c r="D364">
        <v>3.5</v>
      </c>
      <c r="E364" t="s">
        <v>291</v>
      </c>
      <c r="F364" t="s">
        <v>9</v>
      </c>
      <c r="G364">
        <v>14</v>
      </c>
      <c r="L364">
        <v>3.5</v>
      </c>
      <c r="M364">
        <v>-85</v>
      </c>
      <c r="N364">
        <v>-85</v>
      </c>
    </row>
    <row r="365" spans="1:14" x14ac:dyDescent="0.25">
      <c r="A365" t="s">
        <v>7</v>
      </c>
      <c r="B365">
        <v>-12</v>
      </c>
      <c r="C365">
        <v>-85</v>
      </c>
      <c r="D365">
        <v>3.5</v>
      </c>
      <c r="E365" t="s">
        <v>291</v>
      </c>
      <c r="F365" t="s">
        <v>9</v>
      </c>
      <c r="G365">
        <v>14</v>
      </c>
      <c r="L365">
        <v>3.5</v>
      </c>
      <c r="M365">
        <v>-85</v>
      </c>
      <c r="N365">
        <v>-85</v>
      </c>
    </row>
    <row r="366" spans="1:14" x14ac:dyDescent="0.25">
      <c r="A366" t="s">
        <v>7</v>
      </c>
      <c r="B366">
        <v>-12</v>
      </c>
      <c r="C366">
        <v>-86</v>
      </c>
      <c r="D366">
        <v>3.5</v>
      </c>
      <c r="E366" t="s">
        <v>292</v>
      </c>
      <c r="F366" t="s">
        <v>9</v>
      </c>
      <c r="G366">
        <v>14</v>
      </c>
      <c r="L366">
        <v>3.5</v>
      </c>
      <c r="M366">
        <v>-86</v>
      </c>
      <c r="N366">
        <v>-86</v>
      </c>
    </row>
    <row r="367" spans="1:14" x14ac:dyDescent="0.25">
      <c r="A367" t="s">
        <v>7</v>
      </c>
      <c r="B367">
        <v>-12</v>
      </c>
      <c r="C367">
        <v>-84</v>
      </c>
      <c r="D367">
        <v>3.5</v>
      </c>
      <c r="E367" t="s">
        <v>293</v>
      </c>
      <c r="F367" t="s">
        <v>9</v>
      </c>
      <c r="G367">
        <v>14</v>
      </c>
      <c r="L367">
        <v>3.5</v>
      </c>
      <c r="M367">
        <v>-84</v>
      </c>
      <c r="N367">
        <v>-84</v>
      </c>
    </row>
    <row r="368" spans="1:14" x14ac:dyDescent="0.25">
      <c r="A368" t="s">
        <v>7</v>
      </c>
      <c r="B368">
        <v>-12</v>
      </c>
      <c r="C368">
        <v>-84</v>
      </c>
      <c r="D368">
        <v>3.5</v>
      </c>
      <c r="E368" t="s">
        <v>294</v>
      </c>
      <c r="F368" t="s">
        <v>9</v>
      </c>
      <c r="G368">
        <v>14</v>
      </c>
      <c r="L368">
        <v>3.5</v>
      </c>
      <c r="M368">
        <v>-84</v>
      </c>
      <c r="N368">
        <v>-84</v>
      </c>
    </row>
    <row r="369" spans="1:14" x14ac:dyDescent="0.25">
      <c r="A369" t="s">
        <v>7</v>
      </c>
      <c r="B369">
        <v>-12</v>
      </c>
      <c r="C369">
        <v>-84</v>
      </c>
      <c r="D369">
        <v>3.5</v>
      </c>
      <c r="E369" t="s">
        <v>295</v>
      </c>
      <c r="F369" t="s">
        <v>9</v>
      </c>
      <c r="G369">
        <v>14</v>
      </c>
      <c r="L369">
        <v>3.5</v>
      </c>
      <c r="M369">
        <v>-84</v>
      </c>
      <c r="N369">
        <v>-84</v>
      </c>
    </row>
    <row r="370" spans="1:14" x14ac:dyDescent="0.25">
      <c r="A370" t="s">
        <v>7</v>
      </c>
      <c r="B370">
        <v>-12</v>
      </c>
      <c r="C370">
        <v>-84</v>
      </c>
      <c r="D370">
        <v>3.5</v>
      </c>
      <c r="E370" t="s">
        <v>296</v>
      </c>
      <c r="F370" t="s">
        <v>9</v>
      </c>
      <c r="G370">
        <v>14</v>
      </c>
      <c r="L370">
        <v>3.5</v>
      </c>
      <c r="M370">
        <v>-84</v>
      </c>
      <c r="N370">
        <v>-84</v>
      </c>
    </row>
    <row r="371" spans="1:14" x14ac:dyDescent="0.25">
      <c r="A371" t="s">
        <v>7</v>
      </c>
      <c r="B371">
        <v>-12</v>
      </c>
      <c r="C371">
        <v>-86</v>
      </c>
      <c r="D371">
        <v>3.5</v>
      </c>
      <c r="E371" t="s">
        <v>297</v>
      </c>
      <c r="F371" t="s">
        <v>9</v>
      </c>
      <c r="G371">
        <v>14</v>
      </c>
      <c r="L371">
        <v>3.5</v>
      </c>
      <c r="M371">
        <v>-86</v>
      </c>
      <c r="N371">
        <v>-86</v>
      </c>
    </row>
    <row r="372" spans="1:14" x14ac:dyDescent="0.25">
      <c r="A372" t="s">
        <v>7</v>
      </c>
      <c r="B372">
        <v>-12</v>
      </c>
      <c r="C372">
        <v>-85</v>
      </c>
      <c r="D372">
        <v>3.5</v>
      </c>
      <c r="E372" t="s">
        <v>298</v>
      </c>
      <c r="F372" t="s">
        <v>9</v>
      </c>
      <c r="G372">
        <v>14</v>
      </c>
      <c r="L372">
        <v>3.5</v>
      </c>
      <c r="M372">
        <v>-85</v>
      </c>
      <c r="N372">
        <v>-85</v>
      </c>
    </row>
    <row r="373" spans="1:14" x14ac:dyDescent="0.25">
      <c r="A373" t="s">
        <v>7</v>
      </c>
      <c r="B373">
        <v>-12</v>
      </c>
      <c r="C373">
        <v>-82</v>
      </c>
      <c r="D373">
        <v>3.5</v>
      </c>
      <c r="E373" t="s">
        <v>299</v>
      </c>
      <c r="F373" t="s">
        <v>9</v>
      </c>
      <c r="G373">
        <v>14</v>
      </c>
      <c r="L373">
        <v>3.5</v>
      </c>
      <c r="M373">
        <v>-82</v>
      </c>
    </row>
    <row r="374" spans="1:14" x14ac:dyDescent="0.25">
      <c r="A374" t="s">
        <v>7</v>
      </c>
      <c r="B374">
        <v>-12</v>
      </c>
      <c r="C374">
        <v>-83</v>
      </c>
      <c r="D374">
        <v>3.5</v>
      </c>
      <c r="E374" t="s">
        <v>300</v>
      </c>
      <c r="F374" t="s">
        <v>9</v>
      </c>
      <c r="G374">
        <v>14</v>
      </c>
      <c r="L374">
        <v>3.5</v>
      </c>
      <c r="M374">
        <v>-83</v>
      </c>
      <c r="N374">
        <v>-83</v>
      </c>
    </row>
    <row r="375" spans="1:14" x14ac:dyDescent="0.25">
      <c r="A375" t="s">
        <v>7</v>
      </c>
      <c r="B375">
        <v>-12</v>
      </c>
      <c r="C375">
        <v>-84</v>
      </c>
      <c r="D375">
        <v>3.5</v>
      </c>
      <c r="E375" t="s">
        <v>301</v>
      </c>
      <c r="F375" t="s">
        <v>9</v>
      </c>
      <c r="G375">
        <v>14</v>
      </c>
      <c r="L375">
        <v>3.5</v>
      </c>
      <c r="M375">
        <v>-84</v>
      </c>
      <c r="N375">
        <v>-84</v>
      </c>
    </row>
    <row r="376" spans="1:14" x14ac:dyDescent="0.25">
      <c r="A376" t="s">
        <v>7</v>
      </c>
      <c r="B376">
        <v>-12</v>
      </c>
      <c r="C376">
        <v>-84</v>
      </c>
      <c r="D376">
        <v>3.5</v>
      </c>
      <c r="E376" t="s">
        <v>302</v>
      </c>
      <c r="F376" t="s">
        <v>9</v>
      </c>
      <c r="G376">
        <v>14</v>
      </c>
      <c r="L376">
        <v>3.5</v>
      </c>
      <c r="M376">
        <v>-84</v>
      </c>
      <c r="N376">
        <v>-84</v>
      </c>
    </row>
    <row r="377" spans="1:14" x14ac:dyDescent="0.25">
      <c r="A377" t="s">
        <v>7</v>
      </c>
      <c r="B377">
        <v>-12</v>
      </c>
      <c r="C377">
        <v>-85</v>
      </c>
      <c r="D377">
        <v>3.5</v>
      </c>
      <c r="E377" t="s">
        <v>303</v>
      </c>
      <c r="F377" t="s">
        <v>9</v>
      </c>
      <c r="G377">
        <v>14</v>
      </c>
      <c r="L377">
        <v>3.5</v>
      </c>
      <c r="M377">
        <v>-85</v>
      </c>
      <c r="N377">
        <v>-85</v>
      </c>
    </row>
    <row r="378" spans="1:14" x14ac:dyDescent="0.25">
      <c r="A378" t="s">
        <v>7</v>
      </c>
      <c r="B378">
        <v>-12</v>
      </c>
      <c r="C378">
        <v>-85</v>
      </c>
      <c r="D378">
        <v>3.5</v>
      </c>
      <c r="E378" t="s">
        <v>303</v>
      </c>
      <c r="F378" t="s">
        <v>9</v>
      </c>
      <c r="G378">
        <v>14</v>
      </c>
      <c r="L378">
        <v>3.5</v>
      </c>
      <c r="M378">
        <v>-85</v>
      </c>
      <c r="N378">
        <v>-85</v>
      </c>
    </row>
    <row r="379" spans="1:14" x14ac:dyDescent="0.25">
      <c r="A379" t="s">
        <v>7</v>
      </c>
      <c r="B379">
        <v>-12</v>
      </c>
      <c r="C379">
        <v>-84</v>
      </c>
      <c r="D379">
        <v>3.5</v>
      </c>
      <c r="E379" t="s">
        <v>304</v>
      </c>
      <c r="F379" t="s">
        <v>9</v>
      </c>
      <c r="G379">
        <v>14</v>
      </c>
      <c r="L379">
        <v>3.5</v>
      </c>
      <c r="M379">
        <v>-84</v>
      </c>
      <c r="N379">
        <v>-84</v>
      </c>
    </row>
    <row r="380" spans="1:14" x14ac:dyDescent="0.25">
      <c r="A380" t="s">
        <v>7</v>
      </c>
      <c r="B380">
        <v>-12</v>
      </c>
      <c r="C380">
        <v>-86</v>
      </c>
      <c r="D380">
        <v>3.5</v>
      </c>
      <c r="E380" t="s">
        <v>305</v>
      </c>
      <c r="F380" t="s">
        <v>9</v>
      </c>
      <c r="G380">
        <v>14</v>
      </c>
      <c r="L380">
        <v>3.5</v>
      </c>
      <c r="M380">
        <v>-86</v>
      </c>
      <c r="N380">
        <v>-86</v>
      </c>
    </row>
    <row r="381" spans="1:14" x14ac:dyDescent="0.25">
      <c r="A381" t="s">
        <v>7</v>
      </c>
      <c r="B381">
        <v>-12</v>
      </c>
      <c r="C381">
        <v>-86</v>
      </c>
      <c r="D381">
        <v>3.5</v>
      </c>
      <c r="E381" t="s">
        <v>306</v>
      </c>
      <c r="F381" t="s">
        <v>9</v>
      </c>
      <c r="G381">
        <v>14</v>
      </c>
      <c r="L381">
        <v>3.5</v>
      </c>
      <c r="M381">
        <v>-86</v>
      </c>
      <c r="N381">
        <v>-86</v>
      </c>
    </row>
    <row r="382" spans="1:14" x14ac:dyDescent="0.25">
      <c r="A382" t="s">
        <v>7</v>
      </c>
      <c r="B382">
        <v>-12</v>
      </c>
      <c r="C382">
        <v>-86</v>
      </c>
      <c r="D382">
        <v>3.5</v>
      </c>
      <c r="E382" t="s">
        <v>307</v>
      </c>
      <c r="F382" t="s">
        <v>9</v>
      </c>
      <c r="G382">
        <v>14</v>
      </c>
      <c r="L382">
        <v>3.5</v>
      </c>
      <c r="M382">
        <v>-86</v>
      </c>
      <c r="N382">
        <v>-86</v>
      </c>
    </row>
    <row r="383" spans="1:14" x14ac:dyDescent="0.25">
      <c r="A383" t="s">
        <v>7</v>
      </c>
      <c r="B383">
        <v>-12</v>
      </c>
      <c r="C383">
        <v>-86</v>
      </c>
      <c r="D383">
        <v>3.5</v>
      </c>
      <c r="E383" t="s">
        <v>308</v>
      </c>
      <c r="F383" t="s">
        <v>9</v>
      </c>
      <c r="G383">
        <v>13</v>
      </c>
      <c r="L383">
        <v>3.5</v>
      </c>
      <c r="M383">
        <v>-86</v>
      </c>
      <c r="N383">
        <v>-86</v>
      </c>
    </row>
    <row r="384" spans="1:14" x14ac:dyDescent="0.25">
      <c r="A384" t="s">
        <v>7</v>
      </c>
      <c r="B384">
        <v>-12</v>
      </c>
      <c r="C384">
        <v>-86</v>
      </c>
      <c r="D384">
        <v>3.5</v>
      </c>
      <c r="E384" t="s">
        <v>308</v>
      </c>
      <c r="F384" t="s">
        <v>9</v>
      </c>
      <c r="G384">
        <v>13</v>
      </c>
      <c r="L384">
        <v>3.5</v>
      </c>
      <c r="M384">
        <v>-86</v>
      </c>
      <c r="N384">
        <v>-86</v>
      </c>
    </row>
    <row r="385" spans="1:14" x14ac:dyDescent="0.25">
      <c r="A385" t="s">
        <v>7</v>
      </c>
      <c r="B385">
        <v>-12</v>
      </c>
      <c r="C385">
        <v>-86</v>
      </c>
      <c r="D385">
        <v>3.5</v>
      </c>
      <c r="E385" t="s">
        <v>309</v>
      </c>
      <c r="F385" t="s">
        <v>9</v>
      </c>
      <c r="G385">
        <v>13</v>
      </c>
      <c r="L385">
        <v>3.5</v>
      </c>
      <c r="M385">
        <v>-86</v>
      </c>
      <c r="N385">
        <v>-86</v>
      </c>
    </row>
    <row r="386" spans="1:14" x14ac:dyDescent="0.25">
      <c r="A386" t="s">
        <v>7</v>
      </c>
      <c r="B386">
        <v>-12</v>
      </c>
      <c r="C386">
        <v>-86</v>
      </c>
      <c r="D386">
        <v>3.5</v>
      </c>
      <c r="E386" t="s">
        <v>310</v>
      </c>
      <c r="F386" t="s">
        <v>9</v>
      </c>
      <c r="G386">
        <v>13</v>
      </c>
      <c r="L386">
        <v>3.5</v>
      </c>
      <c r="M386">
        <v>-86</v>
      </c>
      <c r="N386">
        <v>-86</v>
      </c>
    </row>
    <row r="387" spans="1:14" x14ac:dyDescent="0.25">
      <c r="A387" t="s">
        <v>7</v>
      </c>
      <c r="B387">
        <v>-12</v>
      </c>
      <c r="C387">
        <v>-85</v>
      </c>
      <c r="D387">
        <v>3.5</v>
      </c>
      <c r="E387" t="s">
        <v>311</v>
      </c>
      <c r="F387" t="s">
        <v>9</v>
      </c>
      <c r="G387">
        <v>13</v>
      </c>
      <c r="L387">
        <v>3.5</v>
      </c>
      <c r="M387">
        <v>-85</v>
      </c>
      <c r="N387">
        <v>-85</v>
      </c>
    </row>
    <row r="388" spans="1:14" x14ac:dyDescent="0.25">
      <c r="A388" t="s">
        <v>7</v>
      </c>
      <c r="B388">
        <v>-12</v>
      </c>
      <c r="C388">
        <v>-85</v>
      </c>
      <c r="D388">
        <v>3.5</v>
      </c>
      <c r="E388" t="s">
        <v>312</v>
      </c>
      <c r="F388" t="s">
        <v>9</v>
      </c>
      <c r="G388">
        <v>13</v>
      </c>
      <c r="L388">
        <v>3.5</v>
      </c>
      <c r="M388">
        <v>-85</v>
      </c>
      <c r="N388">
        <v>-85</v>
      </c>
    </row>
    <row r="389" spans="1:14" x14ac:dyDescent="0.25">
      <c r="A389" t="s">
        <v>7</v>
      </c>
      <c r="B389">
        <v>-12</v>
      </c>
      <c r="C389">
        <v>-84</v>
      </c>
      <c r="D389">
        <v>3.5</v>
      </c>
      <c r="E389" t="s">
        <v>313</v>
      </c>
      <c r="F389" t="s">
        <v>9</v>
      </c>
      <c r="G389">
        <v>13</v>
      </c>
      <c r="L389">
        <v>3.5</v>
      </c>
      <c r="M389">
        <v>-84</v>
      </c>
      <c r="N389">
        <v>-84</v>
      </c>
    </row>
    <row r="390" spans="1:14" x14ac:dyDescent="0.25">
      <c r="A390" t="s">
        <v>7</v>
      </c>
      <c r="B390">
        <v>-12</v>
      </c>
      <c r="C390">
        <v>-85</v>
      </c>
      <c r="D390">
        <v>3.5</v>
      </c>
      <c r="E390" t="s">
        <v>314</v>
      </c>
      <c r="F390" t="s">
        <v>9</v>
      </c>
      <c r="G390">
        <v>13</v>
      </c>
      <c r="L390">
        <v>3.5</v>
      </c>
      <c r="M390">
        <v>-85</v>
      </c>
      <c r="N390">
        <v>-85</v>
      </c>
    </row>
    <row r="391" spans="1:14" x14ac:dyDescent="0.25">
      <c r="A391" t="s">
        <v>7</v>
      </c>
      <c r="B391">
        <v>-12</v>
      </c>
      <c r="C391">
        <v>-85</v>
      </c>
      <c r="D391">
        <v>3.5</v>
      </c>
      <c r="E391" t="s">
        <v>315</v>
      </c>
      <c r="F391" t="s">
        <v>9</v>
      </c>
      <c r="G391">
        <v>13</v>
      </c>
      <c r="L391">
        <v>3.5</v>
      </c>
      <c r="M391">
        <v>-85</v>
      </c>
      <c r="N391">
        <v>-85</v>
      </c>
    </row>
    <row r="392" spans="1:14" x14ac:dyDescent="0.25">
      <c r="A392" t="s">
        <v>7</v>
      </c>
      <c r="B392">
        <v>-12</v>
      </c>
      <c r="C392">
        <v>-98</v>
      </c>
      <c r="D392">
        <v>4</v>
      </c>
      <c r="E392" t="s">
        <v>316</v>
      </c>
      <c r="F392" t="s">
        <v>9</v>
      </c>
      <c r="G392">
        <v>13</v>
      </c>
      <c r="L392">
        <v>4</v>
      </c>
      <c r="M392">
        <v>-98</v>
      </c>
    </row>
    <row r="393" spans="1:14" x14ac:dyDescent="0.25">
      <c r="A393" t="s">
        <v>7</v>
      </c>
      <c r="B393">
        <v>-12</v>
      </c>
      <c r="C393">
        <v>-98</v>
      </c>
      <c r="D393">
        <v>4</v>
      </c>
      <c r="E393" t="s">
        <v>317</v>
      </c>
      <c r="F393" t="s">
        <v>9</v>
      </c>
      <c r="G393">
        <v>13</v>
      </c>
      <c r="L393">
        <v>4</v>
      </c>
      <c r="M393">
        <v>-98</v>
      </c>
    </row>
    <row r="394" spans="1:14" x14ac:dyDescent="0.25">
      <c r="A394" t="s">
        <v>7</v>
      </c>
      <c r="B394">
        <v>-12</v>
      </c>
      <c r="C394">
        <v>-91</v>
      </c>
      <c r="D394">
        <v>4</v>
      </c>
      <c r="E394" t="s">
        <v>318</v>
      </c>
      <c r="F394" t="s">
        <v>9</v>
      </c>
      <c r="G394">
        <v>12</v>
      </c>
      <c r="L394">
        <v>4</v>
      </c>
      <c r="M394">
        <v>-91</v>
      </c>
      <c r="N394">
        <v>-91</v>
      </c>
    </row>
    <row r="395" spans="1:14" x14ac:dyDescent="0.25">
      <c r="A395" t="s">
        <v>7</v>
      </c>
      <c r="B395">
        <v>-12</v>
      </c>
      <c r="C395">
        <v>-86</v>
      </c>
      <c r="D395">
        <v>4</v>
      </c>
      <c r="E395" t="s">
        <v>319</v>
      </c>
      <c r="F395" t="s">
        <v>9</v>
      </c>
      <c r="G395">
        <v>12</v>
      </c>
      <c r="L395">
        <v>4</v>
      </c>
      <c r="M395">
        <v>-86</v>
      </c>
    </row>
    <row r="396" spans="1:14" x14ac:dyDescent="0.25">
      <c r="A396" t="s">
        <v>7</v>
      </c>
      <c r="B396">
        <v>-12</v>
      </c>
      <c r="C396">
        <v>-96</v>
      </c>
      <c r="D396">
        <v>4</v>
      </c>
      <c r="E396" t="s">
        <v>320</v>
      </c>
      <c r="F396" t="s">
        <v>9</v>
      </c>
      <c r="G396">
        <v>12</v>
      </c>
      <c r="L396">
        <v>4</v>
      </c>
      <c r="M396">
        <v>-96</v>
      </c>
    </row>
    <row r="397" spans="1:14" x14ac:dyDescent="0.25">
      <c r="A397" t="s">
        <v>7</v>
      </c>
      <c r="B397">
        <v>-12</v>
      </c>
      <c r="C397">
        <v>-89</v>
      </c>
      <c r="D397">
        <v>4</v>
      </c>
      <c r="E397" t="s">
        <v>321</v>
      </c>
      <c r="F397" t="s">
        <v>9</v>
      </c>
      <c r="G397">
        <v>12</v>
      </c>
      <c r="L397">
        <v>4</v>
      </c>
      <c r="M397">
        <v>-89</v>
      </c>
      <c r="N397">
        <v>-89</v>
      </c>
    </row>
    <row r="398" spans="1:14" x14ac:dyDescent="0.25">
      <c r="A398" t="s">
        <v>7</v>
      </c>
      <c r="B398">
        <v>-12</v>
      </c>
      <c r="C398">
        <v>-89</v>
      </c>
      <c r="D398">
        <v>4</v>
      </c>
      <c r="E398" t="s">
        <v>321</v>
      </c>
      <c r="F398" t="s">
        <v>9</v>
      </c>
      <c r="G398">
        <v>12</v>
      </c>
      <c r="L398">
        <v>4</v>
      </c>
      <c r="M398">
        <v>-89</v>
      </c>
      <c r="N398">
        <v>-89</v>
      </c>
    </row>
    <row r="399" spans="1:14" x14ac:dyDescent="0.25">
      <c r="A399" t="s">
        <v>7</v>
      </c>
      <c r="B399">
        <v>-12</v>
      </c>
      <c r="C399">
        <v>-89</v>
      </c>
      <c r="D399">
        <v>4</v>
      </c>
      <c r="E399" t="s">
        <v>322</v>
      </c>
      <c r="F399" t="s">
        <v>9</v>
      </c>
      <c r="G399">
        <v>12</v>
      </c>
      <c r="L399">
        <v>4</v>
      </c>
      <c r="M399">
        <v>-89</v>
      </c>
      <c r="N399">
        <v>-89</v>
      </c>
    </row>
    <row r="400" spans="1:14" x14ac:dyDescent="0.25">
      <c r="A400" t="s">
        <v>7</v>
      </c>
      <c r="B400">
        <v>-12</v>
      </c>
      <c r="C400">
        <v>-89</v>
      </c>
      <c r="D400">
        <v>4</v>
      </c>
      <c r="E400" t="s">
        <v>322</v>
      </c>
      <c r="F400" t="s">
        <v>9</v>
      </c>
      <c r="G400">
        <v>12</v>
      </c>
      <c r="L400">
        <v>4</v>
      </c>
      <c r="M400">
        <v>-89</v>
      </c>
      <c r="N400">
        <v>-89</v>
      </c>
    </row>
    <row r="401" spans="1:14" x14ac:dyDescent="0.25">
      <c r="A401" t="s">
        <v>7</v>
      </c>
      <c r="B401">
        <v>-12</v>
      </c>
      <c r="C401">
        <v>-89</v>
      </c>
      <c r="D401">
        <v>4</v>
      </c>
      <c r="E401" t="s">
        <v>322</v>
      </c>
      <c r="F401" t="s">
        <v>9</v>
      </c>
      <c r="G401">
        <v>12</v>
      </c>
      <c r="L401">
        <v>4</v>
      </c>
      <c r="M401">
        <v>-89</v>
      </c>
      <c r="N401">
        <v>-89</v>
      </c>
    </row>
    <row r="402" spans="1:14" x14ac:dyDescent="0.25">
      <c r="A402" t="s">
        <v>7</v>
      </c>
      <c r="B402">
        <v>-12</v>
      </c>
      <c r="C402">
        <v>-89</v>
      </c>
      <c r="D402">
        <v>4</v>
      </c>
      <c r="E402" t="s">
        <v>322</v>
      </c>
      <c r="F402" t="s">
        <v>9</v>
      </c>
      <c r="G402">
        <v>12</v>
      </c>
      <c r="L402">
        <v>4</v>
      </c>
      <c r="M402">
        <v>-89</v>
      </c>
      <c r="N402">
        <v>-89</v>
      </c>
    </row>
    <row r="403" spans="1:14" x14ac:dyDescent="0.25">
      <c r="A403" t="s">
        <v>7</v>
      </c>
      <c r="B403">
        <v>-12</v>
      </c>
      <c r="C403">
        <v>-89</v>
      </c>
      <c r="D403">
        <v>4</v>
      </c>
      <c r="E403" t="s">
        <v>322</v>
      </c>
      <c r="F403" t="s">
        <v>9</v>
      </c>
      <c r="G403">
        <v>12</v>
      </c>
      <c r="L403">
        <v>4</v>
      </c>
      <c r="M403">
        <v>-89</v>
      </c>
      <c r="N403">
        <v>-89</v>
      </c>
    </row>
    <row r="404" spans="1:14" x14ac:dyDescent="0.25">
      <c r="A404" t="s">
        <v>7</v>
      </c>
      <c r="B404">
        <v>-12</v>
      </c>
      <c r="C404">
        <v>-89</v>
      </c>
      <c r="D404">
        <v>4</v>
      </c>
      <c r="E404" t="s">
        <v>323</v>
      </c>
      <c r="F404" t="s">
        <v>9</v>
      </c>
      <c r="G404">
        <v>12</v>
      </c>
      <c r="L404">
        <v>4</v>
      </c>
      <c r="M404">
        <v>-89</v>
      </c>
      <c r="N404">
        <v>-89</v>
      </c>
    </row>
    <row r="405" spans="1:14" x14ac:dyDescent="0.25">
      <c r="A405" t="s">
        <v>7</v>
      </c>
      <c r="B405">
        <v>-12</v>
      </c>
      <c r="C405">
        <v>-89</v>
      </c>
      <c r="D405">
        <v>4</v>
      </c>
      <c r="E405" t="s">
        <v>323</v>
      </c>
      <c r="F405" t="s">
        <v>9</v>
      </c>
      <c r="G405">
        <v>12</v>
      </c>
      <c r="L405">
        <v>4</v>
      </c>
      <c r="M405">
        <v>-89</v>
      </c>
      <c r="N405">
        <v>-89</v>
      </c>
    </row>
    <row r="406" spans="1:14" x14ac:dyDescent="0.25">
      <c r="A406" t="s">
        <v>7</v>
      </c>
      <c r="B406">
        <v>-12</v>
      </c>
      <c r="C406">
        <v>-89</v>
      </c>
      <c r="D406">
        <v>4</v>
      </c>
      <c r="E406" t="s">
        <v>323</v>
      </c>
      <c r="F406" t="s">
        <v>9</v>
      </c>
      <c r="G406">
        <v>12</v>
      </c>
      <c r="L406">
        <v>4</v>
      </c>
      <c r="M406">
        <v>-89</v>
      </c>
      <c r="N406">
        <v>-89</v>
      </c>
    </row>
    <row r="407" spans="1:14" x14ac:dyDescent="0.25">
      <c r="A407" t="s">
        <v>7</v>
      </c>
      <c r="B407">
        <v>-12</v>
      </c>
      <c r="C407">
        <v>-90</v>
      </c>
      <c r="D407">
        <v>4</v>
      </c>
      <c r="E407" t="s">
        <v>324</v>
      </c>
      <c r="F407" t="s">
        <v>9</v>
      </c>
      <c r="G407">
        <v>12</v>
      </c>
      <c r="L407">
        <v>4</v>
      </c>
      <c r="M407">
        <v>-90</v>
      </c>
      <c r="N407">
        <v>-90</v>
      </c>
    </row>
    <row r="408" spans="1:14" x14ac:dyDescent="0.25">
      <c r="A408" t="s">
        <v>7</v>
      </c>
      <c r="B408">
        <v>-12</v>
      </c>
      <c r="C408">
        <v>-90</v>
      </c>
      <c r="D408">
        <v>4</v>
      </c>
      <c r="E408" t="s">
        <v>324</v>
      </c>
      <c r="F408" t="s">
        <v>9</v>
      </c>
      <c r="G408">
        <v>12</v>
      </c>
      <c r="L408">
        <v>4</v>
      </c>
      <c r="M408">
        <v>-90</v>
      </c>
      <c r="N408">
        <v>-90</v>
      </c>
    </row>
    <row r="409" spans="1:14" x14ac:dyDescent="0.25">
      <c r="A409" t="s">
        <v>7</v>
      </c>
      <c r="B409">
        <v>-12</v>
      </c>
      <c r="C409">
        <v>-90</v>
      </c>
      <c r="D409">
        <v>4</v>
      </c>
      <c r="E409" t="s">
        <v>325</v>
      </c>
      <c r="F409" t="s">
        <v>9</v>
      </c>
      <c r="G409">
        <v>11</v>
      </c>
      <c r="L409">
        <v>4</v>
      </c>
      <c r="M409">
        <v>-90</v>
      </c>
      <c r="N409">
        <v>-90</v>
      </c>
    </row>
    <row r="410" spans="1:14" x14ac:dyDescent="0.25">
      <c r="A410" t="s">
        <v>7</v>
      </c>
      <c r="B410">
        <v>-12</v>
      </c>
      <c r="C410">
        <v>-92</v>
      </c>
      <c r="D410">
        <v>4</v>
      </c>
      <c r="E410" t="s">
        <v>326</v>
      </c>
      <c r="F410" t="s">
        <v>9</v>
      </c>
      <c r="G410">
        <v>11</v>
      </c>
      <c r="L410">
        <v>4</v>
      </c>
      <c r="M410">
        <v>-92</v>
      </c>
      <c r="N410">
        <v>-92</v>
      </c>
    </row>
    <row r="411" spans="1:14" x14ac:dyDescent="0.25">
      <c r="A411" t="s">
        <v>7</v>
      </c>
      <c r="B411">
        <v>-12</v>
      </c>
      <c r="C411">
        <v>-92</v>
      </c>
      <c r="D411">
        <v>4</v>
      </c>
      <c r="E411" t="s">
        <v>326</v>
      </c>
      <c r="F411" t="s">
        <v>9</v>
      </c>
      <c r="G411">
        <v>11</v>
      </c>
      <c r="L411">
        <v>4</v>
      </c>
      <c r="M411">
        <v>-92</v>
      </c>
      <c r="N411">
        <v>-92</v>
      </c>
    </row>
    <row r="412" spans="1:14" x14ac:dyDescent="0.25">
      <c r="A412" t="s">
        <v>7</v>
      </c>
      <c r="B412">
        <v>-12</v>
      </c>
      <c r="C412">
        <v>-92</v>
      </c>
      <c r="D412">
        <v>4</v>
      </c>
      <c r="E412" t="s">
        <v>327</v>
      </c>
      <c r="F412" t="s">
        <v>9</v>
      </c>
      <c r="G412">
        <v>11</v>
      </c>
      <c r="L412">
        <v>4</v>
      </c>
      <c r="M412">
        <v>-92</v>
      </c>
      <c r="N412">
        <v>-92</v>
      </c>
    </row>
    <row r="413" spans="1:14" x14ac:dyDescent="0.25">
      <c r="A413" t="s">
        <v>7</v>
      </c>
      <c r="B413">
        <v>-12</v>
      </c>
      <c r="C413">
        <v>-90</v>
      </c>
      <c r="D413">
        <v>4</v>
      </c>
      <c r="E413" t="s">
        <v>327</v>
      </c>
      <c r="F413" t="s">
        <v>9</v>
      </c>
      <c r="G413">
        <v>11</v>
      </c>
      <c r="L413">
        <v>4</v>
      </c>
      <c r="M413">
        <v>-90</v>
      </c>
      <c r="N413">
        <v>-90</v>
      </c>
    </row>
    <row r="414" spans="1:14" x14ac:dyDescent="0.25">
      <c r="A414" t="s">
        <v>7</v>
      </c>
      <c r="B414">
        <v>-12</v>
      </c>
      <c r="C414">
        <v>-92</v>
      </c>
      <c r="D414">
        <v>4</v>
      </c>
      <c r="E414" t="s">
        <v>328</v>
      </c>
      <c r="F414" t="s">
        <v>9</v>
      </c>
      <c r="G414">
        <v>11</v>
      </c>
      <c r="L414">
        <v>4</v>
      </c>
      <c r="M414">
        <v>-92</v>
      </c>
      <c r="N414">
        <v>-92</v>
      </c>
    </row>
    <row r="415" spans="1:14" x14ac:dyDescent="0.25">
      <c r="A415" t="s">
        <v>7</v>
      </c>
      <c r="B415">
        <v>-12</v>
      </c>
      <c r="C415">
        <v>-91</v>
      </c>
      <c r="D415">
        <v>4</v>
      </c>
      <c r="E415" t="s">
        <v>329</v>
      </c>
      <c r="F415" t="s">
        <v>9</v>
      </c>
      <c r="G415">
        <v>11</v>
      </c>
      <c r="L415">
        <v>4</v>
      </c>
      <c r="M415">
        <v>-91</v>
      </c>
      <c r="N415">
        <v>-91</v>
      </c>
    </row>
    <row r="416" spans="1:14" x14ac:dyDescent="0.25">
      <c r="A416" t="s">
        <v>7</v>
      </c>
      <c r="B416">
        <v>-12</v>
      </c>
      <c r="C416">
        <v>-93</v>
      </c>
      <c r="D416">
        <v>4</v>
      </c>
      <c r="E416" t="s">
        <v>330</v>
      </c>
      <c r="F416" t="s">
        <v>9</v>
      </c>
      <c r="G416">
        <v>11</v>
      </c>
      <c r="L416">
        <v>4</v>
      </c>
      <c r="M416">
        <v>-93</v>
      </c>
    </row>
    <row r="417" spans="1:14" x14ac:dyDescent="0.25">
      <c r="A417" t="s">
        <v>7</v>
      </c>
      <c r="B417">
        <v>-12</v>
      </c>
      <c r="C417">
        <v>-89</v>
      </c>
      <c r="D417">
        <v>4</v>
      </c>
      <c r="E417" t="s">
        <v>331</v>
      </c>
      <c r="F417" t="s">
        <v>9</v>
      </c>
      <c r="G417">
        <v>11</v>
      </c>
      <c r="L417">
        <v>4</v>
      </c>
      <c r="M417">
        <v>-89</v>
      </c>
      <c r="N417">
        <v>-89</v>
      </c>
    </row>
    <row r="418" spans="1:14" x14ac:dyDescent="0.25">
      <c r="A418" t="s">
        <v>7</v>
      </c>
      <c r="B418">
        <v>-12</v>
      </c>
      <c r="C418">
        <v>-93</v>
      </c>
      <c r="D418">
        <v>4</v>
      </c>
      <c r="E418" t="s">
        <v>332</v>
      </c>
      <c r="F418" t="s">
        <v>9</v>
      </c>
      <c r="G418">
        <v>11</v>
      </c>
      <c r="L418">
        <v>4</v>
      </c>
      <c r="M418">
        <v>-93</v>
      </c>
    </row>
    <row r="419" spans="1:14" x14ac:dyDescent="0.25">
      <c r="A419" t="s">
        <v>7</v>
      </c>
      <c r="B419">
        <v>-12</v>
      </c>
      <c r="C419">
        <v>-90</v>
      </c>
      <c r="D419">
        <v>4</v>
      </c>
      <c r="E419" t="s">
        <v>333</v>
      </c>
      <c r="F419" t="s">
        <v>9</v>
      </c>
      <c r="G419">
        <v>10</v>
      </c>
      <c r="L419">
        <v>4</v>
      </c>
      <c r="M419">
        <v>-90</v>
      </c>
      <c r="N419">
        <v>-90</v>
      </c>
    </row>
    <row r="420" spans="1:14" x14ac:dyDescent="0.25">
      <c r="A420" t="s">
        <v>7</v>
      </c>
      <c r="B420">
        <v>-12</v>
      </c>
      <c r="C420">
        <v>-90</v>
      </c>
      <c r="D420">
        <v>4</v>
      </c>
      <c r="E420" t="s">
        <v>334</v>
      </c>
      <c r="F420" t="s">
        <v>9</v>
      </c>
      <c r="G420">
        <v>10</v>
      </c>
      <c r="L420">
        <v>4</v>
      </c>
      <c r="M420">
        <v>-90</v>
      </c>
      <c r="N420">
        <v>-90</v>
      </c>
    </row>
    <row r="421" spans="1:14" x14ac:dyDescent="0.25">
      <c r="A421" t="s">
        <v>7</v>
      </c>
      <c r="B421">
        <v>-12</v>
      </c>
      <c r="C421">
        <v>-91</v>
      </c>
      <c r="D421">
        <v>4</v>
      </c>
      <c r="E421" t="s">
        <v>335</v>
      </c>
      <c r="F421" t="s">
        <v>9</v>
      </c>
      <c r="G421">
        <v>10</v>
      </c>
      <c r="L421">
        <v>4</v>
      </c>
      <c r="M421">
        <v>-91</v>
      </c>
      <c r="N421">
        <v>-91</v>
      </c>
    </row>
    <row r="422" spans="1:14" x14ac:dyDescent="0.25">
      <c r="A422" t="s">
        <v>7</v>
      </c>
      <c r="B422">
        <v>-12</v>
      </c>
      <c r="C422">
        <v>-91</v>
      </c>
      <c r="D422">
        <v>4</v>
      </c>
      <c r="E422" t="s">
        <v>336</v>
      </c>
      <c r="F422" t="s">
        <v>9</v>
      </c>
      <c r="G422">
        <v>10</v>
      </c>
      <c r="L422">
        <v>4</v>
      </c>
      <c r="M422">
        <v>-91</v>
      </c>
      <c r="N422">
        <v>-91</v>
      </c>
    </row>
    <row r="423" spans="1:14" x14ac:dyDescent="0.25">
      <c r="A423" t="s">
        <v>7</v>
      </c>
      <c r="B423">
        <v>-12</v>
      </c>
      <c r="C423">
        <v>-81</v>
      </c>
      <c r="D423">
        <v>4.5</v>
      </c>
      <c r="E423" t="s">
        <v>337</v>
      </c>
      <c r="F423" t="s">
        <v>9</v>
      </c>
      <c r="G423">
        <v>45</v>
      </c>
      <c r="L423">
        <v>4.5</v>
      </c>
      <c r="M423">
        <v>-81</v>
      </c>
      <c r="N423">
        <v>-81</v>
      </c>
    </row>
    <row r="424" spans="1:14" x14ac:dyDescent="0.25">
      <c r="A424" t="s">
        <v>7</v>
      </c>
      <c r="B424">
        <v>-12</v>
      </c>
      <c r="C424">
        <v>-81</v>
      </c>
      <c r="D424">
        <v>4.5</v>
      </c>
      <c r="E424" t="s">
        <v>337</v>
      </c>
      <c r="F424" t="s">
        <v>9</v>
      </c>
      <c r="G424">
        <v>45</v>
      </c>
      <c r="L424">
        <v>4.5</v>
      </c>
      <c r="M424">
        <v>-81</v>
      </c>
      <c r="N424">
        <v>-81</v>
      </c>
    </row>
    <row r="425" spans="1:14" x14ac:dyDescent="0.25">
      <c r="A425" t="s">
        <v>7</v>
      </c>
      <c r="B425">
        <v>-12</v>
      </c>
      <c r="C425">
        <v>-80</v>
      </c>
      <c r="D425">
        <v>4.5</v>
      </c>
      <c r="E425" t="s">
        <v>338</v>
      </c>
      <c r="F425" t="s">
        <v>9</v>
      </c>
      <c r="G425">
        <v>45</v>
      </c>
      <c r="L425">
        <v>4.5</v>
      </c>
      <c r="M425">
        <v>-80</v>
      </c>
      <c r="N425">
        <v>-80</v>
      </c>
    </row>
    <row r="426" spans="1:14" x14ac:dyDescent="0.25">
      <c r="A426" t="s">
        <v>7</v>
      </c>
      <c r="B426">
        <v>-12</v>
      </c>
      <c r="C426">
        <v>-81</v>
      </c>
      <c r="D426">
        <v>4.5</v>
      </c>
      <c r="E426" t="s">
        <v>339</v>
      </c>
      <c r="F426" t="s">
        <v>9</v>
      </c>
      <c r="G426">
        <v>45</v>
      </c>
      <c r="L426">
        <v>4.5</v>
      </c>
      <c r="M426">
        <v>-81</v>
      </c>
      <c r="N426">
        <v>-81</v>
      </c>
    </row>
    <row r="427" spans="1:14" x14ac:dyDescent="0.25">
      <c r="A427" t="s">
        <v>7</v>
      </c>
      <c r="B427">
        <v>-12</v>
      </c>
      <c r="C427">
        <v>-81</v>
      </c>
      <c r="D427">
        <v>4.5</v>
      </c>
      <c r="E427" t="s">
        <v>339</v>
      </c>
      <c r="F427" t="s">
        <v>9</v>
      </c>
      <c r="G427">
        <v>45</v>
      </c>
      <c r="L427">
        <v>4.5</v>
      </c>
      <c r="M427">
        <v>-81</v>
      </c>
      <c r="N427">
        <v>-81</v>
      </c>
    </row>
    <row r="428" spans="1:14" x14ac:dyDescent="0.25">
      <c r="A428" t="s">
        <v>7</v>
      </c>
      <c r="B428">
        <v>-12</v>
      </c>
      <c r="C428">
        <v>-82</v>
      </c>
      <c r="D428">
        <v>4.5</v>
      </c>
      <c r="E428" t="s">
        <v>340</v>
      </c>
      <c r="F428" t="s">
        <v>9</v>
      </c>
      <c r="G428">
        <v>44</v>
      </c>
      <c r="L428">
        <v>4.5</v>
      </c>
      <c r="M428">
        <v>-82</v>
      </c>
      <c r="N428">
        <v>-82</v>
      </c>
    </row>
    <row r="429" spans="1:14" x14ac:dyDescent="0.25">
      <c r="A429" t="s">
        <v>7</v>
      </c>
      <c r="B429">
        <v>-12</v>
      </c>
      <c r="C429">
        <v>-80</v>
      </c>
      <c r="D429">
        <v>4.5</v>
      </c>
      <c r="E429" t="s">
        <v>341</v>
      </c>
      <c r="F429" t="s">
        <v>9</v>
      </c>
      <c r="G429">
        <v>44</v>
      </c>
      <c r="L429">
        <v>4.5</v>
      </c>
      <c r="M429">
        <v>-80</v>
      </c>
      <c r="N429">
        <v>-80</v>
      </c>
    </row>
    <row r="430" spans="1:14" x14ac:dyDescent="0.25">
      <c r="A430" t="s">
        <v>7</v>
      </c>
      <c r="B430">
        <v>-12</v>
      </c>
      <c r="C430">
        <v>-81</v>
      </c>
      <c r="D430">
        <v>4.5</v>
      </c>
      <c r="E430" t="s">
        <v>342</v>
      </c>
      <c r="F430" t="s">
        <v>9</v>
      </c>
      <c r="G430">
        <v>44</v>
      </c>
      <c r="L430">
        <v>4.5</v>
      </c>
      <c r="M430">
        <v>-81</v>
      </c>
      <c r="N430">
        <v>-81</v>
      </c>
    </row>
    <row r="431" spans="1:14" x14ac:dyDescent="0.25">
      <c r="A431" t="s">
        <v>7</v>
      </c>
      <c r="B431">
        <v>-12</v>
      </c>
      <c r="C431">
        <v>-80</v>
      </c>
      <c r="D431">
        <v>4.5</v>
      </c>
      <c r="E431" t="s">
        <v>343</v>
      </c>
      <c r="F431" t="s">
        <v>9</v>
      </c>
      <c r="G431">
        <v>44</v>
      </c>
      <c r="L431">
        <v>4.5</v>
      </c>
      <c r="M431">
        <v>-80</v>
      </c>
      <c r="N431">
        <v>-80</v>
      </c>
    </row>
    <row r="432" spans="1:14" x14ac:dyDescent="0.25">
      <c r="A432" t="s">
        <v>7</v>
      </c>
      <c r="B432">
        <v>-12</v>
      </c>
      <c r="C432">
        <v>-80</v>
      </c>
      <c r="D432">
        <v>4.5</v>
      </c>
      <c r="E432" t="s">
        <v>344</v>
      </c>
      <c r="F432" t="s">
        <v>9</v>
      </c>
      <c r="G432">
        <v>44</v>
      </c>
      <c r="L432">
        <v>4.5</v>
      </c>
      <c r="M432">
        <v>-80</v>
      </c>
      <c r="N432">
        <v>-80</v>
      </c>
    </row>
    <row r="433" spans="1:14" x14ac:dyDescent="0.25">
      <c r="A433" t="s">
        <v>7</v>
      </c>
      <c r="B433">
        <v>-12</v>
      </c>
      <c r="C433">
        <v>-80</v>
      </c>
      <c r="D433">
        <v>4.5</v>
      </c>
      <c r="E433" t="s">
        <v>345</v>
      </c>
      <c r="F433" t="s">
        <v>9</v>
      </c>
      <c r="G433">
        <v>44</v>
      </c>
      <c r="L433">
        <v>4.5</v>
      </c>
      <c r="M433">
        <v>-80</v>
      </c>
      <c r="N433">
        <v>-80</v>
      </c>
    </row>
    <row r="434" spans="1:14" x14ac:dyDescent="0.25">
      <c r="A434" t="s">
        <v>7</v>
      </c>
      <c r="B434">
        <v>-12</v>
      </c>
      <c r="C434">
        <v>-81</v>
      </c>
      <c r="D434">
        <v>4.5</v>
      </c>
      <c r="E434" t="s">
        <v>346</v>
      </c>
      <c r="F434" t="s">
        <v>9</v>
      </c>
      <c r="G434">
        <v>44</v>
      </c>
      <c r="L434">
        <v>4.5</v>
      </c>
      <c r="M434">
        <v>-81</v>
      </c>
      <c r="N434">
        <v>-81</v>
      </c>
    </row>
    <row r="435" spans="1:14" x14ac:dyDescent="0.25">
      <c r="A435" t="s">
        <v>7</v>
      </c>
      <c r="B435">
        <v>-12</v>
      </c>
      <c r="C435">
        <v>-81</v>
      </c>
      <c r="D435">
        <v>4.5</v>
      </c>
      <c r="E435" t="s">
        <v>346</v>
      </c>
      <c r="F435" t="s">
        <v>9</v>
      </c>
      <c r="G435">
        <v>44</v>
      </c>
      <c r="L435">
        <v>4.5</v>
      </c>
      <c r="M435">
        <v>-81</v>
      </c>
      <c r="N435">
        <v>-81</v>
      </c>
    </row>
    <row r="436" spans="1:14" x14ac:dyDescent="0.25">
      <c r="A436" t="s">
        <v>7</v>
      </c>
      <c r="B436">
        <v>-12</v>
      </c>
      <c r="C436">
        <v>-81</v>
      </c>
      <c r="D436">
        <v>4.5</v>
      </c>
      <c r="E436" t="s">
        <v>347</v>
      </c>
      <c r="F436" t="s">
        <v>9</v>
      </c>
      <c r="G436">
        <v>44</v>
      </c>
      <c r="L436">
        <v>4.5</v>
      </c>
      <c r="M436">
        <v>-81</v>
      </c>
      <c r="N436">
        <v>-81</v>
      </c>
    </row>
    <row r="437" spans="1:14" x14ac:dyDescent="0.25">
      <c r="A437" t="s">
        <v>7</v>
      </c>
      <c r="B437">
        <v>-12</v>
      </c>
      <c r="C437">
        <v>-81</v>
      </c>
      <c r="D437">
        <v>4.5</v>
      </c>
      <c r="E437" t="s">
        <v>348</v>
      </c>
      <c r="F437" t="s">
        <v>9</v>
      </c>
      <c r="G437">
        <v>44</v>
      </c>
      <c r="L437">
        <v>4.5</v>
      </c>
      <c r="M437">
        <v>-81</v>
      </c>
      <c r="N437">
        <v>-81</v>
      </c>
    </row>
    <row r="438" spans="1:14" x14ac:dyDescent="0.25">
      <c r="A438" t="s">
        <v>7</v>
      </c>
      <c r="B438">
        <v>-12</v>
      </c>
      <c r="C438">
        <v>-81</v>
      </c>
      <c r="D438">
        <v>4.5</v>
      </c>
      <c r="E438" t="s">
        <v>349</v>
      </c>
      <c r="F438" t="s">
        <v>9</v>
      </c>
      <c r="G438">
        <v>44</v>
      </c>
      <c r="L438">
        <v>4.5</v>
      </c>
      <c r="M438">
        <v>-81</v>
      </c>
      <c r="N438">
        <v>-81</v>
      </c>
    </row>
    <row r="439" spans="1:14" x14ac:dyDescent="0.25">
      <c r="A439" t="s">
        <v>7</v>
      </c>
      <c r="B439">
        <v>-12</v>
      </c>
      <c r="C439">
        <v>-80</v>
      </c>
      <c r="D439">
        <v>4.5</v>
      </c>
      <c r="E439" t="s">
        <v>350</v>
      </c>
      <c r="F439" t="s">
        <v>9</v>
      </c>
      <c r="G439">
        <v>44</v>
      </c>
      <c r="L439">
        <v>4.5</v>
      </c>
      <c r="M439">
        <v>-80</v>
      </c>
      <c r="N439">
        <v>-80</v>
      </c>
    </row>
    <row r="440" spans="1:14" x14ac:dyDescent="0.25">
      <c r="A440" t="s">
        <v>7</v>
      </c>
      <c r="B440">
        <v>-12</v>
      </c>
      <c r="C440">
        <v>-81</v>
      </c>
      <c r="D440">
        <v>4.5</v>
      </c>
      <c r="E440" t="s">
        <v>351</v>
      </c>
      <c r="F440" t="s">
        <v>9</v>
      </c>
      <c r="G440">
        <v>44</v>
      </c>
      <c r="L440">
        <v>4.5</v>
      </c>
      <c r="M440">
        <v>-81</v>
      </c>
      <c r="N440">
        <v>-81</v>
      </c>
    </row>
    <row r="441" spans="1:14" x14ac:dyDescent="0.25">
      <c r="A441" t="s">
        <v>7</v>
      </c>
      <c r="B441">
        <v>-12</v>
      </c>
      <c r="C441">
        <v>-81</v>
      </c>
      <c r="D441">
        <v>4.5</v>
      </c>
      <c r="E441" t="s">
        <v>352</v>
      </c>
      <c r="F441" t="s">
        <v>9</v>
      </c>
      <c r="G441">
        <v>43</v>
      </c>
      <c r="L441">
        <v>4.5</v>
      </c>
      <c r="M441">
        <v>-81</v>
      </c>
      <c r="N441">
        <v>-81</v>
      </c>
    </row>
    <row r="442" spans="1:14" x14ac:dyDescent="0.25">
      <c r="A442" t="s">
        <v>7</v>
      </c>
      <c r="B442">
        <v>-12</v>
      </c>
      <c r="C442">
        <v>-81</v>
      </c>
      <c r="D442">
        <v>4.5</v>
      </c>
      <c r="E442" t="s">
        <v>352</v>
      </c>
      <c r="F442" t="s">
        <v>9</v>
      </c>
      <c r="G442">
        <v>43</v>
      </c>
      <c r="L442">
        <v>4.5</v>
      </c>
      <c r="M442">
        <v>-81</v>
      </c>
      <c r="N442">
        <v>-81</v>
      </c>
    </row>
    <row r="443" spans="1:14" x14ac:dyDescent="0.25">
      <c r="A443" t="s">
        <v>7</v>
      </c>
      <c r="B443">
        <v>-12</v>
      </c>
      <c r="C443">
        <v>-82</v>
      </c>
      <c r="D443">
        <v>4.5</v>
      </c>
      <c r="E443" t="s">
        <v>353</v>
      </c>
      <c r="F443" t="s">
        <v>9</v>
      </c>
      <c r="G443">
        <v>43</v>
      </c>
      <c r="L443">
        <v>4.5</v>
      </c>
      <c r="M443">
        <v>-82</v>
      </c>
      <c r="N443">
        <v>-82</v>
      </c>
    </row>
    <row r="444" spans="1:14" x14ac:dyDescent="0.25">
      <c r="A444" t="s">
        <v>7</v>
      </c>
      <c r="B444">
        <v>-12</v>
      </c>
      <c r="C444">
        <v>-82</v>
      </c>
      <c r="D444">
        <v>4.5</v>
      </c>
      <c r="E444" t="s">
        <v>353</v>
      </c>
      <c r="F444" t="s">
        <v>9</v>
      </c>
      <c r="G444">
        <v>43</v>
      </c>
      <c r="L444">
        <v>4.5</v>
      </c>
      <c r="M444">
        <v>-82</v>
      </c>
      <c r="N444">
        <v>-82</v>
      </c>
    </row>
    <row r="445" spans="1:14" x14ac:dyDescent="0.25">
      <c r="A445" t="s">
        <v>7</v>
      </c>
      <c r="B445">
        <v>-12</v>
      </c>
      <c r="C445">
        <v>-81</v>
      </c>
      <c r="D445">
        <v>4.5</v>
      </c>
      <c r="E445" t="s">
        <v>354</v>
      </c>
      <c r="F445" t="s">
        <v>9</v>
      </c>
      <c r="G445">
        <v>43</v>
      </c>
      <c r="L445">
        <v>4.5</v>
      </c>
      <c r="M445">
        <v>-81</v>
      </c>
      <c r="N445">
        <v>-81</v>
      </c>
    </row>
    <row r="446" spans="1:14" x14ac:dyDescent="0.25">
      <c r="A446" t="s">
        <v>7</v>
      </c>
      <c r="B446">
        <v>-12</v>
      </c>
      <c r="C446">
        <v>-81</v>
      </c>
      <c r="D446">
        <v>4.5</v>
      </c>
      <c r="E446" t="s">
        <v>355</v>
      </c>
      <c r="F446" t="s">
        <v>9</v>
      </c>
      <c r="G446">
        <v>43</v>
      </c>
      <c r="L446">
        <v>4.5</v>
      </c>
      <c r="M446">
        <v>-81</v>
      </c>
      <c r="N446">
        <v>-81</v>
      </c>
    </row>
    <row r="447" spans="1:14" x14ac:dyDescent="0.25">
      <c r="A447" t="s">
        <v>7</v>
      </c>
      <c r="B447">
        <v>-12</v>
      </c>
      <c r="C447">
        <v>-81</v>
      </c>
      <c r="D447">
        <v>4.5</v>
      </c>
      <c r="E447" t="s">
        <v>356</v>
      </c>
      <c r="F447" t="s">
        <v>9</v>
      </c>
      <c r="G447">
        <v>43</v>
      </c>
      <c r="L447">
        <v>4.5</v>
      </c>
      <c r="M447">
        <v>-81</v>
      </c>
      <c r="N447">
        <v>-81</v>
      </c>
    </row>
    <row r="448" spans="1:14" x14ac:dyDescent="0.25">
      <c r="A448" t="s">
        <v>7</v>
      </c>
      <c r="B448">
        <v>-12</v>
      </c>
      <c r="C448">
        <v>-81</v>
      </c>
      <c r="D448">
        <v>4.5</v>
      </c>
      <c r="E448" t="s">
        <v>356</v>
      </c>
      <c r="F448" t="s">
        <v>9</v>
      </c>
      <c r="G448">
        <v>43</v>
      </c>
      <c r="L448">
        <v>4.5</v>
      </c>
      <c r="M448">
        <v>-81</v>
      </c>
      <c r="N448">
        <v>-81</v>
      </c>
    </row>
    <row r="449" spans="1:14" x14ac:dyDescent="0.25">
      <c r="A449" t="s">
        <v>7</v>
      </c>
      <c r="B449">
        <v>-12</v>
      </c>
      <c r="C449">
        <v>-81</v>
      </c>
      <c r="D449">
        <v>4.5</v>
      </c>
      <c r="E449" t="s">
        <v>357</v>
      </c>
      <c r="F449" t="s">
        <v>9</v>
      </c>
      <c r="G449">
        <v>43</v>
      </c>
      <c r="L449">
        <v>4.5</v>
      </c>
      <c r="M449">
        <v>-81</v>
      </c>
      <c r="N449">
        <v>-81</v>
      </c>
    </row>
    <row r="450" spans="1:14" x14ac:dyDescent="0.25">
      <c r="A450" t="s">
        <v>7</v>
      </c>
      <c r="B450">
        <v>-12</v>
      </c>
      <c r="C450">
        <v>-81</v>
      </c>
      <c r="D450">
        <v>4.5</v>
      </c>
      <c r="E450" t="s">
        <v>358</v>
      </c>
      <c r="F450" t="s">
        <v>9</v>
      </c>
      <c r="G450">
        <v>43</v>
      </c>
      <c r="L450">
        <v>4.5</v>
      </c>
      <c r="M450">
        <v>-81</v>
      </c>
      <c r="N450">
        <v>-81</v>
      </c>
    </row>
    <row r="451" spans="1:14" x14ac:dyDescent="0.25">
      <c r="A451" t="s">
        <v>7</v>
      </c>
      <c r="B451">
        <v>-12</v>
      </c>
      <c r="C451">
        <v>-81</v>
      </c>
      <c r="D451">
        <v>4.5</v>
      </c>
      <c r="E451" t="s">
        <v>359</v>
      </c>
      <c r="F451" t="s">
        <v>9</v>
      </c>
      <c r="G451">
        <v>43</v>
      </c>
      <c r="L451">
        <v>4.5</v>
      </c>
      <c r="M451">
        <v>-81</v>
      </c>
      <c r="N451">
        <v>-81</v>
      </c>
    </row>
    <row r="452" spans="1:14" x14ac:dyDescent="0.25">
      <c r="A452" t="s">
        <v>7</v>
      </c>
      <c r="B452">
        <v>-12</v>
      </c>
      <c r="C452">
        <v>-81</v>
      </c>
      <c r="D452">
        <v>4.5</v>
      </c>
      <c r="E452" t="s">
        <v>360</v>
      </c>
      <c r="F452" t="s">
        <v>9</v>
      </c>
      <c r="G452">
        <v>43</v>
      </c>
      <c r="L452">
        <v>4.5</v>
      </c>
      <c r="M452">
        <v>-81</v>
      </c>
      <c r="N452">
        <v>-81</v>
      </c>
    </row>
    <row r="453" spans="1:14" x14ac:dyDescent="0.25">
      <c r="A453" t="s">
        <v>7</v>
      </c>
      <c r="B453">
        <v>-12</v>
      </c>
      <c r="C453">
        <v>-82</v>
      </c>
      <c r="D453">
        <v>4.5</v>
      </c>
      <c r="E453" t="s">
        <v>361</v>
      </c>
      <c r="F453" t="s">
        <v>9</v>
      </c>
      <c r="G453">
        <v>43</v>
      </c>
      <c r="L453">
        <v>4.5</v>
      </c>
      <c r="M453">
        <v>-82</v>
      </c>
      <c r="N453">
        <v>-82</v>
      </c>
    </row>
    <row r="454" spans="1:14" x14ac:dyDescent="0.25">
      <c r="A454" t="s">
        <v>7</v>
      </c>
      <c r="B454">
        <v>-12</v>
      </c>
      <c r="C454">
        <v>-81</v>
      </c>
      <c r="D454">
        <v>4.5</v>
      </c>
      <c r="E454" t="s">
        <v>362</v>
      </c>
      <c r="F454" t="s">
        <v>9</v>
      </c>
      <c r="G454">
        <v>43</v>
      </c>
      <c r="L454">
        <v>4.5</v>
      </c>
      <c r="M454">
        <v>-81</v>
      </c>
      <c r="N454">
        <v>-81</v>
      </c>
    </row>
    <row r="455" spans="1:14" x14ac:dyDescent="0.25">
      <c r="A455" t="s">
        <v>7</v>
      </c>
      <c r="B455">
        <v>-12</v>
      </c>
      <c r="C455">
        <v>-81</v>
      </c>
      <c r="D455">
        <v>4.5</v>
      </c>
      <c r="E455" t="s">
        <v>362</v>
      </c>
      <c r="F455" t="s">
        <v>9</v>
      </c>
      <c r="G455">
        <v>43</v>
      </c>
      <c r="L455">
        <v>4.5</v>
      </c>
      <c r="M455">
        <v>-81</v>
      </c>
      <c r="N455">
        <v>-81</v>
      </c>
    </row>
    <row r="456" spans="1:14" x14ac:dyDescent="0.25">
      <c r="A456" t="s">
        <v>7</v>
      </c>
      <c r="B456">
        <v>-12</v>
      </c>
      <c r="C456">
        <v>-81</v>
      </c>
      <c r="D456">
        <v>5</v>
      </c>
      <c r="E456" t="s">
        <v>363</v>
      </c>
      <c r="F456" t="s">
        <v>9</v>
      </c>
      <c r="G456">
        <v>42</v>
      </c>
      <c r="L456">
        <v>5</v>
      </c>
      <c r="M456">
        <v>-81</v>
      </c>
      <c r="N456">
        <v>-81</v>
      </c>
    </row>
    <row r="457" spans="1:14" x14ac:dyDescent="0.25">
      <c r="A457" t="s">
        <v>7</v>
      </c>
      <c r="B457">
        <v>-12</v>
      </c>
      <c r="C457">
        <v>-81</v>
      </c>
      <c r="D457">
        <v>5</v>
      </c>
      <c r="E457" t="s">
        <v>364</v>
      </c>
      <c r="F457" t="s">
        <v>9</v>
      </c>
      <c r="G457">
        <v>42</v>
      </c>
      <c r="L457">
        <v>5</v>
      </c>
      <c r="M457">
        <v>-81</v>
      </c>
      <c r="N457">
        <v>-81</v>
      </c>
    </row>
    <row r="458" spans="1:14" x14ac:dyDescent="0.25">
      <c r="A458" t="s">
        <v>7</v>
      </c>
      <c r="B458">
        <v>-12</v>
      </c>
      <c r="C458">
        <v>-81</v>
      </c>
      <c r="D458">
        <v>5</v>
      </c>
      <c r="E458" t="s">
        <v>365</v>
      </c>
      <c r="F458" t="s">
        <v>9</v>
      </c>
      <c r="G458">
        <v>42</v>
      </c>
      <c r="L458">
        <v>5</v>
      </c>
      <c r="M458">
        <v>-81</v>
      </c>
      <c r="N458">
        <v>-81</v>
      </c>
    </row>
    <row r="459" spans="1:14" x14ac:dyDescent="0.25">
      <c r="A459" t="s">
        <v>7</v>
      </c>
      <c r="B459">
        <v>-12</v>
      </c>
      <c r="C459">
        <v>-81</v>
      </c>
      <c r="D459">
        <v>5</v>
      </c>
      <c r="E459" t="s">
        <v>365</v>
      </c>
      <c r="F459" t="s">
        <v>9</v>
      </c>
      <c r="G459">
        <v>42</v>
      </c>
      <c r="L459">
        <v>5</v>
      </c>
      <c r="M459">
        <v>-81</v>
      </c>
      <c r="N459">
        <v>-81</v>
      </c>
    </row>
    <row r="460" spans="1:14" x14ac:dyDescent="0.25">
      <c r="A460" t="s">
        <v>7</v>
      </c>
      <c r="B460">
        <v>-12</v>
      </c>
      <c r="C460">
        <v>-80</v>
      </c>
      <c r="D460">
        <v>5</v>
      </c>
      <c r="E460" t="s">
        <v>366</v>
      </c>
      <c r="F460" t="s">
        <v>9</v>
      </c>
      <c r="G460">
        <v>42</v>
      </c>
      <c r="L460">
        <v>5</v>
      </c>
      <c r="M460">
        <v>-80</v>
      </c>
    </row>
    <row r="461" spans="1:14" x14ac:dyDescent="0.25">
      <c r="A461" t="s">
        <v>7</v>
      </c>
      <c r="B461">
        <v>-12</v>
      </c>
      <c r="C461">
        <v>-80</v>
      </c>
      <c r="D461">
        <v>5</v>
      </c>
      <c r="E461" t="s">
        <v>366</v>
      </c>
      <c r="F461" t="s">
        <v>9</v>
      </c>
      <c r="G461">
        <v>42</v>
      </c>
      <c r="L461">
        <v>5</v>
      </c>
      <c r="M461">
        <v>-80</v>
      </c>
    </row>
    <row r="462" spans="1:14" x14ac:dyDescent="0.25">
      <c r="A462" t="s">
        <v>7</v>
      </c>
      <c r="B462">
        <v>-12</v>
      </c>
      <c r="C462">
        <v>-81</v>
      </c>
      <c r="D462">
        <v>5</v>
      </c>
      <c r="E462" t="s">
        <v>367</v>
      </c>
      <c r="F462" t="s">
        <v>9</v>
      </c>
      <c r="G462">
        <v>42</v>
      </c>
      <c r="L462">
        <v>5</v>
      </c>
      <c r="M462">
        <v>-81</v>
      </c>
      <c r="N462">
        <v>-81</v>
      </c>
    </row>
    <row r="463" spans="1:14" x14ac:dyDescent="0.25">
      <c r="A463" t="s">
        <v>7</v>
      </c>
      <c r="B463">
        <v>-12</v>
      </c>
      <c r="C463">
        <v>-81</v>
      </c>
      <c r="D463">
        <v>5</v>
      </c>
      <c r="E463" t="s">
        <v>368</v>
      </c>
      <c r="F463" t="s">
        <v>9</v>
      </c>
      <c r="G463">
        <v>42</v>
      </c>
      <c r="L463">
        <v>5</v>
      </c>
      <c r="M463">
        <v>-81</v>
      </c>
      <c r="N463">
        <v>-81</v>
      </c>
    </row>
    <row r="464" spans="1:14" x14ac:dyDescent="0.25">
      <c r="A464" t="s">
        <v>7</v>
      </c>
      <c r="B464">
        <v>-12</v>
      </c>
      <c r="C464">
        <v>-81</v>
      </c>
      <c r="D464">
        <v>5</v>
      </c>
      <c r="E464" t="s">
        <v>368</v>
      </c>
      <c r="F464" t="s">
        <v>9</v>
      </c>
      <c r="G464">
        <v>42</v>
      </c>
      <c r="L464">
        <v>5</v>
      </c>
      <c r="M464">
        <v>-81</v>
      </c>
      <c r="N464">
        <v>-81</v>
      </c>
    </row>
    <row r="465" spans="1:14" x14ac:dyDescent="0.25">
      <c r="A465" t="s">
        <v>7</v>
      </c>
      <c r="B465">
        <v>-12</v>
      </c>
      <c r="C465">
        <v>-82</v>
      </c>
      <c r="D465">
        <v>5</v>
      </c>
      <c r="E465" t="s">
        <v>369</v>
      </c>
      <c r="F465" t="s">
        <v>9</v>
      </c>
      <c r="G465">
        <v>42</v>
      </c>
      <c r="L465">
        <v>5</v>
      </c>
      <c r="M465">
        <v>-82</v>
      </c>
      <c r="N465">
        <v>-82</v>
      </c>
    </row>
    <row r="466" spans="1:14" x14ac:dyDescent="0.25">
      <c r="A466" t="s">
        <v>7</v>
      </c>
      <c r="B466">
        <v>-12</v>
      </c>
      <c r="C466">
        <v>-81</v>
      </c>
      <c r="D466">
        <v>5</v>
      </c>
      <c r="E466" t="s">
        <v>369</v>
      </c>
      <c r="F466" t="s">
        <v>9</v>
      </c>
      <c r="G466">
        <v>42</v>
      </c>
      <c r="L466">
        <v>5</v>
      </c>
      <c r="M466">
        <v>-81</v>
      </c>
      <c r="N466">
        <v>-81</v>
      </c>
    </row>
    <row r="467" spans="1:14" x14ac:dyDescent="0.25">
      <c r="A467" t="s">
        <v>7</v>
      </c>
      <c r="B467">
        <v>-12</v>
      </c>
      <c r="C467">
        <v>-82</v>
      </c>
      <c r="D467">
        <v>5</v>
      </c>
      <c r="E467" t="s">
        <v>370</v>
      </c>
      <c r="F467" t="s">
        <v>9</v>
      </c>
      <c r="G467">
        <v>42</v>
      </c>
      <c r="L467">
        <v>5</v>
      </c>
      <c r="M467">
        <v>-82</v>
      </c>
      <c r="N467">
        <v>-82</v>
      </c>
    </row>
    <row r="468" spans="1:14" x14ac:dyDescent="0.25">
      <c r="A468" t="s">
        <v>7</v>
      </c>
      <c r="B468">
        <v>-12</v>
      </c>
      <c r="C468">
        <v>-82</v>
      </c>
      <c r="D468">
        <v>5</v>
      </c>
      <c r="E468" t="s">
        <v>371</v>
      </c>
      <c r="F468" t="s">
        <v>9</v>
      </c>
      <c r="G468">
        <v>42</v>
      </c>
      <c r="L468">
        <v>5</v>
      </c>
      <c r="M468">
        <v>-82</v>
      </c>
      <c r="N468">
        <v>-82</v>
      </c>
    </row>
    <row r="469" spans="1:14" x14ac:dyDescent="0.25">
      <c r="A469" t="s">
        <v>7</v>
      </c>
      <c r="B469">
        <v>-12</v>
      </c>
      <c r="C469">
        <v>-81</v>
      </c>
      <c r="D469">
        <v>5</v>
      </c>
      <c r="E469" t="s">
        <v>372</v>
      </c>
      <c r="F469" t="s">
        <v>9</v>
      </c>
      <c r="G469">
        <v>42</v>
      </c>
      <c r="L469">
        <v>5</v>
      </c>
      <c r="M469">
        <v>-81</v>
      </c>
      <c r="N469">
        <v>-81</v>
      </c>
    </row>
    <row r="470" spans="1:14" x14ac:dyDescent="0.25">
      <c r="A470" t="s">
        <v>7</v>
      </c>
      <c r="B470">
        <v>-12</v>
      </c>
      <c r="C470">
        <v>-82</v>
      </c>
      <c r="D470">
        <v>5</v>
      </c>
      <c r="E470" t="s">
        <v>373</v>
      </c>
      <c r="F470" t="s">
        <v>9</v>
      </c>
      <c r="G470">
        <v>42</v>
      </c>
      <c r="L470">
        <v>5</v>
      </c>
      <c r="M470">
        <v>-82</v>
      </c>
      <c r="N470">
        <v>-82</v>
      </c>
    </row>
    <row r="471" spans="1:14" x14ac:dyDescent="0.25">
      <c r="A471" t="s">
        <v>7</v>
      </c>
      <c r="B471">
        <v>-12</v>
      </c>
      <c r="C471">
        <v>-82</v>
      </c>
      <c r="D471">
        <v>5</v>
      </c>
      <c r="E471" t="s">
        <v>374</v>
      </c>
      <c r="F471" t="s">
        <v>9</v>
      </c>
      <c r="G471">
        <v>42</v>
      </c>
      <c r="L471">
        <v>5</v>
      </c>
      <c r="M471">
        <v>-82</v>
      </c>
      <c r="N471">
        <v>-82</v>
      </c>
    </row>
    <row r="472" spans="1:14" x14ac:dyDescent="0.25">
      <c r="A472" t="s">
        <v>7</v>
      </c>
      <c r="B472">
        <v>-12</v>
      </c>
      <c r="C472">
        <v>-81</v>
      </c>
      <c r="D472">
        <v>5</v>
      </c>
      <c r="E472" t="s">
        <v>375</v>
      </c>
      <c r="F472" t="s">
        <v>9</v>
      </c>
      <c r="G472">
        <v>42</v>
      </c>
      <c r="L472">
        <v>5</v>
      </c>
      <c r="M472">
        <v>-81</v>
      </c>
      <c r="N472">
        <v>-81</v>
      </c>
    </row>
    <row r="473" spans="1:14" x14ac:dyDescent="0.25">
      <c r="A473" t="s">
        <v>7</v>
      </c>
      <c r="B473">
        <v>-12</v>
      </c>
      <c r="C473">
        <v>-81</v>
      </c>
      <c r="D473">
        <v>5</v>
      </c>
      <c r="E473" t="s">
        <v>375</v>
      </c>
      <c r="F473" t="s">
        <v>9</v>
      </c>
      <c r="G473">
        <v>42</v>
      </c>
      <c r="L473">
        <v>5</v>
      </c>
      <c r="M473">
        <v>-81</v>
      </c>
      <c r="N473">
        <v>-81</v>
      </c>
    </row>
    <row r="474" spans="1:14" x14ac:dyDescent="0.25">
      <c r="A474" t="s">
        <v>7</v>
      </c>
      <c r="B474">
        <v>-12</v>
      </c>
      <c r="C474">
        <v>-81</v>
      </c>
      <c r="D474">
        <v>5</v>
      </c>
      <c r="E474" t="s">
        <v>376</v>
      </c>
      <c r="F474" t="s">
        <v>9</v>
      </c>
      <c r="G474">
        <v>42</v>
      </c>
      <c r="L474">
        <v>5</v>
      </c>
      <c r="M474">
        <v>-81</v>
      </c>
      <c r="N474">
        <v>-81</v>
      </c>
    </row>
    <row r="475" spans="1:14" x14ac:dyDescent="0.25">
      <c r="A475" t="s">
        <v>7</v>
      </c>
      <c r="B475">
        <v>-12</v>
      </c>
      <c r="C475">
        <v>-82</v>
      </c>
      <c r="D475">
        <v>5</v>
      </c>
      <c r="E475" t="s">
        <v>377</v>
      </c>
      <c r="F475" t="s">
        <v>9</v>
      </c>
      <c r="G475">
        <v>42</v>
      </c>
      <c r="L475">
        <v>5</v>
      </c>
      <c r="M475">
        <v>-82</v>
      </c>
      <c r="N475">
        <v>-82</v>
      </c>
    </row>
    <row r="476" spans="1:14" x14ac:dyDescent="0.25">
      <c r="A476" t="s">
        <v>7</v>
      </c>
      <c r="B476">
        <v>-12</v>
      </c>
      <c r="C476">
        <v>-82</v>
      </c>
      <c r="D476">
        <v>5</v>
      </c>
      <c r="E476" t="s">
        <v>377</v>
      </c>
      <c r="F476" t="s">
        <v>9</v>
      </c>
      <c r="G476">
        <v>42</v>
      </c>
      <c r="L476">
        <v>5</v>
      </c>
      <c r="M476">
        <v>-82</v>
      </c>
      <c r="N476">
        <v>-82</v>
      </c>
    </row>
    <row r="477" spans="1:14" x14ac:dyDescent="0.25">
      <c r="A477" t="s">
        <v>7</v>
      </c>
      <c r="B477">
        <v>-12</v>
      </c>
      <c r="C477">
        <v>-82</v>
      </c>
      <c r="D477">
        <v>5</v>
      </c>
      <c r="E477" t="s">
        <v>378</v>
      </c>
      <c r="F477" t="s">
        <v>9</v>
      </c>
      <c r="G477">
        <v>41</v>
      </c>
      <c r="L477">
        <v>5</v>
      </c>
      <c r="M477">
        <v>-82</v>
      </c>
      <c r="N477">
        <v>-82</v>
      </c>
    </row>
    <row r="478" spans="1:14" x14ac:dyDescent="0.25">
      <c r="A478" t="s">
        <v>7</v>
      </c>
      <c r="B478">
        <v>-12</v>
      </c>
      <c r="C478">
        <v>-82</v>
      </c>
      <c r="D478">
        <v>5</v>
      </c>
      <c r="E478" t="s">
        <v>379</v>
      </c>
      <c r="F478" t="s">
        <v>9</v>
      </c>
      <c r="G478">
        <v>41</v>
      </c>
      <c r="L478">
        <v>5</v>
      </c>
      <c r="M478">
        <v>-82</v>
      </c>
      <c r="N478">
        <v>-82</v>
      </c>
    </row>
    <row r="479" spans="1:14" x14ac:dyDescent="0.25">
      <c r="A479" t="s">
        <v>7</v>
      </c>
      <c r="B479">
        <v>-12</v>
      </c>
      <c r="C479">
        <v>-82</v>
      </c>
      <c r="D479">
        <v>5</v>
      </c>
      <c r="E479" t="s">
        <v>379</v>
      </c>
      <c r="F479" t="s">
        <v>9</v>
      </c>
      <c r="G479">
        <v>41</v>
      </c>
      <c r="L479">
        <v>5</v>
      </c>
      <c r="M479">
        <v>-82</v>
      </c>
      <c r="N479">
        <v>-82</v>
      </c>
    </row>
    <row r="480" spans="1:14" x14ac:dyDescent="0.25">
      <c r="A480" t="s">
        <v>7</v>
      </c>
      <c r="B480">
        <v>-12</v>
      </c>
      <c r="C480">
        <v>-82</v>
      </c>
      <c r="D480">
        <v>5</v>
      </c>
      <c r="E480" t="s">
        <v>379</v>
      </c>
      <c r="F480" t="s">
        <v>9</v>
      </c>
      <c r="G480">
        <v>41</v>
      </c>
      <c r="L480">
        <v>5</v>
      </c>
      <c r="M480">
        <v>-82</v>
      </c>
      <c r="N480">
        <v>-82</v>
      </c>
    </row>
    <row r="481" spans="1:14" x14ac:dyDescent="0.25">
      <c r="A481" t="s">
        <v>7</v>
      </c>
      <c r="B481">
        <v>-12</v>
      </c>
      <c r="C481">
        <v>-82</v>
      </c>
      <c r="D481">
        <v>5</v>
      </c>
      <c r="E481" t="s">
        <v>380</v>
      </c>
      <c r="F481" t="s">
        <v>9</v>
      </c>
      <c r="G481">
        <v>41</v>
      </c>
      <c r="L481">
        <v>5</v>
      </c>
      <c r="M481">
        <v>-82</v>
      </c>
      <c r="N481">
        <v>-82</v>
      </c>
    </row>
    <row r="482" spans="1:14" x14ac:dyDescent="0.25">
      <c r="A482" t="s">
        <v>7</v>
      </c>
      <c r="B482">
        <v>-12</v>
      </c>
      <c r="C482">
        <v>-82</v>
      </c>
      <c r="D482">
        <v>5</v>
      </c>
      <c r="E482" t="s">
        <v>380</v>
      </c>
      <c r="F482" t="s">
        <v>9</v>
      </c>
      <c r="G482">
        <v>41</v>
      </c>
      <c r="L482">
        <v>5</v>
      </c>
      <c r="M482">
        <v>-82</v>
      </c>
      <c r="N482">
        <v>-82</v>
      </c>
    </row>
    <row r="483" spans="1:14" x14ac:dyDescent="0.25">
      <c r="A483" t="s">
        <v>7</v>
      </c>
      <c r="B483">
        <v>-12</v>
      </c>
      <c r="C483">
        <v>-82</v>
      </c>
      <c r="D483">
        <v>5</v>
      </c>
      <c r="E483" t="s">
        <v>381</v>
      </c>
      <c r="F483" t="s">
        <v>9</v>
      </c>
      <c r="G483">
        <v>41</v>
      </c>
      <c r="L483">
        <v>5</v>
      </c>
      <c r="M483">
        <v>-82</v>
      </c>
      <c r="N483">
        <v>-82</v>
      </c>
    </row>
    <row r="484" spans="1:14" x14ac:dyDescent="0.25">
      <c r="A484" t="s">
        <v>7</v>
      </c>
      <c r="B484">
        <v>-12</v>
      </c>
      <c r="C484">
        <v>-82</v>
      </c>
      <c r="D484">
        <v>5</v>
      </c>
      <c r="E484" t="s">
        <v>381</v>
      </c>
      <c r="F484" t="s">
        <v>9</v>
      </c>
      <c r="G484">
        <v>41</v>
      </c>
      <c r="L484">
        <v>5</v>
      </c>
      <c r="M484">
        <v>-82</v>
      </c>
      <c r="N484">
        <v>-82</v>
      </c>
    </row>
    <row r="485" spans="1:14" x14ac:dyDescent="0.25">
      <c r="A485" t="s">
        <v>7</v>
      </c>
      <c r="B485">
        <v>-12</v>
      </c>
      <c r="C485">
        <v>-82</v>
      </c>
      <c r="D485">
        <v>5</v>
      </c>
      <c r="E485" t="s">
        <v>381</v>
      </c>
      <c r="F485" t="s">
        <v>9</v>
      </c>
      <c r="G485">
        <v>41</v>
      </c>
      <c r="L485">
        <v>5</v>
      </c>
      <c r="M485">
        <v>-82</v>
      </c>
      <c r="N485">
        <v>-82</v>
      </c>
    </row>
    <row r="486" spans="1:14" x14ac:dyDescent="0.25">
      <c r="A486" t="s">
        <v>7</v>
      </c>
      <c r="B486">
        <v>-12</v>
      </c>
      <c r="C486">
        <v>-81</v>
      </c>
      <c r="D486">
        <v>5</v>
      </c>
      <c r="E486" t="s">
        <v>382</v>
      </c>
      <c r="F486" t="s">
        <v>9</v>
      </c>
      <c r="G486">
        <v>41</v>
      </c>
      <c r="L486">
        <v>5</v>
      </c>
      <c r="M486">
        <v>-81</v>
      </c>
      <c r="N486">
        <v>-81</v>
      </c>
    </row>
    <row r="487" spans="1:14" x14ac:dyDescent="0.25">
      <c r="A487" t="s">
        <v>7</v>
      </c>
      <c r="B487">
        <v>-12</v>
      </c>
      <c r="C487">
        <v>-82</v>
      </c>
      <c r="D487">
        <v>5</v>
      </c>
      <c r="E487" t="s">
        <v>383</v>
      </c>
      <c r="F487" t="s">
        <v>9</v>
      </c>
      <c r="G487">
        <v>41</v>
      </c>
      <c r="L487">
        <v>5</v>
      </c>
      <c r="M487">
        <v>-82</v>
      </c>
      <c r="N487">
        <v>-82</v>
      </c>
    </row>
    <row r="488" spans="1:14" x14ac:dyDescent="0.25">
      <c r="A488" t="s">
        <v>7</v>
      </c>
      <c r="B488">
        <v>-12</v>
      </c>
      <c r="C488">
        <v>-81</v>
      </c>
      <c r="D488">
        <v>5</v>
      </c>
      <c r="E488" t="s">
        <v>384</v>
      </c>
      <c r="F488" t="s">
        <v>9</v>
      </c>
      <c r="G488">
        <v>41</v>
      </c>
      <c r="L488">
        <v>5</v>
      </c>
      <c r="M488">
        <v>-81</v>
      </c>
      <c r="N488">
        <v>-81</v>
      </c>
    </row>
    <row r="489" spans="1:14" x14ac:dyDescent="0.25">
      <c r="A489" t="s">
        <v>7</v>
      </c>
      <c r="B489">
        <v>-12</v>
      </c>
      <c r="C489">
        <v>-81</v>
      </c>
      <c r="D489">
        <v>5</v>
      </c>
      <c r="E489" t="s">
        <v>385</v>
      </c>
      <c r="F489" t="s">
        <v>9</v>
      </c>
      <c r="G489">
        <v>41</v>
      </c>
      <c r="L489">
        <v>5</v>
      </c>
      <c r="M489">
        <v>-81</v>
      </c>
      <c r="N489">
        <v>-81</v>
      </c>
    </row>
    <row r="490" spans="1:14" x14ac:dyDescent="0.25">
      <c r="A490" t="s">
        <v>7</v>
      </c>
      <c r="B490">
        <v>-12</v>
      </c>
      <c r="C490">
        <v>-81</v>
      </c>
      <c r="D490">
        <v>5</v>
      </c>
      <c r="E490" t="s">
        <v>386</v>
      </c>
      <c r="F490" t="s">
        <v>9</v>
      </c>
      <c r="G490">
        <v>41</v>
      </c>
      <c r="L490">
        <v>5</v>
      </c>
      <c r="M490">
        <v>-81</v>
      </c>
      <c r="N490">
        <v>-81</v>
      </c>
    </row>
    <row r="491" spans="1:14" x14ac:dyDescent="0.25">
      <c r="A491" t="s">
        <v>7</v>
      </c>
      <c r="B491">
        <v>-12</v>
      </c>
      <c r="C491">
        <v>-82</v>
      </c>
      <c r="D491">
        <v>5</v>
      </c>
      <c r="E491" t="s">
        <v>387</v>
      </c>
      <c r="F491" t="s">
        <v>9</v>
      </c>
      <c r="G491">
        <v>41</v>
      </c>
      <c r="L491">
        <v>5</v>
      </c>
      <c r="M491">
        <v>-82</v>
      </c>
      <c r="N491">
        <v>-82</v>
      </c>
    </row>
    <row r="492" spans="1:14" x14ac:dyDescent="0.25">
      <c r="A492" t="s">
        <v>7</v>
      </c>
      <c r="B492">
        <v>-12</v>
      </c>
      <c r="C492">
        <v>-82</v>
      </c>
      <c r="D492">
        <v>5</v>
      </c>
      <c r="E492" t="s">
        <v>388</v>
      </c>
      <c r="F492" t="s">
        <v>9</v>
      </c>
      <c r="G492">
        <v>41</v>
      </c>
      <c r="L492">
        <v>5</v>
      </c>
      <c r="M492">
        <v>-82</v>
      </c>
      <c r="N492">
        <v>-82</v>
      </c>
    </row>
    <row r="493" spans="1:14" x14ac:dyDescent="0.25">
      <c r="A493" t="s">
        <v>7</v>
      </c>
      <c r="B493">
        <v>-12</v>
      </c>
      <c r="C493">
        <v>-82</v>
      </c>
      <c r="D493">
        <v>5</v>
      </c>
      <c r="E493" t="s">
        <v>389</v>
      </c>
      <c r="F493" t="s">
        <v>9</v>
      </c>
      <c r="G493">
        <v>41</v>
      </c>
      <c r="L493">
        <v>5</v>
      </c>
      <c r="M493">
        <v>-82</v>
      </c>
      <c r="N493">
        <v>-82</v>
      </c>
    </row>
    <row r="494" spans="1:14" x14ac:dyDescent="0.25">
      <c r="A494" t="s">
        <v>7</v>
      </c>
      <c r="B494">
        <v>-12</v>
      </c>
      <c r="C494">
        <v>-82</v>
      </c>
      <c r="D494">
        <v>5</v>
      </c>
      <c r="E494" t="s">
        <v>390</v>
      </c>
      <c r="F494" t="s">
        <v>9</v>
      </c>
      <c r="G494">
        <v>41</v>
      </c>
      <c r="L494">
        <v>5</v>
      </c>
      <c r="M494">
        <v>-82</v>
      </c>
      <c r="N494">
        <v>-82</v>
      </c>
    </row>
    <row r="495" spans="1:14" x14ac:dyDescent="0.25">
      <c r="A495" t="s">
        <v>7</v>
      </c>
      <c r="B495">
        <v>-12</v>
      </c>
      <c r="C495">
        <v>-75</v>
      </c>
      <c r="D495">
        <v>5</v>
      </c>
      <c r="E495" t="s">
        <v>391</v>
      </c>
      <c r="F495" t="s">
        <v>9</v>
      </c>
      <c r="G495">
        <v>41</v>
      </c>
      <c r="L495">
        <v>5</v>
      </c>
      <c r="M495">
        <v>-75</v>
      </c>
    </row>
    <row r="496" spans="1:14" x14ac:dyDescent="0.25">
      <c r="A496" t="s">
        <v>7</v>
      </c>
      <c r="B496">
        <v>-12</v>
      </c>
      <c r="C496">
        <v>-84</v>
      </c>
      <c r="D496">
        <v>5.5</v>
      </c>
      <c r="E496" t="s">
        <v>392</v>
      </c>
      <c r="F496" t="s">
        <v>9</v>
      </c>
      <c r="G496">
        <v>41</v>
      </c>
      <c r="L496">
        <v>5.5</v>
      </c>
      <c r="M496">
        <v>-84</v>
      </c>
      <c r="N496">
        <v>-84</v>
      </c>
    </row>
    <row r="497" spans="1:14" x14ac:dyDescent="0.25">
      <c r="A497" t="s">
        <v>7</v>
      </c>
      <c r="B497">
        <v>-12</v>
      </c>
      <c r="C497">
        <v>-84</v>
      </c>
      <c r="D497">
        <v>5.5</v>
      </c>
      <c r="E497" t="s">
        <v>393</v>
      </c>
      <c r="F497" t="s">
        <v>9</v>
      </c>
      <c r="G497">
        <v>41</v>
      </c>
      <c r="L497">
        <v>5.5</v>
      </c>
      <c r="M497">
        <v>-84</v>
      </c>
      <c r="N497">
        <v>-84</v>
      </c>
    </row>
    <row r="498" spans="1:14" x14ac:dyDescent="0.25">
      <c r="A498" t="s">
        <v>7</v>
      </c>
      <c r="B498">
        <v>-12</v>
      </c>
      <c r="C498">
        <v>-83</v>
      </c>
      <c r="D498">
        <v>5.5</v>
      </c>
      <c r="E498" t="s">
        <v>394</v>
      </c>
      <c r="F498" t="s">
        <v>9</v>
      </c>
      <c r="G498">
        <v>41</v>
      </c>
      <c r="L498">
        <v>5.5</v>
      </c>
      <c r="M498">
        <v>-83</v>
      </c>
      <c r="N498">
        <v>-83</v>
      </c>
    </row>
    <row r="499" spans="1:14" x14ac:dyDescent="0.25">
      <c r="A499" t="s">
        <v>7</v>
      </c>
      <c r="B499">
        <v>-12</v>
      </c>
      <c r="C499">
        <v>-83</v>
      </c>
      <c r="D499">
        <v>5.5</v>
      </c>
      <c r="E499" t="s">
        <v>394</v>
      </c>
      <c r="F499" t="s">
        <v>9</v>
      </c>
      <c r="G499">
        <v>41</v>
      </c>
      <c r="L499">
        <v>5.5</v>
      </c>
      <c r="M499">
        <v>-83</v>
      </c>
      <c r="N499">
        <v>-83</v>
      </c>
    </row>
    <row r="500" spans="1:14" x14ac:dyDescent="0.25">
      <c r="A500" t="s">
        <v>7</v>
      </c>
      <c r="B500">
        <v>-12</v>
      </c>
      <c r="C500">
        <v>-83</v>
      </c>
      <c r="D500">
        <v>5.5</v>
      </c>
      <c r="E500" t="s">
        <v>395</v>
      </c>
      <c r="F500" t="s">
        <v>9</v>
      </c>
      <c r="G500">
        <v>41</v>
      </c>
      <c r="L500">
        <v>5.5</v>
      </c>
      <c r="M500">
        <v>-83</v>
      </c>
      <c r="N500">
        <v>-83</v>
      </c>
    </row>
    <row r="501" spans="1:14" x14ac:dyDescent="0.25">
      <c r="A501" t="s">
        <v>7</v>
      </c>
      <c r="B501">
        <v>-12</v>
      </c>
      <c r="C501">
        <v>-84</v>
      </c>
      <c r="D501">
        <v>5.5</v>
      </c>
      <c r="E501" t="s">
        <v>396</v>
      </c>
      <c r="F501" t="s">
        <v>9</v>
      </c>
      <c r="G501">
        <v>41</v>
      </c>
      <c r="L501">
        <v>5.5</v>
      </c>
      <c r="M501">
        <v>-84</v>
      </c>
      <c r="N501">
        <v>-84</v>
      </c>
    </row>
    <row r="502" spans="1:14" x14ac:dyDescent="0.25">
      <c r="A502" t="s">
        <v>7</v>
      </c>
      <c r="B502">
        <v>-12</v>
      </c>
      <c r="C502">
        <v>-84</v>
      </c>
      <c r="D502">
        <v>5.5</v>
      </c>
      <c r="E502" t="s">
        <v>397</v>
      </c>
      <c r="F502" t="s">
        <v>9</v>
      </c>
      <c r="G502">
        <v>41</v>
      </c>
      <c r="L502">
        <v>5.5</v>
      </c>
      <c r="M502">
        <v>-84</v>
      </c>
      <c r="N502">
        <v>-84</v>
      </c>
    </row>
    <row r="503" spans="1:14" x14ac:dyDescent="0.25">
      <c r="A503" t="s">
        <v>7</v>
      </c>
      <c r="B503">
        <v>-12</v>
      </c>
      <c r="C503">
        <v>-84</v>
      </c>
      <c r="D503">
        <v>5.5</v>
      </c>
      <c r="E503" t="s">
        <v>398</v>
      </c>
      <c r="F503" t="s">
        <v>9</v>
      </c>
      <c r="G503">
        <v>41</v>
      </c>
      <c r="L503">
        <v>5.5</v>
      </c>
      <c r="M503">
        <v>-84</v>
      </c>
      <c r="N503">
        <v>-84</v>
      </c>
    </row>
    <row r="504" spans="1:14" x14ac:dyDescent="0.25">
      <c r="A504" t="s">
        <v>7</v>
      </c>
      <c r="B504">
        <v>-12</v>
      </c>
      <c r="C504">
        <v>-85</v>
      </c>
      <c r="D504">
        <v>5.5</v>
      </c>
      <c r="E504" t="s">
        <v>398</v>
      </c>
      <c r="F504" t="s">
        <v>9</v>
      </c>
      <c r="G504">
        <v>41</v>
      </c>
      <c r="L504">
        <v>5.5</v>
      </c>
      <c r="M504">
        <v>-85</v>
      </c>
      <c r="N504">
        <v>-85</v>
      </c>
    </row>
    <row r="505" spans="1:14" x14ac:dyDescent="0.25">
      <c r="A505" t="s">
        <v>7</v>
      </c>
      <c r="B505">
        <v>-12</v>
      </c>
      <c r="C505">
        <v>-84</v>
      </c>
      <c r="D505">
        <v>5.5</v>
      </c>
      <c r="E505" t="s">
        <v>399</v>
      </c>
      <c r="F505" t="s">
        <v>9</v>
      </c>
      <c r="G505">
        <v>40</v>
      </c>
      <c r="L505">
        <v>5.5</v>
      </c>
      <c r="M505">
        <v>-84</v>
      </c>
      <c r="N505">
        <v>-84</v>
      </c>
    </row>
    <row r="506" spans="1:14" x14ac:dyDescent="0.25">
      <c r="A506" t="s">
        <v>7</v>
      </c>
      <c r="B506">
        <v>-12</v>
      </c>
      <c r="C506">
        <v>-84</v>
      </c>
      <c r="D506">
        <v>5.5</v>
      </c>
      <c r="E506" t="s">
        <v>400</v>
      </c>
      <c r="F506" t="s">
        <v>9</v>
      </c>
      <c r="G506">
        <v>40</v>
      </c>
      <c r="L506">
        <v>5.5</v>
      </c>
      <c r="M506">
        <v>-84</v>
      </c>
      <c r="N506">
        <v>-84</v>
      </c>
    </row>
    <row r="507" spans="1:14" x14ac:dyDescent="0.25">
      <c r="A507" t="s">
        <v>7</v>
      </c>
      <c r="B507">
        <v>-12</v>
      </c>
      <c r="C507">
        <v>-84</v>
      </c>
      <c r="D507">
        <v>5.5</v>
      </c>
      <c r="E507" t="s">
        <v>401</v>
      </c>
      <c r="F507" t="s">
        <v>9</v>
      </c>
      <c r="G507">
        <v>40</v>
      </c>
      <c r="L507">
        <v>5.5</v>
      </c>
      <c r="M507">
        <v>-84</v>
      </c>
      <c r="N507">
        <v>-84</v>
      </c>
    </row>
    <row r="508" spans="1:14" x14ac:dyDescent="0.25">
      <c r="A508" t="s">
        <v>7</v>
      </c>
      <c r="B508">
        <v>-12</v>
      </c>
      <c r="C508">
        <v>-84</v>
      </c>
      <c r="D508">
        <v>5.5</v>
      </c>
      <c r="E508" t="s">
        <v>402</v>
      </c>
      <c r="F508" t="s">
        <v>9</v>
      </c>
      <c r="G508">
        <v>40</v>
      </c>
      <c r="L508">
        <v>5.5</v>
      </c>
      <c r="M508">
        <v>-84</v>
      </c>
      <c r="N508">
        <v>-84</v>
      </c>
    </row>
    <row r="509" spans="1:14" x14ac:dyDescent="0.25">
      <c r="A509" t="s">
        <v>7</v>
      </c>
      <c r="B509">
        <v>-12</v>
      </c>
      <c r="C509">
        <v>-84</v>
      </c>
      <c r="D509">
        <v>5.5</v>
      </c>
      <c r="E509" t="s">
        <v>402</v>
      </c>
      <c r="F509" t="s">
        <v>9</v>
      </c>
      <c r="G509">
        <v>40</v>
      </c>
      <c r="L509">
        <v>5.5</v>
      </c>
      <c r="M509">
        <v>-84</v>
      </c>
      <c r="N509">
        <v>-84</v>
      </c>
    </row>
    <row r="510" spans="1:14" x14ac:dyDescent="0.25">
      <c r="A510" t="s">
        <v>7</v>
      </c>
      <c r="B510">
        <v>-12</v>
      </c>
      <c r="C510">
        <v>-84</v>
      </c>
      <c r="D510">
        <v>5.5</v>
      </c>
      <c r="E510" t="s">
        <v>403</v>
      </c>
      <c r="F510" t="s">
        <v>9</v>
      </c>
      <c r="G510">
        <v>40</v>
      </c>
      <c r="L510">
        <v>5.5</v>
      </c>
      <c r="M510">
        <v>-84</v>
      </c>
      <c r="N510">
        <v>-84</v>
      </c>
    </row>
    <row r="511" spans="1:14" x14ac:dyDescent="0.25">
      <c r="A511" t="s">
        <v>7</v>
      </c>
      <c r="B511">
        <v>-12</v>
      </c>
      <c r="C511">
        <v>-96</v>
      </c>
      <c r="D511">
        <v>5.5</v>
      </c>
      <c r="E511" t="s">
        <v>403</v>
      </c>
      <c r="F511" t="s">
        <v>9</v>
      </c>
      <c r="G511">
        <v>40</v>
      </c>
      <c r="L511">
        <v>5.5</v>
      </c>
      <c r="M511">
        <v>-96</v>
      </c>
    </row>
    <row r="512" spans="1:14" x14ac:dyDescent="0.25">
      <c r="A512" t="s">
        <v>7</v>
      </c>
      <c r="B512">
        <v>-12</v>
      </c>
      <c r="C512">
        <v>-85</v>
      </c>
      <c r="D512">
        <v>5.5</v>
      </c>
      <c r="E512" t="s">
        <v>404</v>
      </c>
      <c r="F512" t="s">
        <v>9</v>
      </c>
      <c r="G512">
        <v>40</v>
      </c>
      <c r="L512">
        <v>5.5</v>
      </c>
      <c r="M512">
        <v>-85</v>
      </c>
      <c r="N512">
        <v>-85</v>
      </c>
    </row>
    <row r="513" spans="1:14" x14ac:dyDescent="0.25">
      <c r="A513" t="s">
        <v>7</v>
      </c>
      <c r="B513">
        <v>-12</v>
      </c>
      <c r="C513">
        <v>-84</v>
      </c>
      <c r="D513">
        <v>5.5</v>
      </c>
      <c r="E513" t="s">
        <v>405</v>
      </c>
      <c r="F513" t="s">
        <v>9</v>
      </c>
      <c r="G513">
        <v>40</v>
      </c>
      <c r="L513">
        <v>5.5</v>
      </c>
      <c r="M513">
        <v>-84</v>
      </c>
      <c r="N513">
        <v>-84</v>
      </c>
    </row>
    <row r="514" spans="1:14" x14ac:dyDescent="0.25">
      <c r="A514" t="s">
        <v>7</v>
      </c>
      <c r="B514">
        <v>-12</v>
      </c>
      <c r="C514">
        <v>-86</v>
      </c>
      <c r="D514">
        <v>5.5</v>
      </c>
      <c r="E514" t="s">
        <v>406</v>
      </c>
      <c r="F514" t="s">
        <v>9</v>
      </c>
      <c r="G514">
        <v>40</v>
      </c>
      <c r="L514">
        <v>5.5</v>
      </c>
      <c r="M514">
        <v>-86</v>
      </c>
      <c r="N514">
        <v>-86</v>
      </c>
    </row>
    <row r="515" spans="1:14" x14ac:dyDescent="0.25">
      <c r="A515" t="s">
        <v>7</v>
      </c>
      <c r="B515">
        <v>-12</v>
      </c>
      <c r="C515">
        <v>-84</v>
      </c>
      <c r="D515">
        <v>5.5</v>
      </c>
      <c r="E515" t="s">
        <v>407</v>
      </c>
      <c r="F515" t="s">
        <v>9</v>
      </c>
      <c r="G515">
        <v>40</v>
      </c>
      <c r="L515">
        <v>5.5</v>
      </c>
      <c r="M515">
        <v>-84</v>
      </c>
      <c r="N515">
        <v>-84</v>
      </c>
    </row>
    <row r="516" spans="1:14" x14ac:dyDescent="0.25">
      <c r="A516" t="s">
        <v>7</v>
      </c>
      <c r="B516">
        <v>-12</v>
      </c>
      <c r="C516">
        <v>-83</v>
      </c>
      <c r="D516">
        <v>5.5</v>
      </c>
      <c r="E516" t="s">
        <v>408</v>
      </c>
      <c r="F516" t="s">
        <v>9</v>
      </c>
      <c r="G516">
        <v>40</v>
      </c>
      <c r="L516">
        <v>5.5</v>
      </c>
      <c r="M516">
        <v>-83</v>
      </c>
      <c r="N516">
        <v>-83</v>
      </c>
    </row>
    <row r="517" spans="1:14" x14ac:dyDescent="0.25">
      <c r="A517" t="s">
        <v>7</v>
      </c>
      <c r="B517">
        <v>-12</v>
      </c>
      <c r="C517">
        <v>-85</v>
      </c>
      <c r="D517">
        <v>5.5</v>
      </c>
      <c r="E517" t="s">
        <v>408</v>
      </c>
      <c r="F517" t="s">
        <v>9</v>
      </c>
      <c r="G517">
        <v>40</v>
      </c>
      <c r="L517">
        <v>5.5</v>
      </c>
      <c r="M517">
        <v>-85</v>
      </c>
      <c r="N517">
        <v>-85</v>
      </c>
    </row>
    <row r="518" spans="1:14" x14ac:dyDescent="0.25">
      <c r="A518" t="s">
        <v>7</v>
      </c>
      <c r="B518">
        <v>-12</v>
      </c>
      <c r="C518">
        <v>-85</v>
      </c>
      <c r="D518">
        <v>5.5</v>
      </c>
      <c r="E518" t="s">
        <v>409</v>
      </c>
      <c r="F518" t="s">
        <v>9</v>
      </c>
      <c r="G518">
        <v>40</v>
      </c>
      <c r="L518">
        <v>5.5</v>
      </c>
      <c r="M518">
        <v>-85</v>
      </c>
      <c r="N518">
        <v>-85</v>
      </c>
    </row>
    <row r="519" spans="1:14" x14ac:dyDescent="0.25">
      <c r="A519" t="s">
        <v>7</v>
      </c>
      <c r="B519">
        <v>-12</v>
      </c>
      <c r="C519">
        <v>-83</v>
      </c>
      <c r="D519">
        <v>5.5</v>
      </c>
      <c r="E519" t="s">
        <v>409</v>
      </c>
      <c r="F519" t="s">
        <v>9</v>
      </c>
      <c r="G519">
        <v>40</v>
      </c>
      <c r="L519">
        <v>5.5</v>
      </c>
      <c r="M519">
        <v>-83</v>
      </c>
      <c r="N519">
        <v>-83</v>
      </c>
    </row>
    <row r="520" spans="1:14" x14ac:dyDescent="0.25">
      <c r="A520" t="s">
        <v>7</v>
      </c>
      <c r="B520">
        <v>-12</v>
      </c>
      <c r="C520">
        <v>-83</v>
      </c>
      <c r="D520">
        <v>5.5</v>
      </c>
      <c r="E520" t="s">
        <v>409</v>
      </c>
      <c r="F520" t="s">
        <v>9</v>
      </c>
      <c r="G520">
        <v>40</v>
      </c>
      <c r="L520">
        <v>5.5</v>
      </c>
      <c r="M520">
        <v>-83</v>
      </c>
      <c r="N520">
        <v>-83</v>
      </c>
    </row>
    <row r="521" spans="1:14" x14ac:dyDescent="0.25">
      <c r="A521" t="s">
        <v>7</v>
      </c>
      <c r="B521">
        <v>-12</v>
      </c>
      <c r="C521">
        <v>-83</v>
      </c>
      <c r="D521">
        <v>5.5</v>
      </c>
      <c r="E521" t="s">
        <v>410</v>
      </c>
      <c r="F521" t="s">
        <v>9</v>
      </c>
      <c r="G521">
        <v>40</v>
      </c>
      <c r="L521">
        <v>5.5</v>
      </c>
      <c r="M521">
        <v>-83</v>
      </c>
      <c r="N521">
        <v>-83</v>
      </c>
    </row>
    <row r="522" spans="1:14" x14ac:dyDescent="0.25">
      <c r="A522" t="s">
        <v>7</v>
      </c>
      <c r="B522">
        <v>-12</v>
      </c>
      <c r="C522">
        <v>-83</v>
      </c>
      <c r="D522">
        <v>5.5</v>
      </c>
      <c r="E522" t="s">
        <v>410</v>
      </c>
      <c r="F522" t="s">
        <v>9</v>
      </c>
      <c r="G522">
        <v>40</v>
      </c>
      <c r="L522">
        <v>5.5</v>
      </c>
      <c r="M522">
        <v>-83</v>
      </c>
      <c r="N522">
        <v>-83</v>
      </c>
    </row>
    <row r="523" spans="1:14" x14ac:dyDescent="0.25">
      <c r="A523" t="s">
        <v>7</v>
      </c>
      <c r="B523">
        <v>-12</v>
      </c>
      <c r="C523">
        <v>-83</v>
      </c>
      <c r="D523">
        <v>5.5</v>
      </c>
      <c r="E523" t="s">
        <v>410</v>
      </c>
      <c r="F523" t="s">
        <v>9</v>
      </c>
      <c r="G523">
        <v>40</v>
      </c>
      <c r="L523">
        <v>5.5</v>
      </c>
      <c r="M523">
        <v>-83</v>
      </c>
      <c r="N523">
        <v>-83</v>
      </c>
    </row>
    <row r="524" spans="1:14" x14ac:dyDescent="0.25">
      <c r="A524" t="s">
        <v>7</v>
      </c>
      <c r="B524">
        <v>-12</v>
      </c>
      <c r="C524">
        <v>-86</v>
      </c>
      <c r="D524">
        <v>5.5</v>
      </c>
      <c r="E524" t="s">
        <v>411</v>
      </c>
      <c r="F524" t="s">
        <v>9</v>
      </c>
      <c r="G524">
        <v>40</v>
      </c>
      <c r="L524">
        <v>5.5</v>
      </c>
      <c r="M524">
        <v>-86</v>
      </c>
      <c r="N524">
        <v>-86</v>
      </c>
    </row>
    <row r="525" spans="1:14" x14ac:dyDescent="0.25">
      <c r="A525" t="s">
        <v>7</v>
      </c>
      <c r="B525">
        <v>-12</v>
      </c>
      <c r="C525">
        <v>-86</v>
      </c>
      <c r="D525">
        <v>5.5</v>
      </c>
      <c r="E525" t="s">
        <v>411</v>
      </c>
      <c r="F525" t="s">
        <v>9</v>
      </c>
      <c r="G525">
        <v>40</v>
      </c>
      <c r="L525">
        <v>5.5</v>
      </c>
      <c r="M525">
        <v>-86</v>
      </c>
      <c r="N525">
        <v>-86</v>
      </c>
    </row>
    <row r="526" spans="1:14" x14ac:dyDescent="0.25">
      <c r="A526" t="s">
        <v>7</v>
      </c>
      <c r="B526">
        <v>-12</v>
      </c>
      <c r="C526">
        <v>-86</v>
      </c>
      <c r="D526">
        <v>5.5</v>
      </c>
      <c r="E526" t="s">
        <v>411</v>
      </c>
      <c r="F526" t="s">
        <v>9</v>
      </c>
      <c r="G526">
        <v>40</v>
      </c>
      <c r="L526">
        <v>5.5</v>
      </c>
      <c r="M526">
        <v>-86</v>
      </c>
      <c r="N526">
        <v>-86</v>
      </c>
    </row>
    <row r="527" spans="1:14" x14ac:dyDescent="0.25">
      <c r="A527" t="s">
        <v>7</v>
      </c>
      <c r="B527">
        <v>-12</v>
      </c>
      <c r="C527">
        <v>-86</v>
      </c>
      <c r="D527">
        <v>5.5</v>
      </c>
      <c r="E527" t="s">
        <v>411</v>
      </c>
      <c r="F527" t="s">
        <v>9</v>
      </c>
      <c r="G527">
        <v>40</v>
      </c>
      <c r="L527">
        <v>5.5</v>
      </c>
      <c r="M527">
        <v>-86</v>
      </c>
      <c r="N527">
        <v>-86</v>
      </c>
    </row>
    <row r="528" spans="1:14" x14ac:dyDescent="0.25">
      <c r="A528" t="s">
        <v>7</v>
      </c>
      <c r="B528">
        <v>-12</v>
      </c>
      <c r="C528">
        <v>-86</v>
      </c>
      <c r="D528">
        <v>5.5</v>
      </c>
      <c r="E528" t="s">
        <v>412</v>
      </c>
      <c r="F528" t="s">
        <v>9</v>
      </c>
      <c r="G528">
        <v>40</v>
      </c>
      <c r="L528">
        <v>5.5</v>
      </c>
      <c r="M528">
        <v>-86</v>
      </c>
      <c r="N528">
        <v>-86</v>
      </c>
    </row>
    <row r="529" spans="1:14" x14ac:dyDescent="0.25">
      <c r="A529" t="s">
        <v>7</v>
      </c>
      <c r="B529">
        <v>-12</v>
      </c>
      <c r="C529">
        <v>-86</v>
      </c>
      <c r="D529">
        <v>5.5</v>
      </c>
      <c r="E529" t="s">
        <v>412</v>
      </c>
      <c r="F529" t="s">
        <v>9</v>
      </c>
      <c r="G529">
        <v>40</v>
      </c>
      <c r="L529">
        <v>5.5</v>
      </c>
      <c r="M529">
        <v>-86</v>
      </c>
      <c r="N529">
        <v>-86</v>
      </c>
    </row>
    <row r="530" spans="1:14" x14ac:dyDescent="0.25">
      <c r="A530" t="s">
        <v>7</v>
      </c>
      <c r="B530">
        <v>-12</v>
      </c>
      <c r="C530">
        <v>-86</v>
      </c>
      <c r="D530">
        <v>5.5</v>
      </c>
      <c r="E530" t="s">
        <v>412</v>
      </c>
      <c r="F530" t="s">
        <v>9</v>
      </c>
      <c r="G530">
        <v>40</v>
      </c>
      <c r="L530">
        <v>5.5</v>
      </c>
      <c r="M530">
        <v>-86</v>
      </c>
      <c r="N530">
        <v>-86</v>
      </c>
    </row>
    <row r="531" spans="1:14" x14ac:dyDescent="0.25">
      <c r="A531" t="s">
        <v>7</v>
      </c>
      <c r="B531">
        <v>-12</v>
      </c>
      <c r="C531">
        <v>-86</v>
      </c>
      <c r="D531">
        <v>5.5</v>
      </c>
      <c r="E531" t="s">
        <v>412</v>
      </c>
      <c r="F531" t="s">
        <v>9</v>
      </c>
      <c r="G531">
        <v>40</v>
      </c>
      <c r="L531">
        <v>5.5</v>
      </c>
      <c r="M531">
        <v>-86</v>
      </c>
      <c r="N531">
        <v>-86</v>
      </c>
    </row>
    <row r="532" spans="1:14" x14ac:dyDescent="0.25">
      <c r="A532" t="s">
        <v>7</v>
      </c>
      <c r="B532">
        <v>-12</v>
      </c>
      <c r="C532">
        <v>-86</v>
      </c>
      <c r="D532">
        <v>5.5</v>
      </c>
      <c r="E532" t="s">
        <v>412</v>
      </c>
      <c r="F532" t="s">
        <v>9</v>
      </c>
      <c r="G532">
        <v>40</v>
      </c>
      <c r="L532">
        <v>5.5</v>
      </c>
      <c r="M532">
        <v>-86</v>
      </c>
      <c r="N532">
        <v>-86</v>
      </c>
    </row>
    <row r="533" spans="1:14" x14ac:dyDescent="0.25">
      <c r="A533" t="s">
        <v>7</v>
      </c>
      <c r="B533">
        <v>-12</v>
      </c>
      <c r="C533">
        <v>-86</v>
      </c>
      <c r="D533">
        <v>5.5</v>
      </c>
      <c r="E533" t="s">
        <v>413</v>
      </c>
      <c r="F533" t="s">
        <v>9</v>
      </c>
      <c r="G533">
        <v>40</v>
      </c>
      <c r="L533">
        <v>5.5</v>
      </c>
      <c r="M533">
        <v>-86</v>
      </c>
      <c r="N533">
        <v>-86</v>
      </c>
    </row>
    <row r="534" spans="1:14" x14ac:dyDescent="0.25">
      <c r="A534" t="s">
        <v>7</v>
      </c>
      <c r="B534">
        <v>-12</v>
      </c>
      <c r="C534">
        <v>-95</v>
      </c>
      <c r="D534">
        <v>6</v>
      </c>
      <c r="E534" t="s">
        <v>414</v>
      </c>
      <c r="F534" t="s">
        <v>9</v>
      </c>
      <c r="G534">
        <v>40</v>
      </c>
      <c r="L534">
        <v>6</v>
      </c>
      <c r="M534">
        <v>-95</v>
      </c>
      <c r="N534">
        <v>-95</v>
      </c>
    </row>
    <row r="535" spans="1:14" x14ac:dyDescent="0.25">
      <c r="A535" t="s">
        <v>7</v>
      </c>
      <c r="B535">
        <v>-12</v>
      </c>
      <c r="C535">
        <v>-97</v>
      </c>
      <c r="D535">
        <v>6</v>
      </c>
      <c r="E535" t="s">
        <v>415</v>
      </c>
      <c r="F535" t="s">
        <v>9</v>
      </c>
      <c r="G535">
        <v>40</v>
      </c>
      <c r="L535">
        <v>6</v>
      </c>
      <c r="M535">
        <v>-97</v>
      </c>
      <c r="N535">
        <v>-97</v>
      </c>
    </row>
    <row r="536" spans="1:14" x14ac:dyDescent="0.25">
      <c r="A536" t="s">
        <v>7</v>
      </c>
      <c r="B536">
        <v>-12</v>
      </c>
      <c r="C536">
        <v>-97</v>
      </c>
      <c r="D536">
        <v>6</v>
      </c>
      <c r="E536" t="s">
        <v>415</v>
      </c>
      <c r="F536" t="s">
        <v>9</v>
      </c>
      <c r="G536">
        <v>40</v>
      </c>
      <c r="L536">
        <v>6</v>
      </c>
      <c r="M536">
        <v>-97</v>
      </c>
      <c r="N536">
        <v>-97</v>
      </c>
    </row>
    <row r="537" spans="1:14" x14ac:dyDescent="0.25">
      <c r="A537" t="s">
        <v>7</v>
      </c>
      <c r="B537">
        <v>-12</v>
      </c>
      <c r="C537">
        <v>-97</v>
      </c>
      <c r="D537">
        <v>6</v>
      </c>
      <c r="E537" t="s">
        <v>416</v>
      </c>
      <c r="F537" t="s">
        <v>9</v>
      </c>
      <c r="G537">
        <v>40</v>
      </c>
      <c r="L537">
        <v>6</v>
      </c>
      <c r="M537">
        <v>-97</v>
      </c>
      <c r="N537">
        <v>-97</v>
      </c>
    </row>
    <row r="538" spans="1:14" x14ac:dyDescent="0.25">
      <c r="A538" t="s">
        <v>7</v>
      </c>
      <c r="B538">
        <v>-12</v>
      </c>
      <c r="C538">
        <v>-97</v>
      </c>
      <c r="D538">
        <v>6</v>
      </c>
      <c r="E538" t="s">
        <v>416</v>
      </c>
      <c r="F538" t="s">
        <v>9</v>
      </c>
      <c r="G538">
        <v>40</v>
      </c>
      <c r="L538">
        <v>6</v>
      </c>
      <c r="M538">
        <v>-97</v>
      </c>
      <c r="N538">
        <v>-97</v>
      </c>
    </row>
    <row r="539" spans="1:14" x14ac:dyDescent="0.25">
      <c r="A539" t="s">
        <v>7</v>
      </c>
      <c r="B539">
        <v>-12</v>
      </c>
      <c r="C539">
        <v>-95</v>
      </c>
      <c r="D539">
        <v>6</v>
      </c>
      <c r="E539" t="s">
        <v>417</v>
      </c>
      <c r="F539" t="s">
        <v>9</v>
      </c>
      <c r="G539">
        <v>39</v>
      </c>
      <c r="L539">
        <v>6</v>
      </c>
      <c r="M539">
        <v>-95</v>
      </c>
      <c r="N539">
        <v>-95</v>
      </c>
    </row>
    <row r="540" spans="1:14" x14ac:dyDescent="0.25">
      <c r="A540" t="s">
        <v>7</v>
      </c>
      <c r="B540">
        <v>-12</v>
      </c>
      <c r="C540">
        <v>-96</v>
      </c>
      <c r="D540">
        <v>6</v>
      </c>
      <c r="E540" t="s">
        <v>418</v>
      </c>
      <c r="F540" t="s">
        <v>9</v>
      </c>
      <c r="G540">
        <v>39</v>
      </c>
      <c r="L540">
        <v>6</v>
      </c>
      <c r="M540">
        <v>-96</v>
      </c>
      <c r="N540">
        <v>-96</v>
      </c>
    </row>
    <row r="541" spans="1:14" x14ac:dyDescent="0.25">
      <c r="A541" t="s">
        <v>7</v>
      </c>
      <c r="B541">
        <v>-12</v>
      </c>
      <c r="C541">
        <v>-96</v>
      </c>
      <c r="D541">
        <v>6</v>
      </c>
      <c r="E541" t="s">
        <v>418</v>
      </c>
      <c r="F541" t="s">
        <v>9</v>
      </c>
      <c r="G541">
        <v>39</v>
      </c>
      <c r="L541">
        <v>6</v>
      </c>
      <c r="M541">
        <v>-96</v>
      </c>
      <c r="N541">
        <v>-96</v>
      </c>
    </row>
    <row r="542" spans="1:14" x14ac:dyDescent="0.25">
      <c r="A542" t="s">
        <v>7</v>
      </c>
      <c r="B542">
        <v>-12</v>
      </c>
      <c r="C542">
        <v>-97</v>
      </c>
      <c r="D542">
        <v>6</v>
      </c>
      <c r="E542" t="s">
        <v>419</v>
      </c>
      <c r="F542" t="s">
        <v>9</v>
      </c>
      <c r="G542">
        <v>39</v>
      </c>
      <c r="L542">
        <v>6</v>
      </c>
      <c r="M542">
        <v>-97</v>
      </c>
      <c r="N542">
        <v>-97</v>
      </c>
    </row>
    <row r="543" spans="1:14" x14ac:dyDescent="0.25">
      <c r="A543" t="s">
        <v>7</v>
      </c>
      <c r="B543">
        <v>-12</v>
      </c>
      <c r="C543">
        <v>-96</v>
      </c>
      <c r="D543">
        <v>6</v>
      </c>
      <c r="E543" t="s">
        <v>419</v>
      </c>
      <c r="F543" t="s">
        <v>9</v>
      </c>
      <c r="G543">
        <v>39</v>
      </c>
      <c r="L543">
        <v>6</v>
      </c>
      <c r="M543">
        <v>-96</v>
      </c>
      <c r="N543">
        <v>-96</v>
      </c>
    </row>
    <row r="544" spans="1:14" x14ac:dyDescent="0.25">
      <c r="A544" t="s">
        <v>7</v>
      </c>
      <c r="B544">
        <v>-12</v>
      </c>
      <c r="C544">
        <v>-94</v>
      </c>
      <c r="D544">
        <v>6</v>
      </c>
      <c r="E544" t="s">
        <v>420</v>
      </c>
      <c r="F544" t="s">
        <v>9</v>
      </c>
      <c r="G544">
        <v>38</v>
      </c>
      <c r="L544">
        <v>6</v>
      </c>
      <c r="M544">
        <v>-94</v>
      </c>
      <c r="N544">
        <v>-94</v>
      </c>
    </row>
    <row r="545" spans="1:14" x14ac:dyDescent="0.25">
      <c r="A545" t="s">
        <v>7</v>
      </c>
      <c r="B545">
        <v>-12</v>
      </c>
      <c r="C545">
        <v>-94</v>
      </c>
      <c r="D545">
        <v>6</v>
      </c>
      <c r="E545" t="s">
        <v>421</v>
      </c>
      <c r="F545" t="s">
        <v>9</v>
      </c>
      <c r="G545">
        <v>38</v>
      </c>
      <c r="L545">
        <v>6</v>
      </c>
      <c r="M545">
        <v>-94</v>
      </c>
      <c r="N545">
        <v>-94</v>
      </c>
    </row>
    <row r="546" spans="1:14" x14ac:dyDescent="0.25">
      <c r="A546" t="s">
        <v>7</v>
      </c>
      <c r="B546">
        <v>-12</v>
      </c>
      <c r="C546">
        <v>-98</v>
      </c>
      <c r="D546">
        <v>6</v>
      </c>
      <c r="E546" t="s">
        <v>422</v>
      </c>
      <c r="F546" t="s">
        <v>9</v>
      </c>
      <c r="G546">
        <v>36</v>
      </c>
      <c r="L546">
        <v>6</v>
      </c>
      <c r="M546">
        <v>-98</v>
      </c>
      <c r="N546">
        <v>-98</v>
      </c>
    </row>
    <row r="547" spans="1:14" x14ac:dyDescent="0.25">
      <c r="A547" t="s">
        <v>7</v>
      </c>
      <c r="B547">
        <v>-12</v>
      </c>
      <c r="C547">
        <v>-90</v>
      </c>
      <c r="D547">
        <v>6</v>
      </c>
      <c r="E547" t="s">
        <v>423</v>
      </c>
      <c r="F547" t="s">
        <v>9</v>
      </c>
      <c r="G547">
        <v>35</v>
      </c>
      <c r="L547">
        <v>6</v>
      </c>
      <c r="M547">
        <v>-90</v>
      </c>
      <c r="N547">
        <v>-90</v>
      </c>
    </row>
    <row r="548" spans="1:14" x14ac:dyDescent="0.25">
      <c r="A548" t="s">
        <v>7</v>
      </c>
      <c r="B548">
        <v>-12</v>
      </c>
      <c r="C548">
        <v>-90</v>
      </c>
      <c r="D548">
        <v>6</v>
      </c>
      <c r="E548" t="s">
        <v>423</v>
      </c>
      <c r="F548" t="s">
        <v>9</v>
      </c>
      <c r="G548">
        <v>35</v>
      </c>
      <c r="L548">
        <v>6</v>
      </c>
      <c r="M548">
        <v>-90</v>
      </c>
      <c r="N548">
        <v>-90</v>
      </c>
    </row>
    <row r="549" spans="1:14" x14ac:dyDescent="0.25">
      <c r="A549" t="s">
        <v>7</v>
      </c>
      <c r="B549">
        <v>-12</v>
      </c>
      <c r="C549">
        <v>-88</v>
      </c>
      <c r="D549">
        <v>6</v>
      </c>
      <c r="E549" t="s">
        <v>424</v>
      </c>
      <c r="F549" t="s">
        <v>9</v>
      </c>
      <c r="G549">
        <v>34</v>
      </c>
      <c r="L549">
        <v>6</v>
      </c>
      <c r="M549">
        <v>-88</v>
      </c>
      <c r="N549">
        <v>-88</v>
      </c>
    </row>
    <row r="550" spans="1:14" x14ac:dyDescent="0.25">
      <c r="A550" t="s">
        <v>7</v>
      </c>
      <c r="B550">
        <v>-12</v>
      </c>
      <c r="C550">
        <v>-89</v>
      </c>
      <c r="D550">
        <v>6</v>
      </c>
      <c r="E550" t="s">
        <v>425</v>
      </c>
      <c r="F550" t="s">
        <v>9</v>
      </c>
      <c r="G550">
        <v>34</v>
      </c>
      <c r="L550">
        <v>6</v>
      </c>
      <c r="M550">
        <v>-89</v>
      </c>
      <c r="N550">
        <v>-89</v>
      </c>
    </row>
    <row r="551" spans="1:14" x14ac:dyDescent="0.25">
      <c r="A551" t="s">
        <v>7</v>
      </c>
      <c r="B551">
        <v>-12</v>
      </c>
      <c r="C551">
        <v>-86</v>
      </c>
      <c r="D551">
        <v>6</v>
      </c>
      <c r="E551" t="s">
        <v>426</v>
      </c>
      <c r="F551" t="s">
        <v>9</v>
      </c>
      <c r="G551">
        <v>27</v>
      </c>
      <c r="L551">
        <v>6</v>
      </c>
      <c r="M551">
        <v>-86</v>
      </c>
      <c r="N551">
        <v>-86</v>
      </c>
    </row>
    <row r="552" spans="1:14" x14ac:dyDescent="0.25">
      <c r="A552" t="s">
        <v>7</v>
      </c>
      <c r="B552">
        <v>-12</v>
      </c>
      <c r="C552">
        <v>-85</v>
      </c>
      <c r="D552">
        <v>6</v>
      </c>
      <c r="E552" t="s">
        <v>427</v>
      </c>
      <c r="F552" t="s">
        <v>9</v>
      </c>
      <c r="G552">
        <v>27</v>
      </c>
      <c r="L552">
        <v>6</v>
      </c>
      <c r="M552">
        <v>-85</v>
      </c>
      <c r="N552">
        <v>-85</v>
      </c>
    </row>
    <row r="553" spans="1:14" x14ac:dyDescent="0.25">
      <c r="A553" t="s">
        <v>7</v>
      </c>
      <c r="B553">
        <v>-12</v>
      </c>
      <c r="C553">
        <v>-85</v>
      </c>
      <c r="D553">
        <v>6</v>
      </c>
      <c r="E553" t="s">
        <v>428</v>
      </c>
      <c r="F553" t="s">
        <v>9</v>
      </c>
      <c r="G553">
        <v>27</v>
      </c>
      <c r="L553">
        <v>6</v>
      </c>
      <c r="M553">
        <v>-85</v>
      </c>
      <c r="N553">
        <v>-85</v>
      </c>
    </row>
    <row r="554" spans="1:14" x14ac:dyDescent="0.25">
      <c r="A554" t="s">
        <v>7</v>
      </c>
      <c r="B554">
        <v>-12</v>
      </c>
      <c r="C554">
        <v>-85</v>
      </c>
      <c r="D554">
        <v>6</v>
      </c>
      <c r="E554" t="s">
        <v>429</v>
      </c>
      <c r="F554" t="s">
        <v>9</v>
      </c>
      <c r="G554">
        <v>25</v>
      </c>
      <c r="L554">
        <v>6</v>
      </c>
      <c r="M554">
        <v>-85</v>
      </c>
      <c r="N554">
        <v>-85</v>
      </c>
    </row>
    <row r="555" spans="1:14" x14ac:dyDescent="0.25">
      <c r="A555" t="s">
        <v>7</v>
      </c>
      <c r="B555">
        <v>-12</v>
      </c>
      <c r="C555">
        <v>-84</v>
      </c>
      <c r="D555">
        <v>6</v>
      </c>
      <c r="E555" t="s">
        <v>430</v>
      </c>
      <c r="F555" t="s">
        <v>9</v>
      </c>
      <c r="G555">
        <v>25</v>
      </c>
      <c r="L555">
        <v>6</v>
      </c>
      <c r="M555">
        <v>-84</v>
      </c>
      <c r="N555">
        <v>-84</v>
      </c>
    </row>
    <row r="556" spans="1:14" x14ac:dyDescent="0.25">
      <c r="A556" t="s">
        <v>7</v>
      </c>
      <c r="B556">
        <v>-12</v>
      </c>
      <c r="C556">
        <v>-84</v>
      </c>
      <c r="D556">
        <v>6</v>
      </c>
      <c r="E556" t="s">
        <v>431</v>
      </c>
      <c r="F556" t="s">
        <v>9</v>
      </c>
      <c r="G556">
        <v>25</v>
      </c>
      <c r="L556">
        <v>6</v>
      </c>
      <c r="M556">
        <v>-84</v>
      </c>
      <c r="N556">
        <v>-84</v>
      </c>
    </row>
    <row r="557" spans="1:14" x14ac:dyDescent="0.25">
      <c r="A557" t="s">
        <v>7</v>
      </c>
      <c r="B557">
        <v>-12</v>
      </c>
      <c r="C557">
        <v>-84</v>
      </c>
      <c r="D557">
        <v>6</v>
      </c>
      <c r="E557" t="s">
        <v>432</v>
      </c>
      <c r="F557" t="s">
        <v>9</v>
      </c>
      <c r="G557">
        <v>25</v>
      </c>
      <c r="L557">
        <v>6</v>
      </c>
      <c r="M557">
        <v>-84</v>
      </c>
      <c r="N557">
        <v>-84</v>
      </c>
    </row>
    <row r="558" spans="1:14" x14ac:dyDescent="0.25">
      <c r="A558" t="s">
        <v>7</v>
      </c>
      <c r="B558">
        <v>-12</v>
      </c>
      <c r="C558">
        <v>-85</v>
      </c>
      <c r="D558">
        <v>6</v>
      </c>
      <c r="E558" t="s">
        <v>433</v>
      </c>
      <c r="F558" t="s">
        <v>9</v>
      </c>
      <c r="G558">
        <v>25</v>
      </c>
      <c r="L558">
        <v>6</v>
      </c>
      <c r="M558">
        <v>-85</v>
      </c>
      <c r="N558">
        <v>-85</v>
      </c>
    </row>
    <row r="559" spans="1:14" x14ac:dyDescent="0.25">
      <c r="A559" t="s">
        <v>7</v>
      </c>
      <c r="B559">
        <v>-12</v>
      </c>
      <c r="C559">
        <v>-84</v>
      </c>
      <c r="D559">
        <v>6</v>
      </c>
      <c r="E559" t="s">
        <v>434</v>
      </c>
      <c r="F559" t="s">
        <v>9</v>
      </c>
      <c r="G559">
        <v>25</v>
      </c>
      <c r="L559">
        <v>6</v>
      </c>
      <c r="M559">
        <v>-84</v>
      </c>
      <c r="N559">
        <v>-84</v>
      </c>
    </row>
    <row r="560" spans="1:14" x14ac:dyDescent="0.25">
      <c r="A560" t="s">
        <v>7</v>
      </c>
      <c r="B560">
        <v>-12</v>
      </c>
      <c r="C560">
        <v>-88</v>
      </c>
      <c r="D560">
        <v>6</v>
      </c>
      <c r="E560" t="s">
        <v>434</v>
      </c>
      <c r="F560" t="s">
        <v>9</v>
      </c>
      <c r="G560">
        <v>25</v>
      </c>
      <c r="L560">
        <v>6</v>
      </c>
      <c r="M560">
        <v>-88</v>
      </c>
      <c r="N560">
        <v>-88</v>
      </c>
    </row>
    <row r="561" spans="1:14" x14ac:dyDescent="0.25">
      <c r="A561" t="s">
        <v>7</v>
      </c>
      <c r="B561">
        <v>-12</v>
      </c>
      <c r="C561">
        <v>-93</v>
      </c>
      <c r="D561">
        <v>6.5</v>
      </c>
      <c r="E561" t="s">
        <v>435</v>
      </c>
      <c r="F561" t="s">
        <v>9</v>
      </c>
      <c r="G561">
        <v>24</v>
      </c>
      <c r="L561">
        <v>6.5</v>
      </c>
      <c r="M561">
        <v>-93</v>
      </c>
    </row>
    <row r="562" spans="1:14" x14ac:dyDescent="0.25">
      <c r="A562" t="s">
        <v>7</v>
      </c>
      <c r="B562">
        <v>-12</v>
      </c>
      <c r="C562">
        <v>-89</v>
      </c>
      <c r="D562">
        <v>6.5</v>
      </c>
      <c r="E562" t="s">
        <v>436</v>
      </c>
      <c r="F562" t="s">
        <v>9</v>
      </c>
      <c r="G562">
        <v>24</v>
      </c>
      <c r="L562">
        <v>6.5</v>
      </c>
      <c r="M562">
        <v>-89</v>
      </c>
      <c r="N562">
        <v>-89</v>
      </c>
    </row>
    <row r="563" spans="1:14" x14ac:dyDescent="0.25">
      <c r="A563" t="s">
        <v>7</v>
      </c>
      <c r="B563">
        <v>-12</v>
      </c>
      <c r="C563">
        <v>-89</v>
      </c>
      <c r="D563">
        <v>6.5</v>
      </c>
      <c r="E563" t="s">
        <v>436</v>
      </c>
      <c r="F563" t="s">
        <v>9</v>
      </c>
      <c r="G563">
        <v>24</v>
      </c>
      <c r="L563">
        <v>6.5</v>
      </c>
      <c r="M563">
        <v>-89</v>
      </c>
      <c r="N563">
        <v>-89</v>
      </c>
    </row>
    <row r="564" spans="1:14" x14ac:dyDescent="0.25">
      <c r="A564" t="s">
        <v>7</v>
      </c>
      <c r="B564">
        <v>-12</v>
      </c>
      <c r="C564">
        <v>-89</v>
      </c>
      <c r="D564">
        <v>6.5</v>
      </c>
      <c r="E564" t="s">
        <v>436</v>
      </c>
      <c r="F564" t="s">
        <v>9</v>
      </c>
      <c r="G564">
        <v>24</v>
      </c>
      <c r="L564">
        <v>6.5</v>
      </c>
      <c r="M564">
        <v>-89</v>
      </c>
      <c r="N564">
        <v>-89</v>
      </c>
    </row>
    <row r="565" spans="1:14" x14ac:dyDescent="0.25">
      <c r="A565" t="s">
        <v>7</v>
      </c>
      <c r="B565">
        <v>-12</v>
      </c>
      <c r="C565">
        <v>-89</v>
      </c>
      <c r="D565">
        <v>6.5</v>
      </c>
      <c r="E565" t="s">
        <v>436</v>
      </c>
      <c r="F565" t="s">
        <v>9</v>
      </c>
      <c r="G565">
        <v>24</v>
      </c>
      <c r="L565">
        <v>6.5</v>
      </c>
      <c r="M565">
        <v>-89</v>
      </c>
      <c r="N565">
        <v>-89</v>
      </c>
    </row>
    <row r="566" spans="1:14" x14ac:dyDescent="0.25">
      <c r="A566" t="s">
        <v>7</v>
      </c>
      <c r="B566">
        <v>-12</v>
      </c>
      <c r="C566">
        <v>-89</v>
      </c>
      <c r="D566">
        <v>6.5</v>
      </c>
      <c r="E566" t="s">
        <v>436</v>
      </c>
      <c r="F566" t="s">
        <v>9</v>
      </c>
      <c r="G566">
        <v>24</v>
      </c>
      <c r="L566">
        <v>6.5</v>
      </c>
      <c r="M566">
        <v>-89</v>
      </c>
      <c r="N566">
        <v>-89</v>
      </c>
    </row>
    <row r="567" spans="1:14" x14ac:dyDescent="0.25">
      <c r="A567" t="s">
        <v>7</v>
      </c>
      <c r="B567">
        <v>-12</v>
      </c>
      <c r="C567">
        <v>-89</v>
      </c>
      <c r="D567">
        <v>6.5</v>
      </c>
      <c r="E567" t="s">
        <v>436</v>
      </c>
      <c r="F567" t="s">
        <v>9</v>
      </c>
      <c r="G567">
        <v>24</v>
      </c>
      <c r="L567">
        <v>6.5</v>
      </c>
      <c r="M567">
        <v>-89</v>
      </c>
      <c r="N567">
        <v>-89</v>
      </c>
    </row>
    <row r="568" spans="1:14" x14ac:dyDescent="0.25">
      <c r="A568" t="s">
        <v>7</v>
      </c>
      <c r="B568">
        <v>-12</v>
      </c>
      <c r="C568">
        <v>-89</v>
      </c>
      <c r="D568">
        <v>6.5</v>
      </c>
      <c r="E568" t="s">
        <v>437</v>
      </c>
      <c r="F568" t="s">
        <v>9</v>
      </c>
      <c r="G568">
        <v>24</v>
      </c>
      <c r="L568">
        <v>6.5</v>
      </c>
      <c r="M568">
        <v>-89</v>
      </c>
      <c r="N568">
        <v>-89</v>
      </c>
    </row>
    <row r="569" spans="1:14" x14ac:dyDescent="0.25">
      <c r="A569" t="s">
        <v>7</v>
      </c>
      <c r="B569">
        <v>-12</v>
      </c>
      <c r="C569">
        <v>-89</v>
      </c>
      <c r="D569">
        <v>6.5</v>
      </c>
      <c r="E569" t="s">
        <v>437</v>
      </c>
      <c r="F569" t="s">
        <v>9</v>
      </c>
      <c r="G569">
        <v>24</v>
      </c>
      <c r="L569">
        <v>6.5</v>
      </c>
      <c r="M569">
        <v>-89</v>
      </c>
      <c r="N569">
        <v>-89</v>
      </c>
    </row>
    <row r="570" spans="1:14" x14ac:dyDescent="0.25">
      <c r="A570" t="s">
        <v>7</v>
      </c>
      <c r="B570">
        <v>-12</v>
      </c>
      <c r="C570">
        <v>-91</v>
      </c>
      <c r="D570">
        <v>6.5</v>
      </c>
      <c r="E570" t="s">
        <v>438</v>
      </c>
      <c r="F570" t="s">
        <v>9</v>
      </c>
      <c r="G570">
        <v>24</v>
      </c>
      <c r="L570">
        <v>6.5</v>
      </c>
      <c r="M570">
        <v>-91</v>
      </c>
    </row>
    <row r="571" spans="1:14" x14ac:dyDescent="0.25">
      <c r="A571" t="s">
        <v>7</v>
      </c>
      <c r="B571">
        <v>-12</v>
      </c>
      <c r="C571">
        <v>-88</v>
      </c>
      <c r="D571">
        <v>6.5</v>
      </c>
      <c r="E571" t="s">
        <v>439</v>
      </c>
      <c r="F571" t="s">
        <v>9</v>
      </c>
      <c r="G571">
        <v>24</v>
      </c>
      <c r="L571">
        <v>6.5</v>
      </c>
      <c r="M571">
        <v>-88</v>
      </c>
      <c r="N571">
        <v>-88</v>
      </c>
    </row>
    <row r="572" spans="1:14" x14ac:dyDescent="0.25">
      <c r="A572" t="s">
        <v>7</v>
      </c>
      <c r="B572">
        <v>-12</v>
      </c>
      <c r="C572">
        <v>-88</v>
      </c>
      <c r="D572">
        <v>6.5</v>
      </c>
      <c r="E572" t="s">
        <v>440</v>
      </c>
      <c r="F572" t="s">
        <v>9</v>
      </c>
      <c r="G572">
        <v>24</v>
      </c>
      <c r="L572">
        <v>6.5</v>
      </c>
      <c r="M572">
        <v>-88</v>
      </c>
      <c r="N572">
        <v>-88</v>
      </c>
    </row>
    <row r="573" spans="1:14" x14ac:dyDescent="0.25">
      <c r="A573" t="s">
        <v>7</v>
      </c>
      <c r="B573">
        <v>-12</v>
      </c>
      <c r="C573">
        <v>-89</v>
      </c>
      <c r="D573">
        <v>6.5</v>
      </c>
      <c r="E573" t="s">
        <v>441</v>
      </c>
      <c r="F573" t="s">
        <v>9</v>
      </c>
      <c r="G573">
        <v>24</v>
      </c>
      <c r="L573">
        <v>6.5</v>
      </c>
      <c r="M573">
        <v>-89</v>
      </c>
      <c r="N573">
        <v>-89</v>
      </c>
    </row>
    <row r="574" spans="1:14" x14ac:dyDescent="0.25">
      <c r="A574" t="s">
        <v>7</v>
      </c>
      <c r="B574">
        <v>-12</v>
      </c>
      <c r="C574">
        <v>-89</v>
      </c>
      <c r="D574">
        <v>6.5</v>
      </c>
      <c r="E574" t="s">
        <v>442</v>
      </c>
      <c r="F574" t="s">
        <v>9</v>
      </c>
      <c r="G574">
        <v>23</v>
      </c>
      <c r="L574">
        <v>6.5</v>
      </c>
      <c r="M574">
        <v>-89</v>
      </c>
      <c r="N574">
        <v>-89</v>
      </c>
    </row>
    <row r="575" spans="1:14" x14ac:dyDescent="0.25">
      <c r="A575" t="s">
        <v>7</v>
      </c>
      <c r="B575">
        <v>-12</v>
      </c>
      <c r="C575">
        <v>-88</v>
      </c>
      <c r="D575">
        <v>6.5</v>
      </c>
      <c r="E575" t="s">
        <v>443</v>
      </c>
      <c r="F575" t="s">
        <v>9</v>
      </c>
      <c r="G575">
        <v>23</v>
      </c>
      <c r="L575">
        <v>6.5</v>
      </c>
      <c r="M575">
        <v>-88</v>
      </c>
      <c r="N575">
        <v>-88</v>
      </c>
    </row>
    <row r="576" spans="1:14" x14ac:dyDescent="0.25">
      <c r="A576" t="s">
        <v>7</v>
      </c>
      <c r="B576">
        <v>-12</v>
      </c>
      <c r="C576">
        <v>-89</v>
      </c>
      <c r="D576">
        <v>6.5</v>
      </c>
      <c r="E576" t="s">
        <v>444</v>
      </c>
      <c r="F576" t="s">
        <v>9</v>
      </c>
      <c r="G576">
        <v>23</v>
      </c>
      <c r="L576">
        <v>6.5</v>
      </c>
      <c r="M576">
        <v>-89</v>
      </c>
      <c r="N576">
        <v>-89</v>
      </c>
    </row>
    <row r="577" spans="1:14" x14ac:dyDescent="0.25">
      <c r="A577" t="s">
        <v>7</v>
      </c>
      <c r="B577">
        <v>-12</v>
      </c>
      <c r="C577">
        <v>-89</v>
      </c>
      <c r="D577">
        <v>6.5</v>
      </c>
      <c r="E577" t="s">
        <v>445</v>
      </c>
      <c r="F577" t="s">
        <v>9</v>
      </c>
      <c r="G577">
        <v>23</v>
      </c>
      <c r="L577">
        <v>6.5</v>
      </c>
      <c r="M577">
        <v>-89</v>
      </c>
      <c r="N577">
        <v>-89</v>
      </c>
    </row>
    <row r="578" spans="1:14" x14ac:dyDescent="0.25">
      <c r="A578" t="s">
        <v>7</v>
      </c>
      <c r="B578">
        <v>-12</v>
      </c>
      <c r="C578">
        <v>-89</v>
      </c>
      <c r="D578">
        <v>6.5</v>
      </c>
      <c r="E578" t="s">
        <v>446</v>
      </c>
      <c r="F578" t="s">
        <v>9</v>
      </c>
      <c r="G578">
        <v>23</v>
      </c>
      <c r="L578">
        <v>6.5</v>
      </c>
      <c r="M578">
        <v>-89</v>
      </c>
      <c r="N578">
        <v>-89</v>
      </c>
    </row>
    <row r="579" spans="1:14" x14ac:dyDescent="0.25">
      <c r="A579" t="s">
        <v>7</v>
      </c>
      <c r="B579">
        <v>-12</v>
      </c>
      <c r="C579">
        <v>-90</v>
      </c>
      <c r="D579">
        <v>6.5</v>
      </c>
      <c r="E579" t="s">
        <v>447</v>
      </c>
      <c r="F579" t="s">
        <v>9</v>
      </c>
      <c r="G579">
        <v>23</v>
      </c>
      <c r="L579">
        <v>6.5</v>
      </c>
      <c r="M579">
        <v>-90</v>
      </c>
      <c r="N579">
        <v>-90</v>
      </c>
    </row>
    <row r="580" spans="1:14" x14ac:dyDescent="0.25">
      <c r="A580" t="s">
        <v>7</v>
      </c>
      <c r="B580">
        <v>-12</v>
      </c>
      <c r="C580">
        <v>-90</v>
      </c>
      <c r="D580">
        <v>6.5</v>
      </c>
      <c r="E580" t="s">
        <v>447</v>
      </c>
      <c r="F580" t="s">
        <v>9</v>
      </c>
      <c r="G580">
        <v>23</v>
      </c>
      <c r="L580">
        <v>6.5</v>
      </c>
      <c r="M580">
        <v>-90</v>
      </c>
      <c r="N580">
        <v>-90</v>
      </c>
    </row>
    <row r="581" spans="1:14" x14ac:dyDescent="0.25">
      <c r="A581" t="s">
        <v>7</v>
      </c>
      <c r="B581">
        <v>-12</v>
      </c>
      <c r="C581">
        <v>-88</v>
      </c>
      <c r="D581">
        <v>6.5</v>
      </c>
      <c r="E581" t="s">
        <v>448</v>
      </c>
      <c r="F581" t="s">
        <v>9</v>
      </c>
      <c r="G581">
        <v>23</v>
      </c>
      <c r="L581">
        <v>6.5</v>
      </c>
      <c r="M581">
        <v>-88</v>
      </c>
      <c r="N581">
        <v>-88</v>
      </c>
    </row>
    <row r="582" spans="1:14" x14ac:dyDescent="0.25">
      <c r="A582" t="s">
        <v>7</v>
      </c>
      <c r="B582">
        <v>-12</v>
      </c>
      <c r="C582">
        <v>-88</v>
      </c>
      <c r="D582">
        <v>6.5</v>
      </c>
      <c r="E582" t="s">
        <v>448</v>
      </c>
      <c r="F582" t="s">
        <v>9</v>
      </c>
      <c r="G582">
        <v>23</v>
      </c>
      <c r="L582">
        <v>6.5</v>
      </c>
      <c r="M582">
        <v>-88</v>
      </c>
      <c r="N582">
        <v>-88</v>
      </c>
    </row>
    <row r="583" spans="1:14" x14ac:dyDescent="0.25">
      <c r="A583" t="s">
        <v>7</v>
      </c>
      <c r="B583">
        <v>-12</v>
      </c>
      <c r="C583">
        <v>-91</v>
      </c>
      <c r="D583">
        <v>6.5</v>
      </c>
      <c r="E583" t="s">
        <v>449</v>
      </c>
      <c r="F583" t="s">
        <v>9</v>
      </c>
      <c r="G583">
        <v>22</v>
      </c>
      <c r="L583">
        <v>6.5</v>
      </c>
      <c r="M583">
        <v>-91</v>
      </c>
    </row>
    <row r="584" spans="1:14" x14ac:dyDescent="0.25">
      <c r="A584" t="s">
        <v>7</v>
      </c>
      <c r="B584">
        <v>-12</v>
      </c>
      <c r="C584">
        <v>-90</v>
      </c>
      <c r="D584">
        <v>6.5</v>
      </c>
      <c r="E584" t="s">
        <v>450</v>
      </c>
      <c r="F584" t="s">
        <v>9</v>
      </c>
      <c r="G584">
        <v>22</v>
      </c>
      <c r="L584">
        <v>6.5</v>
      </c>
      <c r="M584">
        <v>-90</v>
      </c>
      <c r="N584">
        <v>-90</v>
      </c>
    </row>
    <row r="585" spans="1:14" x14ac:dyDescent="0.25">
      <c r="A585" t="s">
        <v>7</v>
      </c>
      <c r="B585">
        <v>-12</v>
      </c>
      <c r="C585">
        <v>-88</v>
      </c>
      <c r="D585">
        <v>6.5</v>
      </c>
      <c r="E585" t="s">
        <v>451</v>
      </c>
      <c r="F585" t="s">
        <v>9</v>
      </c>
      <c r="G585">
        <v>22</v>
      </c>
      <c r="L585">
        <v>6.5</v>
      </c>
      <c r="M585">
        <v>-88</v>
      </c>
      <c r="N585">
        <v>-88</v>
      </c>
    </row>
    <row r="586" spans="1:14" x14ac:dyDescent="0.25">
      <c r="A586" t="s">
        <v>7</v>
      </c>
      <c r="B586">
        <v>-12</v>
      </c>
      <c r="C586">
        <v>-88</v>
      </c>
      <c r="D586">
        <v>6.5</v>
      </c>
      <c r="E586" t="s">
        <v>451</v>
      </c>
      <c r="F586" t="s">
        <v>9</v>
      </c>
      <c r="G586">
        <v>22</v>
      </c>
      <c r="L586">
        <v>6.5</v>
      </c>
      <c r="M586">
        <v>-88</v>
      </c>
      <c r="N586">
        <v>-88</v>
      </c>
    </row>
    <row r="587" spans="1:14" x14ac:dyDescent="0.25">
      <c r="A587" t="s">
        <v>7</v>
      </c>
      <c r="B587">
        <v>-12</v>
      </c>
      <c r="C587">
        <v>-90</v>
      </c>
      <c r="D587">
        <v>6.5</v>
      </c>
      <c r="E587" t="s">
        <v>452</v>
      </c>
      <c r="F587" t="s">
        <v>9</v>
      </c>
      <c r="G587">
        <v>22</v>
      </c>
      <c r="L587">
        <v>6.5</v>
      </c>
      <c r="M587">
        <v>-90</v>
      </c>
      <c r="N587">
        <v>-90</v>
      </c>
    </row>
    <row r="588" spans="1:14" x14ac:dyDescent="0.25">
      <c r="A588" t="s">
        <v>7</v>
      </c>
      <c r="B588">
        <v>-12</v>
      </c>
      <c r="C588">
        <v>-84</v>
      </c>
      <c r="D588">
        <v>7</v>
      </c>
      <c r="E588" t="s">
        <v>453</v>
      </c>
      <c r="F588" t="s">
        <v>9</v>
      </c>
      <c r="G588">
        <v>19</v>
      </c>
      <c r="L588">
        <v>7</v>
      </c>
      <c r="M588">
        <v>-84</v>
      </c>
      <c r="N588">
        <v>-84</v>
      </c>
    </row>
    <row r="589" spans="1:14" x14ac:dyDescent="0.25">
      <c r="A589" t="s">
        <v>7</v>
      </c>
      <c r="B589">
        <v>-12</v>
      </c>
      <c r="C589">
        <v>-84</v>
      </c>
      <c r="D589">
        <v>7</v>
      </c>
      <c r="E589" t="s">
        <v>453</v>
      </c>
      <c r="F589" t="s">
        <v>9</v>
      </c>
      <c r="G589">
        <v>19</v>
      </c>
      <c r="L589">
        <v>7</v>
      </c>
      <c r="M589">
        <v>-84</v>
      </c>
      <c r="N589">
        <v>-84</v>
      </c>
    </row>
    <row r="590" spans="1:14" x14ac:dyDescent="0.25">
      <c r="A590" t="s">
        <v>7</v>
      </c>
      <c r="B590">
        <v>-12</v>
      </c>
      <c r="C590">
        <v>-83</v>
      </c>
      <c r="D590">
        <v>7</v>
      </c>
      <c r="E590" t="s">
        <v>454</v>
      </c>
      <c r="F590" t="s">
        <v>9</v>
      </c>
      <c r="G590">
        <v>19</v>
      </c>
      <c r="L590">
        <v>7</v>
      </c>
      <c r="M590">
        <v>-83</v>
      </c>
      <c r="N590">
        <v>-83</v>
      </c>
    </row>
    <row r="591" spans="1:14" x14ac:dyDescent="0.25">
      <c r="A591" t="s">
        <v>7</v>
      </c>
      <c r="B591">
        <v>-12</v>
      </c>
      <c r="C591">
        <v>-85</v>
      </c>
      <c r="D591">
        <v>7</v>
      </c>
      <c r="E591" t="s">
        <v>455</v>
      </c>
      <c r="F591" t="s">
        <v>9</v>
      </c>
      <c r="G591">
        <v>19</v>
      </c>
      <c r="L591">
        <v>7</v>
      </c>
      <c r="M591">
        <v>-85</v>
      </c>
      <c r="N591">
        <v>-85</v>
      </c>
    </row>
    <row r="592" spans="1:14" x14ac:dyDescent="0.25">
      <c r="A592" t="s">
        <v>7</v>
      </c>
      <c r="B592">
        <v>-12</v>
      </c>
      <c r="C592">
        <v>-83</v>
      </c>
      <c r="D592">
        <v>7</v>
      </c>
      <c r="E592" t="s">
        <v>456</v>
      </c>
      <c r="F592" t="s">
        <v>9</v>
      </c>
      <c r="G592">
        <v>19</v>
      </c>
      <c r="L592">
        <v>7</v>
      </c>
      <c r="M592">
        <v>-83</v>
      </c>
      <c r="N592">
        <v>-83</v>
      </c>
    </row>
    <row r="593" spans="1:14" x14ac:dyDescent="0.25">
      <c r="A593" t="s">
        <v>7</v>
      </c>
      <c r="B593">
        <v>-12</v>
      </c>
      <c r="C593">
        <v>-84</v>
      </c>
      <c r="D593">
        <v>7</v>
      </c>
      <c r="E593" t="s">
        <v>457</v>
      </c>
      <c r="F593" t="s">
        <v>9</v>
      </c>
      <c r="G593">
        <v>19</v>
      </c>
      <c r="L593">
        <v>7</v>
      </c>
      <c r="M593">
        <v>-84</v>
      </c>
      <c r="N593">
        <v>-84</v>
      </c>
    </row>
    <row r="594" spans="1:14" x14ac:dyDescent="0.25">
      <c r="A594" t="s">
        <v>7</v>
      </c>
      <c r="B594">
        <v>-12</v>
      </c>
      <c r="C594">
        <v>-82</v>
      </c>
      <c r="D594">
        <v>7</v>
      </c>
      <c r="E594" t="s">
        <v>457</v>
      </c>
      <c r="F594" t="s">
        <v>9</v>
      </c>
      <c r="G594">
        <v>19</v>
      </c>
      <c r="L594">
        <v>7</v>
      </c>
      <c r="M594">
        <v>-82</v>
      </c>
      <c r="N594">
        <v>-82</v>
      </c>
    </row>
    <row r="595" spans="1:14" x14ac:dyDescent="0.25">
      <c r="A595" t="s">
        <v>7</v>
      </c>
      <c r="B595">
        <v>-12</v>
      </c>
      <c r="C595">
        <v>-82</v>
      </c>
      <c r="D595">
        <v>7</v>
      </c>
      <c r="E595" t="s">
        <v>458</v>
      </c>
      <c r="F595" t="s">
        <v>9</v>
      </c>
      <c r="G595">
        <v>18</v>
      </c>
      <c r="L595">
        <v>7</v>
      </c>
      <c r="M595">
        <v>-82</v>
      </c>
      <c r="N595">
        <v>-82</v>
      </c>
    </row>
    <row r="596" spans="1:14" x14ac:dyDescent="0.25">
      <c r="A596" t="s">
        <v>7</v>
      </c>
      <c r="B596">
        <v>-12</v>
      </c>
      <c r="C596">
        <v>-82</v>
      </c>
      <c r="D596">
        <v>7</v>
      </c>
      <c r="E596" t="s">
        <v>459</v>
      </c>
      <c r="F596" t="s">
        <v>9</v>
      </c>
      <c r="G596">
        <v>18</v>
      </c>
      <c r="L596">
        <v>7</v>
      </c>
      <c r="M596">
        <v>-82</v>
      </c>
      <c r="N596">
        <v>-82</v>
      </c>
    </row>
    <row r="597" spans="1:14" x14ac:dyDescent="0.25">
      <c r="A597" t="s">
        <v>7</v>
      </c>
      <c r="B597">
        <v>-12</v>
      </c>
      <c r="C597">
        <v>-85</v>
      </c>
      <c r="D597">
        <v>7</v>
      </c>
      <c r="E597" t="s">
        <v>460</v>
      </c>
      <c r="F597" t="s">
        <v>9</v>
      </c>
      <c r="G597">
        <v>18</v>
      </c>
      <c r="L597">
        <v>7</v>
      </c>
      <c r="M597">
        <v>-85</v>
      </c>
      <c r="N597">
        <v>-85</v>
      </c>
    </row>
    <row r="598" spans="1:14" x14ac:dyDescent="0.25">
      <c r="A598" t="s">
        <v>7</v>
      </c>
      <c r="B598">
        <v>-12</v>
      </c>
      <c r="C598">
        <v>-84</v>
      </c>
      <c r="D598">
        <v>7</v>
      </c>
      <c r="E598" t="s">
        <v>461</v>
      </c>
      <c r="F598" t="s">
        <v>9</v>
      </c>
      <c r="G598">
        <v>18</v>
      </c>
      <c r="L598">
        <v>7</v>
      </c>
      <c r="M598">
        <v>-84</v>
      </c>
      <c r="N598">
        <v>-84</v>
      </c>
    </row>
    <row r="599" spans="1:14" x14ac:dyDescent="0.25">
      <c r="A599" t="s">
        <v>7</v>
      </c>
      <c r="B599">
        <v>-12</v>
      </c>
      <c r="C599">
        <v>-83</v>
      </c>
      <c r="D599">
        <v>7</v>
      </c>
      <c r="E599" t="s">
        <v>462</v>
      </c>
      <c r="F599" t="s">
        <v>9</v>
      </c>
      <c r="G599">
        <v>18</v>
      </c>
      <c r="L599">
        <v>7</v>
      </c>
      <c r="M599">
        <v>-83</v>
      </c>
      <c r="N599">
        <v>-83</v>
      </c>
    </row>
    <row r="600" spans="1:14" x14ac:dyDescent="0.25">
      <c r="A600" t="s">
        <v>7</v>
      </c>
      <c r="B600">
        <v>-12</v>
      </c>
      <c r="C600">
        <v>-84</v>
      </c>
      <c r="D600">
        <v>7</v>
      </c>
      <c r="E600" t="s">
        <v>462</v>
      </c>
      <c r="F600" t="s">
        <v>9</v>
      </c>
      <c r="G600">
        <v>18</v>
      </c>
      <c r="L600">
        <v>7</v>
      </c>
      <c r="M600">
        <v>-84</v>
      </c>
      <c r="N600">
        <v>-84</v>
      </c>
    </row>
    <row r="601" spans="1:14" x14ac:dyDescent="0.25">
      <c r="A601" t="s">
        <v>7</v>
      </c>
      <c r="B601">
        <v>-12</v>
      </c>
      <c r="C601">
        <v>-81</v>
      </c>
      <c r="D601">
        <v>7</v>
      </c>
      <c r="E601" t="s">
        <v>463</v>
      </c>
      <c r="F601" t="s">
        <v>9</v>
      </c>
      <c r="G601">
        <v>19</v>
      </c>
      <c r="L601">
        <v>7</v>
      </c>
      <c r="M601">
        <v>-81</v>
      </c>
      <c r="N601">
        <v>-81</v>
      </c>
    </row>
    <row r="602" spans="1:14" x14ac:dyDescent="0.25">
      <c r="A602" t="s">
        <v>7</v>
      </c>
      <c r="B602">
        <v>-12</v>
      </c>
      <c r="C602">
        <v>-81</v>
      </c>
      <c r="D602">
        <v>7</v>
      </c>
      <c r="E602" t="s">
        <v>463</v>
      </c>
      <c r="F602" t="s">
        <v>9</v>
      </c>
      <c r="G602">
        <v>19</v>
      </c>
      <c r="L602">
        <v>7</v>
      </c>
      <c r="M602">
        <v>-81</v>
      </c>
      <c r="N602">
        <v>-81</v>
      </c>
    </row>
    <row r="603" spans="1:14" x14ac:dyDescent="0.25">
      <c r="A603" t="s">
        <v>7</v>
      </c>
      <c r="B603">
        <v>-12</v>
      </c>
      <c r="C603">
        <v>-81</v>
      </c>
      <c r="D603">
        <v>7</v>
      </c>
      <c r="E603" t="s">
        <v>464</v>
      </c>
      <c r="F603" t="s">
        <v>9</v>
      </c>
      <c r="G603">
        <v>19</v>
      </c>
      <c r="L603">
        <v>7</v>
      </c>
      <c r="M603">
        <v>-81</v>
      </c>
      <c r="N603">
        <v>-81</v>
      </c>
    </row>
    <row r="604" spans="1:14" x14ac:dyDescent="0.25">
      <c r="A604" t="s">
        <v>7</v>
      </c>
      <c r="B604">
        <v>-12</v>
      </c>
      <c r="C604">
        <v>-81</v>
      </c>
      <c r="D604">
        <v>7</v>
      </c>
      <c r="E604" t="s">
        <v>465</v>
      </c>
      <c r="F604" t="s">
        <v>9</v>
      </c>
      <c r="G604">
        <v>19</v>
      </c>
      <c r="L604">
        <v>7</v>
      </c>
      <c r="M604">
        <v>-81</v>
      </c>
      <c r="N604">
        <v>-81</v>
      </c>
    </row>
    <row r="605" spans="1:14" x14ac:dyDescent="0.25">
      <c r="A605" t="s">
        <v>7</v>
      </c>
      <c r="B605">
        <v>-12</v>
      </c>
      <c r="C605">
        <v>-81</v>
      </c>
      <c r="D605">
        <v>7</v>
      </c>
      <c r="E605" t="s">
        <v>466</v>
      </c>
      <c r="F605" t="s">
        <v>9</v>
      </c>
      <c r="G605">
        <v>19</v>
      </c>
      <c r="L605">
        <v>7</v>
      </c>
      <c r="M605">
        <v>-81</v>
      </c>
      <c r="N605">
        <v>-81</v>
      </c>
    </row>
    <row r="606" spans="1:14" x14ac:dyDescent="0.25">
      <c r="A606" t="s">
        <v>7</v>
      </c>
      <c r="B606">
        <v>-12</v>
      </c>
      <c r="C606">
        <v>-82</v>
      </c>
      <c r="D606">
        <v>7</v>
      </c>
      <c r="E606" t="s">
        <v>467</v>
      </c>
      <c r="F606" t="s">
        <v>9</v>
      </c>
      <c r="G606">
        <v>19</v>
      </c>
      <c r="L606">
        <v>7</v>
      </c>
      <c r="M606">
        <v>-82</v>
      </c>
      <c r="N606">
        <v>-82</v>
      </c>
    </row>
    <row r="607" spans="1:14" x14ac:dyDescent="0.25">
      <c r="A607" t="s">
        <v>7</v>
      </c>
      <c r="B607">
        <v>-12</v>
      </c>
      <c r="C607">
        <v>-80</v>
      </c>
      <c r="D607">
        <v>7</v>
      </c>
      <c r="E607" t="s">
        <v>468</v>
      </c>
      <c r="F607" t="s">
        <v>9</v>
      </c>
      <c r="G607">
        <v>19</v>
      </c>
      <c r="L607">
        <v>7</v>
      </c>
      <c r="M607">
        <v>-80</v>
      </c>
      <c r="N607">
        <v>-80</v>
      </c>
    </row>
    <row r="608" spans="1:14" x14ac:dyDescent="0.25">
      <c r="A608" t="s">
        <v>7</v>
      </c>
      <c r="B608">
        <v>-12</v>
      </c>
      <c r="C608">
        <v>-88</v>
      </c>
      <c r="D608">
        <v>7</v>
      </c>
      <c r="E608" t="s">
        <v>469</v>
      </c>
      <c r="F608" t="s">
        <v>9</v>
      </c>
      <c r="G608">
        <v>13</v>
      </c>
      <c r="L608">
        <v>7</v>
      </c>
      <c r="M608">
        <v>-88</v>
      </c>
    </row>
    <row r="609" spans="1:14" x14ac:dyDescent="0.25">
      <c r="A609" t="s">
        <v>7</v>
      </c>
      <c r="B609">
        <v>-12</v>
      </c>
      <c r="C609">
        <v>-85</v>
      </c>
      <c r="D609">
        <v>7</v>
      </c>
      <c r="E609" t="s">
        <v>469</v>
      </c>
      <c r="F609" t="s">
        <v>9</v>
      </c>
      <c r="G609">
        <v>13</v>
      </c>
      <c r="L609">
        <v>7</v>
      </c>
      <c r="M609">
        <v>-85</v>
      </c>
      <c r="N609">
        <v>-85</v>
      </c>
    </row>
    <row r="610" spans="1:14" x14ac:dyDescent="0.25">
      <c r="A610" t="s">
        <v>7</v>
      </c>
      <c r="B610">
        <v>-12</v>
      </c>
      <c r="C610">
        <v>-84</v>
      </c>
      <c r="D610">
        <v>7</v>
      </c>
      <c r="E610" t="s">
        <v>470</v>
      </c>
      <c r="F610" t="s">
        <v>9</v>
      </c>
      <c r="G610">
        <v>13</v>
      </c>
      <c r="L610">
        <v>7</v>
      </c>
      <c r="M610">
        <v>-84</v>
      </c>
      <c r="N610">
        <v>-84</v>
      </c>
    </row>
    <row r="611" spans="1:14" x14ac:dyDescent="0.25">
      <c r="A611" t="s">
        <v>7</v>
      </c>
      <c r="B611">
        <v>-12</v>
      </c>
      <c r="C611">
        <v>-84</v>
      </c>
      <c r="D611">
        <v>7</v>
      </c>
      <c r="E611" t="s">
        <v>470</v>
      </c>
      <c r="F611" t="s">
        <v>9</v>
      </c>
      <c r="G611">
        <v>13</v>
      </c>
      <c r="L611">
        <v>7</v>
      </c>
      <c r="M611">
        <v>-84</v>
      </c>
      <c r="N611">
        <v>-84</v>
      </c>
    </row>
    <row r="612" spans="1:14" x14ac:dyDescent="0.25">
      <c r="A612" t="s">
        <v>7</v>
      </c>
      <c r="B612">
        <v>-12</v>
      </c>
      <c r="C612">
        <v>-79</v>
      </c>
      <c r="D612">
        <v>7</v>
      </c>
      <c r="E612" t="s">
        <v>471</v>
      </c>
      <c r="F612" t="s">
        <v>9</v>
      </c>
      <c r="G612">
        <v>13</v>
      </c>
      <c r="L612">
        <v>7</v>
      </c>
      <c r="M612">
        <v>-79</v>
      </c>
      <c r="N612">
        <v>-79</v>
      </c>
    </row>
    <row r="613" spans="1:14" x14ac:dyDescent="0.25">
      <c r="A613" t="s">
        <v>7</v>
      </c>
      <c r="B613">
        <v>-12</v>
      </c>
      <c r="C613">
        <v>-80</v>
      </c>
      <c r="D613">
        <v>7</v>
      </c>
      <c r="E613" t="s">
        <v>472</v>
      </c>
      <c r="F613" t="s">
        <v>9</v>
      </c>
      <c r="G613">
        <v>13</v>
      </c>
      <c r="L613">
        <v>7</v>
      </c>
      <c r="M613">
        <v>-80</v>
      </c>
      <c r="N613">
        <v>-80</v>
      </c>
    </row>
    <row r="614" spans="1:14" x14ac:dyDescent="0.25">
      <c r="A614" t="s">
        <v>7</v>
      </c>
      <c r="B614">
        <v>-12</v>
      </c>
      <c r="C614">
        <v>-80</v>
      </c>
      <c r="D614">
        <v>7</v>
      </c>
      <c r="E614" t="s">
        <v>473</v>
      </c>
      <c r="F614" t="s">
        <v>9</v>
      </c>
      <c r="G614">
        <v>13</v>
      </c>
      <c r="L614">
        <v>7</v>
      </c>
      <c r="M614">
        <v>-80</v>
      </c>
      <c r="N614">
        <v>-80</v>
      </c>
    </row>
    <row r="615" spans="1:14" x14ac:dyDescent="0.25">
      <c r="A615" t="s">
        <v>7</v>
      </c>
      <c r="B615">
        <v>-12</v>
      </c>
      <c r="C615">
        <v>-81</v>
      </c>
      <c r="D615">
        <v>7</v>
      </c>
      <c r="E615" t="s">
        <v>473</v>
      </c>
      <c r="F615" t="s">
        <v>9</v>
      </c>
      <c r="G615">
        <v>13</v>
      </c>
      <c r="L615">
        <v>7</v>
      </c>
      <c r="M615">
        <v>-81</v>
      </c>
      <c r="N615">
        <v>-81</v>
      </c>
    </row>
    <row r="616" spans="1:14" x14ac:dyDescent="0.25">
      <c r="A616" t="s">
        <v>7</v>
      </c>
      <c r="B616">
        <v>-12</v>
      </c>
      <c r="C616">
        <v>-80</v>
      </c>
      <c r="D616">
        <v>7</v>
      </c>
      <c r="E616" t="s">
        <v>474</v>
      </c>
      <c r="F616" t="s">
        <v>9</v>
      </c>
      <c r="G616">
        <v>13</v>
      </c>
      <c r="L616">
        <v>7</v>
      </c>
      <c r="M616">
        <v>-80</v>
      </c>
      <c r="N616">
        <v>-80</v>
      </c>
    </row>
    <row r="617" spans="1:14" x14ac:dyDescent="0.25">
      <c r="A617" t="s">
        <v>7</v>
      </c>
      <c r="B617">
        <v>-12</v>
      </c>
      <c r="C617">
        <v>-80</v>
      </c>
      <c r="D617">
        <v>7</v>
      </c>
      <c r="E617" t="s">
        <v>475</v>
      </c>
      <c r="F617" t="s">
        <v>9</v>
      </c>
      <c r="G617">
        <v>13</v>
      </c>
      <c r="L617">
        <v>7</v>
      </c>
      <c r="M617">
        <v>-80</v>
      </c>
      <c r="N617">
        <v>-80</v>
      </c>
    </row>
    <row r="618" spans="1:14" x14ac:dyDescent="0.25">
      <c r="A618" t="s">
        <v>7</v>
      </c>
      <c r="B618">
        <v>-12</v>
      </c>
      <c r="C618">
        <v>-81</v>
      </c>
      <c r="D618">
        <v>7</v>
      </c>
      <c r="E618" t="s">
        <v>475</v>
      </c>
      <c r="F618" t="s">
        <v>9</v>
      </c>
      <c r="G618">
        <v>13</v>
      </c>
      <c r="L618">
        <v>7</v>
      </c>
      <c r="M618">
        <v>-81</v>
      </c>
      <c r="N618">
        <v>-81</v>
      </c>
    </row>
    <row r="619" spans="1:14" x14ac:dyDescent="0.25">
      <c r="A619" t="s">
        <v>7</v>
      </c>
      <c r="B619">
        <v>-12</v>
      </c>
      <c r="C619">
        <v>-80</v>
      </c>
      <c r="D619">
        <v>7</v>
      </c>
      <c r="E619" t="s">
        <v>476</v>
      </c>
      <c r="F619" t="s">
        <v>9</v>
      </c>
      <c r="G619">
        <v>13</v>
      </c>
      <c r="L619">
        <v>7</v>
      </c>
      <c r="M619">
        <v>-80</v>
      </c>
      <c r="N619">
        <v>-80</v>
      </c>
    </row>
    <row r="620" spans="1:14" x14ac:dyDescent="0.25">
      <c r="A620" t="s">
        <v>7</v>
      </c>
      <c r="B620">
        <v>-12</v>
      </c>
      <c r="C620">
        <v>-80</v>
      </c>
      <c r="D620">
        <v>7</v>
      </c>
      <c r="E620" t="s">
        <v>476</v>
      </c>
      <c r="F620" t="s">
        <v>9</v>
      </c>
      <c r="G620">
        <v>13</v>
      </c>
      <c r="L620">
        <v>7</v>
      </c>
      <c r="M620">
        <v>-80</v>
      </c>
      <c r="N620">
        <v>-80</v>
      </c>
    </row>
    <row r="621" spans="1:14" x14ac:dyDescent="0.25">
      <c r="A621" t="s">
        <v>7</v>
      </c>
      <c r="B621">
        <v>-12</v>
      </c>
      <c r="C621">
        <v>-80</v>
      </c>
      <c r="D621">
        <v>7</v>
      </c>
      <c r="E621" t="s">
        <v>477</v>
      </c>
      <c r="F621" t="s">
        <v>9</v>
      </c>
      <c r="G621">
        <v>13</v>
      </c>
      <c r="L621">
        <v>7</v>
      </c>
      <c r="M621">
        <v>-80</v>
      </c>
      <c r="N621">
        <v>-80</v>
      </c>
    </row>
    <row r="622" spans="1:14" x14ac:dyDescent="0.25">
      <c r="A622" t="s">
        <v>7</v>
      </c>
      <c r="B622">
        <v>-12</v>
      </c>
      <c r="C622">
        <v>-80</v>
      </c>
      <c r="D622">
        <v>7</v>
      </c>
      <c r="E622" t="s">
        <v>478</v>
      </c>
      <c r="F622" t="s">
        <v>9</v>
      </c>
      <c r="G622">
        <v>13</v>
      </c>
      <c r="L622">
        <v>7</v>
      </c>
      <c r="M622">
        <v>-80</v>
      </c>
      <c r="N622">
        <v>-80</v>
      </c>
    </row>
    <row r="623" spans="1:14" x14ac:dyDescent="0.25">
      <c r="A623" t="s">
        <v>7</v>
      </c>
      <c r="B623">
        <v>-12</v>
      </c>
      <c r="C623">
        <v>-90</v>
      </c>
      <c r="D623">
        <v>7.5</v>
      </c>
      <c r="E623" t="s">
        <v>479</v>
      </c>
      <c r="F623" t="s">
        <v>9</v>
      </c>
      <c r="G623">
        <v>18</v>
      </c>
      <c r="L623">
        <v>7.5</v>
      </c>
      <c r="M623">
        <v>-90</v>
      </c>
      <c r="N623">
        <v>-90</v>
      </c>
    </row>
    <row r="624" spans="1:14" x14ac:dyDescent="0.25">
      <c r="A624" t="s">
        <v>7</v>
      </c>
      <c r="B624">
        <v>-12</v>
      </c>
      <c r="C624">
        <v>-90</v>
      </c>
      <c r="D624">
        <v>7.5</v>
      </c>
      <c r="E624" t="s">
        <v>480</v>
      </c>
      <c r="F624" t="s">
        <v>9</v>
      </c>
      <c r="G624">
        <v>17</v>
      </c>
      <c r="L624">
        <v>7.5</v>
      </c>
      <c r="M624">
        <v>-90</v>
      </c>
      <c r="N624">
        <v>-90</v>
      </c>
    </row>
    <row r="625" spans="1:14" x14ac:dyDescent="0.25">
      <c r="A625" t="s">
        <v>7</v>
      </c>
      <c r="B625">
        <v>-12</v>
      </c>
      <c r="C625">
        <v>-89</v>
      </c>
      <c r="D625">
        <v>7.5</v>
      </c>
      <c r="E625" t="s">
        <v>481</v>
      </c>
      <c r="F625" t="s">
        <v>9</v>
      </c>
      <c r="G625">
        <v>17</v>
      </c>
      <c r="L625">
        <v>7.5</v>
      </c>
      <c r="M625">
        <v>-89</v>
      </c>
      <c r="N625">
        <v>-89</v>
      </c>
    </row>
    <row r="626" spans="1:14" x14ac:dyDescent="0.25">
      <c r="A626" t="s">
        <v>7</v>
      </c>
      <c r="B626">
        <v>-12</v>
      </c>
      <c r="C626">
        <v>-97</v>
      </c>
      <c r="D626">
        <v>7.5</v>
      </c>
      <c r="E626" t="s">
        <v>482</v>
      </c>
      <c r="F626" t="s">
        <v>9</v>
      </c>
      <c r="G626">
        <v>69</v>
      </c>
      <c r="L626">
        <v>7.5</v>
      </c>
      <c r="M626">
        <v>-97</v>
      </c>
    </row>
    <row r="627" spans="1:14" x14ac:dyDescent="0.25">
      <c r="A627" t="s">
        <v>7</v>
      </c>
      <c r="B627">
        <v>-12</v>
      </c>
      <c r="C627">
        <v>-96</v>
      </c>
      <c r="D627">
        <v>7.5</v>
      </c>
      <c r="E627" t="s">
        <v>483</v>
      </c>
      <c r="F627" t="s">
        <v>9</v>
      </c>
      <c r="G627">
        <v>69</v>
      </c>
      <c r="L627">
        <v>7.5</v>
      </c>
      <c r="M627">
        <v>-96</v>
      </c>
    </row>
    <row r="628" spans="1:14" x14ac:dyDescent="0.25">
      <c r="A628" t="s">
        <v>7</v>
      </c>
      <c r="B628">
        <v>-12</v>
      </c>
      <c r="C628">
        <v>-91</v>
      </c>
      <c r="D628">
        <v>7.5</v>
      </c>
      <c r="E628" t="s">
        <v>484</v>
      </c>
      <c r="F628" t="s">
        <v>9</v>
      </c>
      <c r="G628">
        <v>69</v>
      </c>
      <c r="L628">
        <v>7.5</v>
      </c>
      <c r="M628">
        <v>-91</v>
      </c>
      <c r="N628">
        <v>-91</v>
      </c>
    </row>
    <row r="629" spans="1:14" x14ac:dyDescent="0.25">
      <c r="A629" t="s">
        <v>7</v>
      </c>
      <c r="B629">
        <v>-12</v>
      </c>
      <c r="C629">
        <v>-86</v>
      </c>
      <c r="D629">
        <v>7.5</v>
      </c>
      <c r="E629" t="s">
        <v>484</v>
      </c>
      <c r="F629" t="s">
        <v>9</v>
      </c>
      <c r="G629">
        <v>69</v>
      </c>
      <c r="L629">
        <v>7.5</v>
      </c>
      <c r="M629">
        <v>-86</v>
      </c>
    </row>
    <row r="630" spans="1:14" x14ac:dyDescent="0.25">
      <c r="A630" t="s">
        <v>7</v>
      </c>
      <c r="B630">
        <v>-12</v>
      </c>
      <c r="C630">
        <v>-90</v>
      </c>
      <c r="D630">
        <v>7.5</v>
      </c>
      <c r="E630" t="s">
        <v>485</v>
      </c>
      <c r="F630" t="s">
        <v>9</v>
      </c>
      <c r="G630">
        <v>69</v>
      </c>
      <c r="L630">
        <v>7.5</v>
      </c>
      <c r="M630">
        <v>-90</v>
      </c>
      <c r="N630">
        <v>-90</v>
      </c>
    </row>
    <row r="631" spans="1:14" x14ac:dyDescent="0.25">
      <c r="A631" t="s">
        <v>7</v>
      </c>
      <c r="B631">
        <v>-12</v>
      </c>
      <c r="C631">
        <v>-92</v>
      </c>
      <c r="D631">
        <v>7.5</v>
      </c>
      <c r="E631" t="s">
        <v>485</v>
      </c>
      <c r="F631" t="s">
        <v>9</v>
      </c>
      <c r="G631">
        <v>69</v>
      </c>
      <c r="L631">
        <v>7.5</v>
      </c>
      <c r="M631">
        <v>-92</v>
      </c>
      <c r="N631">
        <v>-92</v>
      </c>
    </row>
    <row r="632" spans="1:14" x14ac:dyDescent="0.25">
      <c r="A632" t="s">
        <v>7</v>
      </c>
      <c r="B632">
        <v>-12</v>
      </c>
      <c r="C632">
        <v>-91</v>
      </c>
      <c r="D632">
        <v>7.5</v>
      </c>
      <c r="E632" t="s">
        <v>486</v>
      </c>
      <c r="F632" t="s">
        <v>9</v>
      </c>
      <c r="G632">
        <v>69</v>
      </c>
      <c r="L632">
        <v>7.5</v>
      </c>
      <c r="M632">
        <v>-91</v>
      </c>
      <c r="N632">
        <v>-91</v>
      </c>
    </row>
    <row r="633" spans="1:14" x14ac:dyDescent="0.25">
      <c r="A633" t="s">
        <v>7</v>
      </c>
      <c r="B633">
        <v>-12</v>
      </c>
      <c r="C633">
        <v>-91</v>
      </c>
      <c r="D633">
        <v>7.5</v>
      </c>
      <c r="E633" t="s">
        <v>487</v>
      </c>
      <c r="F633" t="s">
        <v>9</v>
      </c>
      <c r="G633">
        <v>68</v>
      </c>
      <c r="L633">
        <v>7.5</v>
      </c>
      <c r="M633">
        <v>-91</v>
      </c>
      <c r="N633">
        <v>-91</v>
      </c>
    </row>
    <row r="634" spans="1:14" x14ac:dyDescent="0.25">
      <c r="A634" t="s">
        <v>7</v>
      </c>
      <c r="B634">
        <v>-12</v>
      </c>
      <c r="C634">
        <v>-87</v>
      </c>
      <c r="D634">
        <v>7.5</v>
      </c>
      <c r="E634" t="s">
        <v>488</v>
      </c>
      <c r="F634" t="s">
        <v>9</v>
      </c>
      <c r="G634">
        <v>68</v>
      </c>
      <c r="L634">
        <v>7.5</v>
      </c>
      <c r="M634">
        <v>-87</v>
      </c>
    </row>
    <row r="635" spans="1:14" x14ac:dyDescent="0.25">
      <c r="A635" t="s">
        <v>7</v>
      </c>
      <c r="B635">
        <v>-12</v>
      </c>
      <c r="C635">
        <v>-90</v>
      </c>
      <c r="D635">
        <v>7.5</v>
      </c>
      <c r="E635" t="s">
        <v>489</v>
      </c>
      <c r="F635" t="s">
        <v>9</v>
      </c>
      <c r="G635">
        <v>68</v>
      </c>
      <c r="L635">
        <v>7.5</v>
      </c>
      <c r="M635">
        <v>-90</v>
      </c>
      <c r="N635">
        <v>-90</v>
      </c>
    </row>
    <row r="636" spans="1:14" x14ac:dyDescent="0.25">
      <c r="A636" t="s">
        <v>7</v>
      </c>
      <c r="B636">
        <v>-12</v>
      </c>
      <c r="C636">
        <v>-92</v>
      </c>
      <c r="D636">
        <v>7.5</v>
      </c>
      <c r="E636" t="s">
        <v>490</v>
      </c>
      <c r="F636" t="s">
        <v>9</v>
      </c>
      <c r="G636">
        <v>68</v>
      </c>
      <c r="L636">
        <v>7.5</v>
      </c>
      <c r="M636">
        <v>-92</v>
      </c>
      <c r="N636">
        <v>-92</v>
      </c>
    </row>
    <row r="637" spans="1:14" x14ac:dyDescent="0.25">
      <c r="A637" t="s">
        <v>7</v>
      </c>
      <c r="B637">
        <v>-12</v>
      </c>
      <c r="C637">
        <v>-90</v>
      </c>
      <c r="D637">
        <v>7.5</v>
      </c>
      <c r="E637" t="s">
        <v>491</v>
      </c>
      <c r="F637" t="s">
        <v>9</v>
      </c>
      <c r="G637">
        <v>68</v>
      </c>
      <c r="L637">
        <v>7.5</v>
      </c>
      <c r="M637">
        <v>-90</v>
      </c>
      <c r="N637">
        <v>-90</v>
      </c>
    </row>
    <row r="638" spans="1:14" x14ac:dyDescent="0.25">
      <c r="A638" t="s">
        <v>7</v>
      </c>
      <c r="B638">
        <v>-12</v>
      </c>
      <c r="C638">
        <v>-90</v>
      </c>
      <c r="D638">
        <v>7.5</v>
      </c>
      <c r="E638" t="s">
        <v>491</v>
      </c>
      <c r="F638" t="s">
        <v>9</v>
      </c>
      <c r="G638">
        <v>68</v>
      </c>
      <c r="L638">
        <v>7.5</v>
      </c>
      <c r="M638">
        <v>-90</v>
      </c>
      <c r="N638">
        <v>-90</v>
      </c>
    </row>
    <row r="639" spans="1:14" x14ac:dyDescent="0.25">
      <c r="A639" t="s">
        <v>7</v>
      </c>
      <c r="B639">
        <v>-12</v>
      </c>
      <c r="C639">
        <v>-90</v>
      </c>
      <c r="D639">
        <v>7.5</v>
      </c>
      <c r="E639" t="s">
        <v>492</v>
      </c>
      <c r="F639" t="s">
        <v>9</v>
      </c>
      <c r="G639">
        <v>68</v>
      </c>
      <c r="L639">
        <v>7.5</v>
      </c>
      <c r="M639">
        <v>-90</v>
      </c>
      <c r="N639">
        <v>-90</v>
      </c>
    </row>
    <row r="640" spans="1:14" x14ac:dyDescent="0.25">
      <c r="A640" t="s">
        <v>7</v>
      </c>
      <c r="B640">
        <v>-12</v>
      </c>
      <c r="C640">
        <v>-91</v>
      </c>
      <c r="D640">
        <v>7.5</v>
      </c>
      <c r="E640" t="s">
        <v>493</v>
      </c>
      <c r="F640" t="s">
        <v>9</v>
      </c>
      <c r="G640">
        <v>68</v>
      </c>
      <c r="L640">
        <v>7.5</v>
      </c>
      <c r="M640">
        <v>-91</v>
      </c>
      <c r="N640">
        <v>-91</v>
      </c>
    </row>
    <row r="641" spans="1:14" x14ac:dyDescent="0.25">
      <c r="A641" t="s">
        <v>7</v>
      </c>
      <c r="B641">
        <v>-12</v>
      </c>
      <c r="C641">
        <v>-90</v>
      </c>
      <c r="D641">
        <v>7.5</v>
      </c>
      <c r="E641" t="s">
        <v>494</v>
      </c>
      <c r="F641" t="s">
        <v>9</v>
      </c>
      <c r="G641">
        <v>68</v>
      </c>
      <c r="L641">
        <v>7.5</v>
      </c>
      <c r="M641">
        <v>-90</v>
      </c>
      <c r="N641">
        <v>-90</v>
      </c>
    </row>
    <row r="642" spans="1:14" x14ac:dyDescent="0.25">
      <c r="A642" t="s">
        <v>7</v>
      </c>
      <c r="B642">
        <v>-12</v>
      </c>
      <c r="C642">
        <v>-92</v>
      </c>
      <c r="D642">
        <v>7.5</v>
      </c>
      <c r="E642" t="s">
        <v>495</v>
      </c>
      <c r="F642" t="s">
        <v>9</v>
      </c>
      <c r="G642">
        <v>68</v>
      </c>
      <c r="L642">
        <v>7.5</v>
      </c>
      <c r="M642">
        <v>-92</v>
      </c>
      <c r="N642">
        <v>-92</v>
      </c>
    </row>
    <row r="643" spans="1:14" x14ac:dyDescent="0.25">
      <c r="A643" t="s">
        <v>7</v>
      </c>
      <c r="B643">
        <v>-12</v>
      </c>
      <c r="C643">
        <v>-92</v>
      </c>
      <c r="D643">
        <v>7.5</v>
      </c>
      <c r="E643" t="s">
        <v>496</v>
      </c>
      <c r="F643" t="s">
        <v>9</v>
      </c>
      <c r="G643">
        <v>68</v>
      </c>
      <c r="L643">
        <v>7.5</v>
      </c>
      <c r="M643">
        <v>-92</v>
      </c>
      <c r="N643">
        <v>-92</v>
      </c>
    </row>
    <row r="644" spans="1:14" x14ac:dyDescent="0.25">
      <c r="A644" t="s">
        <v>7</v>
      </c>
      <c r="B644">
        <v>-12</v>
      </c>
      <c r="C644">
        <v>-92</v>
      </c>
      <c r="D644">
        <v>7.5</v>
      </c>
      <c r="E644" t="s">
        <v>497</v>
      </c>
      <c r="F644" t="s">
        <v>9</v>
      </c>
      <c r="G644">
        <v>67</v>
      </c>
      <c r="L644">
        <v>7.5</v>
      </c>
      <c r="M644">
        <v>-92</v>
      </c>
      <c r="N644">
        <v>-92</v>
      </c>
    </row>
    <row r="645" spans="1:14" x14ac:dyDescent="0.25">
      <c r="A645" t="s">
        <v>7</v>
      </c>
      <c r="B645">
        <v>-12</v>
      </c>
      <c r="C645">
        <v>-92</v>
      </c>
      <c r="D645">
        <v>7.5</v>
      </c>
      <c r="E645" t="s">
        <v>498</v>
      </c>
      <c r="F645" t="s">
        <v>9</v>
      </c>
      <c r="G645">
        <v>67</v>
      </c>
      <c r="L645">
        <v>7.5</v>
      </c>
      <c r="M645">
        <v>-92</v>
      </c>
      <c r="N645">
        <v>-92</v>
      </c>
    </row>
    <row r="646" spans="1:14" x14ac:dyDescent="0.25">
      <c r="A646" t="s">
        <v>7</v>
      </c>
      <c r="B646">
        <v>-12</v>
      </c>
      <c r="C646">
        <v>-90</v>
      </c>
      <c r="D646">
        <v>7.5</v>
      </c>
      <c r="E646" t="s">
        <v>499</v>
      </c>
      <c r="F646" t="s">
        <v>9</v>
      </c>
      <c r="G646">
        <v>67</v>
      </c>
      <c r="L646">
        <v>7.5</v>
      </c>
      <c r="M646">
        <v>-90</v>
      </c>
      <c r="N646">
        <v>-90</v>
      </c>
    </row>
    <row r="647" spans="1:14" x14ac:dyDescent="0.25">
      <c r="A647" t="s">
        <v>7</v>
      </c>
      <c r="B647">
        <v>-12</v>
      </c>
      <c r="C647">
        <v>-92</v>
      </c>
      <c r="D647">
        <v>7.5</v>
      </c>
      <c r="E647" t="s">
        <v>500</v>
      </c>
      <c r="F647" t="s">
        <v>9</v>
      </c>
      <c r="G647">
        <v>67</v>
      </c>
      <c r="L647">
        <v>7.5</v>
      </c>
      <c r="M647">
        <v>-92</v>
      </c>
      <c r="N647">
        <v>-92</v>
      </c>
    </row>
    <row r="648" spans="1:14" x14ac:dyDescent="0.25">
      <c r="A648" t="s">
        <v>7</v>
      </c>
      <c r="B648">
        <v>-12</v>
      </c>
      <c r="C648">
        <v>-98</v>
      </c>
      <c r="D648">
        <v>7.5</v>
      </c>
      <c r="E648" t="s">
        <v>501</v>
      </c>
      <c r="F648" t="s">
        <v>9</v>
      </c>
      <c r="G648">
        <v>67</v>
      </c>
      <c r="L648">
        <v>7.5</v>
      </c>
      <c r="M648">
        <v>-98</v>
      </c>
    </row>
    <row r="649" spans="1:14" x14ac:dyDescent="0.25">
      <c r="A649" t="s">
        <v>7</v>
      </c>
      <c r="B649">
        <v>-12</v>
      </c>
      <c r="C649">
        <v>-92</v>
      </c>
      <c r="D649">
        <v>7.5</v>
      </c>
      <c r="E649" t="s">
        <v>502</v>
      </c>
      <c r="F649" t="s">
        <v>9</v>
      </c>
      <c r="G649">
        <v>67</v>
      </c>
      <c r="L649">
        <v>7.5</v>
      </c>
      <c r="M649">
        <v>-92</v>
      </c>
      <c r="N649">
        <v>-92</v>
      </c>
    </row>
    <row r="650" spans="1:14" x14ac:dyDescent="0.25">
      <c r="A650" t="s">
        <v>7</v>
      </c>
      <c r="B650">
        <v>-12</v>
      </c>
      <c r="C650">
        <v>-93</v>
      </c>
      <c r="D650">
        <v>7.5</v>
      </c>
      <c r="E650" t="s">
        <v>502</v>
      </c>
      <c r="F650" t="s">
        <v>9</v>
      </c>
      <c r="G650">
        <v>67</v>
      </c>
      <c r="L650">
        <v>7.5</v>
      </c>
      <c r="M650">
        <v>-93</v>
      </c>
      <c r="N650">
        <v>-93</v>
      </c>
    </row>
    <row r="651" spans="1:14" x14ac:dyDescent="0.25">
      <c r="A651" t="s">
        <v>7</v>
      </c>
      <c r="B651">
        <v>-12</v>
      </c>
      <c r="C651">
        <v>-92</v>
      </c>
      <c r="D651">
        <v>7.5</v>
      </c>
      <c r="E651" t="s">
        <v>503</v>
      </c>
      <c r="F651" t="s">
        <v>9</v>
      </c>
      <c r="G651">
        <v>67</v>
      </c>
      <c r="L651">
        <v>7.5</v>
      </c>
      <c r="M651">
        <v>-92</v>
      </c>
      <c r="N651">
        <v>-92</v>
      </c>
    </row>
    <row r="652" spans="1:14" x14ac:dyDescent="0.25">
      <c r="A652" t="s">
        <v>7</v>
      </c>
      <c r="B652">
        <v>-12</v>
      </c>
      <c r="C652">
        <v>-90</v>
      </c>
      <c r="D652">
        <v>7.5</v>
      </c>
      <c r="E652" t="s">
        <v>504</v>
      </c>
      <c r="F652" t="s">
        <v>9</v>
      </c>
      <c r="G652">
        <v>67</v>
      </c>
      <c r="L652">
        <v>7.5</v>
      </c>
      <c r="M652">
        <v>-90</v>
      </c>
      <c r="N652">
        <v>-90</v>
      </c>
    </row>
    <row r="653" spans="1:14" x14ac:dyDescent="0.25">
      <c r="A653" t="s">
        <v>7</v>
      </c>
      <c r="B653">
        <v>-12</v>
      </c>
      <c r="C653">
        <v>-90</v>
      </c>
      <c r="D653">
        <v>7.5</v>
      </c>
      <c r="E653" t="s">
        <v>505</v>
      </c>
      <c r="F653" t="s">
        <v>9</v>
      </c>
      <c r="G653">
        <v>67</v>
      </c>
      <c r="L653">
        <v>7.5</v>
      </c>
      <c r="M653">
        <v>-90</v>
      </c>
      <c r="N653">
        <v>-90</v>
      </c>
    </row>
    <row r="654" spans="1:14" x14ac:dyDescent="0.25">
      <c r="A654" t="s">
        <v>7</v>
      </c>
      <c r="B654">
        <v>-12</v>
      </c>
      <c r="C654">
        <v>-90</v>
      </c>
      <c r="D654">
        <v>7.5</v>
      </c>
      <c r="E654" t="s">
        <v>506</v>
      </c>
      <c r="F654" t="s">
        <v>9</v>
      </c>
      <c r="G654">
        <v>67</v>
      </c>
      <c r="L654">
        <v>7.5</v>
      </c>
      <c r="M654">
        <v>-90</v>
      </c>
      <c r="N654">
        <v>-90</v>
      </c>
    </row>
    <row r="655" spans="1:14" x14ac:dyDescent="0.25">
      <c r="A655" t="s">
        <v>7</v>
      </c>
      <c r="B655">
        <v>-12</v>
      </c>
      <c r="C655">
        <v>-90</v>
      </c>
      <c r="D655">
        <v>7.5</v>
      </c>
      <c r="E655" t="s">
        <v>507</v>
      </c>
      <c r="F655" t="s">
        <v>9</v>
      </c>
      <c r="G655">
        <v>67</v>
      </c>
      <c r="L655">
        <v>7.5</v>
      </c>
      <c r="M655">
        <v>-90</v>
      </c>
      <c r="N655">
        <v>-90</v>
      </c>
    </row>
    <row r="656" spans="1:14" x14ac:dyDescent="0.25">
      <c r="A656" t="s">
        <v>7</v>
      </c>
      <c r="B656">
        <v>-12</v>
      </c>
      <c r="C656">
        <v>-91</v>
      </c>
      <c r="D656">
        <v>7.5</v>
      </c>
      <c r="E656" t="s">
        <v>508</v>
      </c>
      <c r="F656" t="s">
        <v>9</v>
      </c>
      <c r="G656">
        <v>67</v>
      </c>
      <c r="L656">
        <v>7.5</v>
      </c>
      <c r="M656">
        <v>-91</v>
      </c>
      <c r="N656">
        <v>-91</v>
      </c>
    </row>
    <row r="657" spans="1:14" x14ac:dyDescent="0.25">
      <c r="A657" t="s">
        <v>7</v>
      </c>
      <c r="B657">
        <v>-12</v>
      </c>
      <c r="C657">
        <v>-92</v>
      </c>
      <c r="D657">
        <v>7.5</v>
      </c>
      <c r="E657" t="s">
        <v>509</v>
      </c>
      <c r="F657" t="s">
        <v>9</v>
      </c>
      <c r="G657">
        <v>67</v>
      </c>
      <c r="L657">
        <v>7.5</v>
      </c>
      <c r="M657">
        <v>-92</v>
      </c>
      <c r="N657">
        <v>-92</v>
      </c>
    </row>
    <row r="658" spans="1:14" x14ac:dyDescent="0.25">
      <c r="A658" t="s">
        <v>7</v>
      </c>
      <c r="B658">
        <v>-12</v>
      </c>
      <c r="C658">
        <v>-91</v>
      </c>
      <c r="D658">
        <v>7.5</v>
      </c>
      <c r="E658" t="s">
        <v>510</v>
      </c>
      <c r="F658" t="s">
        <v>9</v>
      </c>
      <c r="G658">
        <v>67</v>
      </c>
      <c r="L658">
        <v>7.5</v>
      </c>
      <c r="M658">
        <v>-91</v>
      </c>
      <c r="N658">
        <v>-91</v>
      </c>
    </row>
    <row r="659" spans="1:14" x14ac:dyDescent="0.25">
      <c r="A659" t="s">
        <v>7</v>
      </c>
      <c r="B659">
        <v>-12</v>
      </c>
      <c r="C659">
        <v>-90</v>
      </c>
      <c r="D659">
        <v>7.5</v>
      </c>
      <c r="E659" t="s">
        <v>511</v>
      </c>
      <c r="F659" t="s">
        <v>9</v>
      </c>
      <c r="G659">
        <v>67</v>
      </c>
      <c r="L659">
        <v>7.5</v>
      </c>
      <c r="M659">
        <v>-90</v>
      </c>
      <c r="N659">
        <v>-90</v>
      </c>
    </row>
    <row r="660" spans="1:14" x14ac:dyDescent="0.25">
      <c r="A660" t="s">
        <v>7</v>
      </c>
      <c r="B660">
        <v>-12</v>
      </c>
      <c r="C660">
        <v>-90</v>
      </c>
      <c r="D660">
        <v>7.5</v>
      </c>
      <c r="E660" t="s">
        <v>512</v>
      </c>
      <c r="F660" t="s">
        <v>9</v>
      </c>
      <c r="G660">
        <v>67</v>
      </c>
      <c r="L660">
        <v>7.5</v>
      </c>
      <c r="M660">
        <v>-90</v>
      </c>
      <c r="N660">
        <v>-90</v>
      </c>
    </row>
    <row r="661" spans="1:14" x14ac:dyDescent="0.25">
      <c r="A661" t="s">
        <v>7</v>
      </c>
      <c r="B661">
        <v>-12</v>
      </c>
      <c r="C661">
        <v>-91</v>
      </c>
      <c r="D661">
        <v>7.5</v>
      </c>
      <c r="E661" t="s">
        <v>513</v>
      </c>
      <c r="F661" t="s">
        <v>9</v>
      </c>
      <c r="G661">
        <v>67</v>
      </c>
      <c r="L661">
        <v>7.5</v>
      </c>
      <c r="M661">
        <v>-91</v>
      </c>
      <c r="N661">
        <v>-91</v>
      </c>
    </row>
    <row r="662" spans="1:14" x14ac:dyDescent="0.25">
      <c r="A662" t="s">
        <v>7</v>
      </c>
      <c r="B662">
        <v>-12</v>
      </c>
      <c r="C662">
        <v>-91</v>
      </c>
      <c r="D662">
        <v>7.5</v>
      </c>
      <c r="E662" t="s">
        <v>514</v>
      </c>
      <c r="F662" t="s">
        <v>9</v>
      </c>
      <c r="G662">
        <v>67</v>
      </c>
      <c r="L662">
        <v>7.5</v>
      </c>
      <c r="M662">
        <v>-91</v>
      </c>
      <c r="N662">
        <v>-91</v>
      </c>
    </row>
    <row r="663" spans="1:14" x14ac:dyDescent="0.25">
      <c r="A663" t="s">
        <v>7</v>
      </c>
      <c r="B663">
        <v>-12</v>
      </c>
      <c r="C663">
        <v>-90</v>
      </c>
      <c r="D663">
        <v>7.5</v>
      </c>
      <c r="E663" t="s">
        <v>515</v>
      </c>
      <c r="F663" t="s">
        <v>9</v>
      </c>
      <c r="G663">
        <v>66</v>
      </c>
      <c r="L663">
        <v>7.5</v>
      </c>
      <c r="M663">
        <v>-90</v>
      </c>
      <c r="N663">
        <v>-90</v>
      </c>
    </row>
    <row r="664" spans="1:14" x14ac:dyDescent="0.25">
      <c r="A664" t="s">
        <v>7</v>
      </c>
      <c r="B664">
        <v>-12</v>
      </c>
      <c r="C664">
        <v>-91</v>
      </c>
      <c r="D664">
        <v>7.5</v>
      </c>
      <c r="E664" t="s">
        <v>516</v>
      </c>
      <c r="F664" t="s">
        <v>9</v>
      </c>
      <c r="G664">
        <v>66</v>
      </c>
      <c r="L664">
        <v>7.5</v>
      </c>
      <c r="M664">
        <v>-91</v>
      </c>
      <c r="N664">
        <v>-91</v>
      </c>
    </row>
    <row r="665" spans="1:14" x14ac:dyDescent="0.25">
      <c r="A665" t="s">
        <v>7</v>
      </c>
      <c r="B665">
        <v>-12</v>
      </c>
      <c r="C665">
        <v>-90</v>
      </c>
      <c r="D665">
        <v>7.5</v>
      </c>
      <c r="E665" t="s">
        <v>517</v>
      </c>
      <c r="F665" t="s">
        <v>9</v>
      </c>
      <c r="G665">
        <v>65</v>
      </c>
      <c r="L665">
        <v>7.5</v>
      </c>
      <c r="M665">
        <v>-90</v>
      </c>
      <c r="N665">
        <v>-90</v>
      </c>
    </row>
    <row r="666" spans="1:14" x14ac:dyDescent="0.25">
      <c r="A666" t="s">
        <v>7</v>
      </c>
      <c r="B666">
        <v>-12</v>
      </c>
      <c r="C666">
        <v>-89</v>
      </c>
      <c r="D666">
        <v>7.5</v>
      </c>
      <c r="E666" t="s">
        <v>518</v>
      </c>
      <c r="F666" t="s">
        <v>9</v>
      </c>
      <c r="G666">
        <v>65</v>
      </c>
      <c r="L666">
        <v>7.5</v>
      </c>
      <c r="M666">
        <v>-89</v>
      </c>
      <c r="N666">
        <v>-89</v>
      </c>
    </row>
    <row r="667" spans="1:14" x14ac:dyDescent="0.25">
      <c r="A667" t="s">
        <v>7</v>
      </c>
      <c r="B667">
        <v>-12</v>
      </c>
      <c r="C667">
        <v>-90</v>
      </c>
      <c r="D667">
        <v>7.5</v>
      </c>
      <c r="E667" t="s">
        <v>519</v>
      </c>
      <c r="F667" t="s">
        <v>9</v>
      </c>
      <c r="G667">
        <v>65</v>
      </c>
      <c r="L667">
        <v>7.5</v>
      </c>
      <c r="M667">
        <v>-90</v>
      </c>
      <c r="N667">
        <v>-90</v>
      </c>
    </row>
    <row r="668" spans="1:14" x14ac:dyDescent="0.25">
      <c r="A668" t="s">
        <v>7</v>
      </c>
      <c r="B668">
        <v>-12</v>
      </c>
      <c r="C668">
        <v>-90</v>
      </c>
      <c r="D668">
        <v>7.5</v>
      </c>
      <c r="E668" t="s">
        <v>519</v>
      </c>
      <c r="F668" t="s">
        <v>9</v>
      </c>
      <c r="G668">
        <v>65</v>
      </c>
      <c r="L668">
        <v>7.5</v>
      </c>
      <c r="M668">
        <v>-90</v>
      </c>
      <c r="N668">
        <v>-90</v>
      </c>
    </row>
    <row r="669" spans="1:14" x14ac:dyDescent="0.25">
      <c r="A669" t="s">
        <v>7</v>
      </c>
      <c r="B669">
        <v>-12</v>
      </c>
      <c r="C669">
        <v>-90</v>
      </c>
      <c r="D669">
        <v>7.5</v>
      </c>
      <c r="E669" t="s">
        <v>520</v>
      </c>
      <c r="F669" t="s">
        <v>9</v>
      </c>
      <c r="G669">
        <v>65</v>
      </c>
      <c r="L669">
        <v>7.5</v>
      </c>
      <c r="M669">
        <v>-90</v>
      </c>
      <c r="N669">
        <v>-90</v>
      </c>
    </row>
    <row r="670" spans="1:14" x14ac:dyDescent="0.25">
      <c r="A670" t="s">
        <v>7</v>
      </c>
      <c r="B670">
        <v>-12</v>
      </c>
      <c r="C670">
        <v>-90</v>
      </c>
      <c r="D670">
        <v>7.5</v>
      </c>
      <c r="E670" t="s">
        <v>521</v>
      </c>
      <c r="F670" t="s">
        <v>9</v>
      </c>
      <c r="G670">
        <v>65</v>
      </c>
      <c r="L670">
        <v>7.5</v>
      </c>
      <c r="M670">
        <v>-90</v>
      </c>
      <c r="N670">
        <v>-90</v>
      </c>
    </row>
    <row r="671" spans="1:14" x14ac:dyDescent="0.25">
      <c r="A671" t="s">
        <v>7</v>
      </c>
      <c r="B671">
        <v>-12</v>
      </c>
      <c r="C671">
        <v>-91</v>
      </c>
      <c r="D671">
        <v>7.5</v>
      </c>
      <c r="E671" t="s">
        <v>522</v>
      </c>
      <c r="F671" t="s">
        <v>9</v>
      </c>
      <c r="G671">
        <v>65</v>
      </c>
      <c r="L671">
        <v>7.5</v>
      </c>
      <c r="M671">
        <v>-91</v>
      </c>
      <c r="N671">
        <v>-91</v>
      </c>
    </row>
    <row r="672" spans="1:14" x14ac:dyDescent="0.25">
      <c r="A672" t="s">
        <v>7</v>
      </c>
      <c r="B672">
        <v>-12</v>
      </c>
      <c r="C672">
        <v>-89</v>
      </c>
      <c r="D672">
        <v>7.5</v>
      </c>
      <c r="E672" t="s">
        <v>523</v>
      </c>
      <c r="F672" t="s">
        <v>9</v>
      </c>
      <c r="G672">
        <v>65</v>
      </c>
      <c r="L672">
        <v>7.5</v>
      </c>
      <c r="M672">
        <v>-89</v>
      </c>
      <c r="N672">
        <v>-89</v>
      </c>
    </row>
    <row r="673" spans="1:14" x14ac:dyDescent="0.25">
      <c r="A673" t="s">
        <v>7</v>
      </c>
      <c r="B673">
        <v>-12</v>
      </c>
      <c r="C673">
        <v>-91</v>
      </c>
      <c r="D673">
        <v>7.5</v>
      </c>
      <c r="E673" t="s">
        <v>524</v>
      </c>
      <c r="F673" t="s">
        <v>9</v>
      </c>
      <c r="G673">
        <v>65</v>
      </c>
      <c r="L673">
        <v>7.5</v>
      </c>
      <c r="M673">
        <v>-91</v>
      </c>
      <c r="N673">
        <v>-91</v>
      </c>
    </row>
    <row r="674" spans="1:14" x14ac:dyDescent="0.25">
      <c r="A674" t="s">
        <v>7</v>
      </c>
      <c r="B674">
        <v>-12</v>
      </c>
      <c r="C674">
        <v>-90</v>
      </c>
      <c r="D674">
        <v>7.5</v>
      </c>
      <c r="E674" t="s">
        <v>525</v>
      </c>
      <c r="F674" t="s">
        <v>9</v>
      </c>
      <c r="G674">
        <v>64</v>
      </c>
      <c r="L674">
        <v>7.5</v>
      </c>
      <c r="M674">
        <v>-90</v>
      </c>
      <c r="N674">
        <v>-90</v>
      </c>
    </row>
    <row r="675" spans="1:14" x14ac:dyDescent="0.25">
      <c r="A675" t="s">
        <v>7</v>
      </c>
      <c r="B675">
        <v>-12</v>
      </c>
      <c r="C675">
        <v>-90</v>
      </c>
      <c r="D675">
        <v>7.5</v>
      </c>
      <c r="E675" t="s">
        <v>526</v>
      </c>
      <c r="F675" t="s">
        <v>9</v>
      </c>
      <c r="G675">
        <v>64</v>
      </c>
      <c r="L675">
        <v>7.5</v>
      </c>
      <c r="M675">
        <v>-90</v>
      </c>
      <c r="N675">
        <v>-90</v>
      </c>
    </row>
    <row r="676" spans="1:14" x14ac:dyDescent="0.25">
      <c r="A676" t="s">
        <v>7</v>
      </c>
      <c r="B676">
        <v>-12</v>
      </c>
      <c r="C676">
        <v>-92</v>
      </c>
      <c r="D676">
        <v>7.5</v>
      </c>
      <c r="E676" t="s">
        <v>527</v>
      </c>
      <c r="F676" t="s">
        <v>9</v>
      </c>
      <c r="G676">
        <v>64</v>
      </c>
      <c r="L676">
        <v>7.5</v>
      </c>
      <c r="M676">
        <v>-92</v>
      </c>
      <c r="N676">
        <v>-92</v>
      </c>
    </row>
    <row r="677" spans="1:14" x14ac:dyDescent="0.25">
      <c r="A677" t="s">
        <v>7</v>
      </c>
      <c r="B677">
        <v>-12</v>
      </c>
      <c r="C677">
        <v>-90</v>
      </c>
      <c r="D677">
        <v>7.5</v>
      </c>
      <c r="E677" t="s">
        <v>528</v>
      </c>
      <c r="F677" t="s">
        <v>9</v>
      </c>
      <c r="G677">
        <v>64</v>
      </c>
      <c r="L677">
        <v>7.5</v>
      </c>
      <c r="M677">
        <v>-90</v>
      </c>
      <c r="N677">
        <v>-90</v>
      </c>
    </row>
    <row r="678" spans="1:14" x14ac:dyDescent="0.25">
      <c r="A678" t="s">
        <v>7</v>
      </c>
      <c r="B678">
        <v>-12</v>
      </c>
      <c r="C678">
        <v>-91</v>
      </c>
      <c r="D678">
        <v>7.5</v>
      </c>
      <c r="E678" t="s">
        <v>528</v>
      </c>
      <c r="F678" t="s">
        <v>9</v>
      </c>
      <c r="G678">
        <v>64</v>
      </c>
      <c r="L678">
        <v>7.5</v>
      </c>
      <c r="M678">
        <v>-91</v>
      </c>
      <c r="N678">
        <v>-91</v>
      </c>
    </row>
    <row r="679" spans="1:14" x14ac:dyDescent="0.25">
      <c r="A679" t="s">
        <v>7</v>
      </c>
      <c r="B679">
        <v>-12</v>
      </c>
      <c r="C679">
        <v>-91</v>
      </c>
      <c r="D679">
        <v>7.5</v>
      </c>
      <c r="E679" t="s">
        <v>529</v>
      </c>
      <c r="F679" t="s">
        <v>9</v>
      </c>
      <c r="G679">
        <v>64</v>
      </c>
      <c r="L679">
        <v>7.5</v>
      </c>
      <c r="M679">
        <v>-91</v>
      </c>
      <c r="N679">
        <v>-91</v>
      </c>
    </row>
    <row r="680" spans="1:14" x14ac:dyDescent="0.25">
      <c r="A680" t="s">
        <v>7</v>
      </c>
      <c r="B680">
        <v>-12</v>
      </c>
      <c r="C680">
        <v>-93</v>
      </c>
      <c r="D680">
        <v>7.5</v>
      </c>
      <c r="E680" t="s">
        <v>530</v>
      </c>
      <c r="F680" t="s">
        <v>9</v>
      </c>
      <c r="G680">
        <v>64</v>
      </c>
      <c r="L680">
        <v>7.5</v>
      </c>
      <c r="M680">
        <v>-93</v>
      </c>
      <c r="N680">
        <v>-93</v>
      </c>
    </row>
    <row r="681" spans="1:14" x14ac:dyDescent="0.25">
      <c r="A681" t="s">
        <v>7</v>
      </c>
      <c r="B681">
        <v>-12</v>
      </c>
      <c r="C681">
        <v>-92</v>
      </c>
      <c r="D681">
        <v>7.5</v>
      </c>
      <c r="E681" t="s">
        <v>531</v>
      </c>
      <c r="F681" t="s">
        <v>9</v>
      </c>
      <c r="G681">
        <v>63</v>
      </c>
      <c r="L681">
        <v>7.5</v>
      </c>
      <c r="M681">
        <v>-92</v>
      </c>
      <c r="N681">
        <v>-92</v>
      </c>
    </row>
    <row r="682" spans="1:14" x14ac:dyDescent="0.25">
      <c r="A682" t="s">
        <v>7</v>
      </c>
      <c r="B682">
        <v>-12</v>
      </c>
      <c r="C682">
        <v>-90</v>
      </c>
      <c r="D682">
        <v>7.5</v>
      </c>
      <c r="E682" t="s">
        <v>532</v>
      </c>
      <c r="F682" t="s">
        <v>9</v>
      </c>
      <c r="G682">
        <v>63</v>
      </c>
      <c r="L682">
        <v>7.5</v>
      </c>
      <c r="M682">
        <v>-90</v>
      </c>
      <c r="N682">
        <v>-90</v>
      </c>
    </row>
    <row r="683" spans="1:14" x14ac:dyDescent="0.25">
      <c r="A683" t="s">
        <v>7</v>
      </c>
      <c r="B683">
        <v>-12</v>
      </c>
      <c r="C683">
        <v>-91</v>
      </c>
      <c r="D683">
        <v>7.5</v>
      </c>
      <c r="E683" t="s">
        <v>533</v>
      </c>
      <c r="F683" t="s">
        <v>9</v>
      </c>
      <c r="G683">
        <v>63</v>
      </c>
      <c r="L683">
        <v>7.5</v>
      </c>
      <c r="M683">
        <v>-91</v>
      </c>
      <c r="N683">
        <v>-91</v>
      </c>
    </row>
    <row r="684" spans="1:14" x14ac:dyDescent="0.25">
      <c r="A684" t="s">
        <v>7</v>
      </c>
      <c r="B684">
        <v>-12</v>
      </c>
      <c r="C684">
        <v>-93</v>
      </c>
      <c r="D684">
        <v>7.5</v>
      </c>
      <c r="E684" t="s">
        <v>534</v>
      </c>
      <c r="F684" t="s">
        <v>9</v>
      </c>
      <c r="G684">
        <v>63</v>
      </c>
      <c r="L684">
        <v>7.5</v>
      </c>
      <c r="M684">
        <v>-93</v>
      </c>
      <c r="N684">
        <v>-93</v>
      </c>
    </row>
    <row r="685" spans="1:14" x14ac:dyDescent="0.25">
      <c r="A685" t="s">
        <v>7</v>
      </c>
      <c r="B685">
        <v>-12</v>
      </c>
      <c r="C685">
        <v>-92</v>
      </c>
      <c r="D685">
        <v>7.5</v>
      </c>
      <c r="E685" t="s">
        <v>535</v>
      </c>
      <c r="F685" t="s">
        <v>9</v>
      </c>
      <c r="G685">
        <v>63</v>
      </c>
      <c r="L685">
        <v>7.5</v>
      </c>
      <c r="M685">
        <v>-92</v>
      </c>
      <c r="N685">
        <v>-92</v>
      </c>
    </row>
    <row r="686" spans="1:14" x14ac:dyDescent="0.25">
      <c r="A686" t="s">
        <v>7</v>
      </c>
      <c r="B686">
        <v>-12</v>
      </c>
      <c r="C686">
        <v>-93</v>
      </c>
      <c r="D686">
        <v>7.5</v>
      </c>
      <c r="E686" t="s">
        <v>536</v>
      </c>
      <c r="F686" t="s">
        <v>9</v>
      </c>
      <c r="G686">
        <v>63</v>
      </c>
      <c r="L686">
        <v>7.5</v>
      </c>
      <c r="M686">
        <v>-93</v>
      </c>
      <c r="N686">
        <v>-93</v>
      </c>
    </row>
    <row r="687" spans="1:14" x14ac:dyDescent="0.25">
      <c r="A687" t="s">
        <v>7</v>
      </c>
      <c r="B687">
        <v>-12</v>
      </c>
      <c r="C687">
        <v>-92</v>
      </c>
      <c r="D687">
        <v>7.5</v>
      </c>
      <c r="E687" t="s">
        <v>537</v>
      </c>
      <c r="F687" t="s">
        <v>9</v>
      </c>
      <c r="G687">
        <v>62</v>
      </c>
      <c r="L687">
        <v>7.5</v>
      </c>
      <c r="M687">
        <v>-92</v>
      </c>
      <c r="N687">
        <v>-92</v>
      </c>
    </row>
    <row r="688" spans="1:14" x14ac:dyDescent="0.25">
      <c r="A688" t="s">
        <v>7</v>
      </c>
      <c r="B688">
        <v>-12</v>
      </c>
      <c r="C688">
        <v>-92</v>
      </c>
      <c r="D688">
        <v>7.5</v>
      </c>
      <c r="E688" t="s">
        <v>538</v>
      </c>
      <c r="F688" t="s">
        <v>9</v>
      </c>
      <c r="G688">
        <v>62</v>
      </c>
      <c r="L688">
        <v>7.5</v>
      </c>
      <c r="M688">
        <v>-92</v>
      </c>
      <c r="N688">
        <v>-92</v>
      </c>
    </row>
    <row r="689" spans="1:14" x14ac:dyDescent="0.25">
      <c r="A689" t="s">
        <v>7</v>
      </c>
      <c r="B689">
        <v>-12</v>
      </c>
      <c r="C689">
        <v>-93</v>
      </c>
      <c r="D689">
        <v>7.5</v>
      </c>
      <c r="E689" t="s">
        <v>539</v>
      </c>
      <c r="F689" t="s">
        <v>9</v>
      </c>
      <c r="G689">
        <v>62</v>
      </c>
      <c r="L689">
        <v>7.5</v>
      </c>
      <c r="M689">
        <v>-93</v>
      </c>
      <c r="N689">
        <v>-93</v>
      </c>
    </row>
    <row r="690" spans="1:14" x14ac:dyDescent="0.25">
      <c r="A690" t="s">
        <v>7</v>
      </c>
      <c r="B690">
        <v>-12</v>
      </c>
      <c r="C690">
        <v>-95</v>
      </c>
      <c r="D690">
        <v>7.5</v>
      </c>
      <c r="E690" t="s">
        <v>540</v>
      </c>
      <c r="F690" t="s">
        <v>9</v>
      </c>
      <c r="G690">
        <v>21</v>
      </c>
      <c r="L690">
        <v>7.5</v>
      </c>
      <c r="M690">
        <v>-95</v>
      </c>
    </row>
    <row r="691" spans="1:14" x14ac:dyDescent="0.25">
      <c r="A691" t="s">
        <v>7</v>
      </c>
      <c r="B691">
        <v>-12</v>
      </c>
      <c r="C691">
        <v>-94</v>
      </c>
      <c r="D691">
        <v>7.5</v>
      </c>
      <c r="E691" t="s">
        <v>541</v>
      </c>
      <c r="F691" t="s">
        <v>9</v>
      </c>
      <c r="G691">
        <v>20</v>
      </c>
      <c r="L691">
        <v>7.5</v>
      </c>
      <c r="M691">
        <v>-94</v>
      </c>
    </row>
    <row r="692" spans="1:14" x14ac:dyDescent="0.25">
      <c r="A692" t="s">
        <v>7</v>
      </c>
      <c r="B692">
        <v>-12</v>
      </c>
      <c r="C692">
        <v>-93</v>
      </c>
      <c r="D692">
        <v>7.5</v>
      </c>
      <c r="E692" t="s">
        <v>542</v>
      </c>
      <c r="F692" t="s">
        <v>9</v>
      </c>
      <c r="G692">
        <v>20</v>
      </c>
      <c r="L692">
        <v>7.5</v>
      </c>
      <c r="M692">
        <v>-93</v>
      </c>
      <c r="N692">
        <v>-93</v>
      </c>
    </row>
    <row r="693" spans="1:14" x14ac:dyDescent="0.25">
      <c r="A693" t="s">
        <v>7</v>
      </c>
      <c r="B693">
        <v>-12</v>
      </c>
      <c r="C693">
        <v>-94</v>
      </c>
      <c r="D693">
        <v>7.5</v>
      </c>
      <c r="E693" t="s">
        <v>542</v>
      </c>
      <c r="F693" t="s">
        <v>9</v>
      </c>
      <c r="G693">
        <v>20</v>
      </c>
      <c r="L693">
        <v>7.5</v>
      </c>
      <c r="M693">
        <v>-94</v>
      </c>
    </row>
    <row r="694" spans="1:14" x14ac:dyDescent="0.25">
      <c r="A694" t="s">
        <v>7</v>
      </c>
      <c r="B694">
        <v>-12</v>
      </c>
      <c r="C694">
        <v>-100</v>
      </c>
      <c r="D694">
        <v>7.5</v>
      </c>
      <c r="E694" t="s">
        <v>543</v>
      </c>
      <c r="F694" t="s">
        <v>9</v>
      </c>
      <c r="G694">
        <v>20</v>
      </c>
      <c r="L694">
        <v>7.5</v>
      </c>
      <c r="M694">
        <v>-100</v>
      </c>
    </row>
    <row r="695" spans="1:14" x14ac:dyDescent="0.25">
      <c r="A695" t="s">
        <v>7</v>
      </c>
      <c r="B695">
        <v>-12</v>
      </c>
      <c r="C695">
        <v>-97</v>
      </c>
      <c r="D695">
        <v>7.5</v>
      </c>
      <c r="E695" t="s">
        <v>543</v>
      </c>
      <c r="F695" t="s">
        <v>9</v>
      </c>
      <c r="G695">
        <v>20</v>
      </c>
      <c r="L695">
        <v>7.5</v>
      </c>
      <c r="M695">
        <v>-97</v>
      </c>
    </row>
    <row r="696" spans="1:14" x14ac:dyDescent="0.25">
      <c r="A696" t="s">
        <v>7</v>
      </c>
      <c r="B696">
        <v>-12</v>
      </c>
      <c r="C696">
        <v>-96</v>
      </c>
      <c r="D696">
        <v>7.5</v>
      </c>
      <c r="E696" t="s">
        <v>544</v>
      </c>
      <c r="F696" t="s">
        <v>9</v>
      </c>
      <c r="G696">
        <v>20</v>
      </c>
      <c r="L696">
        <v>7.5</v>
      </c>
      <c r="M696">
        <v>-96</v>
      </c>
    </row>
    <row r="697" spans="1:14" x14ac:dyDescent="0.25">
      <c r="A697" t="s">
        <v>7</v>
      </c>
      <c r="B697">
        <v>-12</v>
      </c>
      <c r="C697">
        <v>-99</v>
      </c>
      <c r="D697">
        <v>7.5</v>
      </c>
      <c r="E697" t="s">
        <v>545</v>
      </c>
      <c r="F697" t="s">
        <v>9</v>
      </c>
      <c r="G697">
        <v>20</v>
      </c>
      <c r="L697">
        <v>7.5</v>
      </c>
      <c r="M697">
        <v>-99</v>
      </c>
    </row>
    <row r="698" spans="1:14" x14ac:dyDescent="0.25">
      <c r="A698" t="s">
        <v>7</v>
      </c>
      <c r="B698">
        <v>-12</v>
      </c>
      <c r="C698">
        <v>-99</v>
      </c>
      <c r="D698">
        <v>7.5</v>
      </c>
      <c r="E698" t="s">
        <v>545</v>
      </c>
      <c r="F698" t="s">
        <v>9</v>
      </c>
      <c r="G698">
        <v>20</v>
      </c>
      <c r="L698">
        <v>7.5</v>
      </c>
      <c r="M698">
        <v>-99</v>
      </c>
    </row>
    <row r="699" spans="1:14" x14ac:dyDescent="0.25">
      <c r="A699" t="s">
        <v>7</v>
      </c>
      <c r="B699">
        <v>-12</v>
      </c>
      <c r="C699">
        <v>-98</v>
      </c>
      <c r="D699">
        <v>7.5</v>
      </c>
      <c r="E699" t="s">
        <v>546</v>
      </c>
      <c r="F699" t="s">
        <v>9</v>
      </c>
      <c r="G699">
        <v>20</v>
      </c>
      <c r="L699">
        <v>7.5</v>
      </c>
      <c r="M699">
        <v>-98</v>
      </c>
    </row>
    <row r="700" spans="1:14" x14ac:dyDescent="0.25">
      <c r="A700" t="s">
        <v>7</v>
      </c>
      <c r="B700">
        <v>-12</v>
      </c>
      <c r="C700">
        <v>-99</v>
      </c>
      <c r="D700">
        <v>7.5</v>
      </c>
      <c r="E700" t="s">
        <v>546</v>
      </c>
      <c r="F700" t="s">
        <v>9</v>
      </c>
      <c r="G700">
        <v>20</v>
      </c>
      <c r="L700">
        <v>7.5</v>
      </c>
      <c r="M700">
        <v>-99</v>
      </c>
    </row>
    <row r="701" spans="1:14" x14ac:dyDescent="0.25">
      <c r="A701" t="s">
        <v>7</v>
      </c>
      <c r="B701">
        <v>-12</v>
      </c>
      <c r="C701">
        <v>-98</v>
      </c>
      <c r="D701">
        <v>7.5</v>
      </c>
      <c r="E701" t="s">
        <v>547</v>
      </c>
      <c r="F701" t="s">
        <v>9</v>
      </c>
      <c r="G701">
        <v>20</v>
      </c>
      <c r="L701">
        <v>7.5</v>
      </c>
      <c r="M701">
        <v>-98</v>
      </c>
    </row>
    <row r="702" spans="1:14" x14ac:dyDescent="0.25">
      <c r="A702" t="s">
        <v>7</v>
      </c>
      <c r="B702">
        <v>-12</v>
      </c>
      <c r="C702">
        <v>-98</v>
      </c>
      <c r="D702">
        <v>7.5</v>
      </c>
      <c r="E702" t="s">
        <v>547</v>
      </c>
      <c r="F702" t="s">
        <v>9</v>
      </c>
      <c r="G702">
        <v>20</v>
      </c>
      <c r="L702">
        <v>7.5</v>
      </c>
      <c r="M702">
        <v>-98</v>
      </c>
    </row>
    <row r="703" spans="1:14" x14ac:dyDescent="0.25">
      <c r="A703" t="s">
        <v>7</v>
      </c>
      <c r="B703">
        <v>-12</v>
      </c>
      <c r="C703">
        <v>-101</v>
      </c>
      <c r="D703">
        <v>7.5</v>
      </c>
      <c r="E703" t="s">
        <v>548</v>
      </c>
      <c r="F703" t="s">
        <v>9</v>
      </c>
      <c r="G703">
        <v>20</v>
      </c>
      <c r="L703">
        <v>7.5</v>
      </c>
      <c r="M703">
        <v>-101</v>
      </c>
    </row>
    <row r="704" spans="1:14" x14ac:dyDescent="0.25">
      <c r="A704" t="s">
        <v>7</v>
      </c>
      <c r="B704">
        <v>-12</v>
      </c>
      <c r="C704">
        <v>-98</v>
      </c>
      <c r="D704">
        <v>8</v>
      </c>
      <c r="E704" t="s">
        <v>549</v>
      </c>
      <c r="F704" t="s">
        <v>9</v>
      </c>
      <c r="G704">
        <v>61</v>
      </c>
      <c r="L704">
        <v>8</v>
      </c>
      <c r="M704">
        <v>-98</v>
      </c>
      <c r="N704">
        <v>-98</v>
      </c>
    </row>
    <row r="705" spans="1:14" x14ac:dyDescent="0.25">
      <c r="A705" t="s">
        <v>7</v>
      </c>
      <c r="B705">
        <v>-12</v>
      </c>
      <c r="C705">
        <v>-100</v>
      </c>
      <c r="D705">
        <v>8</v>
      </c>
      <c r="E705" t="s">
        <v>549</v>
      </c>
      <c r="F705" t="s">
        <v>9</v>
      </c>
      <c r="G705">
        <v>61</v>
      </c>
      <c r="L705">
        <v>8</v>
      </c>
      <c r="M705">
        <v>-100</v>
      </c>
      <c r="N705">
        <v>-100</v>
      </c>
    </row>
    <row r="706" spans="1:14" x14ac:dyDescent="0.25">
      <c r="A706" t="s">
        <v>7</v>
      </c>
      <c r="B706">
        <v>-12</v>
      </c>
      <c r="C706">
        <v>-98</v>
      </c>
      <c r="D706">
        <v>8</v>
      </c>
      <c r="E706" t="s">
        <v>550</v>
      </c>
      <c r="F706" t="s">
        <v>9</v>
      </c>
      <c r="G706">
        <v>61</v>
      </c>
      <c r="L706">
        <v>8</v>
      </c>
      <c r="M706">
        <v>-98</v>
      </c>
      <c r="N706">
        <v>-98</v>
      </c>
    </row>
    <row r="707" spans="1:14" x14ac:dyDescent="0.25">
      <c r="A707" t="s">
        <v>7</v>
      </c>
      <c r="B707">
        <v>-12</v>
      </c>
      <c r="C707">
        <v>-99</v>
      </c>
      <c r="D707">
        <v>8</v>
      </c>
      <c r="E707" t="s">
        <v>551</v>
      </c>
      <c r="F707" t="s">
        <v>9</v>
      </c>
      <c r="G707">
        <v>61</v>
      </c>
      <c r="L707">
        <v>8</v>
      </c>
      <c r="M707">
        <v>-99</v>
      </c>
      <c r="N707">
        <v>-99</v>
      </c>
    </row>
    <row r="708" spans="1:14" x14ac:dyDescent="0.25">
      <c r="A708" t="s">
        <v>7</v>
      </c>
      <c r="B708">
        <v>-12</v>
      </c>
      <c r="C708">
        <v>-98</v>
      </c>
      <c r="D708">
        <v>8</v>
      </c>
      <c r="E708" t="s">
        <v>552</v>
      </c>
      <c r="F708" t="s">
        <v>9</v>
      </c>
      <c r="G708">
        <v>61</v>
      </c>
      <c r="L708">
        <v>8</v>
      </c>
      <c r="M708">
        <v>-98</v>
      </c>
      <c r="N708">
        <v>-98</v>
      </c>
    </row>
    <row r="709" spans="1:14" x14ac:dyDescent="0.25">
      <c r="A709" t="s">
        <v>7</v>
      </c>
      <c r="B709">
        <v>-12</v>
      </c>
      <c r="C709">
        <v>-90</v>
      </c>
      <c r="D709">
        <v>8</v>
      </c>
      <c r="E709" t="s">
        <v>552</v>
      </c>
      <c r="F709" t="s">
        <v>9</v>
      </c>
      <c r="G709">
        <v>61</v>
      </c>
      <c r="L709">
        <v>8</v>
      </c>
      <c r="M709">
        <v>-90</v>
      </c>
    </row>
    <row r="710" spans="1:14" x14ac:dyDescent="0.25">
      <c r="A710" t="s">
        <v>7</v>
      </c>
      <c r="B710">
        <v>-12</v>
      </c>
      <c r="C710">
        <v>-94</v>
      </c>
      <c r="D710">
        <v>8</v>
      </c>
      <c r="E710" t="s">
        <v>553</v>
      </c>
      <c r="F710" t="s">
        <v>9</v>
      </c>
      <c r="G710">
        <v>60</v>
      </c>
      <c r="L710">
        <v>8</v>
      </c>
      <c r="M710">
        <v>-94</v>
      </c>
      <c r="N710">
        <v>-94</v>
      </c>
    </row>
    <row r="711" spans="1:14" x14ac:dyDescent="0.25">
      <c r="A711" t="s">
        <v>7</v>
      </c>
      <c r="B711">
        <v>-12</v>
      </c>
      <c r="C711">
        <v>-97</v>
      </c>
      <c r="D711">
        <v>8</v>
      </c>
      <c r="E711" t="s">
        <v>554</v>
      </c>
      <c r="F711" t="s">
        <v>9</v>
      </c>
      <c r="G711">
        <v>60</v>
      </c>
      <c r="L711">
        <v>8</v>
      </c>
      <c r="M711">
        <v>-97</v>
      </c>
      <c r="N711">
        <v>-97</v>
      </c>
    </row>
    <row r="712" spans="1:14" x14ac:dyDescent="0.25">
      <c r="A712" t="s">
        <v>7</v>
      </c>
      <c r="B712">
        <v>-12</v>
      </c>
      <c r="C712">
        <v>-98</v>
      </c>
      <c r="D712">
        <v>8</v>
      </c>
      <c r="E712" t="s">
        <v>555</v>
      </c>
      <c r="F712" t="s">
        <v>9</v>
      </c>
      <c r="G712">
        <v>60</v>
      </c>
      <c r="L712">
        <v>8</v>
      </c>
      <c r="M712">
        <v>-98</v>
      </c>
      <c r="N712">
        <v>-98</v>
      </c>
    </row>
    <row r="713" spans="1:14" x14ac:dyDescent="0.25">
      <c r="A713" t="s">
        <v>7</v>
      </c>
      <c r="B713">
        <v>-12</v>
      </c>
      <c r="C713">
        <v>-90</v>
      </c>
      <c r="D713">
        <v>8</v>
      </c>
      <c r="E713" t="s">
        <v>556</v>
      </c>
      <c r="F713" t="s">
        <v>9</v>
      </c>
      <c r="G713">
        <v>59</v>
      </c>
      <c r="L713">
        <v>8</v>
      </c>
      <c r="M713">
        <v>-90</v>
      </c>
    </row>
    <row r="714" spans="1:14" x14ac:dyDescent="0.25">
      <c r="A714" t="s">
        <v>7</v>
      </c>
      <c r="B714">
        <v>-12</v>
      </c>
      <c r="C714">
        <v>-86</v>
      </c>
      <c r="D714">
        <v>8</v>
      </c>
      <c r="E714" t="s">
        <v>557</v>
      </c>
      <c r="F714" t="s">
        <v>9</v>
      </c>
      <c r="G714">
        <v>58</v>
      </c>
      <c r="L714">
        <v>8</v>
      </c>
      <c r="M714">
        <v>-86</v>
      </c>
    </row>
    <row r="715" spans="1:14" x14ac:dyDescent="0.25">
      <c r="A715" t="s">
        <v>7</v>
      </c>
      <c r="B715">
        <v>-12</v>
      </c>
      <c r="C715">
        <v>-95</v>
      </c>
      <c r="D715">
        <v>8</v>
      </c>
      <c r="E715" t="s">
        <v>558</v>
      </c>
      <c r="F715" t="s">
        <v>9</v>
      </c>
      <c r="G715">
        <v>56</v>
      </c>
      <c r="L715">
        <v>8</v>
      </c>
      <c r="M715">
        <v>-95</v>
      </c>
      <c r="N715">
        <v>-95</v>
      </c>
    </row>
    <row r="716" spans="1:14" x14ac:dyDescent="0.25">
      <c r="A716" t="s">
        <v>7</v>
      </c>
      <c r="B716">
        <v>-12</v>
      </c>
      <c r="C716">
        <v>-84</v>
      </c>
      <c r="D716">
        <v>8</v>
      </c>
      <c r="E716" t="s">
        <v>559</v>
      </c>
      <c r="F716" t="s">
        <v>9</v>
      </c>
      <c r="G716">
        <v>56</v>
      </c>
      <c r="L716">
        <v>8</v>
      </c>
      <c r="M716">
        <v>-84</v>
      </c>
    </row>
    <row r="717" spans="1:14" x14ac:dyDescent="0.25">
      <c r="A717" t="s">
        <v>7</v>
      </c>
      <c r="B717">
        <v>-12</v>
      </c>
      <c r="C717">
        <v>-98</v>
      </c>
      <c r="D717">
        <v>8</v>
      </c>
      <c r="E717" t="s">
        <v>560</v>
      </c>
      <c r="F717" t="s">
        <v>9</v>
      </c>
      <c r="G717">
        <v>56</v>
      </c>
      <c r="L717">
        <v>8</v>
      </c>
      <c r="M717">
        <v>-98</v>
      </c>
      <c r="N717">
        <v>-98</v>
      </c>
    </row>
    <row r="718" spans="1:14" x14ac:dyDescent="0.25">
      <c r="A718" t="s">
        <v>7</v>
      </c>
      <c r="B718">
        <v>-12</v>
      </c>
      <c r="C718">
        <v>-98</v>
      </c>
      <c r="D718">
        <v>8</v>
      </c>
      <c r="E718" t="s">
        <v>560</v>
      </c>
      <c r="F718" t="s">
        <v>9</v>
      </c>
      <c r="G718">
        <v>56</v>
      </c>
      <c r="L718">
        <v>8</v>
      </c>
      <c r="M718">
        <v>-98</v>
      </c>
      <c r="N718">
        <v>-98</v>
      </c>
    </row>
    <row r="719" spans="1:14" x14ac:dyDescent="0.25">
      <c r="A719" t="s">
        <v>7</v>
      </c>
      <c r="B719">
        <v>-12</v>
      </c>
      <c r="C719">
        <v>-94</v>
      </c>
      <c r="D719">
        <v>8</v>
      </c>
      <c r="E719" t="s">
        <v>561</v>
      </c>
      <c r="F719" t="s">
        <v>9</v>
      </c>
      <c r="G719">
        <v>56</v>
      </c>
      <c r="L719">
        <v>8</v>
      </c>
      <c r="M719">
        <v>-94</v>
      </c>
      <c r="N719">
        <v>-94</v>
      </c>
    </row>
    <row r="720" spans="1:14" x14ac:dyDescent="0.25">
      <c r="A720" t="s">
        <v>7</v>
      </c>
      <c r="B720">
        <v>-12</v>
      </c>
      <c r="C720">
        <v>-95</v>
      </c>
      <c r="D720">
        <v>8</v>
      </c>
      <c r="E720" t="s">
        <v>562</v>
      </c>
      <c r="F720" t="s">
        <v>9</v>
      </c>
      <c r="G720">
        <v>56</v>
      </c>
      <c r="L720">
        <v>8</v>
      </c>
      <c r="M720">
        <v>-95</v>
      </c>
      <c r="N720">
        <v>-95</v>
      </c>
    </row>
    <row r="721" spans="1:14" x14ac:dyDescent="0.25">
      <c r="A721" t="s">
        <v>7</v>
      </c>
      <c r="B721">
        <v>-12</v>
      </c>
      <c r="C721">
        <v>-92</v>
      </c>
      <c r="D721">
        <v>8</v>
      </c>
      <c r="E721" t="s">
        <v>563</v>
      </c>
      <c r="F721" t="s">
        <v>9</v>
      </c>
      <c r="G721">
        <v>56</v>
      </c>
      <c r="L721">
        <v>8</v>
      </c>
      <c r="M721">
        <v>-92</v>
      </c>
    </row>
    <row r="722" spans="1:14" x14ac:dyDescent="0.25">
      <c r="A722" t="s">
        <v>7</v>
      </c>
      <c r="B722">
        <v>-12</v>
      </c>
      <c r="C722">
        <v>-93</v>
      </c>
      <c r="D722">
        <v>8</v>
      </c>
      <c r="E722" t="s">
        <v>564</v>
      </c>
      <c r="F722" t="s">
        <v>9</v>
      </c>
      <c r="G722">
        <v>56</v>
      </c>
      <c r="L722">
        <v>8</v>
      </c>
      <c r="M722">
        <v>-93</v>
      </c>
      <c r="N722">
        <v>-93</v>
      </c>
    </row>
    <row r="723" spans="1:14" x14ac:dyDescent="0.25">
      <c r="A723" t="s">
        <v>7</v>
      </c>
      <c r="B723">
        <v>-12</v>
      </c>
      <c r="C723">
        <v>-94</v>
      </c>
      <c r="D723">
        <v>8</v>
      </c>
      <c r="E723" t="s">
        <v>565</v>
      </c>
      <c r="F723" t="s">
        <v>9</v>
      </c>
      <c r="G723">
        <v>56</v>
      </c>
      <c r="L723">
        <v>8</v>
      </c>
      <c r="M723">
        <v>-94</v>
      </c>
      <c r="N723">
        <v>-94</v>
      </c>
    </row>
    <row r="724" spans="1:14" x14ac:dyDescent="0.25">
      <c r="A724" t="s">
        <v>7</v>
      </c>
      <c r="B724">
        <v>-12</v>
      </c>
      <c r="C724">
        <v>-94</v>
      </c>
      <c r="D724">
        <v>8</v>
      </c>
      <c r="E724" t="s">
        <v>565</v>
      </c>
      <c r="F724" t="s">
        <v>9</v>
      </c>
      <c r="G724">
        <v>56</v>
      </c>
      <c r="L724">
        <v>8</v>
      </c>
      <c r="M724">
        <v>-94</v>
      </c>
      <c r="N724">
        <v>-94</v>
      </c>
    </row>
    <row r="725" spans="1:14" x14ac:dyDescent="0.25">
      <c r="A725" t="s">
        <v>7</v>
      </c>
      <c r="B725">
        <v>-12</v>
      </c>
      <c r="C725">
        <v>-94</v>
      </c>
      <c r="D725">
        <v>8</v>
      </c>
      <c r="E725" t="s">
        <v>566</v>
      </c>
      <c r="F725" t="s">
        <v>9</v>
      </c>
      <c r="G725">
        <v>56</v>
      </c>
      <c r="L725">
        <v>8</v>
      </c>
      <c r="M725">
        <v>-94</v>
      </c>
      <c r="N725">
        <v>-94</v>
      </c>
    </row>
    <row r="726" spans="1:14" x14ac:dyDescent="0.25">
      <c r="A726" t="s">
        <v>7</v>
      </c>
      <c r="B726">
        <v>-12</v>
      </c>
      <c r="C726">
        <v>-99</v>
      </c>
      <c r="D726">
        <v>8</v>
      </c>
      <c r="E726" t="s">
        <v>567</v>
      </c>
      <c r="F726" t="s">
        <v>9</v>
      </c>
      <c r="G726">
        <v>56</v>
      </c>
      <c r="L726">
        <v>8</v>
      </c>
      <c r="M726">
        <v>-99</v>
      </c>
      <c r="N726">
        <v>-99</v>
      </c>
    </row>
    <row r="727" spans="1:14" x14ac:dyDescent="0.25">
      <c r="A727" t="s">
        <v>7</v>
      </c>
      <c r="B727">
        <v>-12</v>
      </c>
      <c r="C727">
        <v>-84</v>
      </c>
      <c r="D727">
        <v>8</v>
      </c>
      <c r="E727" t="s">
        <v>568</v>
      </c>
      <c r="F727" t="s">
        <v>9</v>
      </c>
      <c r="G727">
        <v>56</v>
      </c>
      <c r="L727">
        <v>8</v>
      </c>
      <c r="M727">
        <v>-84</v>
      </c>
    </row>
    <row r="728" spans="1:14" x14ac:dyDescent="0.25">
      <c r="A728" t="s">
        <v>7</v>
      </c>
      <c r="B728">
        <v>-12</v>
      </c>
      <c r="C728">
        <v>-95</v>
      </c>
      <c r="D728">
        <v>8</v>
      </c>
      <c r="E728" t="s">
        <v>569</v>
      </c>
      <c r="F728" t="s">
        <v>9</v>
      </c>
      <c r="G728">
        <v>22</v>
      </c>
      <c r="L728">
        <v>8</v>
      </c>
      <c r="M728">
        <v>-95</v>
      </c>
      <c r="N728">
        <v>-95</v>
      </c>
    </row>
    <row r="729" spans="1:14" x14ac:dyDescent="0.25">
      <c r="A729" t="s">
        <v>7</v>
      </c>
      <c r="B729">
        <v>-12</v>
      </c>
      <c r="C729">
        <v>-95</v>
      </c>
      <c r="D729">
        <v>8</v>
      </c>
      <c r="E729" t="s">
        <v>569</v>
      </c>
      <c r="F729" t="s">
        <v>9</v>
      </c>
      <c r="G729">
        <v>22</v>
      </c>
      <c r="L729">
        <v>8</v>
      </c>
      <c r="M729">
        <v>-95</v>
      </c>
      <c r="N729">
        <v>-95</v>
      </c>
    </row>
    <row r="730" spans="1:14" x14ac:dyDescent="0.25">
      <c r="A730" t="s">
        <v>7</v>
      </c>
      <c r="B730">
        <v>-12</v>
      </c>
      <c r="C730">
        <v>-94</v>
      </c>
      <c r="D730">
        <v>8</v>
      </c>
      <c r="E730" t="s">
        <v>570</v>
      </c>
      <c r="F730" t="s">
        <v>9</v>
      </c>
      <c r="G730">
        <v>22</v>
      </c>
      <c r="L730">
        <v>8</v>
      </c>
      <c r="M730">
        <v>-94</v>
      </c>
      <c r="N730">
        <v>-94</v>
      </c>
    </row>
    <row r="731" spans="1:14" x14ac:dyDescent="0.25">
      <c r="A731" t="s">
        <v>7</v>
      </c>
      <c r="B731">
        <v>-12</v>
      </c>
      <c r="C731">
        <v>-94</v>
      </c>
      <c r="D731">
        <v>8</v>
      </c>
      <c r="E731" t="s">
        <v>570</v>
      </c>
      <c r="F731" t="s">
        <v>9</v>
      </c>
      <c r="G731">
        <v>22</v>
      </c>
      <c r="L731">
        <v>8</v>
      </c>
      <c r="M731">
        <v>-94</v>
      </c>
      <c r="N731">
        <v>-94</v>
      </c>
    </row>
    <row r="732" spans="1:14" x14ac:dyDescent="0.25">
      <c r="A732" t="s">
        <v>7</v>
      </c>
      <c r="B732">
        <v>-12</v>
      </c>
      <c r="C732">
        <v>-94</v>
      </c>
      <c r="D732">
        <v>8</v>
      </c>
      <c r="E732" t="s">
        <v>571</v>
      </c>
      <c r="F732" t="s">
        <v>9</v>
      </c>
      <c r="G732">
        <v>22</v>
      </c>
      <c r="L732">
        <v>8</v>
      </c>
      <c r="M732">
        <v>-94</v>
      </c>
      <c r="N732">
        <v>-94</v>
      </c>
    </row>
    <row r="733" spans="1:14" x14ac:dyDescent="0.25">
      <c r="A733" t="s">
        <v>7</v>
      </c>
      <c r="B733">
        <v>-12</v>
      </c>
      <c r="C733">
        <v>-94</v>
      </c>
      <c r="D733">
        <v>8</v>
      </c>
      <c r="E733" t="s">
        <v>572</v>
      </c>
      <c r="F733" t="s">
        <v>9</v>
      </c>
      <c r="G733">
        <v>22</v>
      </c>
      <c r="L733">
        <v>8</v>
      </c>
      <c r="M733">
        <v>-94</v>
      </c>
      <c r="N733">
        <v>-94</v>
      </c>
    </row>
    <row r="734" spans="1:14" x14ac:dyDescent="0.25">
      <c r="A734" t="s">
        <v>7</v>
      </c>
      <c r="B734">
        <v>-12</v>
      </c>
      <c r="C734">
        <v>-95</v>
      </c>
      <c r="D734">
        <v>8</v>
      </c>
      <c r="E734" t="s">
        <v>573</v>
      </c>
      <c r="F734" t="s">
        <v>9</v>
      </c>
      <c r="G734">
        <v>22</v>
      </c>
      <c r="L734">
        <v>8</v>
      </c>
      <c r="M734">
        <v>-95</v>
      </c>
      <c r="N734">
        <v>-95</v>
      </c>
    </row>
    <row r="735" spans="1:14" x14ac:dyDescent="0.25">
      <c r="A735" t="s">
        <v>7</v>
      </c>
      <c r="B735">
        <v>-12</v>
      </c>
      <c r="C735">
        <v>-94</v>
      </c>
      <c r="D735">
        <v>8</v>
      </c>
      <c r="E735" t="s">
        <v>573</v>
      </c>
      <c r="F735" t="s">
        <v>9</v>
      </c>
      <c r="G735">
        <v>22</v>
      </c>
      <c r="L735">
        <v>8</v>
      </c>
      <c r="M735">
        <v>-94</v>
      </c>
      <c r="N735">
        <v>-94</v>
      </c>
    </row>
    <row r="736" spans="1:14" x14ac:dyDescent="0.25">
      <c r="A736" t="s">
        <v>7</v>
      </c>
      <c r="B736">
        <v>-12</v>
      </c>
      <c r="C736">
        <v>-95</v>
      </c>
      <c r="D736">
        <v>8</v>
      </c>
      <c r="E736" t="s">
        <v>574</v>
      </c>
      <c r="F736" t="s">
        <v>9</v>
      </c>
      <c r="G736">
        <v>22</v>
      </c>
      <c r="L736">
        <v>8</v>
      </c>
      <c r="M736">
        <v>-95</v>
      </c>
      <c r="N736">
        <v>-95</v>
      </c>
    </row>
    <row r="737" spans="1:14" x14ac:dyDescent="0.25">
      <c r="A737" t="s">
        <v>7</v>
      </c>
      <c r="B737">
        <v>-12</v>
      </c>
      <c r="C737">
        <v>-95</v>
      </c>
      <c r="D737">
        <v>8</v>
      </c>
      <c r="E737" t="s">
        <v>575</v>
      </c>
      <c r="F737" t="s">
        <v>9</v>
      </c>
      <c r="G737">
        <v>22</v>
      </c>
      <c r="L737">
        <v>8</v>
      </c>
      <c r="M737">
        <v>-95</v>
      </c>
      <c r="N737">
        <v>-95</v>
      </c>
    </row>
    <row r="738" spans="1:14" x14ac:dyDescent="0.25">
      <c r="A738" t="s">
        <v>7</v>
      </c>
      <c r="B738">
        <v>-12</v>
      </c>
      <c r="C738">
        <v>-93</v>
      </c>
      <c r="D738">
        <v>8</v>
      </c>
      <c r="E738" t="s">
        <v>575</v>
      </c>
      <c r="F738" t="s">
        <v>9</v>
      </c>
      <c r="G738">
        <v>22</v>
      </c>
      <c r="L738">
        <v>8</v>
      </c>
      <c r="M738">
        <v>-93</v>
      </c>
      <c r="N738">
        <v>-93</v>
      </c>
    </row>
    <row r="739" spans="1:14" x14ac:dyDescent="0.25">
      <c r="A739" t="s">
        <v>7</v>
      </c>
      <c r="B739">
        <v>-12</v>
      </c>
      <c r="C739">
        <v>-94</v>
      </c>
      <c r="D739">
        <v>8</v>
      </c>
      <c r="E739" t="s">
        <v>576</v>
      </c>
      <c r="F739" t="s">
        <v>9</v>
      </c>
      <c r="G739">
        <v>22</v>
      </c>
      <c r="L739">
        <v>8</v>
      </c>
      <c r="M739">
        <v>-94</v>
      </c>
      <c r="N739">
        <v>-94</v>
      </c>
    </row>
    <row r="740" spans="1:14" x14ac:dyDescent="0.25">
      <c r="A740" t="s">
        <v>7</v>
      </c>
      <c r="B740">
        <v>-12</v>
      </c>
      <c r="C740">
        <v>-94</v>
      </c>
      <c r="D740">
        <v>8</v>
      </c>
      <c r="E740" t="s">
        <v>577</v>
      </c>
      <c r="F740" t="s">
        <v>9</v>
      </c>
      <c r="G740">
        <v>22</v>
      </c>
      <c r="L740">
        <v>8</v>
      </c>
      <c r="M740">
        <v>-94</v>
      </c>
      <c r="N740">
        <v>-94</v>
      </c>
    </row>
    <row r="741" spans="1:14" x14ac:dyDescent="0.25">
      <c r="A741" t="s">
        <v>7</v>
      </c>
      <c r="B741">
        <v>-12</v>
      </c>
      <c r="C741">
        <v>-98</v>
      </c>
      <c r="D741">
        <v>8</v>
      </c>
      <c r="E741" t="s">
        <v>578</v>
      </c>
      <c r="F741" t="s">
        <v>9</v>
      </c>
      <c r="G741">
        <v>22</v>
      </c>
      <c r="L741">
        <v>8</v>
      </c>
      <c r="M741">
        <v>-98</v>
      </c>
      <c r="N741">
        <v>-98</v>
      </c>
    </row>
    <row r="742" spans="1:14" x14ac:dyDescent="0.25">
      <c r="A742" t="s">
        <v>7</v>
      </c>
      <c r="B742">
        <v>-12</v>
      </c>
      <c r="C742">
        <v>-99</v>
      </c>
      <c r="D742">
        <v>8</v>
      </c>
      <c r="E742" t="s">
        <v>578</v>
      </c>
      <c r="F742" t="s">
        <v>9</v>
      </c>
      <c r="G742">
        <v>22</v>
      </c>
      <c r="L742">
        <v>8</v>
      </c>
      <c r="M742">
        <v>-99</v>
      </c>
      <c r="N742">
        <v>-99</v>
      </c>
    </row>
    <row r="743" spans="1:14" x14ac:dyDescent="0.25">
      <c r="A743" t="s">
        <v>7</v>
      </c>
      <c r="B743">
        <v>-12</v>
      </c>
      <c r="C743">
        <v>-99</v>
      </c>
      <c r="D743">
        <v>8</v>
      </c>
      <c r="E743" t="s">
        <v>578</v>
      </c>
      <c r="F743" t="s">
        <v>9</v>
      </c>
      <c r="G743">
        <v>22</v>
      </c>
      <c r="L743">
        <v>8</v>
      </c>
      <c r="M743">
        <v>-99</v>
      </c>
      <c r="N743">
        <v>-99</v>
      </c>
    </row>
    <row r="744" spans="1:14" x14ac:dyDescent="0.25">
      <c r="A744" t="s">
        <v>7</v>
      </c>
      <c r="B744">
        <v>-12</v>
      </c>
      <c r="C744">
        <v>-90</v>
      </c>
      <c r="D744">
        <v>8</v>
      </c>
      <c r="E744" t="s">
        <v>579</v>
      </c>
      <c r="F744" t="s">
        <v>9</v>
      </c>
      <c r="G744">
        <v>22</v>
      </c>
      <c r="L744">
        <v>8</v>
      </c>
      <c r="M744">
        <v>-90</v>
      </c>
    </row>
    <row r="745" spans="1:14" x14ac:dyDescent="0.25">
      <c r="A745" t="s">
        <v>7</v>
      </c>
      <c r="B745">
        <v>-12</v>
      </c>
      <c r="C745">
        <v>-94</v>
      </c>
      <c r="D745">
        <v>8</v>
      </c>
      <c r="E745" t="s">
        <v>580</v>
      </c>
      <c r="F745" t="s">
        <v>9</v>
      </c>
      <c r="G745">
        <v>22</v>
      </c>
      <c r="L745">
        <v>8</v>
      </c>
      <c r="M745">
        <v>-94</v>
      </c>
      <c r="N745">
        <v>-94</v>
      </c>
    </row>
    <row r="746" spans="1:14" x14ac:dyDescent="0.25">
      <c r="A746" t="s">
        <v>7</v>
      </c>
      <c r="B746">
        <v>-12</v>
      </c>
      <c r="C746">
        <v>-95</v>
      </c>
      <c r="D746">
        <v>8</v>
      </c>
      <c r="E746" t="s">
        <v>581</v>
      </c>
      <c r="F746" t="s">
        <v>9</v>
      </c>
      <c r="G746">
        <v>22</v>
      </c>
      <c r="L746">
        <v>8</v>
      </c>
      <c r="M746">
        <v>-95</v>
      </c>
      <c r="N746">
        <v>-95</v>
      </c>
    </row>
    <row r="747" spans="1:14" x14ac:dyDescent="0.25">
      <c r="A747" t="s">
        <v>7</v>
      </c>
      <c r="B747">
        <v>-12</v>
      </c>
      <c r="C747">
        <v>-99</v>
      </c>
      <c r="D747">
        <v>8</v>
      </c>
      <c r="E747" t="s">
        <v>582</v>
      </c>
      <c r="F747" t="s">
        <v>9</v>
      </c>
      <c r="G747">
        <v>22</v>
      </c>
      <c r="L747">
        <v>8</v>
      </c>
      <c r="M747">
        <v>-99</v>
      </c>
      <c r="N747">
        <v>-99</v>
      </c>
    </row>
    <row r="748" spans="1:14" x14ac:dyDescent="0.25">
      <c r="A748" t="s">
        <v>7</v>
      </c>
      <c r="B748">
        <v>-12</v>
      </c>
      <c r="C748">
        <v>-97</v>
      </c>
      <c r="D748">
        <v>8</v>
      </c>
      <c r="E748" t="s">
        <v>583</v>
      </c>
      <c r="F748" t="s">
        <v>9</v>
      </c>
      <c r="G748">
        <v>22</v>
      </c>
      <c r="L748">
        <v>8</v>
      </c>
      <c r="M748">
        <v>-97</v>
      </c>
      <c r="N748">
        <v>-97</v>
      </c>
    </row>
    <row r="749" spans="1:14" x14ac:dyDescent="0.25">
      <c r="A749" t="s">
        <v>7</v>
      </c>
      <c r="B749">
        <v>-12</v>
      </c>
      <c r="C749">
        <v>-102</v>
      </c>
      <c r="D749">
        <v>8</v>
      </c>
      <c r="E749" t="s">
        <v>584</v>
      </c>
      <c r="F749" t="s">
        <v>9</v>
      </c>
      <c r="G749">
        <v>22</v>
      </c>
      <c r="L749">
        <v>8</v>
      </c>
      <c r="M749">
        <v>-102</v>
      </c>
    </row>
    <row r="750" spans="1:14" x14ac:dyDescent="0.25">
      <c r="A750" t="s">
        <v>7</v>
      </c>
      <c r="B750">
        <v>-12</v>
      </c>
      <c r="C750">
        <v>-98</v>
      </c>
      <c r="D750">
        <v>8</v>
      </c>
      <c r="E750" t="s">
        <v>585</v>
      </c>
      <c r="F750" t="s">
        <v>9</v>
      </c>
      <c r="G750">
        <v>22</v>
      </c>
      <c r="L750">
        <v>8</v>
      </c>
      <c r="M750">
        <v>-98</v>
      </c>
      <c r="N750">
        <v>-98</v>
      </c>
    </row>
    <row r="751" spans="1:14" x14ac:dyDescent="0.25">
      <c r="A751" t="s">
        <v>7</v>
      </c>
      <c r="B751">
        <v>-12</v>
      </c>
      <c r="C751">
        <v>-95</v>
      </c>
      <c r="D751">
        <v>8</v>
      </c>
      <c r="E751" t="s">
        <v>586</v>
      </c>
      <c r="F751" t="s">
        <v>9</v>
      </c>
      <c r="G751">
        <v>22</v>
      </c>
      <c r="L751">
        <v>8</v>
      </c>
      <c r="M751">
        <v>-95</v>
      </c>
      <c r="N751">
        <v>-95</v>
      </c>
    </row>
    <row r="752" spans="1:14" x14ac:dyDescent="0.25">
      <c r="A752" t="s">
        <v>7</v>
      </c>
      <c r="B752">
        <v>-12</v>
      </c>
      <c r="C752">
        <v>-95</v>
      </c>
      <c r="D752">
        <v>8</v>
      </c>
      <c r="E752" t="s">
        <v>586</v>
      </c>
      <c r="F752" t="s">
        <v>9</v>
      </c>
      <c r="G752">
        <v>22</v>
      </c>
      <c r="L752">
        <v>8</v>
      </c>
      <c r="M752">
        <v>-95</v>
      </c>
      <c r="N752">
        <v>-95</v>
      </c>
    </row>
    <row r="753" spans="1:14" x14ac:dyDescent="0.25">
      <c r="A753" t="s">
        <v>7</v>
      </c>
      <c r="B753">
        <v>-12</v>
      </c>
      <c r="C753">
        <v>-104</v>
      </c>
      <c r="D753">
        <v>8</v>
      </c>
      <c r="E753" t="s">
        <v>587</v>
      </c>
      <c r="F753" t="s">
        <v>9</v>
      </c>
      <c r="G753">
        <v>22</v>
      </c>
      <c r="L753">
        <v>8</v>
      </c>
      <c r="M753">
        <v>-104</v>
      </c>
    </row>
    <row r="754" spans="1:14" x14ac:dyDescent="0.25">
      <c r="A754" t="s">
        <v>7</v>
      </c>
      <c r="B754">
        <v>-12</v>
      </c>
      <c r="C754">
        <v>-97</v>
      </c>
      <c r="D754">
        <v>8</v>
      </c>
      <c r="E754" t="s">
        <v>588</v>
      </c>
      <c r="F754" t="s">
        <v>9</v>
      </c>
      <c r="G754">
        <v>22</v>
      </c>
      <c r="L754">
        <v>8</v>
      </c>
      <c r="M754">
        <v>-97</v>
      </c>
      <c r="N754">
        <v>-97</v>
      </c>
    </row>
    <row r="755" spans="1:14" x14ac:dyDescent="0.25">
      <c r="A755" t="s">
        <v>7</v>
      </c>
      <c r="B755">
        <v>-12</v>
      </c>
      <c r="C755">
        <v>-98</v>
      </c>
      <c r="D755">
        <v>8</v>
      </c>
      <c r="E755" t="s">
        <v>589</v>
      </c>
      <c r="F755" t="s">
        <v>9</v>
      </c>
      <c r="G755">
        <v>22</v>
      </c>
      <c r="L755">
        <v>8</v>
      </c>
      <c r="M755">
        <v>-98</v>
      </c>
      <c r="N755">
        <v>-98</v>
      </c>
    </row>
    <row r="756" spans="1:14" x14ac:dyDescent="0.25">
      <c r="A756" t="s">
        <v>7</v>
      </c>
      <c r="B756">
        <v>-12</v>
      </c>
      <c r="C756">
        <v>-98</v>
      </c>
      <c r="D756">
        <v>8</v>
      </c>
      <c r="E756" t="s">
        <v>589</v>
      </c>
      <c r="F756" t="s">
        <v>9</v>
      </c>
      <c r="G756">
        <v>22</v>
      </c>
      <c r="L756">
        <v>8</v>
      </c>
      <c r="M756">
        <v>-98</v>
      </c>
      <c r="N756">
        <v>-98</v>
      </c>
    </row>
    <row r="757" spans="1:14" x14ac:dyDescent="0.25">
      <c r="A757" t="s">
        <v>7</v>
      </c>
      <c r="B757">
        <v>-12</v>
      </c>
      <c r="C757">
        <v>-96</v>
      </c>
      <c r="D757">
        <v>8</v>
      </c>
      <c r="E757" t="s">
        <v>590</v>
      </c>
      <c r="F757" t="s">
        <v>9</v>
      </c>
      <c r="G757">
        <v>22</v>
      </c>
      <c r="L757">
        <v>8</v>
      </c>
      <c r="M757">
        <v>-96</v>
      </c>
      <c r="N757">
        <v>-96</v>
      </c>
    </row>
    <row r="758" spans="1:14" x14ac:dyDescent="0.25">
      <c r="A758" t="s">
        <v>7</v>
      </c>
      <c r="B758">
        <v>-12</v>
      </c>
      <c r="C758">
        <v>-99</v>
      </c>
      <c r="D758">
        <v>8</v>
      </c>
      <c r="E758" t="s">
        <v>590</v>
      </c>
      <c r="F758" t="s">
        <v>9</v>
      </c>
      <c r="G758">
        <v>22</v>
      </c>
      <c r="L758">
        <v>8</v>
      </c>
      <c r="M758">
        <v>-99</v>
      </c>
      <c r="N758">
        <v>-99</v>
      </c>
    </row>
    <row r="759" spans="1:14" x14ac:dyDescent="0.25">
      <c r="A759" t="s">
        <v>7</v>
      </c>
      <c r="B759">
        <v>-12</v>
      </c>
      <c r="C759">
        <v>-98</v>
      </c>
      <c r="D759">
        <v>8</v>
      </c>
      <c r="E759" t="s">
        <v>591</v>
      </c>
      <c r="F759" t="s">
        <v>9</v>
      </c>
      <c r="G759">
        <v>22</v>
      </c>
      <c r="L759">
        <v>8</v>
      </c>
      <c r="M759">
        <v>-98</v>
      </c>
      <c r="N759">
        <v>-98</v>
      </c>
    </row>
    <row r="760" spans="1:14" x14ac:dyDescent="0.25">
      <c r="A760" t="s">
        <v>7</v>
      </c>
      <c r="B760">
        <v>-12</v>
      </c>
      <c r="C760">
        <v>-99</v>
      </c>
      <c r="D760">
        <v>8</v>
      </c>
      <c r="E760" t="s">
        <v>592</v>
      </c>
      <c r="F760" t="s">
        <v>9</v>
      </c>
      <c r="G760">
        <v>22</v>
      </c>
      <c r="L760">
        <v>8</v>
      </c>
      <c r="M760">
        <v>-99</v>
      </c>
      <c r="N760">
        <v>-99</v>
      </c>
    </row>
    <row r="761" spans="1:14" x14ac:dyDescent="0.25">
      <c r="A761" t="s">
        <v>7</v>
      </c>
      <c r="B761">
        <v>-12</v>
      </c>
      <c r="C761">
        <v>-98</v>
      </c>
      <c r="D761">
        <v>8</v>
      </c>
      <c r="E761" t="s">
        <v>593</v>
      </c>
      <c r="F761" t="s">
        <v>9</v>
      </c>
      <c r="G761">
        <v>22</v>
      </c>
      <c r="L761">
        <v>8</v>
      </c>
      <c r="M761">
        <v>-98</v>
      </c>
      <c r="N761">
        <v>-98</v>
      </c>
    </row>
    <row r="762" spans="1:14" x14ac:dyDescent="0.25">
      <c r="A762" t="s">
        <v>7</v>
      </c>
      <c r="B762">
        <v>-12</v>
      </c>
      <c r="C762">
        <v>-95</v>
      </c>
      <c r="D762">
        <v>8</v>
      </c>
      <c r="E762" t="s">
        <v>594</v>
      </c>
      <c r="F762" t="s">
        <v>9</v>
      </c>
      <c r="G762">
        <v>22</v>
      </c>
      <c r="L762">
        <v>8</v>
      </c>
      <c r="M762">
        <v>-95</v>
      </c>
      <c r="N762">
        <v>-95</v>
      </c>
    </row>
    <row r="763" spans="1:14" x14ac:dyDescent="0.25">
      <c r="A763" t="s">
        <v>7</v>
      </c>
      <c r="B763">
        <v>-12</v>
      </c>
      <c r="C763">
        <v>-97</v>
      </c>
      <c r="D763">
        <v>8</v>
      </c>
      <c r="E763" t="s">
        <v>595</v>
      </c>
      <c r="F763" t="s">
        <v>9</v>
      </c>
      <c r="G763">
        <v>22</v>
      </c>
      <c r="L763">
        <v>8</v>
      </c>
      <c r="M763">
        <v>-97</v>
      </c>
      <c r="N763">
        <v>-97</v>
      </c>
    </row>
    <row r="764" spans="1:14" x14ac:dyDescent="0.25">
      <c r="A764" t="s">
        <v>7</v>
      </c>
      <c r="B764">
        <v>-12</v>
      </c>
      <c r="C764">
        <v>-98</v>
      </c>
      <c r="D764">
        <v>8</v>
      </c>
      <c r="E764" t="s">
        <v>595</v>
      </c>
      <c r="F764" t="s">
        <v>9</v>
      </c>
      <c r="G764">
        <v>22</v>
      </c>
      <c r="L764">
        <v>8</v>
      </c>
      <c r="M764">
        <v>-98</v>
      </c>
      <c r="N764">
        <v>-98</v>
      </c>
    </row>
    <row r="765" spans="1:14" x14ac:dyDescent="0.25">
      <c r="A765" t="s">
        <v>7</v>
      </c>
      <c r="B765">
        <v>-12</v>
      </c>
      <c r="C765">
        <v>-98</v>
      </c>
      <c r="D765">
        <v>8</v>
      </c>
      <c r="E765" t="s">
        <v>596</v>
      </c>
      <c r="F765" t="s">
        <v>9</v>
      </c>
      <c r="G765">
        <v>22</v>
      </c>
      <c r="L765">
        <v>8</v>
      </c>
      <c r="M765">
        <v>-98</v>
      </c>
      <c r="N765">
        <v>-98</v>
      </c>
    </row>
    <row r="766" spans="1:14" x14ac:dyDescent="0.25">
      <c r="A766" t="s">
        <v>7</v>
      </c>
      <c r="B766">
        <v>-12</v>
      </c>
      <c r="C766">
        <v>-98</v>
      </c>
      <c r="D766">
        <v>8</v>
      </c>
      <c r="E766" t="s">
        <v>597</v>
      </c>
      <c r="F766" t="s">
        <v>9</v>
      </c>
      <c r="G766">
        <v>22</v>
      </c>
      <c r="L766">
        <v>8</v>
      </c>
      <c r="M766">
        <v>-98</v>
      </c>
      <c r="N766">
        <v>-98</v>
      </c>
    </row>
    <row r="767" spans="1:14" x14ac:dyDescent="0.25">
      <c r="A767" t="s">
        <v>7</v>
      </c>
      <c r="B767">
        <v>-12</v>
      </c>
      <c r="C767">
        <v>-97</v>
      </c>
      <c r="D767">
        <v>8</v>
      </c>
      <c r="E767" t="s">
        <v>598</v>
      </c>
      <c r="F767" t="s">
        <v>9</v>
      </c>
      <c r="G767">
        <v>21</v>
      </c>
      <c r="L767">
        <v>8</v>
      </c>
      <c r="M767">
        <v>-97</v>
      </c>
      <c r="N767">
        <v>-97</v>
      </c>
    </row>
    <row r="768" spans="1:14" x14ac:dyDescent="0.25">
      <c r="A768" t="s">
        <v>7</v>
      </c>
      <c r="B768">
        <v>-12</v>
      </c>
      <c r="C768">
        <v>-96</v>
      </c>
      <c r="D768">
        <v>8</v>
      </c>
      <c r="E768" t="s">
        <v>599</v>
      </c>
      <c r="F768" t="s">
        <v>9</v>
      </c>
      <c r="G768">
        <v>21</v>
      </c>
      <c r="L768">
        <v>8</v>
      </c>
      <c r="M768">
        <v>-96</v>
      </c>
      <c r="N768">
        <v>-96</v>
      </c>
    </row>
    <row r="769" spans="1:14" x14ac:dyDescent="0.25">
      <c r="A769" t="s">
        <v>7</v>
      </c>
      <c r="B769">
        <v>-12</v>
      </c>
      <c r="C769">
        <v>-98</v>
      </c>
      <c r="D769">
        <v>8</v>
      </c>
      <c r="E769" t="s">
        <v>600</v>
      </c>
      <c r="F769" t="s">
        <v>9</v>
      </c>
      <c r="G769">
        <v>21</v>
      </c>
      <c r="L769">
        <v>8</v>
      </c>
      <c r="M769">
        <v>-98</v>
      </c>
      <c r="N769">
        <v>-98</v>
      </c>
    </row>
    <row r="770" spans="1:14" x14ac:dyDescent="0.25">
      <c r="A770" t="s">
        <v>7</v>
      </c>
      <c r="B770">
        <v>-12</v>
      </c>
      <c r="C770">
        <v>-90</v>
      </c>
      <c r="D770">
        <v>8.5</v>
      </c>
      <c r="E770" t="s">
        <v>601</v>
      </c>
      <c r="F770" t="s">
        <v>9</v>
      </c>
      <c r="G770">
        <v>55</v>
      </c>
      <c r="L770">
        <v>8.5</v>
      </c>
      <c r="M770">
        <v>-90</v>
      </c>
      <c r="N770">
        <v>-90</v>
      </c>
    </row>
    <row r="771" spans="1:14" x14ac:dyDescent="0.25">
      <c r="A771" t="s">
        <v>7</v>
      </c>
      <c r="B771">
        <v>-12</v>
      </c>
      <c r="C771">
        <v>-90</v>
      </c>
      <c r="D771">
        <v>8.5</v>
      </c>
      <c r="E771" t="s">
        <v>601</v>
      </c>
      <c r="F771" t="s">
        <v>9</v>
      </c>
      <c r="G771">
        <v>55</v>
      </c>
      <c r="L771">
        <v>8.5</v>
      </c>
      <c r="M771">
        <v>-90</v>
      </c>
      <c r="N771">
        <v>-90</v>
      </c>
    </row>
    <row r="772" spans="1:14" x14ac:dyDescent="0.25">
      <c r="A772" t="s">
        <v>7</v>
      </c>
      <c r="B772">
        <v>-12</v>
      </c>
      <c r="C772">
        <v>-90</v>
      </c>
      <c r="D772">
        <v>8.5</v>
      </c>
      <c r="E772" t="s">
        <v>602</v>
      </c>
      <c r="F772" t="s">
        <v>9</v>
      </c>
      <c r="G772">
        <v>55</v>
      </c>
      <c r="L772">
        <v>8.5</v>
      </c>
      <c r="M772">
        <v>-90</v>
      </c>
      <c r="N772">
        <v>-90</v>
      </c>
    </row>
    <row r="773" spans="1:14" x14ac:dyDescent="0.25">
      <c r="A773" t="s">
        <v>7</v>
      </c>
      <c r="B773">
        <v>-12</v>
      </c>
      <c r="C773">
        <v>-86</v>
      </c>
      <c r="D773">
        <v>8.5</v>
      </c>
      <c r="E773" t="s">
        <v>602</v>
      </c>
      <c r="F773" t="s">
        <v>9</v>
      </c>
      <c r="G773">
        <v>55</v>
      </c>
      <c r="L773">
        <v>8.5</v>
      </c>
      <c r="M773">
        <v>-86</v>
      </c>
    </row>
    <row r="774" spans="1:14" x14ac:dyDescent="0.25">
      <c r="A774" t="s">
        <v>7</v>
      </c>
      <c r="B774">
        <v>-12</v>
      </c>
      <c r="C774">
        <v>-87</v>
      </c>
      <c r="D774">
        <v>8.5</v>
      </c>
      <c r="E774" t="s">
        <v>603</v>
      </c>
      <c r="F774" t="s">
        <v>9</v>
      </c>
      <c r="G774">
        <v>55</v>
      </c>
      <c r="L774">
        <v>8.5</v>
      </c>
      <c r="M774">
        <v>-87</v>
      </c>
      <c r="N774">
        <v>-87</v>
      </c>
    </row>
    <row r="775" spans="1:14" x14ac:dyDescent="0.25">
      <c r="A775" t="s">
        <v>7</v>
      </c>
      <c r="B775">
        <v>-12</v>
      </c>
      <c r="C775">
        <v>-87</v>
      </c>
      <c r="D775">
        <v>8.5</v>
      </c>
      <c r="E775" t="s">
        <v>604</v>
      </c>
      <c r="F775" t="s">
        <v>9</v>
      </c>
      <c r="G775">
        <v>55</v>
      </c>
      <c r="L775">
        <v>8.5</v>
      </c>
      <c r="M775">
        <v>-87</v>
      </c>
      <c r="N775">
        <v>-87</v>
      </c>
    </row>
    <row r="776" spans="1:14" x14ac:dyDescent="0.25">
      <c r="A776" t="s">
        <v>7</v>
      </c>
      <c r="B776">
        <v>-12</v>
      </c>
      <c r="C776">
        <v>-87</v>
      </c>
      <c r="D776">
        <v>8.5</v>
      </c>
      <c r="E776" t="s">
        <v>605</v>
      </c>
      <c r="F776" t="s">
        <v>9</v>
      </c>
      <c r="G776">
        <v>55</v>
      </c>
      <c r="L776">
        <v>8.5</v>
      </c>
      <c r="M776">
        <v>-87</v>
      </c>
      <c r="N776">
        <v>-87</v>
      </c>
    </row>
    <row r="777" spans="1:14" x14ac:dyDescent="0.25">
      <c r="A777" t="s">
        <v>7</v>
      </c>
      <c r="B777">
        <v>-12</v>
      </c>
      <c r="C777">
        <v>-88</v>
      </c>
      <c r="D777">
        <v>8.5</v>
      </c>
      <c r="E777" t="s">
        <v>606</v>
      </c>
      <c r="F777" t="s">
        <v>9</v>
      </c>
      <c r="G777">
        <v>55</v>
      </c>
      <c r="L777">
        <v>8.5</v>
      </c>
      <c r="M777">
        <v>-88</v>
      </c>
      <c r="N777">
        <v>-88</v>
      </c>
    </row>
    <row r="778" spans="1:14" x14ac:dyDescent="0.25">
      <c r="A778" t="s">
        <v>7</v>
      </c>
      <c r="B778">
        <v>-12</v>
      </c>
      <c r="C778">
        <v>-89</v>
      </c>
      <c r="D778">
        <v>8.5</v>
      </c>
      <c r="E778" t="s">
        <v>607</v>
      </c>
      <c r="F778" t="s">
        <v>9</v>
      </c>
      <c r="G778">
        <v>55</v>
      </c>
      <c r="L778">
        <v>8.5</v>
      </c>
      <c r="M778">
        <v>-89</v>
      </c>
      <c r="N778">
        <v>-89</v>
      </c>
    </row>
    <row r="779" spans="1:14" x14ac:dyDescent="0.25">
      <c r="A779" t="s">
        <v>7</v>
      </c>
      <c r="B779">
        <v>-12</v>
      </c>
      <c r="C779">
        <v>-90</v>
      </c>
      <c r="D779">
        <v>8.5</v>
      </c>
      <c r="E779" t="s">
        <v>608</v>
      </c>
      <c r="F779" t="s">
        <v>9</v>
      </c>
      <c r="G779">
        <v>55</v>
      </c>
      <c r="L779">
        <v>8.5</v>
      </c>
      <c r="M779">
        <v>-90</v>
      </c>
      <c r="N779">
        <v>-90</v>
      </c>
    </row>
    <row r="780" spans="1:14" x14ac:dyDescent="0.25">
      <c r="A780" t="s">
        <v>7</v>
      </c>
      <c r="B780">
        <v>-12</v>
      </c>
      <c r="C780">
        <v>-90</v>
      </c>
      <c r="D780">
        <v>8.5</v>
      </c>
      <c r="E780" t="s">
        <v>609</v>
      </c>
      <c r="F780" t="s">
        <v>9</v>
      </c>
      <c r="G780">
        <v>55</v>
      </c>
      <c r="L780">
        <v>8.5</v>
      </c>
      <c r="M780">
        <v>-90</v>
      </c>
      <c r="N780">
        <v>-90</v>
      </c>
    </row>
    <row r="781" spans="1:14" x14ac:dyDescent="0.25">
      <c r="A781" t="s">
        <v>7</v>
      </c>
      <c r="B781">
        <v>-12</v>
      </c>
      <c r="C781">
        <v>-89</v>
      </c>
      <c r="D781">
        <v>8.5</v>
      </c>
      <c r="E781" t="s">
        <v>610</v>
      </c>
      <c r="F781" t="s">
        <v>9</v>
      </c>
      <c r="G781">
        <v>55</v>
      </c>
      <c r="L781">
        <v>8.5</v>
      </c>
      <c r="M781">
        <v>-89</v>
      </c>
      <c r="N781">
        <v>-89</v>
      </c>
    </row>
    <row r="782" spans="1:14" x14ac:dyDescent="0.25">
      <c r="A782" t="s">
        <v>7</v>
      </c>
      <c r="B782">
        <v>-12</v>
      </c>
      <c r="C782">
        <v>-89</v>
      </c>
      <c r="D782">
        <v>8.5</v>
      </c>
      <c r="E782" t="s">
        <v>611</v>
      </c>
      <c r="F782" t="s">
        <v>9</v>
      </c>
      <c r="G782">
        <v>55</v>
      </c>
      <c r="L782">
        <v>8.5</v>
      </c>
      <c r="M782">
        <v>-89</v>
      </c>
      <c r="N782">
        <v>-89</v>
      </c>
    </row>
    <row r="783" spans="1:14" x14ac:dyDescent="0.25">
      <c r="A783" t="s">
        <v>7</v>
      </c>
      <c r="B783">
        <v>-12</v>
      </c>
      <c r="C783">
        <v>-88</v>
      </c>
      <c r="D783">
        <v>8.5</v>
      </c>
      <c r="E783" t="s">
        <v>612</v>
      </c>
      <c r="F783" t="s">
        <v>9</v>
      </c>
      <c r="G783">
        <v>55</v>
      </c>
      <c r="L783">
        <v>8.5</v>
      </c>
      <c r="M783">
        <v>-88</v>
      </c>
      <c r="N783">
        <v>-88</v>
      </c>
    </row>
    <row r="784" spans="1:14" x14ac:dyDescent="0.25">
      <c r="A784" t="s">
        <v>7</v>
      </c>
      <c r="B784">
        <v>-12</v>
      </c>
      <c r="C784">
        <v>-88</v>
      </c>
      <c r="D784">
        <v>8.5</v>
      </c>
      <c r="E784" t="s">
        <v>613</v>
      </c>
      <c r="F784" t="s">
        <v>9</v>
      </c>
      <c r="G784">
        <v>55</v>
      </c>
      <c r="L784">
        <v>8.5</v>
      </c>
      <c r="M784">
        <v>-88</v>
      </c>
      <c r="N784">
        <v>-88</v>
      </c>
    </row>
    <row r="785" spans="1:14" x14ac:dyDescent="0.25">
      <c r="A785" t="s">
        <v>7</v>
      </c>
      <c r="B785">
        <v>-12</v>
      </c>
      <c r="C785">
        <v>-89</v>
      </c>
      <c r="D785">
        <v>8.5</v>
      </c>
      <c r="E785" t="s">
        <v>614</v>
      </c>
      <c r="F785" t="s">
        <v>9</v>
      </c>
      <c r="G785">
        <v>55</v>
      </c>
      <c r="L785">
        <v>8.5</v>
      </c>
      <c r="M785">
        <v>-89</v>
      </c>
      <c r="N785">
        <v>-89</v>
      </c>
    </row>
    <row r="786" spans="1:14" x14ac:dyDescent="0.25">
      <c r="A786" t="s">
        <v>7</v>
      </c>
      <c r="B786">
        <v>-12</v>
      </c>
      <c r="C786">
        <v>-90</v>
      </c>
      <c r="D786">
        <v>8.5</v>
      </c>
      <c r="E786" t="s">
        <v>615</v>
      </c>
      <c r="F786" t="s">
        <v>9</v>
      </c>
      <c r="G786">
        <v>55</v>
      </c>
      <c r="L786">
        <v>8.5</v>
      </c>
      <c r="M786">
        <v>-90</v>
      </c>
      <c r="N786">
        <v>-90</v>
      </c>
    </row>
    <row r="787" spans="1:14" x14ac:dyDescent="0.25">
      <c r="A787" t="s">
        <v>7</v>
      </c>
      <c r="B787">
        <v>-12</v>
      </c>
      <c r="C787">
        <v>-93</v>
      </c>
      <c r="D787">
        <v>8.5</v>
      </c>
      <c r="E787" t="s">
        <v>616</v>
      </c>
      <c r="F787" t="s">
        <v>9</v>
      </c>
      <c r="G787">
        <v>55</v>
      </c>
      <c r="L787">
        <v>8.5</v>
      </c>
      <c r="M787">
        <v>-93</v>
      </c>
    </row>
    <row r="788" spans="1:14" x14ac:dyDescent="0.25">
      <c r="A788" t="s">
        <v>7</v>
      </c>
      <c r="B788">
        <v>-12</v>
      </c>
      <c r="C788">
        <v>-92</v>
      </c>
      <c r="D788">
        <v>8.5</v>
      </c>
      <c r="E788" t="s">
        <v>617</v>
      </c>
      <c r="F788" t="s">
        <v>9</v>
      </c>
      <c r="G788">
        <v>55</v>
      </c>
      <c r="L788">
        <v>8.5</v>
      </c>
      <c r="M788">
        <v>-92</v>
      </c>
    </row>
    <row r="789" spans="1:14" x14ac:dyDescent="0.25">
      <c r="A789" t="s">
        <v>7</v>
      </c>
      <c r="B789">
        <v>-12</v>
      </c>
      <c r="C789">
        <v>-88</v>
      </c>
      <c r="D789">
        <v>8.5</v>
      </c>
      <c r="E789" t="s">
        <v>618</v>
      </c>
      <c r="F789" t="s">
        <v>9</v>
      </c>
      <c r="G789">
        <v>55</v>
      </c>
      <c r="L789">
        <v>8.5</v>
      </c>
      <c r="M789">
        <v>-88</v>
      </c>
      <c r="N789">
        <v>-88</v>
      </c>
    </row>
    <row r="790" spans="1:14" x14ac:dyDescent="0.25">
      <c r="A790" t="s">
        <v>7</v>
      </c>
      <c r="B790">
        <v>-12</v>
      </c>
      <c r="C790">
        <v>-89</v>
      </c>
      <c r="D790">
        <v>8.5</v>
      </c>
      <c r="E790" t="s">
        <v>619</v>
      </c>
      <c r="F790" t="s">
        <v>9</v>
      </c>
      <c r="G790">
        <v>55</v>
      </c>
      <c r="L790">
        <v>8.5</v>
      </c>
      <c r="M790">
        <v>-89</v>
      </c>
      <c r="N790">
        <v>-89</v>
      </c>
    </row>
    <row r="791" spans="1:14" x14ac:dyDescent="0.25">
      <c r="A791" t="s">
        <v>7</v>
      </c>
      <c r="B791">
        <v>-12</v>
      </c>
      <c r="C791">
        <v>-89</v>
      </c>
      <c r="D791">
        <v>8.5</v>
      </c>
      <c r="E791" t="s">
        <v>620</v>
      </c>
      <c r="F791" t="s">
        <v>9</v>
      </c>
      <c r="G791">
        <v>55</v>
      </c>
      <c r="L791">
        <v>8.5</v>
      </c>
      <c r="M791">
        <v>-89</v>
      </c>
      <c r="N791">
        <v>-89</v>
      </c>
    </row>
    <row r="792" spans="1:14" x14ac:dyDescent="0.25">
      <c r="A792" t="s">
        <v>7</v>
      </c>
      <c r="B792">
        <v>-12</v>
      </c>
      <c r="C792">
        <v>-89</v>
      </c>
      <c r="D792">
        <v>8.5</v>
      </c>
      <c r="E792" t="s">
        <v>621</v>
      </c>
      <c r="F792" t="s">
        <v>9</v>
      </c>
      <c r="G792">
        <v>55</v>
      </c>
      <c r="L792">
        <v>8.5</v>
      </c>
      <c r="M792">
        <v>-89</v>
      </c>
      <c r="N792">
        <v>-89</v>
      </c>
    </row>
    <row r="793" spans="1:14" x14ac:dyDescent="0.25">
      <c r="A793" t="s">
        <v>7</v>
      </c>
      <c r="B793">
        <v>-12</v>
      </c>
      <c r="C793">
        <v>-88</v>
      </c>
      <c r="D793">
        <v>8.5</v>
      </c>
      <c r="E793" t="s">
        <v>621</v>
      </c>
      <c r="F793" t="s">
        <v>9</v>
      </c>
      <c r="G793">
        <v>55</v>
      </c>
      <c r="L793">
        <v>8.5</v>
      </c>
      <c r="M793">
        <v>-88</v>
      </c>
      <c r="N793">
        <v>-88</v>
      </c>
    </row>
    <row r="794" spans="1:14" x14ac:dyDescent="0.25">
      <c r="A794" t="s">
        <v>7</v>
      </c>
      <c r="B794">
        <v>-12</v>
      </c>
      <c r="C794">
        <v>-88</v>
      </c>
      <c r="D794">
        <v>8.5</v>
      </c>
      <c r="E794" t="s">
        <v>622</v>
      </c>
      <c r="F794" t="s">
        <v>9</v>
      </c>
      <c r="G794">
        <v>55</v>
      </c>
      <c r="L794">
        <v>8.5</v>
      </c>
      <c r="M794">
        <v>-88</v>
      </c>
      <c r="N794">
        <v>-88</v>
      </c>
    </row>
    <row r="795" spans="1:14" x14ac:dyDescent="0.25">
      <c r="A795" t="s">
        <v>7</v>
      </c>
      <c r="B795">
        <v>-12</v>
      </c>
      <c r="C795">
        <v>-88</v>
      </c>
      <c r="D795">
        <v>8.5</v>
      </c>
      <c r="E795" t="s">
        <v>622</v>
      </c>
      <c r="F795" t="s">
        <v>9</v>
      </c>
      <c r="G795">
        <v>55</v>
      </c>
      <c r="L795">
        <v>8.5</v>
      </c>
      <c r="M795">
        <v>-88</v>
      </c>
      <c r="N795">
        <v>-88</v>
      </c>
    </row>
    <row r="796" spans="1:14" x14ac:dyDescent="0.25">
      <c r="A796" t="s">
        <v>7</v>
      </c>
      <c r="B796">
        <v>-12</v>
      </c>
      <c r="C796">
        <v>-90</v>
      </c>
      <c r="D796">
        <v>8.5</v>
      </c>
      <c r="E796" t="s">
        <v>623</v>
      </c>
      <c r="F796" t="s">
        <v>9</v>
      </c>
      <c r="G796">
        <v>55</v>
      </c>
      <c r="L796">
        <v>8.5</v>
      </c>
      <c r="M796">
        <v>-90</v>
      </c>
      <c r="N796">
        <v>-90</v>
      </c>
    </row>
    <row r="797" spans="1:14" x14ac:dyDescent="0.25">
      <c r="A797" t="s">
        <v>7</v>
      </c>
      <c r="B797">
        <v>-12</v>
      </c>
      <c r="C797">
        <v>-88</v>
      </c>
      <c r="D797">
        <v>8.5</v>
      </c>
      <c r="E797" t="s">
        <v>624</v>
      </c>
      <c r="F797" t="s">
        <v>9</v>
      </c>
      <c r="G797">
        <v>54</v>
      </c>
      <c r="L797">
        <v>8.5</v>
      </c>
      <c r="M797">
        <v>-88</v>
      </c>
      <c r="N797">
        <v>-88</v>
      </c>
    </row>
    <row r="798" spans="1:14" x14ac:dyDescent="0.25">
      <c r="A798" t="s">
        <v>7</v>
      </c>
      <c r="B798">
        <v>-12</v>
      </c>
      <c r="C798">
        <v>-88</v>
      </c>
      <c r="D798">
        <v>8.5</v>
      </c>
      <c r="E798" t="s">
        <v>624</v>
      </c>
      <c r="F798" t="s">
        <v>9</v>
      </c>
      <c r="G798">
        <v>54</v>
      </c>
      <c r="L798">
        <v>8.5</v>
      </c>
      <c r="M798">
        <v>-88</v>
      </c>
      <c r="N798">
        <v>-88</v>
      </c>
    </row>
    <row r="799" spans="1:14" x14ac:dyDescent="0.25">
      <c r="A799" t="s">
        <v>7</v>
      </c>
      <c r="B799">
        <v>-12</v>
      </c>
      <c r="C799">
        <v>-88</v>
      </c>
      <c r="D799">
        <v>8.5</v>
      </c>
      <c r="E799" t="s">
        <v>625</v>
      </c>
      <c r="F799" t="s">
        <v>9</v>
      </c>
      <c r="G799">
        <v>54</v>
      </c>
      <c r="L799">
        <v>8.5</v>
      </c>
      <c r="M799">
        <v>-88</v>
      </c>
      <c r="N799">
        <v>-88</v>
      </c>
    </row>
    <row r="800" spans="1:14" x14ac:dyDescent="0.25">
      <c r="A800" t="s">
        <v>7</v>
      </c>
      <c r="B800">
        <v>-12</v>
      </c>
      <c r="C800">
        <v>-88</v>
      </c>
      <c r="D800">
        <v>8.5</v>
      </c>
      <c r="E800" t="s">
        <v>626</v>
      </c>
      <c r="F800" t="s">
        <v>9</v>
      </c>
      <c r="G800">
        <v>54</v>
      </c>
      <c r="L800">
        <v>8.5</v>
      </c>
      <c r="M800">
        <v>-88</v>
      </c>
      <c r="N800">
        <v>-88</v>
      </c>
    </row>
    <row r="801" spans="1:14" x14ac:dyDescent="0.25">
      <c r="A801" t="s">
        <v>7</v>
      </c>
      <c r="B801">
        <v>-12</v>
      </c>
      <c r="C801">
        <v>-88</v>
      </c>
      <c r="D801">
        <v>8.5</v>
      </c>
      <c r="E801" t="s">
        <v>626</v>
      </c>
      <c r="F801" t="s">
        <v>9</v>
      </c>
      <c r="G801">
        <v>54</v>
      </c>
      <c r="L801">
        <v>8.5</v>
      </c>
      <c r="M801">
        <v>-88</v>
      </c>
      <c r="N801">
        <v>-88</v>
      </c>
    </row>
    <row r="802" spans="1:14" x14ac:dyDescent="0.25">
      <c r="A802" t="s">
        <v>7</v>
      </c>
      <c r="B802">
        <v>-12</v>
      </c>
      <c r="C802">
        <v>-88</v>
      </c>
      <c r="D802">
        <v>8.5</v>
      </c>
      <c r="E802" t="s">
        <v>627</v>
      </c>
      <c r="F802" t="s">
        <v>9</v>
      </c>
      <c r="G802">
        <v>54</v>
      </c>
      <c r="L802">
        <v>8.5</v>
      </c>
      <c r="M802">
        <v>-88</v>
      </c>
      <c r="N802">
        <v>-88</v>
      </c>
    </row>
    <row r="803" spans="1:14" x14ac:dyDescent="0.25">
      <c r="A803" t="s">
        <v>7</v>
      </c>
      <c r="B803">
        <v>-12</v>
      </c>
      <c r="C803">
        <v>-88</v>
      </c>
      <c r="D803">
        <v>8.5</v>
      </c>
      <c r="E803" t="s">
        <v>628</v>
      </c>
      <c r="F803" t="s">
        <v>9</v>
      </c>
      <c r="G803">
        <v>54</v>
      </c>
      <c r="L803">
        <v>8.5</v>
      </c>
      <c r="M803">
        <v>-88</v>
      </c>
      <c r="N803">
        <v>-88</v>
      </c>
    </row>
    <row r="804" spans="1:14" x14ac:dyDescent="0.25">
      <c r="A804" t="s">
        <v>7</v>
      </c>
      <c r="B804">
        <v>-12</v>
      </c>
      <c r="C804">
        <v>-88</v>
      </c>
      <c r="D804">
        <v>8.5</v>
      </c>
      <c r="E804" t="s">
        <v>629</v>
      </c>
      <c r="F804" t="s">
        <v>9</v>
      </c>
      <c r="G804">
        <v>54</v>
      </c>
      <c r="L804">
        <v>8.5</v>
      </c>
      <c r="M804">
        <v>-88</v>
      </c>
      <c r="N804">
        <v>-88</v>
      </c>
    </row>
    <row r="805" spans="1:14" x14ac:dyDescent="0.25">
      <c r="A805" t="s">
        <v>7</v>
      </c>
      <c r="B805">
        <v>-12</v>
      </c>
      <c r="C805">
        <v>-88</v>
      </c>
      <c r="D805">
        <v>8.5</v>
      </c>
      <c r="E805" t="s">
        <v>629</v>
      </c>
      <c r="F805" t="s">
        <v>9</v>
      </c>
      <c r="G805">
        <v>54</v>
      </c>
      <c r="L805">
        <v>8.5</v>
      </c>
      <c r="M805">
        <v>-88</v>
      </c>
      <c r="N805">
        <v>-88</v>
      </c>
    </row>
    <row r="806" spans="1:14" x14ac:dyDescent="0.25">
      <c r="A806" t="s">
        <v>7</v>
      </c>
      <c r="B806">
        <v>-12</v>
      </c>
      <c r="C806">
        <v>-88</v>
      </c>
      <c r="D806">
        <v>8.5</v>
      </c>
      <c r="E806" t="s">
        <v>630</v>
      </c>
      <c r="F806" t="s">
        <v>9</v>
      </c>
      <c r="G806">
        <v>54</v>
      </c>
      <c r="L806">
        <v>8.5</v>
      </c>
      <c r="M806">
        <v>-88</v>
      </c>
      <c r="N806">
        <v>-88</v>
      </c>
    </row>
    <row r="807" spans="1:14" x14ac:dyDescent="0.25">
      <c r="A807" t="s">
        <v>7</v>
      </c>
      <c r="B807">
        <v>-12</v>
      </c>
      <c r="C807">
        <v>-88</v>
      </c>
      <c r="D807">
        <v>8.5</v>
      </c>
      <c r="E807" t="s">
        <v>631</v>
      </c>
      <c r="F807" t="s">
        <v>9</v>
      </c>
      <c r="G807">
        <v>54</v>
      </c>
      <c r="L807">
        <v>8.5</v>
      </c>
      <c r="M807">
        <v>-88</v>
      </c>
      <c r="N807">
        <v>-88</v>
      </c>
    </row>
    <row r="808" spans="1:14" x14ac:dyDescent="0.25">
      <c r="A808" t="s">
        <v>7</v>
      </c>
      <c r="B808">
        <v>-12</v>
      </c>
      <c r="C808">
        <v>-88</v>
      </c>
      <c r="D808">
        <v>8.5</v>
      </c>
      <c r="E808" t="s">
        <v>632</v>
      </c>
      <c r="F808" t="s">
        <v>9</v>
      </c>
      <c r="G808">
        <v>54</v>
      </c>
      <c r="L808">
        <v>8.5</v>
      </c>
      <c r="M808">
        <v>-88</v>
      </c>
      <c r="N808">
        <v>-88</v>
      </c>
    </row>
    <row r="809" spans="1:14" x14ac:dyDescent="0.25">
      <c r="A809" t="s">
        <v>7</v>
      </c>
      <c r="B809">
        <v>-12</v>
      </c>
      <c r="C809">
        <v>-88</v>
      </c>
      <c r="D809">
        <v>8.5</v>
      </c>
      <c r="E809" t="s">
        <v>633</v>
      </c>
      <c r="F809" t="s">
        <v>9</v>
      </c>
      <c r="G809">
        <v>54</v>
      </c>
      <c r="L809">
        <v>8.5</v>
      </c>
      <c r="M809">
        <v>-88</v>
      </c>
      <c r="N809">
        <v>-88</v>
      </c>
    </row>
    <row r="810" spans="1:14" x14ac:dyDescent="0.25">
      <c r="A810" t="s">
        <v>7</v>
      </c>
      <c r="B810">
        <v>-12</v>
      </c>
      <c r="C810">
        <v>-88</v>
      </c>
      <c r="D810">
        <v>8.5</v>
      </c>
      <c r="E810" t="s">
        <v>634</v>
      </c>
      <c r="F810" t="s">
        <v>9</v>
      </c>
      <c r="G810">
        <v>54</v>
      </c>
      <c r="L810">
        <v>8.5</v>
      </c>
      <c r="M810">
        <v>-88</v>
      </c>
      <c r="N810">
        <v>-88</v>
      </c>
    </row>
    <row r="811" spans="1:14" x14ac:dyDescent="0.25">
      <c r="A811" t="s">
        <v>7</v>
      </c>
      <c r="B811">
        <v>-12</v>
      </c>
      <c r="C811">
        <v>-88</v>
      </c>
      <c r="D811">
        <v>8.5</v>
      </c>
      <c r="E811" t="s">
        <v>635</v>
      </c>
      <c r="F811" t="s">
        <v>9</v>
      </c>
      <c r="G811">
        <v>54</v>
      </c>
      <c r="L811">
        <v>8.5</v>
      </c>
      <c r="M811">
        <v>-88</v>
      </c>
      <c r="N811">
        <v>-88</v>
      </c>
    </row>
    <row r="812" spans="1:14" x14ac:dyDescent="0.25">
      <c r="A812" t="s">
        <v>7</v>
      </c>
      <c r="B812">
        <v>-12</v>
      </c>
      <c r="C812">
        <v>-88</v>
      </c>
      <c r="D812">
        <v>8.5</v>
      </c>
      <c r="E812" t="s">
        <v>636</v>
      </c>
      <c r="F812" t="s">
        <v>9</v>
      </c>
      <c r="G812">
        <v>54</v>
      </c>
      <c r="L812">
        <v>8.5</v>
      </c>
      <c r="M812">
        <v>-88</v>
      </c>
      <c r="N812">
        <v>-88</v>
      </c>
    </row>
    <row r="813" spans="1:14" x14ac:dyDescent="0.25">
      <c r="A813" t="s">
        <v>7</v>
      </c>
      <c r="B813">
        <v>-12</v>
      </c>
      <c r="C813">
        <v>-89</v>
      </c>
      <c r="D813">
        <v>8.5</v>
      </c>
      <c r="E813" t="s">
        <v>637</v>
      </c>
      <c r="F813" t="s">
        <v>9</v>
      </c>
      <c r="G813">
        <v>54</v>
      </c>
      <c r="L813">
        <v>8.5</v>
      </c>
      <c r="M813">
        <v>-89</v>
      </c>
      <c r="N813">
        <v>-89</v>
      </c>
    </row>
    <row r="814" spans="1:14" x14ac:dyDescent="0.25">
      <c r="A814" t="s">
        <v>7</v>
      </c>
      <c r="B814">
        <v>-12</v>
      </c>
      <c r="C814">
        <v>-89</v>
      </c>
      <c r="D814">
        <v>8.5</v>
      </c>
      <c r="E814" t="s">
        <v>638</v>
      </c>
      <c r="F814" t="s">
        <v>9</v>
      </c>
      <c r="G814">
        <v>54</v>
      </c>
      <c r="L814">
        <v>8.5</v>
      </c>
      <c r="M814">
        <v>-89</v>
      </c>
      <c r="N814">
        <v>-89</v>
      </c>
    </row>
    <row r="815" spans="1:14" x14ac:dyDescent="0.25">
      <c r="A815" t="s">
        <v>7</v>
      </c>
      <c r="B815">
        <v>-12</v>
      </c>
      <c r="C815">
        <v>-89</v>
      </c>
      <c r="D815">
        <v>8.5</v>
      </c>
      <c r="E815" t="s">
        <v>639</v>
      </c>
      <c r="F815" t="s">
        <v>9</v>
      </c>
      <c r="G815">
        <v>54</v>
      </c>
      <c r="L815">
        <v>8.5</v>
      </c>
      <c r="M815">
        <v>-89</v>
      </c>
      <c r="N815">
        <v>-89</v>
      </c>
    </row>
    <row r="816" spans="1:14" x14ac:dyDescent="0.25">
      <c r="A816" t="s">
        <v>7</v>
      </c>
      <c r="B816">
        <v>-12</v>
      </c>
      <c r="C816">
        <v>-88</v>
      </c>
      <c r="D816">
        <v>8.5</v>
      </c>
      <c r="E816" t="s">
        <v>640</v>
      </c>
      <c r="F816" t="s">
        <v>9</v>
      </c>
      <c r="G816">
        <v>54</v>
      </c>
      <c r="L816">
        <v>8.5</v>
      </c>
      <c r="M816">
        <v>-88</v>
      </c>
      <c r="N816">
        <v>-88</v>
      </c>
    </row>
    <row r="817" spans="1:14" x14ac:dyDescent="0.25">
      <c r="A817" t="s">
        <v>7</v>
      </c>
      <c r="B817">
        <v>-12</v>
      </c>
      <c r="C817">
        <v>-88</v>
      </c>
      <c r="D817">
        <v>8.5</v>
      </c>
      <c r="E817" t="s">
        <v>641</v>
      </c>
      <c r="F817" t="s">
        <v>9</v>
      </c>
      <c r="G817">
        <v>54</v>
      </c>
      <c r="L817">
        <v>8.5</v>
      </c>
      <c r="M817">
        <v>-88</v>
      </c>
      <c r="N817">
        <v>-88</v>
      </c>
    </row>
    <row r="818" spans="1:14" x14ac:dyDescent="0.25">
      <c r="A818" t="s">
        <v>7</v>
      </c>
      <c r="B818">
        <v>-12</v>
      </c>
      <c r="C818">
        <v>-87</v>
      </c>
      <c r="D818">
        <v>8.5</v>
      </c>
      <c r="E818" t="s">
        <v>642</v>
      </c>
      <c r="F818" t="s">
        <v>9</v>
      </c>
      <c r="G818">
        <v>54</v>
      </c>
      <c r="L818">
        <v>8.5</v>
      </c>
      <c r="M818">
        <v>-87</v>
      </c>
      <c r="N818">
        <v>-87</v>
      </c>
    </row>
    <row r="819" spans="1:14" x14ac:dyDescent="0.25">
      <c r="A819" t="s">
        <v>7</v>
      </c>
      <c r="B819">
        <v>-12</v>
      </c>
      <c r="C819">
        <v>-88</v>
      </c>
      <c r="D819">
        <v>8.5</v>
      </c>
      <c r="E819" t="s">
        <v>643</v>
      </c>
      <c r="F819" t="s">
        <v>9</v>
      </c>
      <c r="G819">
        <v>54</v>
      </c>
      <c r="L819">
        <v>8.5</v>
      </c>
      <c r="M819">
        <v>-88</v>
      </c>
      <c r="N819">
        <v>-88</v>
      </c>
    </row>
    <row r="820" spans="1:14" x14ac:dyDescent="0.25">
      <c r="A820" t="s">
        <v>7</v>
      </c>
      <c r="B820">
        <v>-12</v>
      </c>
      <c r="C820">
        <v>-88</v>
      </c>
      <c r="D820">
        <v>8.5</v>
      </c>
      <c r="E820" t="s">
        <v>644</v>
      </c>
      <c r="F820" t="s">
        <v>9</v>
      </c>
      <c r="G820">
        <v>54</v>
      </c>
      <c r="L820">
        <v>8.5</v>
      </c>
      <c r="M820">
        <v>-88</v>
      </c>
      <c r="N820">
        <v>-88</v>
      </c>
    </row>
    <row r="821" spans="1:14" x14ac:dyDescent="0.25">
      <c r="A821" t="s">
        <v>7</v>
      </c>
      <c r="B821">
        <v>-12</v>
      </c>
      <c r="C821">
        <v>-88</v>
      </c>
      <c r="D821">
        <v>8.5</v>
      </c>
      <c r="E821" t="s">
        <v>644</v>
      </c>
      <c r="F821" t="s">
        <v>9</v>
      </c>
      <c r="G821">
        <v>54</v>
      </c>
      <c r="L821">
        <v>8.5</v>
      </c>
      <c r="M821">
        <v>-88</v>
      </c>
      <c r="N821">
        <v>-88</v>
      </c>
    </row>
    <row r="822" spans="1:14" x14ac:dyDescent="0.25">
      <c r="A822" t="s">
        <v>7</v>
      </c>
      <c r="B822">
        <v>-12</v>
      </c>
      <c r="C822">
        <v>-87</v>
      </c>
      <c r="D822">
        <v>8.5</v>
      </c>
      <c r="E822" t="s">
        <v>645</v>
      </c>
      <c r="F822" t="s">
        <v>9</v>
      </c>
      <c r="G822">
        <v>54</v>
      </c>
      <c r="L822">
        <v>8.5</v>
      </c>
      <c r="M822">
        <v>-87</v>
      </c>
      <c r="N822">
        <v>-87</v>
      </c>
    </row>
    <row r="823" spans="1:14" x14ac:dyDescent="0.25">
      <c r="A823" t="s">
        <v>7</v>
      </c>
      <c r="B823">
        <v>-12</v>
      </c>
      <c r="C823">
        <v>-88</v>
      </c>
      <c r="D823">
        <v>8.5</v>
      </c>
      <c r="E823" t="s">
        <v>646</v>
      </c>
      <c r="F823" t="s">
        <v>9</v>
      </c>
      <c r="G823">
        <v>54</v>
      </c>
      <c r="L823">
        <v>8.5</v>
      </c>
      <c r="M823">
        <v>-88</v>
      </c>
      <c r="N823">
        <v>-88</v>
      </c>
    </row>
    <row r="824" spans="1:14" x14ac:dyDescent="0.25">
      <c r="A824" t="s">
        <v>7</v>
      </c>
      <c r="B824">
        <v>-12</v>
      </c>
      <c r="C824">
        <v>-87</v>
      </c>
      <c r="D824">
        <v>8.5</v>
      </c>
      <c r="E824" t="s">
        <v>647</v>
      </c>
      <c r="F824" t="s">
        <v>9</v>
      </c>
      <c r="G824">
        <v>54</v>
      </c>
      <c r="L824">
        <v>8.5</v>
      </c>
      <c r="M824">
        <v>-87</v>
      </c>
      <c r="N824">
        <v>-87</v>
      </c>
    </row>
    <row r="825" spans="1:14" x14ac:dyDescent="0.25">
      <c r="A825" t="s">
        <v>7</v>
      </c>
      <c r="B825">
        <v>-12</v>
      </c>
      <c r="C825">
        <v>-87</v>
      </c>
      <c r="D825">
        <v>8.5</v>
      </c>
      <c r="E825" t="s">
        <v>647</v>
      </c>
      <c r="F825" t="s">
        <v>9</v>
      </c>
      <c r="G825">
        <v>54</v>
      </c>
      <c r="L825">
        <v>8.5</v>
      </c>
      <c r="M825">
        <v>-87</v>
      </c>
      <c r="N825">
        <v>-87</v>
      </c>
    </row>
    <row r="826" spans="1:14" x14ac:dyDescent="0.25">
      <c r="A826" t="s">
        <v>7</v>
      </c>
      <c r="B826">
        <v>-12</v>
      </c>
      <c r="C826">
        <v>-88</v>
      </c>
      <c r="D826">
        <v>8.5</v>
      </c>
      <c r="E826" t="s">
        <v>648</v>
      </c>
      <c r="F826" t="s">
        <v>9</v>
      </c>
      <c r="G826">
        <v>53</v>
      </c>
      <c r="L826">
        <v>8.5</v>
      </c>
      <c r="M826">
        <v>-88</v>
      </c>
      <c r="N826">
        <v>-88</v>
      </c>
    </row>
    <row r="827" spans="1:14" x14ac:dyDescent="0.25">
      <c r="A827" t="s">
        <v>7</v>
      </c>
      <c r="B827">
        <v>-12</v>
      </c>
      <c r="C827">
        <v>-89</v>
      </c>
      <c r="D827">
        <v>8.5</v>
      </c>
      <c r="E827" t="s">
        <v>649</v>
      </c>
      <c r="F827" t="s">
        <v>9</v>
      </c>
      <c r="G827">
        <v>53</v>
      </c>
      <c r="L827">
        <v>8.5</v>
      </c>
      <c r="M827">
        <v>-89</v>
      </c>
      <c r="N827">
        <v>-89</v>
      </c>
    </row>
    <row r="828" spans="1:14" x14ac:dyDescent="0.25">
      <c r="A828" t="s">
        <v>7</v>
      </c>
      <c r="B828">
        <v>-12</v>
      </c>
      <c r="C828">
        <v>-88</v>
      </c>
      <c r="D828">
        <v>8.5</v>
      </c>
      <c r="E828" t="s">
        <v>650</v>
      </c>
      <c r="F828" t="s">
        <v>9</v>
      </c>
      <c r="G828">
        <v>53</v>
      </c>
      <c r="L828">
        <v>8.5</v>
      </c>
      <c r="M828">
        <v>-88</v>
      </c>
      <c r="N828">
        <v>-88</v>
      </c>
    </row>
    <row r="829" spans="1:14" x14ac:dyDescent="0.25">
      <c r="A829" t="s">
        <v>7</v>
      </c>
      <c r="B829">
        <v>-12</v>
      </c>
      <c r="C829">
        <v>-88</v>
      </c>
      <c r="D829">
        <v>8.5</v>
      </c>
      <c r="E829" t="s">
        <v>651</v>
      </c>
      <c r="F829" t="s">
        <v>9</v>
      </c>
      <c r="G829">
        <v>53</v>
      </c>
      <c r="L829">
        <v>8.5</v>
      </c>
      <c r="M829">
        <v>-88</v>
      </c>
      <c r="N829">
        <v>-88</v>
      </c>
    </row>
    <row r="830" spans="1:14" x14ac:dyDescent="0.25">
      <c r="A830" t="s">
        <v>7</v>
      </c>
      <c r="B830">
        <v>-12</v>
      </c>
      <c r="C830">
        <v>-86</v>
      </c>
      <c r="D830">
        <v>8.5</v>
      </c>
      <c r="E830" t="s">
        <v>652</v>
      </c>
      <c r="F830" t="s">
        <v>9</v>
      </c>
      <c r="G830">
        <v>53</v>
      </c>
      <c r="L830">
        <v>8.5</v>
      </c>
      <c r="M830">
        <v>-86</v>
      </c>
    </row>
    <row r="831" spans="1:14" x14ac:dyDescent="0.25">
      <c r="A831" t="s">
        <v>7</v>
      </c>
      <c r="B831">
        <v>-12</v>
      </c>
      <c r="C831">
        <v>-88</v>
      </c>
      <c r="D831">
        <v>8.5</v>
      </c>
      <c r="E831" t="s">
        <v>653</v>
      </c>
      <c r="F831" t="s">
        <v>9</v>
      </c>
      <c r="G831">
        <v>53</v>
      </c>
      <c r="L831">
        <v>8.5</v>
      </c>
      <c r="M831">
        <v>-88</v>
      </c>
      <c r="N831">
        <v>-88</v>
      </c>
    </row>
    <row r="832" spans="1:14" x14ac:dyDescent="0.25">
      <c r="A832" t="s">
        <v>7</v>
      </c>
      <c r="B832">
        <v>-12</v>
      </c>
      <c r="C832">
        <v>-91</v>
      </c>
      <c r="D832">
        <v>8.5</v>
      </c>
      <c r="E832" t="s">
        <v>654</v>
      </c>
      <c r="F832" t="s">
        <v>9</v>
      </c>
      <c r="G832">
        <v>53</v>
      </c>
      <c r="L832">
        <v>8.5</v>
      </c>
      <c r="M832">
        <v>-91</v>
      </c>
    </row>
    <row r="833" spans="1:14" x14ac:dyDescent="0.25">
      <c r="A833" t="s">
        <v>7</v>
      </c>
      <c r="B833">
        <v>-12</v>
      </c>
      <c r="C833">
        <v>-94</v>
      </c>
      <c r="D833">
        <v>8.5</v>
      </c>
      <c r="E833" t="s">
        <v>655</v>
      </c>
      <c r="F833" t="s">
        <v>9</v>
      </c>
      <c r="G833">
        <v>53</v>
      </c>
      <c r="L833">
        <v>8.5</v>
      </c>
      <c r="M833">
        <v>-94</v>
      </c>
    </row>
    <row r="834" spans="1:14" x14ac:dyDescent="0.25">
      <c r="A834" t="s">
        <v>7</v>
      </c>
      <c r="B834">
        <v>-12</v>
      </c>
      <c r="C834">
        <v>-89</v>
      </c>
      <c r="D834">
        <v>8.5</v>
      </c>
      <c r="E834" t="s">
        <v>656</v>
      </c>
      <c r="F834" t="s">
        <v>9</v>
      </c>
      <c r="G834">
        <v>52</v>
      </c>
      <c r="L834">
        <v>8.5</v>
      </c>
      <c r="M834">
        <v>-89</v>
      </c>
      <c r="N834">
        <v>-89</v>
      </c>
    </row>
    <row r="835" spans="1:14" x14ac:dyDescent="0.25">
      <c r="A835" t="s">
        <v>7</v>
      </c>
      <c r="B835">
        <v>-12</v>
      </c>
      <c r="C835">
        <v>-90</v>
      </c>
      <c r="D835">
        <v>8.5</v>
      </c>
      <c r="E835" t="s">
        <v>657</v>
      </c>
      <c r="F835" t="s">
        <v>9</v>
      </c>
      <c r="G835">
        <v>52</v>
      </c>
      <c r="L835">
        <v>8.5</v>
      </c>
      <c r="M835">
        <v>-90</v>
      </c>
      <c r="N835">
        <v>-90</v>
      </c>
    </row>
    <row r="836" spans="1:14" x14ac:dyDescent="0.25">
      <c r="A836" t="s">
        <v>7</v>
      </c>
      <c r="B836">
        <v>-12</v>
      </c>
      <c r="C836">
        <v>-95</v>
      </c>
      <c r="D836">
        <v>9</v>
      </c>
      <c r="E836" t="s">
        <v>658</v>
      </c>
      <c r="F836" t="s">
        <v>9</v>
      </c>
      <c r="G836">
        <v>52</v>
      </c>
      <c r="L836">
        <v>9</v>
      </c>
      <c r="M836">
        <v>-95</v>
      </c>
    </row>
    <row r="837" spans="1:14" x14ac:dyDescent="0.25">
      <c r="A837" t="s">
        <v>7</v>
      </c>
      <c r="B837">
        <v>-12</v>
      </c>
      <c r="C837">
        <v>-88</v>
      </c>
      <c r="D837">
        <v>9</v>
      </c>
      <c r="E837" t="s">
        <v>659</v>
      </c>
      <c r="F837" t="s">
        <v>9</v>
      </c>
      <c r="G837">
        <v>52</v>
      </c>
      <c r="L837">
        <v>9</v>
      </c>
      <c r="M837">
        <v>-88</v>
      </c>
      <c r="N837">
        <v>-88</v>
      </c>
    </row>
    <row r="838" spans="1:14" x14ac:dyDescent="0.25">
      <c r="A838" t="s">
        <v>7</v>
      </c>
      <c r="B838">
        <v>-12</v>
      </c>
      <c r="C838">
        <v>-90</v>
      </c>
      <c r="D838">
        <v>9</v>
      </c>
      <c r="E838" t="s">
        <v>660</v>
      </c>
      <c r="F838" t="s">
        <v>9</v>
      </c>
      <c r="G838">
        <v>52</v>
      </c>
      <c r="L838">
        <v>9</v>
      </c>
      <c r="M838">
        <v>-90</v>
      </c>
      <c r="N838">
        <v>-90</v>
      </c>
    </row>
    <row r="839" spans="1:14" x14ac:dyDescent="0.25">
      <c r="A839" t="s">
        <v>7</v>
      </c>
      <c r="B839">
        <v>-12</v>
      </c>
      <c r="C839">
        <v>-90</v>
      </c>
      <c r="D839">
        <v>9</v>
      </c>
      <c r="E839" t="s">
        <v>661</v>
      </c>
      <c r="F839" t="s">
        <v>9</v>
      </c>
      <c r="G839">
        <v>52</v>
      </c>
      <c r="L839">
        <v>9</v>
      </c>
      <c r="M839">
        <v>-90</v>
      </c>
      <c r="N839">
        <v>-90</v>
      </c>
    </row>
    <row r="840" spans="1:14" x14ac:dyDescent="0.25">
      <c r="A840" t="s">
        <v>7</v>
      </c>
      <c r="B840">
        <v>-12</v>
      </c>
      <c r="C840">
        <v>-90</v>
      </c>
      <c r="D840">
        <v>9</v>
      </c>
      <c r="E840" t="s">
        <v>661</v>
      </c>
      <c r="F840" t="s">
        <v>9</v>
      </c>
      <c r="G840">
        <v>52</v>
      </c>
      <c r="L840">
        <v>9</v>
      </c>
      <c r="M840">
        <v>-90</v>
      </c>
      <c r="N840">
        <v>-90</v>
      </c>
    </row>
    <row r="841" spans="1:14" x14ac:dyDescent="0.25">
      <c r="A841" t="s">
        <v>7</v>
      </c>
      <c r="B841">
        <v>-12</v>
      </c>
      <c r="C841">
        <v>-90</v>
      </c>
      <c r="D841">
        <v>9</v>
      </c>
      <c r="E841" t="s">
        <v>662</v>
      </c>
      <c r="F841" t="s">
        <v>9</v>
      </c>
      <c r="G841">
        <v>52</v>
      </c>
      <c r="L841">
        <v>9</v>
      </c>
      <c r="M841">
        <v>-90</v>
      </c>
      <c r="N841">
        <v>-90</v>
      </c>
    </row>
    <row r="842" spans="1:14" x14ac:dyDescent="0.25">
      <c r="A842" t="s">
        <v>7</v>
      </c>
      <c r="B842">
        <v>-12</v>
      </c>
      <c r="C842">
        <v>-90</v>
      </c>
      <c r="D842">
        <v>9</v>
      </c>
      <c r="E842" t="s">
        <v>663</v>
      </c>
      <c r="F842" t="s">
        <v>9</v>
      </c>
      <c r="G842">
        <v>52</v>
      </c>
      <c r="L842">
        <v>9</v>
      </c>
      <c r="M842">
        <v>-90</v>
      </c>
      <c r="N842">
        <v>-90</v>
      </c>
    </row>
    <row r="843" spans="1:14" x14ac:dyDescent="0.25">
      <c r="A843" t="s">
        <v>7</v>
      </c>
      <c r="B843">
        <v>-12</v>
      </c>
      <c r="C843">
        <v>-90</v>
      </c>
      <c r="D843">
        <v>9</v>
      </c>
      <c r="E843" t="s">
        <v>663</v>
      </c>
      <c r="F843" t="s">
        <v>9</v>
      </c>
      <c r="G843">
        <v>52</v>
      </c>
      <c r="L843">
        <v>9</v>
      </c>
      <c r="M843">
        <v>-90</v>
      </c>
      <c r="N843">
        <v>-90</v>
      </c>
    </row>
    <row r="844" spans="1:14" x14ac:dyDescent="0.25">
      <c r="A844" t="s">
        <v>7</v>
      </c>
      <c r="B844">
        <v>-12</v>
      </c>
      <c r="C844">
        <v>-92</v>
      </c>
      <c r="D844">
        <v>9</v>
      </c>
      <c r="E844" t="s">
        <v>664</v>
      </c>
      <c r="F844" t="s">
        <v>9</v>
      </c>
      <c r="G844">
        <v>52</v>
      </c>
      <c r="L844">
        <v>9</v>
      </c>
      <c r="M844">
        <v>-92</v>
      </c>
      <c r="N844">
        <v>-92</v>
      </c>
    </row>
    <row r="845" spans="1:14" x14ac:dyDescent="0.25">
      <c r="A845" t="s">
        <v>7</v>
      </c>
      <c r="B845">
        <v>-12</v>
      </c>
      <c r="C845">
        <v>-89</v>
      </c>
      <c r="D845">
        <v>9</v>
      </c>
      <c r="E845" t="s">
        <v>665</v>
      </c>
      <c r="F845" t="s">
        <v>9</v>
      </c>
      <c r="G845">
        <v>52</v>
      </c>
      <c r="L845">
        <v>9</v>
      </c>
      <c r="M845">
        <v>-89</v>
      </c>
      <c r="N845">
        <v>-89</v>
      </c>
    </row>
    <row r="846" spans="1:14" x14ac:dyDescent="0.25">
      <c r="A846" t="s">
        <v>7</v>
      </c>
      <c r="B846">
        <v>-12</v>
      </c>
      <c r="C846">
        <v>-89</v>
      </c>
      <c r="D846">
        <v>9</v>
      </c>
      <c r="E846" t="s">
        <v>665</v>
      </c>
      <c r="F846" t="s">
        <v>9</v>
      </c>
      <c r="G846">
        <v>52</v>
      </c>
      <c r="L846">
        <v>9</v>
      </c>
      <c r="M846">
        <v>-89</v>
      </c>
      <c r="N846">
        <v>-89</v>
      </c>
    </row>
    <row r="847" spans="1:14" x14ac:dyDescent="0.25">
      <c r="A847" t="s">
        <v>7</v>
      </c>
      <c r="B847">
        <v>-12</v>
      </c>
      <c r="C847">
        <v>-90</v>
      </c>
      <c r="D847">
        <v>9</v>
      </c>
      <c r="E847" t="s">
        <v>666</v>
      </c>
      <c r="F847" t="s">
        <v>9</v>
      </c>
      <c r="G847">
        <v>52</v>
      </c>
      <c r="L847">
        <v>9</v>
      </c>
      <c r="M847">
        <v>-90</v>
      </c>
      <c r="N847">
        <v>-90</v>
      </c>
    </row>
    <row r="848" spans="1:14" x14ac:dyDescent="0.25">
      <c r="A848" t="s">
        <v>7</v>
      </c>
      <c r="B848">
        <v>-12</v>
      </c>
      <c r="C848">
        <v>-90</v>
      </c>
      <c r="D848">
        <v>9</v>
      </c>
      <c r="E848" t="s">
        <v>667</v>
      </c>
      <c r="F848" t="s">
        <v>9</v>
      </c>
      <c r="G848">
        <v>52</v>
      </c>
      <c r="L848">
        <v>9</v>
      </c>
      <c r="M848">
        <v>-90</v>
      </c>
      <c r="N848">
        <v>-90</v>
      </c>
    </row>
    <row r="849" spans="1:14" x14ac:dyDescent="0.25">
      <c r="A849" t="s">
        <v>7</v>
      </c>
      <c r="B849">
        <v>-12</v>
      </c>
      <c r="C849">
        <v>-90</v>
      </c>
      <c r="D849">
        <v>9</v>
      </c>
      <c r="E849" t="s">
        <v>668</v>
      </c>
      <c r="F849" t="s">
        <v>9</v>
      </c>
      <c r="G849">
        <v>52</v>
      </c>
      <c r="L849">
        <v>9</v>
      </c>
      <c r="M849">
        <v>-90</v>
      </c>
      <c r="N849">
        <v>-90</v>
      </c>
    </row>
    <row r="850" spans="1:14" x14ac:dyDescent="0.25">
      <c r="A850" t="s">
        <v>7</v>
      </c>
      <c r="B850">
        <v>-12</v>
      </c>
      <c r="C850">
        <v>-90</v>
      </c>
      <c r="D850">
        <v>9</v>
      </c>
      <c r="E850" t="s">
        <v>668</v>
      </c>
      <c r="F850" t="s">
        <v>9</v>
      </c>
      <c r="G850">
        <v>52</v>
      </c>
      <c r="L850">
        <v>9</v>
      </c>
      <c r="M850">
        <v>-90</v>
      </c>
      <c r="N850">
        <v>-90</v>
      </c>
    </row>
    <row r="851" spans="1:14" x14ac:dyDescent="0.25">
      <c r="A851" t="s">
        <v>7</v>
      </c>
      <c r="B851">
        <v>-12</v>
      </c>
      <c r="C851">
        <v>-90</v>
      </c>
      <c r="D851">
        <v>9</v>
      </c>
      <c r="E851" t="s">
        <v>669</v>
      </c>
      <c r="F851" t="s">
        <v>9</v>
      </c>
      <c r="G851">
        <v>51</v>
      </c>
      <c r="L851">
        <v>9</v>
      </c>
      <c r="M851">
        <v>-90</v>
      </c>
      <c r="N851">
        <v>-90</v>
      </c>
    </row>
    <row r="852" spans="1:14" x14ac:dyDescent="0.25">
      <c r="A852" t="s">
        <v>7</v>
      </c>
      <c r="B852">
        <v>-12</v>
      </c>
      <c r="C852">
        <v>-91</v>
      </c>
      <c r="D852">
        <v>9</v>
      </c>
      <c r="E852" t="s">
        <v>669</v>
      </c>
      <c r="F852" t="s">
        <v>9</v>
      </c>
      <c r="G852">
        <v>51</v>
      </c>
      <c r="L852">
        <v>9</v>
      </c>
      <c r="M852">
        <v>-91</v>
      </c>
      <c r="N852">
        <v>-91</v>
      </c>
    </row>
    <row r="853" spans="1:14" x14ac:dyDescent="0.25">
      <c r="A853" t="s">
        <v>7</v>
      </c>
      <c r="B853">
        <v>-12</v>
      </c>
      <c r="C853">
        <v>-90</v>
      </c>
      <c r="D853">
        <v>9</v>
      </c>
      <c r="E853" t="s">
        <v>670</v>
      </c>
      <c r="F853" t="s">
        <v>9</v>
      </c>
      <c r="G853">
        <v>51</v>
      </c>
      <c r="L853">
        <v>9</v>
      </c>
      <c r="M853">
        <v>-90</v>
      </c>
      <c r="N853">
        <v>-90</v>
      </c>
    </row>
    <row r="854" spans="1:14" x14ac:dyDescent="0.25">
      <c r="A854" t="s">
        <v>7</v>
      </c>
      <c r="B854">
        <v>-12</v>
      </c>
      <c r="C854">
        <v>-92</v>
      </c>
      <c r="D854">
        <v>9</v>
      </c>
      <c r="E854" t="s">
        <v>671</v>
      </c>
      <c r="F854" t="s">
        <v>9</v>
      </c>
      <c r="G854">
        <v>51</v>
      </c>
      <c r="L854">
        <v>9</v>
      </c>
      <c r="M854">
        <v>-92</v>
      </c>
      <c r="N854">
        <v>-92</v>
      </c>
    </row>
    <row r="855" spans="1:14" x14ac:dyDescent="0.25">
      <c r="A855" t="s">
        <v>7</v>
      </c>
      <c r="B855">
        <v>-12</v>
      </c>
      <c r="C855">
        <v>-92</v>
      </c>
      <c r="D855">
        <v>9</v>
      </c>
      <c r="E855" t="s">
        <v>671</v>
      </c>
      <c r="F855" t="s">
        <v>9</v>
      </c>
      <c r="G855">
        <v>51</v>
      </c>
      <c r="L855">
        <v>9</v>
      </c>
      <c r="M855">
        <v>-92</v>
      </c>
      <c r="N855">
        <v>-92</v>
      </c>
    </row>
    <row r="856" spans="1:14" x14ac:dyDescent="0.25">
      <c r="A856" t="s">
        <v>7</v>
      </c>
      <c r="B856">
        <v>-12</v>
      </c>
      <c r="C856">
        <v>-90</v>
      </c>
      <c r="D856">
        <v>9</v>
      </c>
      <c r="E856" t="s">
        <v>672</v>
      </c>
      <c r="F856" t="s">
        <v>9</v>
      </c>
      <c r="G856">
        <v>51</v>
      </c>
      <c r="L856">
        <v>9</v>
      </c>
      <c r="M856">
        <v>-90</v>
      </c>
      <c r="N856">
        <v>-90</v>
      </c>
    </row>
    <row r="857" spans="1:14" x14ac:dyDescent="0.25">
      <c r="A857" t="s">
        <v>7</v>
      </c>
      <c r="B857">
        <v>-12</v>
      </c>
      <c r="C857">
        <v>-91</v>
      </c>
      <c r="D857">
        <v>9</v>
      </c>
      <c r="E857" t="s">
        <v>673</v>
      </c>
      <c r="F857" t="s">
        <v>9</v>
      </c>
      <c r="G857">
        <v>51</v>
      </c>
      <c r="L857">
        <v>9</v>
      </c>
      <c r="M857">
        <v>-91</v>
      </c>
      <c r="N857">
        <v>-91</v>
      </c>
    </row>
    <row r="858" spans="1:14" x14ac:dyDescent="0.25">
      <c r="A858" t="s">
        <v>7</v>
      </c>
      <c r="B858">
        <v>-12</v>
      </c>
      <c r="C858">
        <v>-90</v>
      </c>
      <c r="D858">
        <v>9</v>
      </c>
      <c r="E858" t="s">
        <v>674</v>
      </c>
      <c r="F858" t="s">
        <v>9</v>
      </c>
      <c r="G858">
        <v>51</v>
      </c>
      <c r="L858">
        <v>9</v>
      </c>
      <c r="M858">
        <v>-90</v>
      </c>
      <c r="N858">
        <v>-90</v>
      </c>
    </row>
    <row r="859" spans="1:14" x14ac:dyDescent="0.25">
      <c r="A859" t="s">
        <v>7</v>
      </c>
      <c r="B859">
        <v>-12</v>
      </c>
      <c r="C859">
        <v>-91</v>
      </c>
      <c r="D859">
        <v>9</v>
      </c>
      <c r="E859" t="s">
        <v>675</v>
      </c>
      <c r="F859" t="s">
        <v>9</v>
      </c>
      <c r="G859">
        <v>51</v>
      </c>
      <c r="L859">
        <v>9</v>
      </c>
      <c r="M859">
        <v>-91</v>
      </c>
      <c r="N859">
        <v>-91</v>
      </c>
    </row>
    <row r="860" spans="1:14" x14ac:dyDescent="0.25">
      <c r="A860" t="s">
        <v>7</v>
      </c>
      <c r="B860">
        <v>-12</v>
      </c>
      <c r="C860">
        <v>-91</v>
      </c>
      <c r="D860">
        <v>9</v>
      </c>
      <c r="E860" t="s">
        <v>676</v>
      </c>
      <c r="F860" t="s">
        <v>9</v>
      </c>
      <c r="G860">
        <v>51</v>
      </c>
      <c r="L860">
        <v>9</v>
      </c>
      <c r="M860">
        <v>-91</v>
      </c>
      <c r="N860">
        <v>-91</v>
      </c>
    </row>
    <row r="861" spans="1:14" x14ac:dyDescent="0.25">
      <c r="A861" t="s">
        <v>7</v>
      </c>
      <c r="B861">
        <v>-12</v>
      </c>
      <c r="C861">
        <v>-92</v>
      </c>
      <c r="D861">
        <v>9</v>
      </c>
      <c r="E861" t="s">
        <v>677</v>
      </c>
      <c r="F861" t="s">
        <v>9</v>
      </c>
      <c r="G861">
        <v>51</v>
      </c>
      <c r="L861">
        <v>9</v>
      </c>
      <c r="M861">
        <v>-92</v>
      </c>
      <c r="N861">
        <v>-92</v>
      </c>
    </row>
    <row r="862" spans="1:14" x14ac:dyDescent="0.25">
      <c r="A862" t="s">
        <v>7</v>
      </c>
      <c r="B862">
        <v>-12</v>
      </c>
      <c r="C862">
        <v>-91</v>
      </c>
      <c r="D862">
        <v>9</v>
      </c>
      <c r="E862" t="s">
        <v>678</v>
      </c>
      <c r="F862" t="s">
        <v>9</v>
      </c>
      <c r="G862">
        <v>51</v>
      </c>
      <c r="L862">
        <v>9</v>
      </c>
      <c r="M862">
        <v>-91</v>
      </c>
      <c r="N862">
        <v>-91</v>
      </c>
    </row>
    <row r="863" spans="1:14" x14ac:dyDescent="0.25">
      <c r="A863" t="s">
        <v>7</v>
      </c>
      <c r="B863">
        <v>-12</v>
      </c>
      <c r="C863">
        <v>-91</v>
      </c>
      <c r="D863">
        <v>9</v>
      </c>
      <c r="E863" t="s">
        <v>679</v>
      </c>
      <c r="F863" t="s">
        <v>9</v>
      </c>
      <c r="G863">
        <v>51</v>
      </c>
      <c r="L863">
        <v>9</v>
      </c>
      <c r="M863">
        <v>-91</v>
      </c>
      <c r="N863">
        <v>-91</v>
      </c>
    </row>
    <row r="864" spans="1:14" x14ac:dyDescent="0.25">
      <c r="A864" t="s">
        <v>7</v>
      </c>
      <c r="B864">
        <v>-12</v>
      </c>
      <c r="C864">
        <v>-91</v>
      </c>
      <c r="D864">
        <v>9</v>
      </c>
      <c r="E864" t="s">
        <v>680</v>
      </c>
      <c r="F864" t="s">
        <v>9</v>
      </c>
      <c r="G864">
        <v>51</v>
      </c>
      <c r="L864">
        <v>9</v>
      </c>
      <c r="M864">
        <v>-91</v>
      </c>
      <c r="N864">
        <v>-91</v>
      </c>
    </row>
    <row r="865" spans="1:14" x14ac:dyDescent="0.25">
      <c r="A865" t="s">
        <v>7</v>
      </c>
      <c r="B865">
        <v>-12</v>
      </c>
      <c r="C865">
        <v>-91</v>
      </c>
      <c r="D865">
        <v>9</v>
      </c>
      <c r="E865" t="s">
        <v>681</v>
      </c>
      <c r="F865" t="s">
        <v>9</v>
      </c>
      <c r="G865">
        <v>51</v>
      </c>
      <c r="L865">
        <v>9</v>
      </c>
      <c r="M865">
        <v>-91</v>
      </c>
      <c r="N865">
        <v>-91</v>
      </c>
    </row>
    <row r="866" spans="1:14" x14ac:dyDescent="0.25">
      <c r="A866" t="s">
        <v>7</v>
      </c>
      <c r="B866">
        <v>-12</v>
      </c>
      <c r="C866">
        <v>-91</v>
      </c>
      <c r="D866">
        <v>9</v>
      </c>
      <c r="E866" t="s">
        <v>681</v>
      </c>
      <c r="F866" t="s">
        <v>9</v>
      </c>
      <c r="G866">
        <v>51</v>
      </c>
      <c r="L866">
        <v>9</v>
      </c>
      <c r="M866">
        <v>-91</v>
      </c>
      <c r="N866">
        <v>-91</v>
      </c>
    </row>
    <row r="867" spans="1:14" x14ac:dyDescent="0.25">
      <c r="A867" t="s">
        <v>7</v>
      </c>
      <c r="B867">
        <v>-12</v>
      </c>
      <c r="C867">
        <v>-91</v>
      </c>
      <c r="D867">
        <v>9</v>
      </c>
      <c r="E867" t="s">
        <v>682</v>
      </c>
      <c r="F867" t="s">
        <v>9</v>
      </c>
      <c r="G867">
        <v>51</v>
      </c>
      <c r="L867">
        <v>9</v>
      </c>
      <c r="M867">
        <v>-91</v>
      </c>
      <c r="N867">
        <v>-91</v>
      </c>
    </row>
    <row r="868" spans="1:14" x14ac:dyDescent="0.25">
      <c r="A868" t="s">
        <v>7</v>
      </c>
      <c r="B868">
        <v>-12</v>
      </c>
      <c r="C868">
        <v>-90</v>
      </c>
      <c r="D868">
        <v>9</v>
      </c>
      <c r="E868" t="s">
        <v>683</v>
      </c>
      <c r="F868" t="s">
        <v>9</v>
      </c>
      <c r="G868">
        <v>51</v>
      </c>
      <c r="L868">
        <v>9</v>
      </c>
      <c r="M868">
        <v>-90</v>
      </c>
      <c r="N868">
        <v>-90</v>
      </c>
    </row>
    <row r="869" spans="1:14" x14ac:dyDescent="0.25">
      <c r="A869" t="s">
        <v>7</v>
      </c>
      <c r="B869">
        <v>-12</v>
      </c>
      <c r="C869">
        <v>-93</v>
      </c>
      <c r="D869">
        <v>9</v>
      </c>
      <c r="E869" t="s">
        <v>684</v>
      </c>
      <c r="F869" t="s">
        <v>9</v>
      </c>
      <c r="G869">
        <v>51</v>
      </c>
      <c r="L869">
        <v>9</v>
      </c>
      <c r="M869">
        <v>-93</v>
      </c>
      <c r="N869">
        <v>-93</v>
      </c>
    </row>
    <row r="870" spans="1:14" x14ac:dyDescent="0.25">
      <c r="A870" t="s">
        <v>7</v>
      </c>
      <c r="B870">
        <v>-12</v>
      </c>
      <c r="C870">
        <v>-92</v>
      </c>
      <c r="D870">
        <v>9</v>
      </c>
      <c r="E870" t="s">
        <v>684</v>
      </c>
      <c r="F870" t="s">
        <v>9</v>
      </c>
      <c r="G870">
        <v>51</v>
      </c>
      <c r="L870">
        <v>9</v>
      </c>
      <c r="M870">
        <v>-92</v>
      </c>
      <c r="N870">
        <v>-92</v>
      </c>
    </row>
    <row r="871" spans="1:14" x14ac:dyDescent="0.25">
      <c r="A871" t="s">
        <v>7</v>
      </c>
      <c r="B871">
        <v>-12</v>
      </c>
      <c r="C871">
        <v>-91</v>
      </c>
      <c r="D871">
        <v>9</v>
      </c>
      <c r="E871" t="s">
        <v>685</v>
      </c>
      <c r="F871" t="s">
        <v>9</v>
      </c>
      <c r="G871">
        <v>50</v>
      </c>
      <c r="L871">
        <v>9</v>
      </c>
      <c r="M871">
        <v>-91</v>
      </c>
      <c r="N871">
        <v>-91</v>
      </c>
    </row>
    <row r="872" spans="1:14" x14ac:dyDescent="0.25">
      <c r="A872" t="s">
        <v>7</v>
      </c>
      <c r="B872">
        <v>-12</v>
      </c>
      <c r="C872">
        <v>-90</v>
      </c>
      <c r="D872">
        <v>9</v>
      </c>
      <c r="E872" t="s">
        <v>686</v>
      </c>
      <c r="F872" t="s">
        <v>9</v>
      </c>
      <c r="G872">
        <v>50</v>
      </c>
      <c r="L872">
        <v>9</v>
      </c>
      <c r="M872">
        <v>-90</v>
      </c>
      <c r="N872">
        <v>-90</v>
      </c>
    </row>
    <row r="873" spans="1:14" x14ac:dyDescent="0.25">
      <c r="A873" t="s">
        <v>7</v>
      </c>
      <c r="B873">
        <v>-12</v>
      </c>
      <c r="C873">
        <v>-89</v>
      </c>
      <c r="D873">
        <v>9</v>
      </c>
      <c r="E873" t="s">
        <v>687</v>
      </c>
      <c r="F873" t="s">
        <v>9</v>
      </c>
      <c r="G873">
        <v>50</v>
      </c>
      <c r="L873">
        <v>9</v>
      </c>
      <c r="M873">
        <v>-89</v>
      </c>
      <c r="N873">
        <v>-89</v>
      </c>
    </row>
    <row r="874" spans="1:14" x14ac:dyDescent="0.25">
      <c r="A874" t="s">
        <v>7</v>
      </c>
      <c r="B874">
        <v>-12</v>
      </c>
      <c r="C874">
        <v>-87</v>
      </c>
      <c r="D874">
        <v>9</v>
      </c>
      <c r="E874" t="s">
        <v>688</v>
      </c>
      <c r="F874" t="s">
        <v>9</v>
      </c>
      <c r="G874">
        <v>50</v>
      </c>
      <c r="L874">
        <v>9</v>
      </c>
      <c r="M874">
        <v>-87</v>
      </c>
      <c r="N874">
        <v>-87</v>
      </c>
    </row>
    <row r="875" spans="1:14" x14ac:dyDescent="0.25">
      <c r="A875" t="s">
        <v>7</v>
      </c>
      <c r="B875">
        <v>-12</v>
      </c>
      <c r="C875">
        <v>-87</v>
      </c>
      <c r="D875">
        <v>9</v>
      </c>
      <c r="E875" t="s">
        <v>689</v>
      </c>
      <c r="F875" t="s">
        <v>9</v>
      </c>
      <c r="G875">
        <v>50</v>
      </c>
      <c r="L875">
        <v>9</v>
      </c>
      <c r="M875">
        <v>-87</v>
      </c>
      <c r="N875">
        <v>-87</v>
      </c>
    </row>
    <row r="876" spans="1:14" x14ac:dyDescent="0.25">
      <c r="A876" t="s">
        <v>7</v>
      </c>
      <c r="B876">
        <v>-12</v>
      </c>
      <c r="C876">
        <v>-87</v>
      </c>
      <c r="D876">
        <v>9</v>
      </c>
      <c r="E876" t="s">
        <v>689</v>
      </c>
      <c r="F876" t="s">
        <v>9</v>
      </c>
      <c r="G876">
        <v>50</v>
      </c>
      <c r="L876">
        <v>9</v>
      </c>
      <c r="M876">
        <v>-87</v>
      </c>
      <c r="N876">
        <v>-87</v>
      </c>
    </row>
    <row r="877" spans="1:14" x14ac:dyDescent="0.25">
      <c r="A877" t="s">
        <v>7</v>
      </c>
      <c r="B877">
        <v>-12</v>
      </c>
      <c r="C877">
        <v>-86</v>
      </c>
      <c r="D877">
        <v>9</v>
      </c>
      <c r="E877" t="s">
        <v>690</v>
      </c>
      <c r="F877" t="s">
        <v>9</v>
      </c>
      <c r="G877">
        <v>50</v>
      </c>
      <c r="L877">
        <v>9</v>
      </c>
      <c r="M877">
        <v>-86</v>
      </c>
      <c r="N877">
        <v>-86</v>
      </c>
    </row>
    <row r="878" spans="1:14" x14ac:dyDescent="0.25">
      <c r="A878" t="s">
        <v>7</v>
      </c>
      <c r="B878">
        <v>-12</v>
      </c>
      <c r="C878">
        <v>-86</v>
      </c>
      <c r="D878">
        <v>9</v>
      </c>
      <c r="E878" t="s">
        <v>691</v>
      </c>
      <c r="F878" t="s">
        <v>9</v>
      </c>
      <c r="G878">
        <v>50</v>
      </c>
      <c r="L878">
        <v>9</v>
      </c>
      <c r="M878">
        <v>-86</v>
      </c>
      <c r="N878">
        <v>-86</v>
      </c>
    </row>
    <row r="879" spans="1:14" x14ac:dyDescent="0.25">
      <c r="A879" t="s">
        <v>7</v>
      </c>
      <c r="B879">
        <v>-12</v>
      </c>
      <c r="C879">
        <v>-87</v>
      </c>
      <c r="D879">
        <v>9</v>
      </c>
      <c r="E879" t="s">
        <v>691</v>
      </c>
      <c r="F879" t="s">
        <v>9</v>
      </c>
      <c r="G879">
        <v>50</v>
      </c>
      <c r="L879">
        <v>9</v>
      </c>
      <c r="M879">
        <v>-87</v>
      </c>
      <c r="N879">
        <v>-87</v>
      </c>
    </row>
    <row r="880" spans="1:14" x14ac:dyDescent="0.25">
      <c r="A880" t="s">
        <v>7</v>
      </c>
      <c r="B880">
        <v>-12</v>
      </c>
      <c r="C880">
        <v>-87</v>
      </c>
      <c r="D880">
        <v>9</v>
      </c>
      <c r="E880" t="s">
        <v>692</v>
      </c>
      <c r="F880" t="s">
        <v>9</v>
      </c>
      <c r="G880">
        <v>50</v>
      </c>
      <c r="L880">
        <v>9</v>
      </c>
      <c r="M880">
        <v>-87</v>
      </c>
      <c r="N880">
        <v>-87</v>
      </c>
    </row>
    <row r="881" spans="1:14" x14ac:dyDescent="0.25">
      <c r="A881" t="s">
        <v>7</v>
      </c>
      <c r="B881">
        <v>-12</v>
      </c>
      <c r="C881">
        <v>-86</v>
      </c>
      <c r="D881">
        <v>9</v>
      </c>
      <c r="E881" t="s">
        <v>693</v>
      </c>
      <c r="F881" t="s">
        <v>9</v>
      </c>
      <c r="G881">
        <v>50</v>
      </c>
      <c r="L881">
        <v>9</v>
      </c>
      <c r="M881">
        <v>-86</v>
      </c>
      <c r="N881">
        <v>-86</v>
      </c>
    </row>
    <row r="882" spans="1:14" x14ac:dyDescent="0.25">
      <c r="A882" t="s">
        <v>7</v>
      </c>
      <c r="B882">
        <v>-12</v>
      </c>
      <c r="C882">
        <v>-86</v>
      </c>
      <c r="D882">
        <v>9</v>
      </c>
      <c r="E882" t="s">
        <v>694</v>
      </c>
      <c r="F882" t="s">
        <v>9</v>
      </c>
      <c r="G882">
        <v>50</v>
      </c>
      <c r="L882">
        <v>9</v>
      </c>
      <c r="M882">
        <v>-86</v>
      </c>
      <c r="N882">
        <v>-86</v>
      </c>
    </row>
    <row r="883" spans="1:14" x14ac:dyDescent="0.25">
      <c r="A883" t="s">
        <v>7</v>
      </c>
      <c r="B883">
        <v>-12</v>
      </c>
      <c r="C883">
        <v>-87</v>
      </c>
      <c r="D883">
        <v>9</v>
      </c>
      <c r="E883" t="s">
        <v>695</v>
      </c>
      <c r="F883" t="s">
        <v>9</v>
      </c>
      <c r="G883">
        <v>50</v>
      </c>
      <c r="L883">
        <v>9</v>
      </c>
      <c r="M883">
        <v>-87</v>
      </c>
      <c r="N883">
        <v>-87</v>
      </c>
    </row>
    <row r="884" spans="1:14" x14ac:dyDescent="0.25">
      <c r="A884" t="s">
        <v>7</v>
      </c>
      <c r="B884">
        <v>-12</v>
      </c>
      <c r="C884">
        <v>-87</v>
      </c>
      <c r="D884">
        <v>9</v>
      </c>
      <c r="E884" t="s">
        <v>696</v>
      </c>
      <c r="F884" t="s">
        <v>9</v>
      </c>
      <c r="G884">
        <v>50</v>
      </c>
      <c r="L884">
        <v>9</v>
      </c>
      <c r="M884">
        <v>-87</v>
      </c>
      <c r="N884">
        <v>-87</v>
      </c>
    </row>
    <row r="885" spans="1:14" x14ac:dyDescent="0.25">
      <c r="A885" t="s">
        <v>7</v>
      </c>
      <c r="B885">
        <v>-12</v>
      </c>
      <c r="C885">
        <v>-86</v>
      </c>
      <c r="D885">
        <v>9</v>
      </c>
      <c r="E885" t="s">
        <v>697</v>
      </c>
      <c r="F885" t="s">
        <v>9</v>
      </c>
      <c r="G885">
        <v>50</v>
      </c>
      <c r="L885">
        <v>9</v>
      </c>
      <c r="M885">
        <v>-86</v>
      </c>
      <c r="N885">
        <v>-86</v>
      </c>
    </row>
    <row r="886" spans="1:14" x14ac:dyDescent="0.25">
      <c r="A886" t="s">
        <v>7</v>
      </c>
      <c r="B886">
        <v>-12</v>
      </c>
      <c r="C886">
        <v>-86</v>
      </c>
      <c r="D886">
        <v>9</v>
      </c>
      <c r="E886" t="s">
        <v>698</v>
      </c>
      <c r="F886" t="s">
        <v>9</v>
      </c>
      <c r="G886">
        <v>50</v>
      </c>
      <c r="L886">
        <v>9</v>
      </c>
      <c r="M886">
        <v>-86</v>
      </c>
      <c r="N886">
        <v>-86</v>
      </c>
    </row>
    <row r="887" spans="1:14" x14ac:dyDescent="0.25">
      <c r="A887" t="s">
        <v>7</v>
      </c>
      <c r="B887">
        <v>-12</v>
      </c>
      <c r="C887">
        <v>-86</v>
      </c>
      <c r="D887">
        <v>9</v>
      </c>
      <c r="E887" t="s">
        <v>698</v>
      </c>
      <c r="F887" t="s">
        <v>9</v>
      </c>
      <c r="G887">
        <v>50</v>
      </c>
      <c r="L887">
        <v>9</v>
      </c>
      <c r="M887">
        <v>-86</v>
      </c>
      <c r="N887">
        <v>-86</v>
      </c>
    </row>
    <row r="888" spans="1:14" x14ac:dyDescent="0.25">
      <c r="A888" t="s">
        <v>7</v>
      </c>
      <c r="B888">
        <v>-12</v>
      </c>
      <c r="C888">
        <v>-88</v>
      </c>
      <c r="D888">
        <v>9</v>
      </c>
      <c r="E888" t="s">
        <v>699</v>
      </c>
      <c r="F888" t="s">
        <v>9</v>
      </c>
      <c r="G888">
        <v>50</v>
      </c>
      <c r="L888">
        <v>9</v>
      </c>
      <c r="M888">
        <v>-88</v>
      </c>
      <c r="N888">
        <v>-88</v>
      </c>
    </row>
    <row r="889" spans="1:14" x14ac:dyDescent="0.25">
      <c r="A889" t="s">
        <v>7</v>
      </c>
      <c r="B889">
        <v>-12</v>
      </c>
      <c r="C889">
        <v>-86</v>
      </c>
      <c r="D889">
        <v>9</v>
      </c>
      <c r="E889" t="s">
        <v>700</v>
      </c>
      <c r="F889" t="s">
        <v>9</v>
      </c>
      <c r="G889">
        <v>50</v>
      </c>
      <c r="L889">
        <v>9</v>
      </c>
      <c r="M889">
        <v>-86</v>
      </c>
      <c r="N889">
        <v>-86</v>
      </c>
    </row>
    <row r="890" spans="1:14" x14ac:dyDescent="0.25">
      <c r="A890" t="s">
        <v>7</v>
      </c>
      <c r="B890">
        <v>-12</v>
      </c>
      <c r="C890">
        <v>-87</v>
      </c>
      <c r="D890">
        <v>9</v>
      </c>
      <c r="E890" t="s">
        <v>701</v>
      </c>
      <c r="F890" t="s">
        <v>9</v>
      </c>
      <c r="G890">
        <v>50</v>
      </c>
      <c r="L890">
        <v>9</v>
      </c>
      <c r="M890">
        <v>-87</v>
      </c>
      <c r="N890">
        <v>-87</v>
      </c>
    </row>
    <row r="891" spans="1:14" x14ac:dyDescent="0.25">
      <c r="A891" t="s">
        <v>7</v>
      </c>
      <c r="B891">
        <v>-12</v>
      </c>
      <c r="C891">
        <v>-86</v>
      </c>
      <c r="D891">
        <v>9</v>
      </c>
      <c r="E891" t="s">
        <v>702</v>
      </c>
      <c r="F891" t="s">
        <v>9</v>
      </c>
      <c r="G891">
        <v>50</v>
      </c>
      <c r="L891">
        <v>9</v>
      </c>
      <c r="M891">
        <v>-86</v>
      </c>
      <c r="N891">
        <v>-86</v>
      </c>
    </row>
    <row r="892" spans="1:14" x14ac:dyDescent="0.25">
      <c r="A892" t="s">
        <v>7</v>
      </c>
      <c r="B892">
        <v>-12</v>
      </c>
      <c r="C892">
        <v>-86</v>
      </c>
      <c r="D892">
        <v>9</v>
      </c>
      <c r="E892" t="s">
        <v>703</v>
      </c>
      <c r="F892" t="s">
        <v>9</v>
      </c>
      <c r="G892">
        <v>50</v>
      </c>
      <c r="L892">
        <v>9</v>
      </c>
      <c r="M892">
        <v>-86</v>
      </c>
      <c r="N892">
        <v>-86</v>
      </c>
    </row>
    <row r="893" spans="1:14" x14ac:dyDescent="0.25">
      <c r="A893" t="s">
        <v>7</v>
      </c>
      <c r="B893">
        <v>-12</v>
      </c>
      <c r="C893">
        <v>-86</v>
      </c>
      <c r="D893">
        <v>9</v>
      </c>
      <c r="E893" t="s">
        <v>703</v>
      </c>
      <c r="F893" t="s">
        <v>9</v>
      </c>
      <c r="G893">
        <v>50</v>
      </c>
      <c r="L893">
        <v>9</v>
      </c>
      <c r="M893">
        <v>-86</v>
      </c>
      <c r="N893">
        <v>-86</v>
      </c>
    </row>
    <row r="894" spans="1:14" x14ac:dyDescent="0.25">
      <c r="A894" t="s">
        <v>7</v>
      </c>
      <c r="B894">
        <v>-12</v>
      </c>
      <c r="C894">
        <v>-86</v>
      </c>
      <c r="D894">
        <v>9</v>
      </c>
      <c r="E894" t="s">
        <v>704</v>
      </c>
      <c r="F894" t="s">
        <v>9</v>
      </c>
      <c r="G894">
        <v>50</v>
      </c>
      <c r="L894">
        <v>9</v>
      </c>
      <c r="M894">
        <v>-86</v>
      </c>
      <c r="N894">
        <v>-86</v>
      </c>
    </row>
    <row r="895" spans="1:14" x14ac:dyDescent="0.25">
      <c r="A895" t="s">
        <v>7</v>
      </c>
      <c r="B895">
        <v>-12</v>
      </c>
      <c r="C895">
        <v>-87</v>
      </c>
      <c r="D895">
        <v>9</v>
      </c>
      <c r="E895" t="s">
        <v>705</v>
      </c>
      <c r="F895" t="s">
        <v>9</v>
      </c>
      <c r="G895">
        <v>50</v>
      </c>
      <c r="L895">
        <v>9</v>
      </c>
      <c r="M895">
        <v>-87</v>
      </c>
      <c r="N895">
        <v>-87</v>
      </c>
    </row>
    <row r="896" spans="1:14" x14ac:dyDescent="0.25">
      <c r="A896" t="s">
        <v>7</v>
      </c>
      <c r="B896">
        <v>-12</v>
      </c>
      <c r="C896">
        <v>-86</v>
      </c>
      <c r="D896">
        <v>9</v>
      </c>
      <c r="E896" t="s">
        <v>706</v>
      </c>
      <c r="F896" t="s">
        <v>9</v>
      </c>
      <c r="G896">
        <v>50</v>
      </c>
      <c r="L896">
        <v>9</v>
      </c>
      <c r="M896">
        <v>-86</v>
      </c>
      <c r="N896">
        <v>-86</v>
      </c>
    </row>
    <row r="897" spans="1:14" x14ac:dyDescent="0.25">
      <c r="A897" t="s">
        <v>7</v>
      </c>
      <c r="B897">
        <v>-12</v>
      </c>
      <c r="C897">
        <v>-86</v>
      </c>
      <c r="D897">
        <v>9</v>
      </c>
      <c r="E897" t="s">
        <v>707</v>
      </c>
      <c r="F897" t="s">
        <v>9</v>
      </c>
      <c r="G897">
        <v>50</v>
      </c>
      <c r="L897">
        <v>9</v>
      </c>
      <c r="M897">
        <v>-86</v>
      </c>
      <c r="N897">
        <v>-86</v>
      </c>
    </row>
    <row r="898" spans="1:14" x14ac:dyDescent="0.25">
      <c r="A898" t="s">
        <v>7</v>
      </c>
      <c r="B898">
        <v>-12</v>
      </c>
      <c r="C898">
        <v>-86</v>
      </c>
      <c r="D898">
        <v>9.5</v>
      </c>
      <c r="E898" t="s">
        <v>708</v>
      </c>
      <c r="F898" t="s">
        <v>9</v>
      </c>
      <c r="G898">
        <v>48</v>
      </c>
      <c r="L898">
        <v>9.5</v>
      </c>
      <c r="M898">
        <v>-86</v>
      </c>
      <c r="N898">
        <v>-86</v>
      </c>
    </row>
    <row r="899" spans="1:14" x14ac:dyDescent="0.25">
      <c r="A899" t="s">
        <v>7</v>
      </c>
      <c r="B899">
        <v>-12</v>
      </c>
      <c r="C899">
        <v>-86</v>
      </c>
      <c r="D899">
        <v>9.5</v>
      </c>
      <c r="E899" t="s">
        <v>708</v>
      </c>
      <c r="F899" t="s">
        <v>9</v>
      </c>
      <c r="G899">
        <v>48</v>
      </c>
      <c r="L899">
        <v>9.5</v>
      </c>
      <c r="M899">
        <v>-86</v>
      </c>
      <c r="N899">
        <v>-86</v>
      </c>
    </row>
    <row r="900" spans="1:14" x14ac:dyDescent="0.25">
      <c r="A900" t="s">
        <v>7</v>
      </c>
      <c r="B900">
        <v>-12</v>
      </c>
      <c r="C900">
        <v>-86</v>
      </c>
      <c r="D900">
        <v>9.5</v>
      </c>
      <c r="E900" t="s">
        <v>709</v>
      </c>
      <c r="F900" t="s">
        <v>9</v>
      </c>
      <c r="G900">
        <v>48</v>
      </c>
      <c r="L900">
        <v>9.5</v>
      </c>
      <c r="M900">
        <v>-86</v>
      </c>
      <c r="N900">
        <v>-86</v>
      </c>
    </row>
    <row r="901" spans="1:14" x14ac:dyDescent="0.25">
      <c r="A901" t="s">
        <v>7</v>
      </c>
      <c r="B901">
        <v>-12</v>
      </c>
      <c r="C901">
        <v>-87</v>
      </c>
      <c r="D901">
        <v>9.5</v>
      </c>
      <c r="E901" t="s">
        <v>710</v>
      </c>
      <c r="F901" t="s">
        <v>9</v>
      </c>
      <c r="G901">
        <v>48</v>
      </c>
      <c r="L901">
        <v>9.5</v>
      </c>
      <c r="M901">
        <v>-87</v>
      </c>
      <c r="N901">
        <v>-87</v>
      </c>
    </row>
    <row r="902" spans="1:14" x14ac:dyDescent="0.25">
      <c r="A902" t="s">
        <v>7</v>
      </c>
      <c r="B902">
        <v>-12</v>
      </c>
      <c r="C902">
        <v>-87</v>
      </c>
      <c r="D902">
        <v>9.5</v>
      </c>
      <c r="E902" t="s">
        <v>710</v>
      </c>
      <c r="F902" t="s">
        <v>9</v>
      </c>
      <c r="G902">
        <v>48</v>
      </c>
      <c r="L902">
        <v>9.5</v>
      </c>
      <c r="M902">
        <v>-87</v>
      </c>
      <c r="N902">
        <v>-87</v>
      </c>
    </row>
    <row r="903" spans="1:14" x14ac:dyDescent="0.25">
      <c r="A903" t="s">
        <v>7</v>
      </c>
      <c r="B903">
        <v>-12</v>
      </c>
      <c r="C903">
        <v>-87</v>
      </c>
      <c r="D903">
        <v>9.5</v>
      </c>
      <c r="E903" t="s">
        <v>711</v>
      </c>
      <c r="F903" t="s">
        <v>9</v>
      </c>
      <c r="G903">
        <v>48</v>
      </c>
      <c r="L903">
        <v>9.5</v>
      </c>
      <c r="M903">
        <v>-87</v>
      </c>
      <c r="N903">
        <v>-87</v>
      </c>
    </row>
    <row r="904" spans="1:14" x14ac:dyDescent="0.25">
      <c r="A904" t="s">
        <v>7</v>
      </c>
      <c r="B904">
        <v>-12</v>
      </c>
      <c r="C904">
        <v>-88</v>
      </c>
      <c r="D904">
        <v>9.5</v>
      </c>
      <c r="E904" t="s">
        <v>712</v>
      </c>
      <c r="F904" t="s">
        <v>9</v>
      </c>
      <c r="G904">
        <v>48</v>
      </c>
      <c r="L904">
        <v>9.5</v>
      </c>
      <c r="M904">
        <v>-88</v>
      </c>
      <c r="N904">
        <v>-88</v>
      </c>
    </row>
    <row r="905" spans="1:14" x14ac:dyDescent="0.25">
      <c r="A905" t="s">
        <v>7</v>
      </c>
      <c r="B905">
        <v>-12</v>
      </c>
      <c r="C905">
        <v>-87</v>
      </c>
      <c r="D905">
        <v>9.5</v>
      </c>
      <c r="E905" t="s">
        <v>713</v>
      </c>
      <c r="F905" t="s">
        <v>9</v>
      </c>
      <c r="G905">
        <v>48</v>
      </c>
      <c r="L905">
        <v>9.5</v>
      </c>
      <c r="M905">
        <v>-87</v>
      </c>
      <c r="N905">
        <v>-87</v>
      </c>
    </row>
    <row r="906" spans="1:14" x14ac:dyDescent="0.25">
      <c r="A906" t="s">
        <v>7</v>
      </c>
      <c r="B906">
        <v>-12</v>
      </c>
      <c r="C906">
        <v>-87</v>
      </c>
      <c r="D906">
        <v>9.5</v>
      </c>
      <c r="E906" t="s">
        <v>713</v>
      </c>
      <c r="F906" t="s">
        <v>9</v>
      </c>
      <c r="G906">
        <v>48</v>
      </c>
      <c r="L906">
        <v>9.5</v>
      </c>
      <c r="M906">
        <v>-87</v>
      </c>
      <c r="N906">
        <v>-87</v>
      </c>
    </row>
    <row r="907" spans="1:14" x14ac:dyDescent="0.25">
      <c r="A907" t="s">
        <v>7</v>
      </c>
      <c r="B907">
        <v>-12</v>
      </c>
      <c r="C907">
        <v>-87</v>
      </c>
      <c r="D907">
        <v>9.5</v>
      </c>
      <c r="E907" t="s">
        <v>714</v>
      </c>
      <c r="F907" t="s">
        <v>9</v>
      </c>
      <c r="G907">
        <v>48</v>
      </c>
      <c r="L907">
        <v>9.5</v>
      </c>
      <c r="M907">
        <v>-87</v>
      </c>
      <c r="N907">
        <v>-87</v>
      </c>
    </row>
    <row r="908" spans="1:14" x14ac:dyDescent="0.25">
      <c r="A908" t="s">
        <v>7</v>
      </c>
      <c r="B908">
        <v>-12</v>
      </c>
      <c r="C908">
        <v>-86</v>
      </c>
      <c r="D908">
        <v>9.5</v>
      </c>
      <c r="E908" t="s">
        <v>715</v>
      </c>
      <c r="F908" t="s">
        <v>9</v>
      </c>
      <c r="G908">
        <v>48</v>
      </c>
      <c r="L908">
        <v>9.5</v>
      </c>
      <c r="M908">
        <v>-86</v>
      </c>
      <c r="N908">
        <v>-86</v>
      </c>
    </row>
    <row r="909" spans="1:14" x14ac:dyDescent="0.25">
      <c r="A909" t="s">
        <v>7</v>
      </c>
      <c r="B909">
        <v>-12</v>
      </c>
      <c r="C909">
        <v>-88</v>
      </c>
      <c r="D909">
        <v>9.5</v>
      </c>
      <c r="E909" t="s">
        <v>715</v>
      </c>
      <c r="F909" t="s">
        <v>9</v>
      </c>
      <c r="G909">
        <v>48</v>
      </c>
      <c r="L909">
        <v>9.5</v>
      </c>
      <c r="M909">
        <v>-88</v>
      </c>
      <c r="N909">
        <v>-88</v>
      </c>
    </row>
    <row r="910" spans="1:14" x14ac:dyDescent="0.25">
      <c r="A910" t="s">
        <v>7</v>
      </c>
      <c r="B910">
        <v>-12</v>
      </c>
      <c r="C910">
        <v>-87</v>
      </c>
      <c r="D910">
        <v>9.5</v>
      </c>
      <c r="E910" t="s">
        <v>716</v>
      </c>
      <c r="F910" t="s">
        <v>9</v>
      </c>
      <c r="G910">
        <v>48</v>
      </c>
      <c r="L910">
        <v>9.5</v>
      </c>
      <c r="M910">
        <v>-87</v>
      </c>
      <c r="N910">
        <v>-87</v>
      </c>
    </row>
    <row r="911" spans="1:14" x14ac:dyDescent="0.25">
      <c r="A911" t="s">
        <v>7</v>
      </c>
      <c r="B911">
        <v>-12</v>
      </c>
      <c r="C911">
        <v>-87</v>
      </c>
      <c r="D911">
        <v>9.5</v>
      </c>
      <c r="E911" t="s">
        <v>717</v>
      </c>
      <c r="F911" t="s">
        <v>9</v>
      </c>
      <c r="G911">
        <v>48</v>
      </c>
      <c r="L911">
        <v>9.5</v>
      </c>
      <c r="M911">
        <v>-87</v>
      </c>
      <c r="N911">
        <v>-87</v>
      </c>
    </row>
    <row r="912" spans="1:14" x14ac:dyDescent="0.25">
      <c r="A912" t="s">
        <v>7</v>
      </c>
      <c r="B912">
        <v>-12</v>
      </c>
      <c r="C912">
        <v>-87</v>
      </c>
      <c r="D912">
        <v>9.5</v>
      </c>
      <c r="E912" t="s">
        <v>717</v>
      </c>
      <c r="F912" t="s">
        <v>9</v>
      </c>
      <c r="G912">
        <v>48</v>
      </c>
      <c r="L912">
        <v>9.5</v>
      </c>
      <c r="M912">
        <v>-87</v>
      </c>
      <c r="N912">
        <v>-87</v>
      </c>
    </row>
    <row r="913" spans="1:14" x14ac:dyDescent="0.25">
      <c r="A913" t="s">
        <v>7</v>
      </c>
      <c r="B913">
        <v>-12</v>
      </c>
      <c r="C913">
        <v>-88</v>
      </c>
      <c r="D913">
        <v>9.5</v>
      </c>
      <c r="E913" t="s">
        <v>718</v>
      </c>
      <c r="F913" t="s">
        <v>9</v>
      </c>
      <c r="G913">
        <v>48</v>
      </c>
      <c r="L913">
        <v>9.5</v>
      </c>
      <c r="M913">
        <v>-88</v>
      </c>
      <c r="N913">
        <v>-88</v>
      </c>
    </row>
    <row r="914" spans="1:14" x14ac:dyDescent="0.25">
      <c r="A914" t="s">
        <v>7</v>
      </c>
      <c r="B914">
        <v>-12</v>
      </c>
      <c r="C914">
        <v>-86</v>
      </c>
      <c r="D914">
        <v>9.5</v>
      </c>
      <c r="E914" t="s">
        <v>719</v>
      </c>
      <c r="F914" t="s">
        <v>9</v>
      </c>
      <c r="G914">
        <v>48</v>
      </c>
      <c r="L914">
        <v>9.5</v>
      </c>
      <c r="M914">
        <v>-86</v>
      </c>
      <c r="N914">
        <v>-86</v>
      </c>
    </row>
    <row r="915" spans="1:14" x14ac:dyDescent="0.25">
      <c r="A915" t="s">
        <v>7</v>
      </c>
      <c r="B915">
        <v>-12</v>
      </c>
      <c r="C915">
        <v>-87</v>
      </c>
      <c r="D915">
        <v>9.5</v>
      </c>
      <c r="E915" t="s">
        <v>719</v>
      </c>
      <c r="F915" t="s">
        <v>9</v>
      </c>
      <c r="G915">
        <v>48</v>
      </c>
      <c r="L915">
        <v>9.5</v>
      </c>
      <c r="M915">
        <v>-87</v>
      </c>
      <c r="N915">
        <v>-87</v>
      </c>
    </row>
    <row r="916" spans="1:14" x14ac:dyDescent="0.25">
      <c r="A916" t="s">
        <v>7</v>
      </c>
      <c r="B916">
        <v>-12</v>
      </c>
      <c r="C916">
        <v>-86</v>
      </c>
      <c r="D916">
        <v>9.5</v>
      </c>
      <c r="E916" t="s">
        <v>720</v>
      </c>
      <c r="F916" t="s">
        <v>9</v>
      </c>
      <c r="G916">
        <v>48</v>
      </c>
      <c r="L916">
        <v>9.5</v>
      </c>
      <c r="M916">
        <v>-86</v>
      </c>
      <c r="N916">
        <v>-86</v>
      </c>
    </row>
    <row r="917" spans="1:14" x14ac:dyDescent="0.25">
      <c r="A917" t="s">
        <v>7</v>
      </c>
      <c r="B917">
        <v>-12</v>
      </c>
      <c r="C917">
        <v>-88</v>
      </c>
      <c r="D917">
        <v>9.5</v>
      </c>
      <c r="E917" t="s">
        <v>721</v>
      </c>
      <c r="F917" t="s">
        <v>9</v>
      </c>
      <c r="G917">
        <v>48</v>
      </c>
      <c r="L917">
        <v>9.5</v>
      </c>
      <c r="M917">
        <v>-88</v>
      </c>
      <c r="N917">
        <v>-88</v>
      </c>
    </row>
    <row r="918" spans="1:14" x14ac:dyDescent="0.25">
      <c r="A918" t="s">
        <v>7</v>
      </c>
      <c r="B918">
        <v>-12</v>
      </c>
      <c r="C918">
        <v>-87</v>
      </c>
      <c r="D918">
        <v>9.5</v>
      </c>
      <c r="E918" t="s">
        <v>721</v>
      </c>
      <c r="F918" t="s">
        <v>9</v>
      </c>
      <c r="G918">
        <v>48</v>
      </c>
      <c r="L918">
        <v>9.5</v>
      </c>
      <c r="M918">
        <v>-87</v>
      </c>
      <c r="N918">
        <v>-87</v>
      </c>
    </row>
    <row r="919" spans="1:14" x14ac:dyDescent="0.25">
      <c r="A919" t="s">
        <v>7</v>
      </c>
      <c r="B919">
        <v>-12</v>
      </c>
      <c r="C919">
        <v>-87</v>
      </c>
      <c r="D919">
        <v>9.5</v>
      </c>
      <c r="E919" t="s">
        <v>722</v>
      </c>
      <c r="F919" t="s">
        <v>9</v>
      </c>
      <c r="G919">
        <v>48</v>
      </c>
      <c r="L919">
        <v>9.5</v>
      </c>
      <c r="M919">
        <v>-87</v>
      </c>
      <c r="N919">
        <v>-87</v>
      </c>
    </row>
    <row r="920" spans="1:14" x14ac:dyDescent="0.25">
      <c r="A920" t="s">
        <v>7</v>
      </c>
      <c r="B920">
        <v>-12</v>
      </c>
      <c r="C920">
        <v>-86</v>
      </c>
      <c r="D920">
        <v>9.5</v>
      </c>
      <c r="E920" t="s">
        <v>723</v>
      </c>
      <c r="F920" t="s">
        <v>9</v>
      </c>
      <c r="G920">
        <v>48</v>
      </c>
      <c r="L920">
        <v>9.5</v>
      </c>
      <c r="M920">
        <v>-86</v>
      </c>
      <c r="N920">
        <v>-86</v>
      </c>
    </row>
    <row r="921" spans="1:14" x14ac:dyDescent="0.25">
      <c r="A921" t="s">
        <v>7</v>
      </c>
      <c r="B921">
        <v>-12</v>
      </c>
      <c r="C921">
        <v>-86</v>
      </c>
      <c r="D921">
        <v>9.5</v>
      </c>
      <c r="E921" t="s">
        <v>724</v>
      </c>
      <c r="F921" t="s">
        <v>9</v>
      </c>
      <c r="G921">
        <v>48</v>
      </c>
      <c r="L921">
        <v>9.5</v>
      </c>
      <c r="M921">
        <v>-86</v>
      </c>
      <c r="N921">
        <v>-86</v>
      </c>
    </row>
    <row r="922" spans="1:14" x14ac:dyDescent="0.25">
      <c r="A922" t="s">
        <v>7</v>
      </c>
      <c r="B922">
        <v>-12</v>
      </c>
      <c r="C922">
        <v>-87</v>
      </c>
      <c r="D922">
        <v>9.5</v>
      </c>
      <c r="E922" t="s">
        <v>725</v>
      </c>
      <c r="F922" t="s">
        <v>9</v>
      </c>
      <c r="G922">
        <v>48</v>
      </c>
      <c r="L922">
        <v>9.5</v>
      </c>
      <c r="M922">
        <v>-87</v>
      </c>
      <c r="N922">
        <v>-87</v>
      </c>
    </row>
    <row r="923" spans="1:14" x14ac:dyDescent="0.25">
      <c r="A923" t="s">
        <v>7</v>
      </c>
      <c r="B923">
        <v>-12</v>
      </c>
      <c r="C923">
        <v>-86</v>
      </c>
      <c r="D923">
        <v>9.5</v>
      </c>
      <c r="E923" t="s">
        <v>726</v>
      </c>
      <c r="F923" t="s">
        <v>9</v>
      </c>
      <c r="G923">
        <v>48</v>
      </c>
      <c r="L923">
        <v>9.5</v>
      </c>
      <c r="M923">
        <v>-86</v>
      </c>
      <c r="N923">
        <v>-86</v>
      </c>
    </row>
    <row r="924" spans="1:14" x14ac:dyDescent="0.25">
      <c r="A924" t="s">
        <v>7</v>
      </c>
      <c r="B924">
        <v>-12</v>
      </c>
      <c r="C924">
        <v>-87</v>
      </c>
      <c r="D924">
        <v>9.5</v>
      </c>
      <c r="E924" t="s">
        <v>727</v>
      </c>
      <c r="F924" t="s">
        <v>9</v>
      </c>
      <c r="G924">
        <v>47</v>
      </c>
      <c r="L924">
        <v>9.5</v>
      </c>
      <c r="M924">
        <v>-87</v>
      </c>
      <c r="N924">
        <v>-87</v>
      </c>
    </row>
    <row r="925" spans="1:14" x14ac:dyDescent="0.25">
      <c r="A925" t="s">
        <v>7</v>
      </c>
      <c r="B925">
        <v>-12</v>
      </c>
      <c r="C925">
        <v>-86</v>
      </c>
      <c r="D925">
        <v>9.5</v>
      </c>
      <c r="E925" t="s">
        <v>728</v>
      </c>
      <c r="F925" t="s">
        <v>9</v>
      </c>
      <c r="G925">
        <v>47</v>
      </c>
      <c r="L925">
        <v>9.5</v>
      </c>
      <c r="M925">
        <v>-86</v>
      </c>
      <c r="N925">
        <v>-86</v>
      </c>
    </row>
    <row r="926" spans="1:14" x14ac:dyDescent="0.25">
      <c r="A926" t="s">
        <v>7</v>
      </c>
      <c r="B926">
        <v>-12</v>
      </c>
      <c r="C926">
        <v>-86</v>
      </c>
      <c r="D926">
        <v>9.5</v>
      </c>
      <c r="E926" t="s">
        <v>728</v>
      </c>
      <c r="F926" t="s">
        <v>9</v>
      </c>
      <c r="G926">
        <v>47</v>
      </c>
      <c r="L926">
        <v>9.5</v>
      </c>
      <c r="M926">
        <v>-86</v>
      </c>
      <c r="N926">
        <v>-86</v>
      </c>
    </row>
    <row r="927" spans="1:14" x14ac:dyDescent="0.25">
      <c r="A927" t="s">
        <v>7</v>
      </c>
      <c r="B927">
        <v>-12</v>
      </c>
      <c r="C927">
        <v>-87</v>
      </c>
      <c r="D927">
        <v>9.5</v>
      </c>
      <c r="E927" t="s">
        <v>729</v>
      </c>
      <c r="F927" t="s">
        <v>9</v>
      </c>
      <c r="G927">
        <v>47</v>
      </c>
      <c r="L927">
        <v>9.5</v>
      </c>
      <c r="M927">
        <v>-87</v>
      </c>
      <c r="N927">
        <v>-87</v>
      </c>
    </row>
    <row r="928" spans="1:14" x14ac:dyDescent="0.25">
      <c r="A928" t="s">
        <v>7</v>
      </c>
      <c r="B928">
        <v>-12</v>
      </c>
      <c r="C928">
        <v>-87</v>
      </c>
      <c r="D928">
        <v>9.5</v>
      </c>
      <c r="E928" t="s">
        <v>729</v>
      </c>
      <c r="F928" t="s">
        <v>9</v>
      </c>
      <c r="G928">
        <v>47</v>
      </c>
      <c r="L928">
        <v>9.5</v>
      </c>
      <c r="M928">
        <v>-87</v>
      </c>
      <c r="N928">
        <v>-87</v>
      </c>
    </row>
    <row r="929" spans="1:14" x14ac:dyDescent="0.25">
      <c r="A929" t="s">
        <v>7</v>
      </c>
      <c r="B929">
        <v>-12</v>
      </c>
      <c r="C929">
        <v>-87</v>
      </c>
      <c r="D929">
        <v>9.5</v>
      </c>
      <c r="E929" t="s">
        <v>730</v>
      </c>
      <c r="F929" t="s">
        <v>9</v>
      </c>
      <c r="G929">
        <v>47</v>
      </c>
      <c r="L929">
        <v>9.5</v>
      </c>
      <c r="M929">
        <v>-87</v>
      </c>
      <c r="N929">
        <v>-87</v>
      </c>
    </row>
    <row r="930" spans="1:14" x14ac:dyDescent="0.25">
      <c r="A930" t="s">
        <v>7</v>
      </c>
      <c r="B930">
        <v>-12</v>
      </c>
      <c r="C930">
        <v>-87</v>
      </c>
      <c r="D930">
        <v>9.5</v>
      </c>
      <c r="E930" t="s">
        <v>731</v>
      </c>
      <c r="F930" t="s">
        <v>9</v>
      </c>
      <c r="G930">
        <v>47</v>
      </c>
      <c r="L930">
        <v>9.5</v>
      </c>
      <c r="M930">
        <v>-87</v>
      </c>
      <c r="N930">
        <v>-87</v>
      </c>
    </row>
    <row r="931" spans="1:14" x14ac:dyDescent="0.25">
      <c r="A931" t="s">
        <v>7</v>
      </c>
      <c r="B931">
        <v>-12</v>
      </c>
      <c r="C931">
        <v>-90</v>
      </c>
      <c r="D931">
        <v>9.5</v>
      </c>
      <c r="E931" t="s">
        <v>732</v>
      </c>
      <c r="F931" t="s">
        <v>9</v>
      </c>
      <c r="G931">
        <v>47</v>
      </c>
      <c r="L931">
        <v>9.5</v>
      </c>
      <c r="M931">
        <v>-90</v>
      </c>
    </row>
    <row r="932" spans="1:14" x14ac:dyDescent="0.25">
      <c r="A932" t="s">
        <v>7</v>
      </c>
      <c r="B932">
        <v>-12</v>
      </c>
      <c r="C932">
        <v>-88</v>
      </c>
      <c r="D932">
        <v>9.5</v>
      </c>
      <c r="E932" t="s">
        <v>732</v>
      </c>
      <c r="F932" t="s">
        <v>9</v>
      </c>
      <c r="G932">
        <v>47</v>
      </c>
      <c r="L932">
        <v>9.5</v>
      </c>
      <c r="M932">
        <v>-88</v>
      </c>
      <c r="N932">
        <v>-88</v>
      </c>
    </row>
    <row r="933" spans="1:14" x14ac:dyDescent="0.25">
      <c r="A933" t="s">
        <v>7</v>
      </c>
      <c r="B933">
        <v>-12</v>
      </c>
      <c r="C933">
        <v>-88</v>
      </c>
      <c r="D933">
        <v>9.5</v>
      </c>
      <c r="E933" t="s">
        <v>733</v>
      </c>
      <c r="F933" t="s">
        <v>9</v>
      </c>
      <c r="G933">
        <v>47</v>
      </c>
      <c r="L933">
        <v>9.5</v>
      </c>
      <c r="M933">
        <v>-88</v>
      </c>
      <c r="N933">
        <v>-88</v>
      </c>
    </row>
    <row r="934" spans="1:14" x14ac:dyDescent="0.25">
      <c r="A934" t="s">
        <v>7</v>
      </c>
      <c r="B934">
        <v>-12</v>
      </c>
      <c r="C934">
        <v>-87</v>
      </c>
      <c r="D934">
        <v>9.5</v>
      </c>
      <c r="E934" t="s">
        <v>734</v>
      </c>
      <c r="F934" t="s">
        <v>9</v>
      </c>
      <c r="G934">
        <v>47</v>
      </c>
      <c r="L934">
        <v>9.5</v>
      </c>
      <c r="M934">
        <v>-87</v>
      </c>
      <c r="N934">
        <v>-87</v>
      </c>
    </row>
    <row r="935" spans="1:14" x14ac:dyDescent="0.25">
      <c r="A935" t="s">
        <v>7</v>
      </c>
      <c r="B935">
        <v>-12</v>
      </c>
      <c r="C935">
        <v>-88</v>
      </c>
      <c r="D935">
        <v>9.5</v>
      </c>
      <c r="E935" t="s">
        <v>735</v>
      </c>
      <c r="F935" t="s">
        <v>9</v>
      </c>
      <c r="G935">
        <v>47</v>
      </c>
      <c r="L935">
        <v>9.5</v>
      </c>
      <c r="M935">
        <v>-88</v>
      </c>
      <c r="N935">
        <v>-88</v>
      </c>
    </row>
    <row r="936" spans="1:14" x14ac:dyDescent="0.25">
      <c r="A936" t="s">
        <v>7</v>
      </c>
      <c r="B936">
        <v>-12</v>
      </c>
      <c r="C936">
        <v>-88</v>
      </c>
      <c r="D936">
        <v>9.5</v>
      </c>
      <c r="E936" t="s">
        <v>735</v>
      </c>
      <c r="F936" t="s">
        <v>9</v>
      </c>
      <c r="G936">
        <v>47</v>
      </c>
      <c r="L936">
        <v>9.5</v>
      </c>
      <c r="M936">
        <v>-88</v>
      </c>
      <c r="N936">
        <v>-88</v>
      </c>
    </row>
    <row r="937" spans="1:14" x14ac:dyDescent="0.25">
      <c r="A937" t="s">
        <v>7</v>
      </c>
      <c r="B937">
        <v>-12</v>
      </c>
      <c r="C937">
        <v>-88</v>
      </c>
      <c r="D937">
        <v>9.5</v>
      </c>
      <c r="E937" t="s">
        <v>736</v>
      </c>
      <c r="F937" t="s">
        <v>9</v>
      </c>
      <c r="G937">
        <v>47</v>
      </c>
      <c r="L937">
        <v>9.5</v>
      </c>
      <c r="M937">
        <v>-88</v>
      </c>
      <c r="N937">
        <v>-88</v>
      </c>
    </row>
    <row r="938" spans="1:14" x14ac:dyDescent="0.25">
      <c r="A938" t="s">
        <v>7</v>
      </c>
      <c r="B938">
        <v>-12</v>
      </c>
      <c r="C938">
        <v>-88</v>
      </c>
      <c r="D938">
        <v>9.5</v>
      </c>
      <c r="E938" t="s">
        <v>737</v>
      </c>
      <c r="F938" t="s">
        <v>9</v>
      </c>
      <c r="G938">
        <v>47</v>
      </c>
      <c r="L938">
        <v>9.5</v>
      </c>
      <c r="M938">
        <v>-88</v>
      </c>
      <c r="N938">
        <v>-88</v>
      </c>
    </row>
    <row r="939" spans="1:14" x14ac:dyDescent="0.25">
      <c r="A939" t="s">
        <v>7</v>
      </c>
      <c r="B939">
        <v>-12</v>
      </c>
      <c r="C939">
        <v>-89</v>
      </c>
      <c r="D939">
        <v>9.5</v>
      </c>
      <c r="E939" t="s">
        <v>738</v>
      </c>
      <c r="F939" t="s">
        <v>9</v>
      </c>
      <c r="G939">
        <v>47</v>
      </c>
      <c r="L939">
        <v>9.5</v>
      </c>
      <c r="M939">
        <v>-89</v>
      </c>
    </row>
    <row r="940" spans="1:14" x14ac:dyDescent="0.25">
      <c r="A940" t="s">
        <v>7</v>
      </c>
      <c r="B940">
        <v>-12</v>
      </c>
      <c r="C940">
        <v>-88</v>
      </c>
      <c r="D940">
        <v>9.5</v>
      </c>
      <c r="E940" t="s">
        <v>739</v>
      </c>
      <c r="F940" t="s">
        <v>9</v>
      </c>
      <c r="G940">
        <v>47</v>
      </c>
      <c r="L940">
        <v>9.5</v>
      </c>
      <c r="M940">
        <v>-88</v>
      </c>
      <c r="N940">
        <v>-88</v>
      </c>
    </row>
    <row r="941" spans="1:14" x14ac:dyDescent="0.25">
      <c r="A941" t="s">
        <v>7</v>
      </c>
      <c r="B941">
        <v>-12</v>
      </c>
      <c r="C941">
        <v>-88</v>
      </c>
      <c r="D941">
        <v>9.5</v>
      </c>
      <c r="E941" t="s">
        <v>740</v>
      </c>
      <c r="F941" t="s">
        <v>9</v>
      </c>
      <c r="G941">
        <v>47</v>
      </c>
      <c r="L941">
        <v>9.5</v>
      </c>
      <c r="M941">
        <v>-88</v>
      </c>
      <c r="N941">
        <v>-88</v>
      </c>
    </row>
    <row r="942" spans="1:14" x14ac:dyDescent="0.25">
      <c r="A942" t="s">
        <v>7</v>
      </c>
      <c r="B942">
        <v>-12</v>
      </c>
      <c r="C942">
        <v>-88</v>
      </c>
      <c r="D942">
        <v>9.5</v>
      </c>
      <c r="E942" t="s">
        <v>741</v>
      </c>
      <c r="F942" t="s">
        <v>9</v>
      </c>
      <c r="G942">
        <v>47</v>
      </c>
      <c r="L942">
        <v>9.5</v>
      </c>
      <c r="M942">
        <v>-88</v>
      </c>
      <c r="N942">
        <v>-88</v>
      </c>
    </row>
    <row r="943" spans="1:14" x14ac:dyDescent="0.25">
      <c r="A943" t="s">
        <v>7</v>
      </c>
      <c r="B943">
        <v>-12</v>
      </c>
      <c r="C943">
        <v>-88</v>
      </c>
      <c r="D943">
        <v>9.5</v>
      </c>
      <c r="E943" t="s">
        <v>742</v>
      </c>
      <c r="F943" t="s">
        <v>9</v>
      </c>
      <c r="G943">
        <v>47</v>
      </c>
      <c r="L943">
        <v>9.5</v>
      </c>
      <c r="M943">
        <v>-88</v>
      </c>
      <c r="N943">
        <v>-88</v>
      </c>
    </row>
    <row r="944" spans="1:14" x14ac:dyDescent="0.25">
      <c r="A944" t="s">
        <v>7</v>
      </c>
      <c r="B944">
        <v>-12</v>
      </c>
      <c r="C944">
        <v>-89</v>
      </c>
      <c r="D944">
        <v>9.5</v>
      </c>
      <c r="E944" t="s">
        <v>743</v>
      </c>
      <c r="F944" t="s">
        <v>9</v>
      </c>
      <c r="G944">
        <v>47</v>
      </c>
      <c r="L944">
        <v>9.5</v>
      </c>
      <c r="M944">
        <v>-89</v>
      </c>
    </row>
    <row r="945" spans="1:14" x14ac:dyDescent="0.25">
      <c r="A945" t="s">
        <v>7</v>
      </c>
      <c r="B945">
        <v>-12</v>
      </c>
      <c r="C945">
        <v>-88</v>
      </c>
      <c r="D945">
        <v>9.5</v>
      </c>
      <c r="E945" t="s">
        <v>744</v>
      </c>
      <c r="F945" t="s">
        <v>9</v>
      </c>
      <c r="G945">
        <v>47</v>
      </c>
      <c r="L945">
        <v>9.5</v>
      </c>
      <c r="M945">
        <v>-88</v>
      </c>
      <c r="N945">
        <v>-88</v>
      </c>
    </row>
    <row r="946" spans="1:14" x14ac:dyDescent="0.25">
      <c r="A946" t="s">
        <v>7</v>
      </c>
      <c r="B946">
        <v>-12</v>
      </c>
      <c r="C946">
        <v>-88</v>
      </c>
      <c r="D946">
        <v>9.5</v>
      </c>
      <c r="E946" t="s">
        <v>745</v>
      </c>
      <c r="F946" t="s">
        <v>9</v>
      </c>
      <c r="G946">
        <v>47</v>
      </c>
      <c r="L946">
        <v>9.5</v>
      </c>
      <c r="M946">
        <v>-88</v>
      </c>
      <c r="N946">
        <v>-88</v>
      </c>
    </row>
    <row r="947" spans="1:14" x14ac:dyDescent="0.25">
      <c r="A947" t="s">
        <v>7</v>
      </c>
      <c r="B947">
        <v>-12</v>
      </c>
      <c r="C947">
        <v>-88</v>
      </c>
      <c r="D947">
        <v>9.5</v>
      </c>
      <c r="E947" t="s">
        <v>746</v>
      </c>
      <c r="F947" t="s">
        <v>9</v>
      </c>
      <c r="G947">
        <v>47</v>
      </c>
      <c r="L947">
        <v>9.5</v>
      </c>
      <c r="M947">
        <v>-88</v>
      </c>
      <c r="N947">
        <v>-88</v>
      </c>
    </row>
    <row r="948" spans="1:14" x14ac:dyDescent="0.25">
      <c r="A948" t="s">
        <v>7</v>
      </c>
      <c r="B948">
        <v>-12</v>
      </c>
      <c r="C948">
        <v>-88</v>
      </c>
      <c r="D948">
        <v>9.5</v>
      </c>
      <c r="E948" t="s">
        <v>747</v>
      </c>
      <c r="F948" t="s">
        <v>9</v>
      </c>
      <c r="G948">
        <v>47</v>
      </c>
      <c r="L948">
        <v>9.5</v>
      </c>
      <c r="M948">
        <v>-88</v>
      </c>
      <c r="N948">
        <v>-88</v>
      </c>
    </row>
    <row r="949" spans="1:14" x14ac:dyDescent="0.25">
      <c r="A949" t="s">
        <v>7</v>
      </c>
      <c r="B949">
        <v>-12</v>
      </c>
      <c r="C949">
        <v>-88</v>
      </c>
      <c r="D949">
        <v>9.5</v>
      </c>
      <c r="E949" t="s">
        <v>748</v>
      </c>
      <c r="F949" t="s">
        <v>9</v>
      </c>
      <c r="G949">
        <v>47</v>
      </c>
      <c r="L949">
        <v>9.5</v>
      </c>
      <c r="M949">
        <v>-88</v>
      </c>
      <c r="N949">
        <v>-88</v>
      </c>
    </row>
    <row r="950" spans="1:14" x14ac:dyDescent="0.25">
      <c r="A950" t="s">
        <v>7</v>
      </c>
      <c r="B950">
        <v>-12</v>
      </c>
      <c r="C950">
        <v>-89</v>
      </c>
      <c r="D950">
        <v>9.5</v>
      </c>
      <c r="E950" t="s">
        <v>748</v>
      </c>
      <c r="F950" t="s">
        <v>9</v>
      </c>
      <c r="G950">
        <v>47</v>
      </c>
      <c r="L950">
        <v>9.5</v>
      </c>
      <c r="M950">
        <v>-89</v>
      </c>
    </row>
    <row r="951" spans="1:14" x14ac:dyDescent="0.25">
      <c r="A951" t="s">
        <v>7</v>
      </c>
      <c r="B951">
        <v>-12</v>
      </c>
      <c r="C951">
        <v>-90</v>
      </c>
      <c r="D951">
        <v>9.5</v>
      </c>
      <c r="E951" t="s">
        <v>749</v>
      </c>
      <c r="F951" t="s">
        <v>9</v>
      </c>
      <c r="G951">
        <v>47</v>
      </c>
      <c r="L951">
        <v>9.5</v>
      </c>
      <c r="M951">
        <v>-90</v>
      </c>
    </row>
    <row r="952" spans="1:14" x14ac:dyDescent="0.25">
      <c r="A952" t="s">
        <v>7</v>
      </c>
      <c r="B952">
        <v>-12</v>
      </c>
      <c r="C952">
        <v>-90</v>
      </c>
      <c r="D952">
        <v>9.5</v>
      </c>
      <c r="E952" t="s">
        <v>750</v>
      </c>
      <c r="F952" t="s">
        <v>9</v>
      </c>
      <c r="G952">
        <v>47</v>
      </c>
      <c r="L952">
        <v>9.5</v>
      </c>
      <c r="M952">
        <v>-90</v>
      </c>
    </row>
    <row r="953" spans="1:14" x14ac:dyDescent="0.25">
      <c r="A953" t="s">
        <v>7</v>
      </c>
      <c r="B953">
        <v>-12</v>
      </c>
      <c r="C953">
        <v>-88</v>
      </c>
      <c r="D953">
        <v>9.5</v>
      </c>
      <c r="E953" t="s">
        <v>750</v>
      </c>
      <c r="F953" t="s">
        <v>9</v>
      </c>
      <c r="G953">
        <v>47</v>
      </c>
      <c r="L953">
        <v>9.5</v>
      </c>
      <c r="M953">
        <v>-88</v>
      </c>
      <c r="N953">
        <v>-88</v>
      </c>
    </row>
    <row r="954" spans="1:14" x14ac:dyDescent="0.25">
      <c r="A954" t="s">
        <v>7</v>
      </c>
      <c r="B954">
        <v>-12</v>
      </c>
      <c r="C954">
        <v>-89</v>
      </c>
      <c r="D954">
        <v>9.5</v>
      </c>
      <c r="E954" t="s">
        <v>751</v>
      </c>
      <c r="F954" t="s">
        <v>9</v>
      </c>
      <c r="G954">
        <v>47</v>
      </c>
      <c r="L954">
        <v>9.5</v>
      </c>
      <c r="M954">
        <v>-89</v>
      </c>
    </row>
    <row r="955" spans="1:14" x14ac:dyDescent="0.25">
      <c r="A955" t="s">
        <v>7</v>
      </c>
      <c r="B955">
        <v>-12</v>
      </c>
      <c r="C955">
        <v>-87</v>
      </c>
      <c r="D955">
        <v>9.5</v>
      </c>
      <c r="E955" t="s">
        <v>752</v>
      </c>
      <c r="F955" t="s">
        <v>9</v>
      </c>
      <c r="G955">
        <v>47</v>
      </c>
      <c r="L955">
        <v>9.5</v>
      </c>
      <c r="M955">
        <v>-87</v>
      </c>
      <c r="N955">
        <v>-87</v>
      </c>
    </row>
    <row r="956" spans="1:14" x14ac:dyDescent="0.25">
      <c r="A956" t="s">
        <v>7</v>
      </c>
      <c r="B956">
        <v>-12</v>
      </c>
      <c r="C956">
        <v>-87</v>
      </c>
      <c r="D956">
        <v>9.5</v>
      </c>
      <c r="E956" t="s">
        <v>752</v>
      </c>
      <c r="F956" t="s">
        <v>9</v>
      </c>
      <c r="G956">
        <v>47</v>
      </c>
      <c r="L956">
        <v>9.5</v>
      </c>
      <c r="M956">
        <v>-87</v>
      </c>
      <c r="N956">
        <v>-87</v>
      </c>
    </row>
    <row r="957" spans="1:14" x14ac:dyDescent="0.25">
      <c r="A957" t="s">
        <v>7</v>
      </c>
      <c r="B957">
        <v>-12</v>
      </c>
      <c r="C957">
        <v>-87</v>
      </c>
      <c r="D957">
        <v>9.5</v>
      </c>
      <c r="E957" t="s">
        <v>753</v>
      </c>
      <c r="F957" t="s">
        <v>9</v>
      </c>
      <c r="G957">
        <v>47</v>
      </c>
      <c r="L957">
        <v>9.5</v>
      </c>
      <c r="M957">
        <v>-87</v>
      </c>
      <c r="N957">
        <v>-87</v>
      </c>
    </row>
    <row r="958" spans="1:14" x14ac:dyDescent="0.25">
      <c r="A958" t="s">
        <v>7</v>
      </c>
      <c r="B958">
        <v>-12</v>
      </c>
      <c r="C958">
        <v>-87</v>
      </c>
      <c r="D958">
        <v>9.5</v>
      </c>
      <c r="E958" t="s">
        <v>753</v>
      </c>
      <c r="F958" t="s">
        <v>9</v>
      </c>
      <c r="G958">
        <v>47</v>
      </c>
      <c r="L958">
        <v>9.5</v>
      </c>
      <c r="M958">
        <v>-87</v>
      </c>
      <c r="N958">
        <v>-87</v>
      </c>
    </row>
    <row r="959" spans="1:14" x14ac:dyDescent="0.25">
      <c r="A959" t="s">
        <v>7</v>
      </c>
      <c r="B959">
        <v>-12</v>
      </c>
      <c r="C959">
        <v>-87</v>
      </c>
      <c r="D959">
        <v>9.5</v>
      </c>
      <c r="E959" t="s">
        <v>754</v>
      </c>
      <c r="F959" t="s">
        <v>9</v>
      </c>
      <c r="G959">
        <v>47</v>
      </c>
      <c r="L959">
        <v>9.5</v>
      </c>
      <c r="M959">
        <v>-87</v>
      </c>
      <c r="N959">
        <v>-87</v>
      </c>
    </row>
    <row r="960" spans="1:14" x14ac:dyDescent="0.25">
      <c r="A960" t="s">
        <v>7</v>
      </c>
      <c r="B960">
        <v>-12</v>
      </c>
      <c r="C960">
        <v>-86</v>
      </c>
      <c r="D960">
        <v>9.5</v>
      </c>
      <c r="E960" t="s">
        <v>755</v>
      </c>
      <c r="F960" t="s">
        <v>9</v>
      </c>
      <c r="G960">
        <v>47</v>
      </c>
      <c r="L960">
        <v>9.5</v>
      </c>
      <c r="M960">
        <v>-86</v>
      </c>
      <c r="N960">
        <v>-86</v>
      </c>
    </row>
    <row r="961" spans="1:14" x14ac:dyDescent="0.25">
      <c r="A961" t="s">
        <v>7</v>
      </c>
      <c r="B961">
        <v>-12</v>
      </c>
      <c r="C961">
        <v>-88</v>
      </c>
      <c r="D961">
        <v>9.5</v>
      </c>
      <c r="E961" t="s">
        <v>756</v>
      </c>
      <c r="F961" t="s">
        <v>9</v>
      </c>
      <c r="G961">
        <v>47</v>
      </c>
      <c r="L961">
        <v>9.5</v>
      </c>
      <c r="M961">
        <v>-88</v>
      </c>
      <c r="N961">
        <v>-88</v>
      </c>
    </row>
    <row r="962" spans="1:14" x14ac:dyDescent="0.25">
      <c r="A962" t="s">
        <v>7</v>
      </c>
      <c r="B962">
        <v>-12</v>
      </c>
      <c r="C962">
        <v>-87</v>
      </c>
      <c r="D962">
        <v>9.5</v>
      </c>
      <c r="E962" t="s">
        <v>757</v>
      </c>
      <c r="F962" t="s">
        <v>9</v>
      </c>
      <c r="G962">
        <v>47</v>
      </c>
      <c r="L962">
        <v>9.5</v>
      </c>
      <c r="M962">
        <v>-87</v>
      </c>
      <c r="N962">
        <v>-87</v>
      </c>
    </row>
    <row r="963" spans="1:14" x14ac:dyDescent="0.25">
      <c r="A963" t="s">
        <v>7</v>
      </c>
      <c r="B963">
        <v>-12</v>
      </c>
      <c r="C963">
        <v>-87</v>
      </c>
      <c r="D963">
        <v>9.5</v>
      </c>
      <c r="E963" t="s">
        <v>758</v>
      </c>
      <c r="F963" t="s">
        <v>9</v>
      </c>
      <c r="G963">
        <v>47</v>
      </c>
      <c r="L963">
        <v>9.5</v>
      </c>
      <c r="M963">
        <v>-87</v>
      </c>
      <c r="N963">
        <v>-87</v>
      </c>
    </row>
    <row r="964" spans="1:14" x14ac:dyDescent="0.25">
      <c r="A964" t="s">
        <v>7</v>
      </c>
      <c r="B964">
        <v>-12</v>
      </c>
      <c r="C964">
        <v>-88</v>
      </c>
      <c r="D964">
        <v>9.5</v>
      </c>
      <c r="E964" t="s">
        <v>759</v>
      </c>
      <c r="F964" t="s">
        <v>9</v>
      </c>
      <c r="G964">
        <v>47</v>
      </c>
      <c r="L964">
        <v>9.5</v>
      </c>
      <c r="M964">
        <v>-88</v>
      </c>
      <c r="N964">
        <v>-88</v>
      </c>
    </row>
    <row r="965" spans="1:14" x14ac:dyDescent="0.25">
      <c r="A965" t="s">
        <v>7</v>
      </c>
      <c r="B965">
        <v>-12</v>
      </c>
      <c r="C965">
        <v>-88</v>
      </c>
      <c r="D965">
        <v>9.5</v>
      </c>
      <c r="E965" t="s">
        <v>759</v>
      </c>
      <c r="F965" t="s">
        <v>9</v>
      </c>
      <c r="G965">
        <v>47</v>
      </c>
      <c r="L965">
        <v>9.5</v>
      </c>
      <c r="M965">
        <v>-88</v>
      </c>
      <c r="N965">
        <v>-88</v>
      </c>
    </row>
    <row r="966" spans="1:14" x14ac:dyDescent="0.25">
      <c r="A966" t="s">
        <v>7</v>
      </c>
      <c r="B966">
        <v>-12</v>
      </c>
      <c r="C966">
        <v>-89</v>
      </c>
      <c r="D966">
        <v>9.5</v>
      </c>
      <c r="E966" t="s">
        <v>760</v>
      </c>
      <c r="F966" t="s">
        <v>9</v>
      </c>
      <c r="G966">
        <v>47</v>
      </c>
      <c r="L966">
        <v>9.5</v>
      </c>
      <c r="M966">
        <v>-89</v>
      </c>
    </row>
    <row r="967" spans="1:14" x14ac:dyDescent="0.25">
      <c r="A967" t="s">
        <v>7</v>
      </c>
      <c r="B967">
        <v>-12</v>
      </c>
      <c r="C967">
        <v>-88</v>
      </c>
      <c r="D967">
        <v>9.5</v>
      </c>
      <c r="E967" t="s">
        <v>761</v>
      </c>
      <c r="F967" t="s">
        <v>9</v>
      </c>
      <c r="G967">
        <v>47</v>
      </c>
      <c r="L967">
        <v>9.5</v>
      </c>
      <c r="M967">
        <v>-88</v>
      </c>
      <c r="N967">
        <v>-88</v>
      </c>
    </row>
    <row r="968" spans="1:14" x14ac:dyDescent="0.25">
      <c r="A968" t="s">
        <v>7</v>
      </c>
      <c r="B968">
        <v>-12</v>
      </c>
      <c r="C968">
        <v>-88</v>
      </c>
      <c r="D968">
        <v>9.5</v>
      </c>
      <c r="E968" t="s">
        <v>762</v>
      </c>
      <c r="F968" t="s">
        <v>9</v>
      </c>
      <c r="G968">
        <v>47</v>
      </c>
      <c r="L968">
        <v>9.5</v>
      </c>
      <c r="M968">
        <v>-88</v>
      </c>
      <c r="N968">
        <v>-88</v>
      </c>
    </row>
    <row r="969" spans="1:14" x14ac:dyDescent="0.25">
      <c r="A969" t="s">
        <v>7</v>
      </c>
      <c r="B969">
        <v>-12</v>
      </c>
      <c r="C969">
        <v>-88</v>
      </c>
      <c r="D969">
        <v>9.5</v>
      </c>
      <c r="E969" t="s">
        <v>763</v>
      </c>
      <c r="F969" t="s">
        <v>9</v>
      </c>
      <c r="G969">
        <v>47</v>
      </c>
      <c r="L969">
        <v>9.5</v>
      </c>
      <c r="M969">
        <v>-88</v>
      </c>
      <c r="N969">
        <v>-88</v>
      </c>
    </row>
    <row r="970" spans="1:14" x14ac:dyDescent="0.25">
      <c r="A970" t="s">
        <v>7</v>
      </c>
      <c r="B970">
        <v>-12</v>
      </c>
      <c r="C970">
        <v>-89</v>
      </c>
      <c r="D970">
        <v>9.5</v>
      </c>
      <c r="E970" t="s">
        <v>764</v>
      </c>
      <c r="F970" t="s">
        <v>9</v>
      </c>
      <c r="G970">
        <v>47</v>
      </c>
      <c r="L970">
        <v>9.5</v>
      </c>
      <c r="M970">
        <v>-89</v>
      </c>
    </row>
    <row r="971" spans="1:14" x14ac:dyDescent="0.25">
      <c r="A971" t="s">
        <v>7</v>
      </c>
      <c r="B971">
        <v>-12</v>
      </c>
      <c r="C971">
        <v>-88</v>
      </c>
      <c r="D971">
        <v>9.5</v>
      </c>
      <c r="E971" t="s">
        <v>765</v>
      </c>
      <c r="F971" t="s">
        <v>9</v>
      </c>
      <c r="G971">
        <v>47</v>
      </c>
      <c r="L971">
        <v>9.5</v>
      </c>
      <c r="M971">
        <v>-88</v>
      </c>
      <c r="N971">
        <v>-88</v>
      </c>
    </row>
    <row r="972" spans="1:14" x14ac:dyDescent="0.25">
      <c r="A972" t="s">
        <v>7</v>
      </c>
      <c r="B972">
        <v>-12</v>
      </c>
      <c r="C972">
        <v>-87</v>
      </c>
      <c r="D972">
        <v>9.5</v>
      </c>
      <c r="E972" t="s">
        <v>766</v>
      </c>
      <c r="F972" t="s">
        <v>9</v>
      </c>
      <c r="G972">
        <v>47</v>
      </c>
      <c r="L972">
        <v>9.5</v>
      </c>
      <c r="M972">
        <v>-87</v>
      </c>
      <c r="N972">
        <v>-87</v>
      </c>
    </row>
    <row r="973" spans="1:14" x14ac:dyDescent="0.25">
      <c r="A973" t="s">
        <v>7</v>
      </c>
      <c r="B973">
        <v>-12</v>
      </c>
      <c r="C973">
        <v>-87</v>
      </c>
      <c r="D973">
        <v>9.5</v>
      </c>
      <c r="E973" t="s">
        <v>767</v>
      </c>
      <c r="F973" t="s">
        <v>9</v>
      </c>
      <c r="G973">
        <v>47</v>
      </c>
      <c r="L973">
        <v>9.5</v>
      </c>
      <c r="M973">
        <v>-87</v>
      </c>
      <c r="N973">
        <v>-87</v>
      </c>
    </row>
    <row r="974" spans="1:14" x14ac:dyDescent="0.25">
      <c r="A974" t="s">
        <v>7</v>
      </c>
      <c r="B974">
        <v>-12</v>
      </c>
      <c r="C974">
        <v>-87</v>
      </c>
      <c r="D974">
        <v>9.5</v>
      </c>
      <c r="E974" t="s">
        <v>767</v>
      </c>
      <c r="F974" t="s">
        <v>9</v>
      </c>
      <c r="G974">
        <v>47</v>
      </c>
      <c r="L974">
        <v>9.5</v>
      </c>
      <c r="M974">
        <v>-87</v>
      </c>
      <c r="N974">
        <v>-87</v>
      </c>
    </row>
    <row r="975" spans="1:14" x14ac:dyDescent="0.25">
      <c r="A975" t="s">
        <v>7</v>
      </c>
      <c r="B975">
        <v>-12</v>
      </c>
      <c r="C975">
        <v>-87</v>
      </c>
      <c r="D975">
        <v>9.5</v>
      </c>
      <c r="E975" t="s">
        <v>768</v>
      </c>
      <c r="F975" t="s">
        <v>9</v>
      </c>
      <c r="G975">
        <v>47</v>
      </c>
      <c r="L975">
        <v>9.5</v>
      </c>
      <c r="M975">
        <v>-87</v>
      </c>
      <c r="N975">
        <v>-87</v>
      </c>
    </row>
    <row r="976" spans="1:14" x14ac:dyDescent="0.25">
      <c r="A976" t="s">
        <v>7</v>
      </c>
      <c r="B976">
        <v>-12</v>
      </c>
      <c r="C976">
        <v>-87</v>
      </c>
      <c r="D976">
        <v>9.5</v>
      </c>
      <c r="E976" t="s">
        <v>769</v>
      </c>
      <c r="F976" t="s">
        <v>9</v>
      </c>
      <c r="G976">
        <v>46</v>
      </c>
      <c r="L976">
        <v>9.5</v>
      </c>
      <c r="M976">
        <v>-87</v>
      </c>
      <c r="N976">
        <v>-87</v>
      </c>
    </row>
    <row r="977" spans="1:14" x14ac:dyDescent="0.25">
      <c r="A977" t="s">
        <v>7</v>
      </c>
      <c r="B977">
        <v>-12</v>
      </c>
      <c r="C977">
        <v>-88</v>
      </c>
      <c r="D977">
        <v>9.5</v>
      </c>
      <c r="E977" t="s">
        <v>769</v>
      </c>
      <c r="F977" t="s">
        <v>9</v>
      </c>
      <c r="G977">
        <v>46</v>
      </c>
      <c r="L977">
        <v>9.5</v>
      </c>
      <c r="M977">
        <v>-88</v>
      </c>
      <c r="N977">
        <v>-88</v>
      </c>
    </row>
    <row r="978" spans="1:14" x14ac:dyDescent="0.25">
      <c r="A978" t="s">
        <v>7</v>
      </c>
      <c r="B978">
        <v>-12</v>
      </c>
      <c r="C978">
        <v>-88</v>
      </c>
      <c r="D978">
        <v>9.5</v>
      </c>
      <c r="E978" t="s">
        <v>770</v>
      </c>
      <c r="F978" t="s">
        <v>9</v>
      </c>
      <c r="G978">
        <v>46</v>
      </c>
      <c r="L978">
        <v>9.5</v>
      </c>
      <c r="M978">
        <v>-88</v>
      </c>
      <c r="N978">
        <v>-88</v>
      </c>
    </row>
    <row r="979" spans="1:14" x14ac:dyDescent="0.25">
      <c r="A979" t="s">
        <v>7</v>
      </c>
      <c r="B979">
        <v>-12</v>
      </c>
      <c r="C979">
        <v>-88</v>
      </c>
      <c r="D979">
        <v>9.5</v>
      </c>
      <c r="E979" t="s">
        <v>771</v>
      </c>
      <c r="F979" t="s">
        <v>9</v>
      </c>
      <c r="G979">
        <v>46</v>
      </c>
      <c r="L979">
        <v>9.5</v>
      </c>
      <c r="M979">
        <v>-88</v>
      </c>
      <c r="N979">
        <v>-88</v>
      </c>
    </row>
    <row r="980" spans="1:14" x14ac:dyDescent="0.25">
      <c r="A980" t="s">
        <v>7</v>
      </c>
      <c r="B980">
        <v>-12</v>
      </c>
      <c r="C980">
        <v>-88</v>
      </c>
      <c r="D980">
        <v>9.5</v>
      </c>
      <c r="E980" t="s">
        <v>772</v>
      </c>
      <c r="F980" t="s">
        <v>9</v>
      </c>
      <c r="G980">
        <v>46</v>
      </c>
      <c r="L980">
        <v>9.5</v>
      </c>
      <c r="M980">
        <v>-88</v>
      </c>
      <c r="N980">
        <v>-88</v>
      </c>
    </row>
    <row r="981" spans="1:14" x14ac:dyDescent="0.25">
      <c r="A981" t="s">
        <v>7</v>
      </c>
      <c r="B981">
        <v>-12</v>
      </c>
      <c r="C981">
        <v>-88</v>
      </c>
      <c r="D981">
        <v>9.5</v>
      </c>
      <c r="E981" t="s">
        <v>773</v>
      </c>
      <c r="F981" t="s">
        <v>9</v>
      </c>
      <c r="G981">
        <v>46</v>
      </c>
      <c r="L981">
        <v>9.5</v>
      </c>
      <c r="M981">
        <v>-88</v>
      </c>
      <c r="N981">
        <v>-88</v>
      </c>
    </row>
    <row r="982" spans="1:14" x14ac:dyDescent="0.25">
      <c r="A982" t="s">
        <v>7</v>
      </c>
      <c r="B982">
        <v>-12</v>
      </c>
      <c r="C982">
        <v>-87</v>
      </c>
      <c r="D982">
        <v>9.5</v>
      </c>
      <c r="E982" t="s">
        <v>774</v>
      </c>
      <c r="F982" t="s">
        <v>9</v>
      </c>
      <c r="G982">
        <v>46</v>
      </c>
      <c r="L982">
        <v>9.5</v>
      </c>
      <c r="M982">
        <v>-87</v>
      </c>
      <c r="N982">
        <v>-87</v>
      </c>
    </row>
    <row r="983" spans="1:14" x14ac:dyDescent="0.25">
      <c r="A983" t="s">
        <v>7</v>
      </c>
      <c r="B983">
        <v>-12</v>
      </c>
      <c r="C983">
        <v>-87</v>
      </c>
      <c r="D983">
        <v>9.5</v>
      </c>
      <c r="E983" t="s">
        <v>774</v>
      </c>
      <c r="F983" t="s">
        <v>9</v>
      </c>
      <c r="G983">
        <v>46</v>
      </c>
      <c r="L983">
        <v>9.5</v>
      </c>
      <c r="M983">
        <v>-87</v>
      </c>
      <c r="N983">
        <v>-87</v>
      </c>
    </row>
    <row r="984" spans="1:14" x14ac:dyDescent="0.25">
      <c r="A984" t="s">
        <v>7</v>
      </c>
      <c r="B984">
        <v>-12</v>
      </c>
      <c r="C984">
        <v>-88</v>
      </c>
      <c r="D984">
        <v>9.5</v>
      </c>
      <c r="E984" t="s">
        <v>775</v>
      </c>
      <c r="F984" t="s">
        <v>9</v>
      </c>
      <c r="G984">
        <v>46</v>
      </c>
      <c r="L984">
        <v>9.5</v>
      </c>
      <c r="M984">
        <v>-88</v>
      </c>
      <c r="N984">
        <v>-88</v>
      </c>
    </row>
    <row r="985" spans="1:14" x14ac:dyDescent="0.25">
      <c r="A985" t="s">
        <v>7</v>
      </c>
      <c r="B985">
        <v>-12</v>
      </c>
      <c r="C985">
        <v>-87</v>
      </c>
      <c r="D985">
        <v>9.5</v>
      </c>
      <c r="E985" t="s">
        <v>776</v>
      </c>
      <c r="F985" t="s">
        <v>9</v>
      </c>
      <c r="G985">
        <v>46</v>
      </c>
      <c r="L985">
        <v>9.5</v>
      </c>
      <c r="M985">
        <v>-87</v>
      </c>
      <c r="N985">
        <v>-87</v>
      </c>
    </row>
    <row r="986" spans="1:14" x14ac:dyDescent="0.25">
      <c r="A986" t="s">
        <v>7</v>
      </c>
      <c r="B986">
        <v>-12</v>
      </c>
      <c r="C986">
        <v>-88</v>
      </c>
      <c r="D986">
        <v>9.5</v>
      </c>
      <c r="E986" t="s">
        <v>777</v>
      </c>
      <c r="F986" t="s">
        <v>9</v>
      </c>
      <c r="G986">
        <v>46</v>
      </c>
      <c r="L986">
        <v>9.5</v>
      </c>
      <c r="M986">
        <v>-88</v>
      </c>
      <c r="N986">
        <v>-88</v>
      </c>
    </row>
    <row r="987" spans="1:14" x14ac:dyDescent="0.25">
      <c r="A987" t="s">
        <v>7</v>
      </c>
      <c r="B987">
        <v>-12</v>
      </c>
      <c r="C987">
        <v>-87</v>
      </c>
      <c r="D987">
        <v>9.5</v>
      </c>
      <c r="E987" t="s">
        <v>778</v>
      </c>
      <c r="F987" t="s">
        <v>9</v>
      </c>
      <c r="G987">
        <v>46</v>
      </c>
      <c r="L987">
        <v>9.5</v>
      </c>
      <c r="M987">
        <v>-87</v>
      </c>
      <c r="N987">
        <v>-87</v>
      </c>
    </row>
    <row r="988" spans="1:14" x14ac:dyDescent="0.25">
      <c r="A988" t="s">
        <v>7</v>
      </c>
      <c r="B988">
        <v>-12</v>
      </c>
      <c r="C988">
        <v>-87</v>
      </c>
      <c r="D988">
        <v>9.5</v>
      </c>
      <c r="E988" t="s">
        <v>779</v>
      </c>
      <c r="F988" t="s">
        <v>9</v>
      </c>
      <c r="G988">
        <v>46</v>
      </c>
      <c r="L988">
        <v>9.5</v>
      </c>
      <c r="M988">
        <v>-87</v>
      </c>
      <c r="N988">
        <v>-87</v>
      </c>
    </row>
    <row r="989" spans="1:14" x14ac:dyDescent="0.25">
      <c r="A989" t="s">
        <v>7</v>
      </c>
      <c r="B989">
        <v>-12</v>
      </c>
      <c r="C989">
        <v>-87</v>
      </c>
      <c r="D989">
        <v>9.5</v>
      </c>
      <c r="E989" t="s">
        <v>780</v>
      </c>
      <c r="F989" t="s">
        <v>9</v>
      </c>
      <c r="G989">
        <v>46</v>
      </c>
      <c r="L989">
        <v>9.5</v>
      </c>
      <c r="M989">
        <v>-87</v>
      </c>
      <c r="N989">
        <v>-87</v>
      </c>
    </row>
    <row r="990" spans="1:14" x14ac:dyDescent="0.25">
      <c r="A990" t="s">
        <v>7</v>
      </c>
      <c r="B990">
        <v>-12</v>
      </c>
      <c r="C990">
        <v>-87</v>
      </c>
      <c r="D990">
        <v>9.5</v>
      </c>
      <c r="E990" t="s">
        <v>781</v>
      </c>
      <c r="F990" t="s">
        <v>9</v>
      </c>
      <c r="G990">
        <v>46</v>
      </c>
      <c r="L990">
        <v>9.5</v>
      </c>
      <c r="M990">
        <v>-87</v>
      </c>
      <c r="N990">
        <v>-87</v>
      </c>
    </row>
    <row r="991" spans="1:14" x14ac:dyDescent="0.25">
      <c r="A991" t="s">
        <v>7</v>
      </c>
      <c r="B991">
        <v>-12</v>
      </c>
      <c r="C991">
        <v>-87</v>
      </c>
      <c r="D991">
        <v>9.5</v>
      </c>
      <c r="E991" t="s">
        <v>782</v>
      </c>
      <c r="F991" t="s">
        <v>9</v>
      </c>
      <c r="G991">
        <v>46</v>
      </c>
      <c r="L991">
        <v>9.5</v>
      </c>
      <c r="M991">
        <v>-87</v>
      </c>
      <c r="N991">
        <v>-87</v>
      </c>
    </row>
    <row r="992" spans="1:14" x14ac:dyDescent="0.25">
      <c r="A992" t="s">
        <v>7</v>
      </c>
      <c r="B992">
        <v>-12</v>
      </c>
      <c r="C992">
        <v>-87</v>
      </c>
      <c r="D992">
        <v>9.5</v>
      </c>
      <c r="E992" t="s">
        <v>783</v>
      </c>
      <c r="F992" t="s">
        <v>9</v>
      </c>
      <c r="G992">
        <v>46</v>
      </c>
      <c r="L992">
        <v>9.5</v>
      </c>
      <c r="M992">
        <v>-87</v>
      </c>
      <c r="N992">
        <v>-87</v>
      </c>
    </row>
    <row r="993" spans="1:14" x14ac:dyDescent="0.25">
      <c r="A993" t="s">
        <v>7</v>
      </c>
      <c r="B993">
        <v>-12</v>
      </c>
      <c r="C993">
        <v>-87</v>
      </c>
      <c r="D993">
        <v>9.5</v>
      </c>
      <c r="E993" t="s">
        <v>784</v>
      </c>
      <c r="F993" t="s">
        <v>9</v>
      </c>
      <c r="G993">
        <v>46</v>
      </c>
      <c r="L993">
        <v>9.5</v>
      </c>
      <c r="M993">
        <v>-87</v>
      </c>
      <c r="N993">
        <v>-87</v>
      </c>
    </row>
    <row r="994" spans="1:14" x14ac:dyDescent="0.25">
      <c r="A994" t="s">
        <v>7</v>
      </c>
      <c r="B994">
        <v>-12</v>
      </c>
      <c r="C994">
        <v>-87</v>
      </c>
      <c r="D994">
        <v>9.5</v>
      </c>
      <c r="E994" t="s">
        <v>785</v>
      </c>
      <c r="F994" t="s">
        <v>9</v>
      </c>
      <c r="G994">
        <v>46</v>
      </c>
      <c r="L994">
        <v>9.5</v>
      </c>
      <c r="M994">
        <v>-87</v>
      </c>
      <c r="N994">
        <v>-87</v>
      </c>
    </row>
    <row r="995" spans="1:14" x14ac:dyDescent="0.25">
      <c r="A995" t="s">
        <v>7</v>
      </c>
      <c r="B995">
        <v>-12</v>
      </c>
      <c r="C995">
        <v>-87</v>
      </c>
      <c r="D995">
        <v>9.5</v>
      </c>
      <c r="E995" t="s">
        <v>786</v>
      </c>
      <c r="F995" t="s">
        <v>9</v>
      </c>
      <c r="G995">
        <v>46</v>
      </c>
      <c r="L995">
        <v>9.5</v>
      </c>
      <c r="M995">
        <v>-87</v>
      </c>
      <c r="N995">
        <v>-87</v>
      </c>
    </row>
    <row r="996" spans="1:14" x14ac:dyDescent="0.25">
      <c r="A996" t="s">
        <v>7</v>
      </c>
      <c r="B996">
        <v>-12</v>
      </c>
      <c r="C996">
        <v>-87</v>
      </c>
      <c r="D996">
        <v>9.5</v>
      </c>
      <c r="E996" t="s">
        <v>787</v>
      </c>
      <c r="F996" t="s">
        <v>9</v>
      </c>
      <c r="G996">
        <v>46</v>
      </c>
      <c r="L996">
        <v>9.5</v>
      </c>
      <c r="M996">
        <v>-87</v>
      </c>
      <c r="N996">
        <v>-87</v>
      </c>
    </row>
    <row r="997" spans="1:14" x14ac:dyDescent="0.25">
      <c r="A997" t="s">
        <v>7</v>
      </c>
      <c r="B997">
        <v>-12</v>
      </c>
      <c r="C997">
        <v>-88</v>
      </c>
      <c r="D997">
        <v>9.5</v>
      </c>
      <c r="E997" t="s">
        <v>788</v>
      </c>
      <c r="F997" t="s">
        <v>9</v>
      </c>
      <c r="G997">
        <v>46</v>
      </c>
      <c r="L997">
        <v>9.5</v>
      </c>
      <c r="M997">
        <v>-88</v>
      </c>
      <c r="N997">
        <v>-88</v>
      </c>
    </row>
    <row r="998" spans="1:14" x14ac:dyDescent="0.25">
      <c r="A998" t="s">
        <v>7</v>
      </c>
      <c r="B998">
        <v>-12</v>
      </c>
      <c r="C998">
        <v>-88</v>
      </c>
      <c r="D998">
        <v>9.5</v>
      </c>
      <c r="E998" t="s">
        <v>789</v>
      </c>
      <c r="F998" t="s">
        <v>9</v>
      </c>
      <c r="G998">
        <v>46</v>
      </c>
      <c r="L998">
        <v>9.5</v>
      </c>
      <c r="M998">
        <v>-88</v>
      </c>
      <c r="N998">
        <v>-88</v>
      </c>
    </row>
    <row r="999" spans="1:14" x14ac:dyDescent="0.25">
      <c r="A999" t="s">
        <v>7</v>
      </c>
      <c r="B999">
        <v>-12</v>
      </c>
      <c r="C999">
        <v>-86</v>
      </c>
      <c r="D999">
        <v>10</v>
      </c>
      <c r="E999" t="s">
        <v>790</v>
      </c>
      <c r="F999" t="s">
        <v>9</v>
      </c>
      <c r="G999">
        <v>46</v>
      </c>
      <c r="L999">
        <v>10</v>
      </c>
      <c r="M999">
        <v>-86</v>
      </c>
      <c r="N999">
        <v>-86</v>
      </c>
    </row>
    <row r="1000" spans="1:14" x14ac:dyDescent="0.25">
      <c r="A1000" t="s">
        <v>7</v>
      </c>
      <c r="B1000">
        <v>-12</v>
      </c>
      <c r="C1000">
        <v>-87</v>
      </c>
      <c r="D1000">
        <v>10</v>
      </c>
      <c r="E1000" t="s">
        <v>791</v>
      </c>
      <c r="F1000" t="s">
        <v>9</v>
      </c>
      <c r="G1000">
        <v>46</v>
      </c>
      <c r="L1000">
        <v>10</v>
      </c>
      <c r="M1000">
        <v>-87</v>
      </c>
      <c r="N1000">
        <v>-87</v>
      </c>
    </row>
    <row r="1001" spans="1:14" x14ac:dyDescent="0.25">
      <c r="A1001" t="s">
        <v>7</v>
      </c>
      <c r="B1001">
        <v>-12</v>
      </c>
      <c r="C1001">
        <v>-87</v>
      </c>
      <c r="D1001">
        <v>10</v>
      </c>
      <c r="E1001" t="s">
        <v>791</v>
      </c>
      <c r="F1001" t="s">
        <v>9</v>
      </c>
      <c r="G1001">
        <v>46</v>
      </c>
      <c r="L1001">
        <v>10</v>
      </c>
      <c r="M1001">
        <v>-87</v>
      </c>
      <c r="N1001">
        <v>-87</v>
      </c>
    </row>
    <row r="1002" spans="1:14" x14ac:dyDescent="0.25">
      <c r="A1002" t="s">
        <v>7</v>
      </c>
      <c r="B1002">
        <v>-12</v>
      </c>
      <c r="C1002">
        <v>-87</v>
      </c>
      <c r="D1002">
        <v>10</v>
      </c>
      <c r="E1002" t="s">
        <v>792</v>
      </c>
      <c r="F1002" t="s">
        <v>9</v>
      </c>
      <c r="G1002">
        <v>46</v>
      </c>
      <c r="L1002">
        <v>10</v>
      </c>
      <c r="M1002">
        <v>-87</v>
      </c>
      <c r="N1002">
        <v>-87</v>
      </c>
    </row>
    <row r="1003" spans="1:14" x14ac:dyDescent="0.25">
      <c r="A1003" t="s">
        <v>7</v>
      </c>
      <c r="B1003">
        <v>-12</v>
      </c>
      <c r="C1003">
        <v>-87</v>
      </c>
      <c r="D1003">
        <v>10</v>
      </c>
      <c r="E1003" t="s">
        <v>793</v>
      </c>
      <c r="F1003" t="s">
        <v>9</v>
      </c>
      <c r="G1003">
        <v>46</v>
      </c>
      <c r="L1003">
        <v>10</v>
      </c>
      <c r="M1003">
        <v>-87</v>
      </c>
      <c r="N1003">
        <v>-87</v>
      </c>
    </row>
    <row r="1004" spans="1:14" x14ac:dyDescent="0.25">
      <c r="A1004" t="s">
        <v>7</v>
      </c>
      <c r="B1004">
        <v>-12</v>
      </c>
      <c r="C1004">
        <v>-87</v>
      </c>
      <c r="D1004">
        <v>10</v>
      </c>
      <c r="E1004" t="s">
        <v>793</v>
      </c>
      <c r="F1004" t="s">
        <v>9</v>
      </c>
      <c r="G1004">
        <v>46</v>
      </c>
      <c r="L1004">
        <v>10</v>
      </c>
      <c r="M1004">
        <v>-87</v>
      </c>
      <c r="N1004">
        <v>-87</v>
      </c>
    </row>
    <row r="1005" spans="1:14" x14ac:dyDescent="0.25">
      <c r="A1005" t="s">
        <v>7</v>
      </c>
      <c r="B1005">
        <v>-12</v>
      </c>
      <c r="C1005">
        <v>-87</v>
      </c>
      <c r="D1005">
        <v>10</v>
      </c>
      <c r="E1005" t="s">
        <v>794</v>
      </c>
      <c r="F1005" t="s">
        <v>9</v>
      </c>
      <c r="G1005">
        <v>46</v>
      </c>
      <c r="L1005">
        <v>10</v>
      </c>
      <c r="M1005">
        <v>-87</v>
      </c>
      <c r="N1005">
        <v>-87</v>
      </c>
    </row>
    <row r="1006" spans="1:14" x14ac:dyDescent="0.25">
      <c r="A1006" t="s">
        <v>7</v>
      </c>
      <c r="B1006">
        <v>-12</v>
      </c>
      <c r="C1006">
        <v>-87</v>
      </c>
      <c r="D1006">
        <v>10</v>
      </c>
      <c r="E1006" t="s">
        <v>795</v>
      </c>
      <c r="F1006" t="s">
        <v>9</v>
      </c>
      <c r="G1006">
        <v>46</v>
      </c>
      <c r="L1006">
        <v>10</v>
      </c>
      <c r="M1006">
        <v>-87</v>
      </c>
      <c r="N1006">
        <v>-87</v>
      </c>
    </row>
    <row r="1007" spans="1:14" x14ac:dyDescent="0.25">
      <c r="A1007" t="s">
        <v>7</v>
      </c>
      <c r="B1007">
        <v>-12</v>
      </c>
      <c r="C1007">
        <v>-87</v>
      </c>
      <c r="D1007">
        <v>10</v>
      </c>
      <c r="E1007" t="s">
        <v>796</v>
      </c>
      <c r="F1007" t="s">
        <v>9</v>
      </c>
      <c r="G1007">
        <v>46</v>
      </c>
      <c r="L1007">
        <v>10</v>
      </c>
      <c r="M1007">
        <v>-87</v>
      </c>
      <c r="N1007">
        <v>-87</v>
      </c>
    </row>
    <row r="1008" spans="1:14" x14ac:dyDescent="0.25">
      <c r="A1008" t="s">
        <v>7</v>
      </c>
      <c r="B1008">
        <v>-12</v>
      </c>
      <c r="C1008">
        <v>-86</v>
      </c>
      <c r="D1008">
        <v>10</v>
      </c>
      <c r="E1008" t="s">
        <v>797</v>
      </c>
      <c r="F1008" t="s">
        <v>9</v>
      </c>
      <c r="G1008">
        <v>46</v>
      </c>
      <c r="L1008">
        <v>10</v>
      </c>
      <c r="M1008">
        <v>-86</v>
      </c>
      <c r="N1008">
        <v>-86</v>
      </c>
    </row>
    <row r="1009" spans="1:14" x14ac:dyDescent="0.25">
      <c r="A1009" t="s">
        <v>7</v>
      </c>
      <c r="B1009">
        <v>-12</v>
      </c>
      <c r="C1009">
        <v>-85</v>
      </c>
      <c r="D1009">
        <v>10</v>
      </c>
      <c r="E1009" t="s">
        <v>798</v>
      </c>
      <c r="F1009" t="s">
        <v>9</v>
      </c>
      <c r="G1009">
        <v>46</v>
      </c>
      <c r="L1009">
        <v>10</v>
      </c>
      <c r="M1009">
        <v>-85</v>
      </c>
      <c r="N1009">
        <v>-85</v>
      </c>
    </row>
    <row r="1010" spans="1:14" x14ac:dyDescent="0.25">
      <c r="A1010" t="s">
        <v>7</v>
      </c>
      <c r="B1010">
        <v>-12</v>
      </c>
      <c r="C1010">
        <v>-86</v>
      </c>
      <c r="D1010">
        <v>10</v>
      </c>
      <c r="E1010" t="s">
        <v>799</v>
      </c>
      <c r="F1010" t="s">
        <v>9</v>
      </c>
      <c r="G1010">
        <v>46</v>
      </c>
      <c r="L1010">
        <v>10</v>
      </c>
      <c r="M1010">
        <v>-86</v>
      </c>
      <c r="N1010">
        <v>-86</v>
      </c>
    </row>
    <row r="1011" spans="1:14" x14ac:dyDescent="0.25">
      <c r="A1011" t="s">
        <v>7</v>
      </c>
      <c r="B1011">
        <v>-12</v>
      </c>
      <c r="C1011">
        <v>-86</v>
      </c>
      <c r="D1011">
        <v>10</v>
      </c>
      <c r="E1011" t="s">
        <v>800</v>
      </c>
      <c r="F1011" t="s">
        <v>9</v>
      </c>
      <c r="G1011">
        <v>46</v>
      </c>
      <c r="L1011">
        <v>10</v>
      </c>
      <c r="M1011">
        <v>-86</v>
      </c>
      <c r="N1011">
        <v>-86</v>
      </c>
    </row>
    <row r="1012" spans="1:14" x14ac:dyDescent="0.25">
      <c r="A1012" t="s">
        <v>7</v>
      </c>
      <c r="B1012">
        <v>-12</v>
      </c>
      <c r="C1012">
        <v>-86</v>
      </c>
      <c r="D1012">
        <v>10</v>
      </c>
      <c r="E1012" t="s">
        <v>800</v>
      </c>
      <c r="F1012" t="s">
        <v>9</v>
      </c>
      <c r="G1012">
        <v>46</v>
      </c>
      <c r="L1012">
        <v>10</v>
      </c>
      <c r="M1012">
        <v>-86</v>
      </c>
      <c r="N1012">
        <v>-86</v>
      </c>
    </row>
    <row r="1013" spans="1:14" x14ac:dyDescent="0.25">
      <c r="A1013" t="s">
        <v>7</v>
      </c>
      <c r="B1013">
        <v>-12</v>
      </c>
      <c r="C1013">
        <v>-85</v>
      </c>
      <c r="D1013">
        <v>10</v>
      </c>
      <c r="E1013" t="s">
        <v>801</v>
      </c>
      <c r="F1013" t="s">
        <v>9</v>
      </c>
      <c r="G1013">
        <v>46</v>
      </c>
      <c r="L1013">
        <v>10</v>
      </c>
      <c r="M1013">
        <v>-85</v>
      </c>
      <c r="N1013">
        <v>-85</v>
      </c>
    </row>
    <row r="1014" spans="1:14" x14ac:dyDescent="0.25">
      <c r="A1014" t="s">
        <v>7</v>
      </c>
      <c r="B1014">
        <v>-12</v>
      </c>
      <c r="C1014">
        <v>-86</v>
      </c>
      <c r="D1014">
        <v>10</v>
      </c>
      <c r="E1014" t="s">
        <v>802</v>
      </c>
      <c r="F1014" t="s">
        <v>9</v>
      </c>
      <c r="G1014">
        <v>45</v>
      </c>
      <c r="L1014">
        <v>10</v>
      </c>
      <c r="M1014">
        <v>-86</v>
      </c>
      <c r="N1014">
        <v>-86</v>
      </c>
    </row>
    <row r="1015" spans="1:14" x14ac:dyDescent="0.25">
      <c r="A1015" t="s">
        <v>7</v>
      </c>
      <c r="B1015">
        <v>-12</v>
      </c>
      <c r="C1015">
        <v>-85</v>
      </c>
      <c r="D1015">
        <v>10</v>
      </c>
      <c r="E1015" t="s">
        <v>803</v>
      </c>
      <c r="F1015" t="s">
        <v>9</v>
      </c>
      <c r="G1015">
        <v>45</v>
      </c>
      <c r="L1015">
        <v>10</v>
      </c>
      <c r="M1015">
        <v>-85</v>
      </c>
      <c r="N1015">
        <v>-85</v>
      </c>
    </row>
    <row r="1016" spans="1:14" x14ac:dyDescent="0.25">
      <c r="A1016" t="s">
        <v>7</v>
      </c>
      <c r="B1016">
        <v>-12</v>
      </c>
      <c r="C1016">
        <v>-86</v>
      </c>
      <c r="D1016">
        <v>10</v>
      </c>
      <c r="E1016" t="s">
        <v>804</v>
      </c>
      <c r="F1016" t="s">
        <v>9</v>
      </c>
      <c r="G1016">
        <v>45</v>
      </c>
      <c r="L1016">
        <v>10</v>
      </c>
      <c r="M1016">
        <v>-86</v>
      </c>
      <c r="N1016">
        <v>-86</v>
      </c>
    </row>
    <row r="1017" spans="1:14" x14ac:dyDescent="0.25">
      <c r="A1017" t="s">
        <v>7</v>
      </c>
      <c r="B1017">
        <v>-12</v>
      </c>
      <c r="C1017">
        <v>-86</v>
      </c>
      <c r="D1017">
        <v>10</v>
      </c>
      <c r="E1017" t="s">
        <v>805</v>
      </c>
      <c r="F1017" t="s">
        <v>9</v>
      </c>
      <c r="G1017">
        <v>45</v>
      </c>
      <c r="L1017">
        <v>10</v>
      </c>
      <c r="M1017">
        <v>-86</v>
      </c>
      <c r="N1017">
        <v>-86</v>
      </c>
    </row>
    <row r="1018" spans="1:14" x14ac:dyDescent="0.25">
      <c r="A1018" t="s">
        <v>7</v>
      </c>
      <c r="B1018">
        <v>-12</v>
      </c>
      <c r="C1018">
        <v>-86</v>
      </c>
      <c r="D1018">
        <v>10</v>
      </c>
      <c r="E1018" t="s">
        <v>806</v>
      </c>
      <c r="F1018" t="s">
        <v>9</v>
      </c>
      <c r="G1018">
        <v>45</v>
      </c>
      <c r="L1018">
        <v>10</v>
      </c>
      <c r="M1018">
        <v>-86</v>
      </c>
      <c r="N1018">
        <v>-86</v>
      </c>
    </row>
    <row r="1019" spans="1:14" x14ac:dyDescent="0.25">
      <c r="A1019" t="s">
        <v>7</v>
      </c>
      <c r="B1019">
        <v>-12</v>
      </c>
      <c r="C1019">
        <v>-86</v>
      </c>
      <c r="D1019">
        <v>10</v>
      </c>
      <c r="E1019" t="s">
        <v>807</v>
      </c>
      <c r="F1019" t="s">
        <v>9</v>
      </c>
      <c r="G1019">
        <v>45</v>
      </c>
      <c r="L1019">
        <v>10</v>
      </c>
      <c r="M1019">
        <v>-86</v>
      </c>
      <c r="N1019">
        <v>-86</v>
      </c>
    </row>
    <row r="1020" spans="1:14" x14ac:dyDescent="0.25">
      <c r="A1020" t="s">
        <v>7</v>
      </c>
      <c r="B1020">
        <v>-12</v>
      </c>
      <c r="C1020">
        <v>-86</v>
      </c>
      <c r="D1020">
        <v>10</v>
      </c>
      <c r="E1020" t="s">
        <v>807</v>
      </c>
      <c r="F1020" t="s">
        <v>9</v>
      </c>
      <c r="G1020">
        <v>45</v>
      </c>
      <c r="L1020">
        <v>10</v>
      </c>
      <c r="M1020">
        <v>-86</v>
      </c>
      <c r="N1020">
        <v>-86</v>
      </c>
    </row>
    <row r="1021" spans="1:14" x14ac:dyDescent="0.25">
      <c r="A1021" t="s">
        <v>7</v>
      </c>
      <c r="B1021">
        <v>-12</v>
      </c>
      <c r="C1021">
        <v>-87</v>
      </c>
      <c r="D1021">
        <v>10</v>
      </c>
      <c r="E1021" t="s">
        <v>808</v>
      </c>
      <c r="F1021" t="s">
        <v>9</v>
      </c>
      <c r="G1021">
        <v>45</v>
      </c>
      <c r="L1021">
        <v>10</v>
      </c>
      <c r="M1021">
        <v>-87</v>
      </c>
      <c r="N1021">
        <v>-87</v>
      </c>
    </row>
    <row r="1022" spans="1:14" x14ac:dyDescent="0.25">
      <c r="A1022" t="s">
        <v>7</v>
      </c>
      <c r="B1022">
        <v>-12</v>
      </c>
      <c r="C1022">
        <v>-86</v>
      </c>
      <c r="D1022">
        <v>10</v>
      </c>
      <c r="E1022" t="s">
        <v>808</v>
      </c>
      <c r="F1022" t="s">
        <v>9</v>
      </c>
      <c r="G1022">
        <v>45</v>
      </c>
      <c r="L1022">
        <v>10</v>
      </c>
      <c r="M1022">
        <v>-86</v>
      </c>
      <c r="N1022">
        <v>-86</v>
      </c>
    </row>
    <row r="1023" spans="1:14" x14ac:dyDescent="0.25">
      <c r="A1023" t="s">
        <v>7</v>
      </c>
      <c r="B1023">
        <v>-12</v>
      </c>
      <c r="C1023">
        <v>-86</v>
      </c>
      <c r="D1023">
        <v>10</v>
      </c>
      <c r="E1023" t="s">
        <v>809</v>
      </c>
      <c r="F1023" t="s">
        <v>9</v>
      </c>
      <c r="G1023">
        <v>45</v>
      </c>
      <c r="L1023">
        <v>10</v>
      </c>
      <c r="M1023">
        <v>-86</v>
      </c>
      <c r="N1023">
        <v>-86</v>
      </c>
    </row>
    <row r="1024" spans="1:14" x14ac:dyDescent="0.25">
      <c r="A1024" t="s">
        <v>7</v>
      </c>
      <c r="B1024">
        <v>-12</v>
      </c>
      <c r="C1024">
        <v>-85</v>
      </c>
      <c r="D1024">
        <v>10</v>
      </c>
      <c r="E1024" t="s">
        <v>809</v>
      </c>
      <c r="F1024" t="s">
        <v>9</v>
      </c>
      <c r="G1024">
        <v>45</v>
      </c>
      <c r="L1024">
        <v>10</v>
      </c>
      <c r="M1024">
        <v>-85</v>
      </c>
      <c r="N1024">
        <v>-85</v>
      </c>
    </row>
    <row r="1025" spans="1:14" x14ac:dyDescent="0.25">
      <c r="A1025" t="s">
        <v>7</v>
      </c>
      <c r="B1025">
        <v>-12</v>
      </c>
      <c r="C1025">
        <v>-85</v>
      </c>
      <c r="D1025">
        <v>10</v>
      </c>
      <c r="E1025" t="s">
        <v>810</v>
      </c>
      <c r="F1025" t="s">
        <v>9</v>
      </c>
      <c r="G1025">
        <v>45</v>
      </c>
      <c r="L1025">
        <v>10</v>
      </c>
      <c r="M1025">
        <v>-85</v>
      </c>
      <c r="N1025">
        <v>-85</v>
      </c>
    </row>
    <row r="1026" spans="1:14" x14ac:dyDescent="0.25">
      <c r="A1026" t="s">
        <v>7</v>
      </c>
      <c r="B1026">
        <v>-12</v>
      </c>
      <c r="C1026">
        <v>-87</v>
      </c>
      <c r="D1026">
        <v>10</v>
      </c>
      <c r="E1026" t="s">
        <v>811</v>
      </c>
      <c r="F1026" t="s">
        <v>9</v>
      </c>
      <c r="G1026">
        <v>45</v>
      </c>
      <c r="L1026">
        <v>10</v>
      </c>
      <c r="M1026">
        <v>-87</v>
      </c>
      <c r="N1026">
        <v>-87</v>
      </c>
    </row>
    <row r="1027" spans="1:14" x14ac:dyDescent="0.25">
      <c r="A1027" t="s">
        <v>7</v>
      </c>
      <c r="B1027">
        <v>-12</v>
      </c>
      <c r="C1027">
        <v>-87</v>
      </c>
      <c r="D1027">
        <v>10</v>
      </c>
      <c r="E1027" t="s">
        <v>812</v>
      </c>
      <c r="F1027" t="s">
        <v>9</v>
      </c>
      <c r="G1027">
        <v>45</v>
      </c>
      <c r="L1027">
        <v>10</v>
      </c>
      <c r="M1027">
        <v>-87</v>
      </c>
      <c r="N1027">
        <v>-87</v>
      </c>
    </row>
    <row r="1028" spans="1:14" x14ac:dyDescent="0.25">
      <c r="A1028" t="s">
        <v>7</v>
      </c>
      <c r="B1028">
        <v>-12</v>
      </c>
      <c r="C1028">
        <v>-86</v>
      </c>
      <c r="D1028">
        <v>10</v>
      </c>
      <c r="E1028" t="s">
        <v>813</v>
      </c>
      <c r="F1028" t="s">
        <v>9</v>
      </c>
      <c r="G1028">
        <v>45</v>
      </c>
      <c r="L1028">
        <v>10</v>
      </c>
      <c r="M1028">
        <v>-86</v>
      </c>
      <c r="N1028">
        <v>-86</v>
      </c>
    </row>
    <row r="1029" spans="1:14" x14ac:dyDescent="0.25">
      <c r="A1029" t="s">
        <v>7</v>
      </c>
      <c r="B1029">
        <v>-12</v>
      </c>
      <c r="C1029">
        <v>-86</v>
      </c>
      <c r="D1029">
        <v>10</v>
      </c>
      <c r="E1029" t="s">
        <v>814</v>
      </c>
      <c r="F1029" t="s">
        <v>9</v>
      </c>
      <c r="G1029">
        <v>45</v>
      </c>
      <c r="L1029">
        <v>10</v>
      </c>
      <c r="M1029">
        <v>-86</v>
      </c>
      <c r="N1029">
        <v>-86</v>
      </c>
    </row>
    <row r="1030" spans="1:14" x14ac:dyDescent="0.25">
      <c r="A1030" t="s">
        <v>7</v>
      </c>
      <c r="B1030">
        <v>-12</v>
      </c>
      <c r="C1030">
        <v>-86</v>
      </c>
      <c r="D1030">
        <v>10</v>
      </c>
      <c r="E1030" t="s">
        <v>815</v>
      </c>
      <c r="F1030" t="s">
        <v>9</v>
      </c>
      <c r="G1030">
        <v>45</v>
      </c>
      <c r="L1030">
        <v>10</v>
      </c>
      <c r="M1030">
        <v>-86</v>
      </c>
      <c r="N1030">
        <v>-86</v>
      </c>
    </row>
    <row r="1031" spans="1:14" x14ac:dyDescent="0.25">
      <c r="A1031" t="s">
        <v>7</v>
      </c>
      <c r="B1031">
        <v>-12</v>
      </c>
      <c r="C1031">
        <v>-86</v>
      </c>
      <c r="D1031">
        <v>10</v>
      </c>
      <c r="E1031" t="s">
        <v>815</v>
      </c>
      <c r="F1031" t="s">
        <v>9</v>
      </c>
      <c r="G1031">
        <v>45</v>
      </c>
      <c r="L1031">
        <v>10</v>
      </c>
      <c r="M1031">
        <v>-86</v>
      </c>
      <c r="N1031">
        <v>-86</v>
      </c>
    </row>
    <row r="1032" spans="1:14" x14ac:dyDescent="0.25">
      <c r="A1032" t="s">
        <v>7</v>
      </c>
      <c r="B1032">
        <v>-12</v>
      </c>
      <c r="C1032">
        <v>-86</v>
      </c>
      <c r="D1032">
        <v>10</v>
      </c>
      <c r="E1032" t="s">
        <v>816</v>
      </c>
      <c r="F1032" t="s">
        <v>9</v>
      </c>
      <c r="G1032">
        <v>45</v>
      </c>
      <c r="L1032">
        <v>10</v>
      </c>
      <c r="M1032">
        <v>-86</v>
      </c>
      <c r="N1032">
        <v>-86</v>
      </c>
    </row>
    <row r="1033" spans="1:14" x14ac:dyDescent="0.25">
      <c r="A1033" t="s">
        <v>7</v>
      </c>
      <c r="B1033">
        <v>-12</v>
      </c>
      <c r="C1033">
        <v>-86</v>
      </c>
      <c r="D1033">
        <v>10</v>
      </c>
      <c r="E1033" t="s">
        <v>817</v>
      </c>
      <c r="F1033" t="s">
        <v>9</v>
      </c>
      <c r="G1033">
        <v>45</v>
      </c>
      <c r="L1033">
        <v>10</v>
      </c>
      <c r="M1033">
        <v>-86</v>
      </c>
      <c r="N1033">
        <v>-86</v>
      </c>
    </row>
    <row r="1034" spans="1:14" x14ac:dyDescent="0.25">
      <c r="A1034" t="s">
        <v>7</v>
      </c>
      <c r="B1034">
        <v>-12</v>
      </c>
      <c r="C1034">
        <v>-86</v>
      </c>
      <c r="D1034">
        <v>10</v>
      </c>
      <c r="E1034" t="s">
        <v>817</v>
      </c>
      <c r="F1034" t="s">
        <v>9</v>
      </c>
      <c r="G1034">
        <v>45</v>
      </c>
      <c r="L1034">
        <v>10</v>
      </c>
      <c r="M1034">
        <v>-86</v>
      </c>
      <c r="N1034">
        <v>-86</v>
      </c>
    </row>
    <row r="1035" spans="1:14" x14ac:dyDescent="0.25">
      <c r="A1035" t="s">
        <v>7</v>
      </c>
      <c r="B1035">
        <v>-12</v>
      </c>
      <c r="C1035">
        <v>-85</v>
      </c>
      <c r="D1035">
        <v>10</v>
      </c>
      <c r="E1035" t="s">
        <v>818</v>
      </c>
      <c r="F1035" t="s">
        <v>9</v>
      </c>
      <c r="G1035">
        <v>45</v>
      </c>
      <c r="L1035">
        <v>10</v>
      </c>
      <c r="M1035">
        <v>-85</v>
      </c>
      <c r="N1035">
        <v>-85</v>
      </c>
    </row>
    <row r="1036" spans="1:14" x14ac:dyDescent="0.25">
      <c r="A1036" t="s">
        <v>7</v>
      </c>
      <c r="B1036">
        <v>-12</v>
      </c>
      <c r="C1036">
        <v>-86</v>
      </c>
      <c r="D1036">
        <v>10</v>
      </c>
      <c r="E1036" t="s">
        <v>819</v>
      </c>
      <c r="F1036" t="s">
        <v>9</v>
      </c>
      <c r="G1036">
        <v>45</v>
      </c>
      <c r="L1036">
        <v>10</v>
      </c>
      <c r="M1036">
        <v>-86</v>
      </c>
      <c r="N1036">
        <v>-86</v>
      </c>
    </row>
    <row r="1037" spans="1:14" x14ac:dyDescent="0.25">
      <c r="A1037" t="s">
        <v>7</v>
      </c>
      <c r="B1037">
        <v>-12</v>
      </c>
      <c r="C1037">
        <v>-85</v>
      </c>
      <c r="D1037">
        <v>10</v>
      </c>
      <c r="E1037" t="s">
        <v>820</v>
      </c>
      <c r="F1037" t="s">
        <v>9</v>
      </c>
      <c r="G1037">
        <v>45</v>
      </c>
      <c r="L1037">
        <v>10</v>
      </c>
      <c r="M1037">
        <v>-85</v>
      </c>
      <c r="N1037">
        <v>-85</v>
      </c>
    </row>
    <row r="1038" spans="1:14" x14ac:dyDescent="0.25">
      <c r="A1038" t="s">
        <v>7</v>
      </c>
      <c r="B1038">
        <v>-12</v>
      </c>
      <c r="C1038">
        <v>-86</v>
      </c>
      <c r="D1038">
        <v>10</v>
      </c>
      <c r="E1038" t="s">
        <v>821</v>
      </c>
      <c r="F1038" t="s">
        <v>9</v>
      </c>
      <c r="G1038">
        <v>45</v>
      </c>
      <c r="L1038">
        <v>10</v>
      </c>
      <c r="M1038">
        <v>-86</v>
      </c>
      <c r="N1038">
        <v>-86</v>
      </c>
    </row>
    <row r="1039" spans="1:14" x14ac:dyDescent="0.25">
      <c r="A1039" t="s">
        <v>7</v>
      </c>
      <c r="B1039">
        <v>-12</v>
      </c>
      <c r="C1039">
        <v>-86</v>
      </c>
      <c r="D1039">
        <v>10</v>
      </c>
      <c r="E1039" t="s">
        <v>822</v>
      </c>
      <c r="F1039" t="s">
        <v>9</v>
      </c>
      <c r="G1039">
        <v>45</v>
      </c>
      <c r="L1039">
        <v>10</v>
      </c>
      <c r="M1039">
        <v>-86</v>
      </c>
      <c r="N1039">
        <v>-86</v>
      </c>
    </row>
    <row r="1040" spans="1:14" x14ac:dyDescent="0.25">
      <c r="A1040" t="s">
        <v>7</v>
      </c>
      <c r="B1040">
        <v>-12</v>
      </c>
      <c r="C1040">
        <v>-86</v>
      </c>
      <c r="D1040">
        <v>10</v>
      </c>
      <c r="E1040" t="s">
        <v>823</v>
      </c>
      <c r="F1040" t="s">
        <v>9</v>
      </c>
      <c r="G1040">
        <v>45</v>
      </c>
      <c r="L1040">
        <v>10</v>
      </c>
      <c r="M1040">
        <v>-86</v>
      </c>
      <c r="N1040">
        <v>-86</v>
      </c>
    </row>
    <row r="1041" spans="1:14" x14ac:dyDescent="0.25">
      <c r="A1041" t="s">
        <v>7</v>
      </c>
      <c r="B1041">
        <v>-12</v>
      </c>
      <c r="C1041">
        <v>-86</v>
      </c>
      <c r="D1041">
        <v>10</v>
      </c>
      <c r="E1041" t="s">
        <v>824</v>
      </c>
      <c r="F1041" t="s">
        <v>9</v>
      </c>
      <c r="G1041">
        <v>45</v>
      </c>
      <c r="L1041">
        <v>10</v>
      </c>
      <c r="M1041">
        <v>-86</v>
      </c>
      <c r="N1041">
        <v>-86</v>
      </c>
    </row>
    <row r="1042" spans="1:14" x14ac:dyDescent="0.25">
      <c r="A1042" t="s">
        <v>7</v>
      </c>
      <c r="B1042">
        <v>-12</v>
      </c>
      <c r="C1042">
        <v>-86</v>
      </c>
      <c r="D1042">
        <v>10</v>
      </c>
      <c r="E1042" t="s">
        <v>825</v>
      </c>
      <c r="F1042" t="s">
        <v>9</v>
      </c>
      <c r="G1042">
        <v>45</v>
      </c>
      <c r="L1042">
        <v>10</v>
      </c>
      <c r="M1042">
        <v>-86</v>
      </c>
      <c r="N1042">
        <v>-86</v>
      </c>
    </row>
    <row r="1043" spans="1:14" x14ac:dyDescent="0.25">
      <c r="A1043" t="s">
        <v>7</v>
      </c>
      <c r="B1043">
        <v>-12</v>
      </c>
      <c r="C1043">
        <v>-85</v>
      </c>
      <c r="D1043">
        <v>10</v>
      </c>
      <c r="E1043" t="s">
        <v>825</v>
      </c>
      <c r="F1043" t="s">
        <v>9</v>
      </c>
      <c r="G1043">
        <v>45</v>
      </c>
      <c r="L1043">
        <v>10</v>
      </c>
      <c r="M1043">
        <v>-85</v>
      </c>
      <c r="N1043">
        <v>-85</v>
      </c>
    </row>
    <row r="1044" spans="1:14" x14ac:dyDescent="0.25">
      <c r="A1044" t="s">
        <v>7</v>
      </c>
      <c r="B1044">
        <v>-12</v>
      </c>
      <c r="C1044">
        <v>-85</v>
      </c>
      <c r="D1044">
        <v>10</v>
      </c>
      <c r="E1044" t="s">
        <v>826</v>
      </c>
      <c r="F1044" t="s">
        <v>9</v>
      </c>
      <c r="G1044">
        <v>45</v>
      </c>
      <c r="L1044">
        <v>10</v>
      </c>
      <c r="M1044">
        <v>-85</v>
      </c>
      <c r="N1044">
        <v>-85</v>
      </c>
    </row>
    <row r="1045" spans="1:14" x14ac:dyDescent="0.25">
      <c r="A1045" t="s">
        <v>7</v>
      </c>
      <c r="B1045">
        <v>-12</v>
      </c>
      <c r="C1045">
        <v>-85</v>
      </c>
      <c r="D1045">
        <v>10</v>
      </c>
      <c r="E1045" t="s">
        <v>827</v>
      </c>
      <c r="F1045" t="s">
        <v>9</v>
      </c>
      <c r="G1045">
        <v>45</v>
      </c>
      <c r="L1045">
        <v>10</v>
      </c>
      <c r="M1045">
        <v>-85</v>
      </c>
      <c r="N1045">
        <v>-85</v>
      </c>
    </row>
    <row r="1046" spans="1:14" x14ac:dyDescent="0.25">
      <c r="A1046" t="s">
        <v>7</v>
      </c>
      <c r="B1046">
        <v>-12</v>
      </c>
      <c r="C1046">
        <v>-84</v>
      </c>
      <c r="D1046">
        <v>10</v>
      </c>
      <c r="E1046" t="s">
        <v>828</v>
      </c>
      <c r="F1046" t="s">
        <v>9</v>
      </c>
      <c r="G1046">
        <v>45</v>
      </c>
      <c r="L1046">
        <v>10</v>
      </c>
      <c r="M1046">
        <v>-84</v>
      </c>
    </row>
    <row r="1047" spans="1:14" x14ac:dyDescent="0.25">
      <c r="A1047" t="s">
        <v>7</v>
      </c>
      <c r="B1047">
        <v>-12</v>
      </c>
      <c r="C1047">
        <v>-84</v>
      </c>
      <c r="D1047">
        <v>10</v>
      </c>
      <c r="E1047" t="s">
        <v>829</v>
      </c>
      <c r="F1047" t="s">
        <v>9</v>
      </c>
      <c r="G1047">
        <v>45</v>
      </c>
      <c r="L1047">
        <v>10</v>
      </c>
      <c r="M1047">
        <v>-84</v>
      </c>
    </row>
    <row r="1048" spans="1:14" x14ac:dyDescent="0.25">
      <c r="A1048" t="s">
        <v>7</v>
      </c>
      <c r="B1048">
        <v>-12</v>
      </c>
      <c r="C1048">
        <v>-85</v>
      </c>
      <c r="D1048">
        <v>10</v>
      </c>
      <c r="E1048" t="s">
        <v>830</v>
      </c>
      <c r="F1048" t="s">
        <v>9</v>
      </c>
      <c r="G1048">
        <v>45</v>
      </c>
      <c r="L1048">
        <v>10</v>
      </c>
      <c r="M1048">
        <v>-85</v>
      </c>
      <c r="N1048">
        <v>-85</v>
      </c>
    </row>
    <row r="1049" spans="1:14" x14ac:dyDescent="0.25">
      <c r="A1049" t="s">
        <v>7</v>
      </c>
      <c r="B1049">
        <v>-12</v>
      </c>
      <c r="C1049">
        <v>-84</v>
      </c>
      <c r="D1049">
        <v>10</v>
      </c>
      <c r="E1049" t="s">
        <v>831</v>
      </c>
      <c r="F1049" t="s">
        <v>9</v>
      </c>
      <c r="G1049">
        <v>45</v>
      </c>
      <c r="L1049">
        <v>10</v>
      </c>
      <c r="M1049">
        <v>-84</v>
      </c>
    </row>
    <row r="1050" spans="1:14" x14ac:dyDescent="0.25">
      <c r="A1050" t="s">
        <v>7</v>
      </c>
      <c r="B1050">
        <v>-12</v>
      </c>
      <c r="C1050">
        <v>-85</v>
      </c>
      <c r="D1050">
        <v>10</v>
      </c>
      <c r="E1050" t="s">
        <v>832</v>
      </c>
      <c r="F1050" t="s">
        <v>9</v>
      </c>
      <c r="G1050">
        <v>45</v>
      </c>
      <c r="L1050">
        <v>10</v>
      </c>
      <c r="M1050">
        <v>-85</v>
      </c>
      <c r="N1050">
        <v>-85</v>
      </c>
    </row>
    <row r="1051" spans="1:14" x14ac:dyDescent="0.25">
      <c r="A1051" t="s">
        <v>7</v>
      </c>
      <c r="B1051">
        <v>-12</v>
      </c>
      <c r="C1051">
        <v>-84</v>
      </c>
      <c r="D1051">
        <v>10</v>
      </c>
      <c r="E1051" t="s">
        <v>833</v>
      </c>
      <c r="F1051" t="s">
        <v>9</v>
      </c>
      <c r="G1051">
        <v>45</v>
      </c>
      <c r="L1051">
        <v>10</v>
      </c>
      <c r="M1051">
        <v>-84</v>
      </c>
    </row>
    <row r="1052" spans="1:14" x14ac:dyDescent="0.25">
      <c r="A1052" t="s">
        <v>7</v>
      </c>
      <c r="B1052">
        <v>-12</v>
      </c>
      <c r="C1052">
        <v>-85</v>
      </c>
      <c r="D1052">
        <v>10</v>
      </c>
      <c r="E1052" t="s">
        <v>834</v>
      </c>
      <c r="F1052" t="s">
        <v>9</v>
      </c>
      <c r="G1052">
        <v>45</v>
      </c>
      <c r="L1052">
        <v>10</v>
      </c>
      <c r="M1052">
        <v>-85</v>
      </c>
      <c r="N1052">
        <v>-85</v>
      </c>
    </row>
    <row r="1053" spans="1:14" x14ac:dyDescent="0.25">
      <c r="A1053" t="s">
        <v>7</v>
      </c>
      <c r="B1053">
        <v>-12</v>
      </c>
      <c r="C1053">
        <v>-84</v>
      </c>
      <c r="D1053">
        <v>10</v>
      </c>
      <c r="E1053" t="s">
        <v>835</v>
      </c>
      <c r="F1053" t="s">
        <v>9</v>
      </c>
      <c r="G1053">
        <v>45</v>
      </c>
      <c r="L1053">
        <v>10</v>
      </c>
      <c r="M1053">
        <v>-84</v>
      </c>
    </row>
    <row r="1054" spans="1:14" x14ac:dyDescent="0.25">
      <c r="A1054" t="s">
        <v>7</v>
      </c>
      <c r="B1054">
        <v>-12</v>
      </c>
      <c r="C1054">
        <v>-85</v>
      </c>
      <c r="D1054">
        <v>10</v>
      </c>
      <c r="E1054" t="s">
        <v>835</v>
      </c>
      <c r="F1054" t="s">
        <v>9</v>
      </c>
      <c r="G1054">
        <v>45</v>
      </c>
      <c r="L1054">
        <v>10</v>
      </c>
      <c r="M1054">
        <v>-85</v>
      </c>
      <c r="N1054">
        <v>-85</v>
      </c>
    </row>
    <row r="1055" spans="1:14" x14ac:dyDescent="0.25">
      <c r="A1055" t="s">
        <v>7</v>
      </c>
      <c r="B1055">
        <v>-12</v>
      </c>
      <c r="C1055">
        <v>-85</v>
      </c>
      <c r="D1055">
        <v>10</v>
      </c>
      <c r="E1055" t="s">
        <v>836</v>
      </c>
      <c r="F1055" t="s">
        <v>9</v>
      </c>
      <c r="G1055">
        <v>45</v>
      </c>
      <c r="L1055">
        <v>10</v>
      </c>
      <c r="M1055">
        <v>-85</v>
      </c>
      <c r="N1055">
        <v>-85</v>
      </c>
    </row>
    <row r="1056" spans="1:14" x14ac:dyDescent="0.25">
      <c r="A1056" t="s">
        <v>7</v>
      </c>
      <c r="B1056">
        <v>-12</v>
      </c>
      <c r="C1056">
        <v>-85</v>
      </c>
      <c r="D1056">
        <v>10</v>
      </c>
      <c r="E1056" t="s">
        <v>837</v>
      </c>
      <c r="F1056" t="s">
        <v>9</v>
      </c>
      <c r="G1056">
        <v>45</v>
      </c>
      <c r="L1056">
        <v>10</v>
      </c>
      <c r="M1056">
        <v>-85</v>
      </c>
      <c r="N1056">
        <v>-85</v>
      </c>
    </row>
    <row r="1057" spans="1:14" x14ac:dyDescent="0.25">
      <c r="A1057" t="s">
        <v>7</v>
      </c>
      <c r="B1057">
        <v>-12</v>
      </c>
      <c r="C1057">
        <v>-85</v>
      </c>
      <c r="D1057">
        <v>10</v>
      </c>
      <c r="E1057" t="s">
        <v>837</v>
      </c>
      <c r="F1057" t="s">
        <v>9</v>
      </c>
      <c r="G1057">
        <v>45</v>
      </c>
      <c r="L1057">
        <v>10</v>
      </c>
      <c r="M1057">
        <v>-85</v>
      </c>
      <c r="N1057">
        <v>-85</v>
      </c>
    </row>
    <row r="1058" spans="1:14" x14ac:dyDescent="0.25">
      <c r="A1058" t="s">
        <v>7</v>
      </c>
      <c r="B1058">
        <v>-12</v>
      </c>
      <c r="C1058">
        <v>-85</v>
      </c>
      <c r="D1058">
        <v>10</v>
      </c>
      <c r="E1058" t="s">
        <v>838</v>
      </c>
      <c r="F1058" t="s">
        <v>9</v>
      </c>
      <c r="G1058">
        <v>45</v>
      </c>
      <c r="L1058">
        <v>10</v>
      </c>
      <c r="M1058">
        <v>-85</v>
      </c>
      <c r="N1058">
        <v>-85</v>
      </c>
    </row>
    <row r="1059" spans="1:14" x14ac:dyDescent="0.25">
      <c r="A1059" t="s">
        <v>7</v>
      </c>
      <c r="B1059">
        <v>-12</v>
      </c>
      <c r="C1059">
        <v>-86</v>
      </c>
      <c r="D1059">
        <v>10</v>
      </c>
      <c r="E1059" t="s">
        <v>839</v>
      </c>
      <c r="F1059" t="s">
        <v>9</v>
      </c>
      <c r="G1059">
        <v>45</v>
      </c>
      <c r="L1059">
        <v>10</v>
      </c>
      <c r="M1059">
        <v>-86</v>
      </c>
      <c r="N1059">
        <v>-86</v>
      </c>
    </row>
    <row r="1060" spans="1:14" x14ac:dyDescent="0.25">
      <c r="A1060" t="s">
        <v>7</v>
      </c>
      <c r="B1060">
        <v>-12</v>
      </c>
      <c r="C1060">
        <v>-85</v>
      </c>
      <c r="D1060">
        <v>10</v>
      </c>
      <c r="E1060" t="s">
        <v>840</v>
      </c>
      <c r="F1060" t="s">
        <v>9</v>
      </c>
      <c r="G1060">
        <v>45</v>
      </c>
      <c r="L1060">
        <v>10</v>
      </c>
      <c r="M1060">
        <v>-85</v>
      </c>
      <c r="N1060">
        <v>-85</v>
      </c>
    </row>
    <row r="1061" spans="1:14" x14ac:dyDescent="0.25">
      <c r="A1061" t="s">
        <v>7</v>
      </c>
      <c r="B1061">
        <v>-12</v>
      </c>
      <c r="C1061">
        <v>-85</v>
      </c>
      <c r="D1061">
        <v>10</v>
      </c>
      <c r="E1061" t="s">
        <v>841</v>
      </c>
      <c r="F1061" t="s">
        <v>9</v>
      </c>
      <c r="G1061">
        <v>45</v>
      </c>
      <c r="L1061">
        <v>10</v>
      </c>
      <c r="M1061">
        <v>-85</v>
      </c>
      <c r="N1061">
        <v>-85</v>
      </c>
    </row>
    <row r="1062" spans="1:14" x14ac:dyDescent="0.25">
      <c r="A1062" t="s">
        <v>7</v>
      </c>
      <c r="B1062">
        <v>-12</v>
      </c>
      <c r="C1062">
        <v>-87</v>
      </c>
      <c r="D1062">
        <v>10</v>
      </c>
      <c r="E1062" t="s">
        <v>842</v>
      </c>
      <c r="F1062" t="s">
        <v>9</v>
      </c>
      <c r="G1062">
        <v>44</v>
      </c>
      <c r="L1062">
        <v>10</v>
      </c>
      <c r="M1062">
        <v>-87</v>
      </c>
      <c r="N1062">
        <v>-87</v>
      </c>
    </row>
    <row r="1063" spans="1:14" x14ac:dyDescent="0.25">
      <c r="A1063" t="s">
        <v>7</v>
      </c>
      <c r="B1063">
        <v>-12</v>
      </c>
      <c r="C1063">
        <v>-86</v>
      </c>
      <c r="D1063">
        <v>10</v>
      </c>
      <c r="E1063" t="s">
        <v>843</v>
      </c>
      <c r="F1063" t="s">
        <v>9</v>
      </c>
      <c r="G1063">
        <v>44</v>
      </c>
      <c r="L1063">
        <v>10</v>
      </c>
      <c r="M1063">
        <v>-86</v>
      </c>
      <c r="N1063">
        <v>-86</v>
      </c>
    </row>
    <row r="1064" spans="1:14" x14ac:dyDescent="0.25">
      <c r="A1064" t="s">
        <v>7</v>
      </c>
      <c r="B1064">
        <v>-12</v>
      </c>
      <c r="C1064">
        <v>-86</v>
      </c>
      <c r="D1064">
        <v>10</v>
      </c>
      <c r="E1064" t="s">
        <v>844</v>
      </c>
      <c r="F1064" t="s">
        <v>9</v>
      </c>
      <c r="G1064">
        <v>44</v>
      </c>
      <c r="L1064">
        <v>10</v>
      </c>
      <c r="M1064">
        <v>-86</v>
      </c>
      <c r="N1064">
        <v>-86</v>
      </c>
    </row>
    <row r="1065" spans="1:14" x14ac:dyDescent="0.25">
      <c r="A1065" t="s">
        <v>7</v>
      </c>
      <c r="B1065">
        <v>-12</v>
      </c>
      <c r="C1065">
        <v>-87</v>
      </c>
      <c r="D1065">
        <v>10</v>
      </c>
      <c r="E1065" t="s">
        <v>845</v>
      </c>
      <c r="F1065" t="s">
        <v>9</v>
      </c>
      <c r="G1065">
        <v>44</v>
      </c>
      <c r="L1065">
        <v>10</v>
      </c>
      <c r="M1065">
        <v>-87</v>
      </c>
      <c r="N1065">
        <v>-87</v>
      </c>
    </row>
    <row r="1066" spans="1:14" x14ac:dyDescent="0.25">
      <c r="A1066" t="s">
        <v>7</v>
      </c>
      <c r="B1066">
        <v>-12</v>
      </c>
      <c r="C1066">
        <v>-88</v>
      </c>
      <c r="D1066">
        <v>10</v>
      </c>
      <c r="E1066" t="s">
        <v>846</v>
      </c>
      <c r="F1066" t="s">
        <v>9</v>
      </c>
      <c r="G1066">
        <v>44</v>
      </c>
      <c r="L1066">
        <v>10</v>
      </c>
      <c r="M1066">
        <v>-88</v>
      </c>
    </row>
    <row r="1067" spans="1:14" x14ac:dyDescent="0.25">
      <c r="A1067" t="s">
        <v>7</v>
      </c>
      <c r="B1067">
        <v>-12</v>
      </c>
      <c r="C1067">
        <v>-86</v>
      </c>
      <c r="D1067">
        <v>10</v>
      </c>
      <c r="E1067" t="s">
        <v>847</v>
      </c>
      <c r="F1067" t="s">
        <v>9</v>
      </c>
      <c r="G1067">
        <v>44</v>
      </c>
      <c r="L1067">
        <v>10</v>
      </c>
      <c r="M1067">
        <v>-86</v>
      </c>
      <c r="N1067">
        <v>-86</v>
      </c>
    </row>
    <row r="1068" spans="1:14" x14ac:dyDescent="0.25">
      <c r="A1068" t="s">
        <v>7</v>
      </c>
      <c r="B1068">
        <v>-12</v>
      </c>
      <c r="C1068">
        <v>-88</v>
      </c>
      <c r="D1068">
        <v>10</v>
      </c>
      <c r="E1068" t="s">
        <v>848</v>
      </c>
      <c r="F1068" t="s">
        <v>9</v>
      </c>
      <c r="G1068">
        <v>44</v>
      </c>
      <c r="L1068">
        <v>10</v>
      </c>
      <c r="M1068">
        <v>-88</v>
      </c>
    </row>
    <row r="1069" spans="1:14" x14ac:dyDescent="0.25">
      <c r="A1069" t="s">
        <v>7</v>
      </c>
      <c r="B1069">
        <v>-12</v>
      </c>
      <c r="C1069">
        <v>-88</v>
      </c>
      <c r="D1069">
        <v>10</v>
      </c>
      <c r="E1069" t="s">
        <v>849</v>
      </c>
      <c r="F1069" t="s">
        <v>9</v>
      </c>
      <c r="G1069">
        <v>44</v>
      </c>
      <c r="L1069">
        <v>10</v>
      </c>
      <c r="M1069">
        <v>-88</v>
      </c>
    </row>
    <row r="1070" spans="1:14" x14ac:dyDescent="0.25">
      <c r="A1070" t="s">
        <v>7</v>
      </c>
      <c r="B1070">
        <v>-12</v>
      </c>
      <c r="C1070">
        <v>-87</v>
      </c>
      <c r="D1070">
        <v>10</v>
      </c>
      <c r="E1070" t="s">
        <v>850</v>
      </c>
      <c r="F1070" t="s">
        <v>9</v>
      </c>
      <c r="G1070">
        <v>44</v>
      </c>
      <c r="L1070">
        <v>10</v>
      </c>
      <c r="M1070">
        <v>-87</v>
      </c>
      <c r="N1070">
        <v>-87</v>
      </c>
    </row>
    <row r="1071" spans="1:14" x14ac:dyDescent="0.25">
      <c r="A1071" t="s">
        <v>7</v>
      </c>
      <c r="B1071">
        <v>-12</v>
      </c>
      <c r="C1071">
        <v>-87</v>
      </c>
      <c r="D1071">
        <v>10</v>
      </c>
      <c r="E1071" t="s">
        <v>851</v>
      </c>
      <c r="F1071" t="s">
        <v>9</v>
      </c>
      <c r="G1071">
        <v>44</v>
      </c>
      <c r="L1071">
        <v>10</v>
      </c>
      <c r="M1071">
        <v>-87</v>
      </c>
      <c r="N1071">
        <v>-87</v>
      </c>
    </row>
    <row r="1072" spans="1:14" x14ac:dyDescent="0.25">
      <c r="A1072" t="s">
        <v>7</v>
      </c>
      <c r="B1072">
        <v>-12</v>
      </c>
      <c r="C1072">
        <v>-87</v>
      </c>
      <c r="D1072">
        <v>10</v>
      </c>
      <c r="E1072" t="s">
        <v>851</v>
      </c>
      <c r="F1072" t="s">
        <v>9</v>
      </c>
      <c r="G1072">
        <v>44</v>
      </c>
      <c r="L1072">
        <v>10</v>
      </c>
      <c r="M1072">
        <v>-87</v>
      </c>
      <c r="N1072">
        <v>-87</v>
      </c>
    </row>
    <row r="1073" spans="1:14" x14ac:dyDescent="0.25">
      <c r="A1073" t="s">
        <v>7</v>
      </c>
      <c r="B1073">
        <v>-12</v>
      </c>
      <c r="C1073">
        <v>-87</v>
      </c>
      <c r="D1073">
        <v>10</v>
      </c>
      <c r="E1073" t="s">
        <v>852</v>
      </c>
      <c r="F1073" t="s">
        <v>9</v>
      </c>
      <c r="G1073">
        <v>44</v>
      </c>
      <c r="L1073">
        <v>10</v>
      </c>
      <c r="M1073">
        <v>-87</v>
      </c>
      <c r="N1073">
        <v>-87</v>
      </c>
    </row>
    <row r="1074" spans="1:14" x14ac:dyDescent="0.25">
      <c r="A1074" t="s">
        <v>7</v>
      </c>
      <c r="B1074">
        <v>-12</v>
      </c>
      <c r="C1074">
        <v>-97</v>
      </c>
      <c r="D1074">
        <v>10.5</v>
      </c>
      <c r="E1074" t="s">
        <v>853</v>
      </c>
      <c r="F1074" t="s">
        <v>9</v>
      </c>
      <c r="G1074">
        <v>44</v>
      </c>
      <c r="L1074">
        <v>10.5</v>
      </c>
      <c r="M1074">
        <v>-97</v>
      </c>
    </row>
    <row r="1075" spans="1:14" x14ac:dyDescent="0.25">
      <c r="A1075" t="s">
        <v>7</v>
      </c>
      <c r="B1075">
        <v>-12</v>
      </c>
      <c r="C1075">
        <v>-98</v>
      </c>
      <c r="D1075">
        <v>10.5</v>
      </c>
      <c r="E1075" t="s">
        <v>854</v>
      </c>
      <c r="F1075" t="s">
        <v>9</v>
      </c>
      <c r="G1075">
        <v>44</v>
      </c>
      <c r="L1075">
        <v>10.5</v>
      </c>
      <c r="M1075">
        <v>-98</v>
      </c>
    </row>
    <row r="1076" spans="1:14" x14ac:dyDescent="0.25">
      <c r="A1076" t="s">
        <v>7</v>
      </c>
      <c r="B1076">
        <v>-12</v>
      </c>
      <c r="C1076">
        <v>-97</v>
      </c>
      <c r="D1076">
        <v>10.5</v>
      </c>
      <c r="E1076" t="s">
        <v>855</v>
      </c>
      <c r="F1076" t="s">
        <v>9</v>
      </c>
      <c r="G1076">
        <v>44</v>
      </c>
      <c r="L1076">
        <v>10.5</v>
      </c>
      <c r="M1076">
        <v>-97</v>
      </c>
    </row>
    <row r="1077" spans="1:14" x14ac:dyDescent="0.25">
      <c r="A1077" t="s">
        <v>7</v>
      </c>
      <c r="B1077">
        <v>-12</v>
      </c>
      <c r="C1077">
        <v>-95</v>
      </c>
      <c r="D1077">
        <v>10.5</v>
      </c>
      <c r="E1077" t="s">
        <v>855</v>
      </c>
      <c r="F1077" t="s">
        <v>9</v>
      </c>
      <c r="G1077">
        <v>44</v>
      </c>
      <c r="L1077">
        <v>10.5</v>
      </c>
      <c r="M1077">
        <v>-95</v>
      </c>
      <c r="N1077">
        <v>-95</v>
      </c>
    </row>
    <row r="1078" spans="1:14" x14ac:dyDescent="0.25">
      <c r="A1078" t="s">
        <v>7</v>
      </c>
      <c r="B1078">
        <v>-12</v>
      </c>
      <c r="C1078">
        <v>-96</v>
      </c>
      <c r="D1078">
        <v>10.5</v>
      </c>
      <c r="E1078" t="s">
        <v>856</v>
      </c>
      <c r="F1078" t="s">
        <v>9</v>
      </c>
      <c r="G1078">
        <v>44</v>
      </c>
      <c r="L1078">
        <v>10.5</v>
      </c>
      <c r="M1078">
        <v>-96</v>
      </c>
      <c r="N1078">
        <v>-96</v>
      </c>
    </row>
    <row r="1079" spans="1:14" x14ac:dyDescent="0.25">
      <c r="A1079" t="s">
        <v>7</v>
      </c>
      <c r="B1079">
        <v>-12</v>
      </c>
      <c r="C1079">
        <v>-96</v>
      </c>
      <c r="D1079">
        <v>10.5</v>
      </c>
      <c r="E1079" t="s">
        <v>857</v>
      </c>
      <c r="F1079" t="s">
        <v>9</v>
      </c>
      <c r="G1079">
        <v>44</v>
      </c>
      <c r="L1079">
        <v>10.5</v>
      </c>
      <c r="M1079">
        <v>-96</v>
      </c>
      <c r="N1079">
        <v>-96</v>
      </c>
    </row>
    <row r="1080" spans="1:14" x14ac:dyDescent="0.25">
      <c r="A1080" t="s">
        <v>7</v>
      </c>
      <c r="B1080">
        <v>-12</v>
      </c>
      <c r="C1080">
        <v>-91</v>
      </c>
      <c r="D1080">
        <v>10.5</v>
      </c>
      <c r="E1080" t="s">
        <v>858</v>
      </c>
      <c r="F1080" t="s">
        <v>9</v>
      </c>
      <c r="G1080">
        <v>44</v>
      </c>
      <c r="L1080">
        <v>10.5</v>
      </c>
      <c r="M1080">
        <v>-91</v>
      </c>
    </row>
    <row r="1081" spans="1:14" x14ac:dyDescent="0.25">
      <c r="A1081" t="s">
        <v>7</v>
      </c>
      <c r="B1081">
        <v>-12</v>
      </c>
      <c r="C1081">
        <v>-91</v>
      </c>
      <c r="D1081">
        <v>10.5</v>
      </c>
      <c r="E1081" t="s">
        <v>858</v>
      </c>
      <c r="F1081" t="s">
        <v>9</v>
      </c>
      <c r="G1081">
        <v>44</v>
      </c>
      <c r="L1081">
        <v>10.5</v>
      </c>
      <c r="M1081">
        <v>-91</v>
      </c>
    </row>
    <row r="1082" spans="1:14" x14ac:dyDescent="0.25">
      <c r="A1082" t="s">
        <v>7</v>
      </c>
      <c r="B1082">
        <v>-12</v>
      </c>
      <c r="C1082">
        <v>-98</v>
      </c>
      <c r="D1082">
        <v>10.5</v>
      </c>
      <c r="E1082" t="s">
        <v>859</v>
      </c>
      <c r="F1082" t="s">
        <v>9</v>
      </c>
      <c r="G1082">
        <v>44</v>
      </c>
      <c r="L1082">
        <v>10.5</v>
      </c>
      <c r="M1082">
        <v>-98</v>
      </c>
    </row>
    <row r="1083" spans="1:14" x14ac:dyDescent="0.25">
      <c r="A1083" t="s">
        <v>7</v>
      </c>
      <c r="B1083">
        <v>-12</v>
      </c>
      <c r="C1083">
        <v>-94</v>
      </c>
      <c r="D1083">
        <v>10.5</v>
      </c>
      <c r="E1083" t="s">
        <v>860</v>
      </c>
      <c r="F1083" t="s">
        <v>9</v>
      </c>
      <c r="G1083">
        <v>44</v>
      </c>
      <c r="L1083">
        <v>10.5</v>
      </c>
      <c r="M1083">
        <v>-94</v>
      </c>
      <c r="N1083">
        <v>-94</v>
      </c>
    </row>
    <row r="1084" spans="1:14" x14ac:dyDescent="0.25">
      <c r="A1084" t="s">
        <v>7</v>
      </c>
      <c r="B1084">
        <v>-12</v>
      </c>
      <c r="C1084">
        <v>-94</v>
      </c>
      <c r="D1084">
        <v>10.5</v>
      </c>
      <c r="E1084" t="s">
        <v>861</v>
      </c>
      <c r="F1084" t="s">
        <v>9</v>
      </c>
      <c r="G1084">
        <v>44</v>
      </c>
      <c r="L1084">
        <v>10.5</v>
      </c>
      <c r="M1084">
        <v>-94</v>
      </c>
      <c r="N1084">
        <v>-94</v>
      </c>
    </row>
    <row r="1085" spans="1:14" x14ac:dyDescent="0.25">
      <c r="A1085" t="s">
        <v>7</v>
      </c>
      <c r="B1085">
        <v>-12</v>
      </c>
      <c r="C1085">
        <v>-95</v>
      </c>
      <c r="D1085">
        <v>10.5</v>
      </c>
      <c r="E1085" t="s">
        <v>861</v>
      </c>
      <c r="F1085" t="s">
        <v>9</v>
      </c>
      <c r="G1085">
        <v>44</v>
      </c>
      <c r="L1085">
        <v>10.5</v>
      </c>
      <c r="M1085">
        <v>-95</v>
      </c>
      <c r="N1085">
        <v>-95</v>
      </c>
    </row>
    <row r="1086" spans="1:14" x14ac:dyDescent="0.25">
      <c r="A1086" t="s">
        <v>7</v>
      </c>
      <c r="B1086">
        <v>-12</v>
      </c>
      <c r="C1086">
        <v>-94</v>
      </c>
      <c r="D1086">
        <v>10.5</v>
      </c>
      <c r="E1086" t="s">
        <v>862</v>
      </c>
      <c r="F1086" t="s">
        <v>9</v>
      </c>
      <c r="G1086">
        <v>44</v>
      </c>
      <c r="L1086">
        <v>10.5</v>
      </c>
      <c r="M1086">
        <v>-94</v>
      </c>
      <c r="N1086">
        <v>-94</v>
      </c>
    </row>
    <row r="1087" spans="1:14" x14ac:dyDescent="0.25">
      <c r="A1087" t="s">
        <v>7</v>
      </c>
      <c r="B1087">
        <v>-12</v>
      </c>
      <c r="C1087">
        <v>-94</v>
      </c>
      <c r="D1087">
        <v>10.5</v>
      </c>
      <c r="E1087" t="s">
        <v>863</v>
      </c>
      <c r="F1087" t="s">
        <v>9</v>
      </c>
      <c r="G1087">
        <v>44</v>
      </c>
      <c r="L1087">
        <v>10.5</v>
      </c>
      <c r="M1087">
        <v>-94</v>
      </c>
      <c r="N1087">
        <v>-94</v>
      </c>
    </row>
    <row r="1088" spans="1:14" x14ac:dyDescent="0.25">
      <c r="A1088" t="s">
        <v>7</v>
      </c>
      <c r="B1088">
        <v>-12</v>
      </c>
      <c r="C1088">
        <v>-94</v>
      </c>
      <c r="D1088">
        <v>10.5</v>
      </c>
      <c r="E1088" t="s">
        <v>863</v>
      </c>
      <c r="F1088" t="s">
        <v>9</v>
      </c>
      <c r="G1088">
        <v>44</v>
      </c>
      <c r="L1088">
        <v>10.5</v>
      </c>
      <c r="M1088">
        <v>-94</v>
      </c>
      <c r="N1088">
        <v>-94</v>
      </c>
    </row>
    <row r="1089" spans="1:14" x14ac:dyDescent="0.25">
      <c r="A1089" t="s">
        <v>7</v>
      </c>
      <c r="B1089">
        <v>-12</v>
      </c>
      <c r="C1089">
        <v>-95</v>
      </c>
      <c r="D1089">
        <v>10.5</v>
      </c>
      <c r="E1089" t="s">
        <v>864</v>
      </c>
      <c r="F1089" t="s">
        <v>9</v>
      </c>
      <c r="G1089">
        <v>44</v>
      </c>
      <c r="L1089">
        <v>10.5</v>
      </c>
      <c r="M1089">
        <v>-95</v>
      </c>
      <c r="N1089">
        <v>-95</v>
      </c>
    </row>
    <row r="1090" spans="1:14" x14ac:dyDescent="0.25">
      <c r="A1090" t="s">
        <v>7</v>
      </c>
      <c r="B1090">
        <v>-12</v>
      </c>
      <c r="C1090">
        <v>-93</v>
      </c>
      <c r="D1090">
        <v>10.5</v>
      </c>
      <c r="E1090" t="s">
        <v>865</v>
      </c>
      <c r="F1090" t="s">
        <v>9</v>
      </c>
      <c r="G1090">
        <v>44</v>
      </c>
      <c r="L1090">
        <v>10.5</v>
      </c>
      <c r="M1090">
        <v>-93</v>
      </c>
      <c r="N1090">
        <v>-93</v>
      </c>
    </row>
    <row r="1091" spans="1:14" x14ac:dyDescent="0.25">
      <c r="A1091" t="s">
        <v>7</v>
      </c>
      <c r="B1091">
        <v>-12</v>
      </c>
      <c r="C1091">
        <v>-94</v>
      </c>
      <c r="D1091">
        <v>10.5</v>
      </c>
      <c r="E1091" t="s">
        <v>865</v>
      </c>
      <c r="F1091" t="s">
        <v>9</v>
      </c>
      <c r="G1091">
        <v>44</v>
      </c>
      <c r="L1091">
        <v>10.5</v>
      </c>
      <c r="M1091">
        <v>-94</v>
      </c>
      <c r="N1091">
        <v>-94</v>
      </c>
    </row>
    <row r="1092" spans="1:14" x14ac:dyDescent="0.25">
      <c r="A1092" t="s">
        <v>7</v>
      </c>
      <c r="B1092">
        <v>-12</v>
      </c>
      <c r="C1092">
        <v>-93</v>
      </c>
      <c r="D1092">
        <v>10.5</v>
      </c>
      <c r="E1092" t="s">
        <v>866</v>
      </c>
      <c r="F1092" t="s">
        <v>9</v>
      </c>
      <c r="G1092">
        <v>44</v>
      </c>
      <c r="L1092">
        <v>10.5</v>
      </c>
      <c r="M1092">
        <v>-93</v>
      </c>
      <c r="N1092">
        <v>-93</v>
      </c>
    </row>
    <row r="1093" spans="1:14" x14ac:dyDescent="0.25">
      <c r="A1093" t="s">
        <v>7</v>
      </c>
      <c r="B1093">
        <v>-12</v>
      </c>
      <c r="C1093">
        <v>-94</v>
      </c>
      <c r="D1093">
        <v>10.5</v>
      </c>
      <c r="E1093" t="s">
        <v>867</v>
      </c>
      <c r="F1093" t="s">
        <v>9</v>
      </c>
      <c r="G1093">
        <v>44</v>
      </c>
      <c r="L1093">
        <v>10.5</v>
      </c>
      <c r="M1093">
        <v>-94</v>
      </c>
      <c r="N1093">
        <v>-94</v>
      </c>
    </row>
    <row r="1094" spans="1:14" x14ac:dyDescent="0.25">
      <c r="A1094" t="s">
        <v>7</v>
      </c>
      <c r="B1094">
        <v>-12</v>
      </c>
      <c r="C1094">
        <v>-94</v>
      </c>
      <c r="D1094">
        <v>10.5</v>
      </c>
      <c r="E1094" t="s">
        <v>868</v>
      </c>
      <c r="F1094" t="s">
        <v>9</v>
      </c>
      <c r="G1094">
        <v>44</v>
      </c>
      <c r="L1094">
        <v>10.5</v>
      </c>
      <c r="M1094">
        <v>-94</v>
      </c>
      <c r="N1094">
        <v>-94</v>
      </c>
    </row>
    <row r="1095" spans="1:14" x14ac:dyDescent="0.25">
      <c r="A1095" t="s">
        <v>7</v>
      </c>
      <c r="B1095">
        <v>-12</v>
      </c>
      <c r="C1095">
        <v>-94</v>
      </c>
      <c r="D1095">
        <v>10.5</v>
      </c>
      <c r="E1095" t="s">
        <v>869</v>
      </c>
      <c r="F1095" t="s">
        <v>9</v>
      </c>
      <c r="G1095">
        <v>44</v>
      </c>
      <c r="L1095">
        <v>10.5</v>
      </c>
      <c r="M1095">
        <v>-94</v>
      </c>
      <c r="N1095">
        <v>-94</v>
      </c>
    </row>
    <row r="1096" spans="1:14" x14ac:dyDescent="0.25">
      <c r="A1096" t="s">
        <v>7</v>
      </c>
      <c r="B1096">
        <v>-12</v>
      </c>
      <c r="C1096">
        <v>-95</v>
      </c>
      <c r="D1096">
        <v>10.5</v>
      </c>
      <c r="E1096" t="s">
        <v>870</v>
      </c>
      <c r="F1096" t="s">
        <v>9</v>
      </c>
      <c r="G1096">
        <v>44</v>
      </c>
      <c r="L1096">
        <v>10.5</v>
      </c>
      <c r="M1096">
        <v>-95</v>
      </c>
      <c r="N1096">
        <v>-95</v>
      </c>
    </row>
    <row r="1097" spans="1:14" x14ac:dyDescent="0.25">
      <c r="A1097" t="s">
        <v>7</v>
      </c>
      <c r="B1097">
        <v>-12</v>
      </c>
      <c r="C1097">
        <v>-94</v>
      </c>
      <c r="D1097">
        <v>10.5</v>
      </c>
      <c r="E1097" t="s">
        <v>871</v>
      </c>
      <c r="F1097" t="s">
        <v>9</v>
      </c>
      <c r="G1097">
        <v>44</v>
      </c>
      <c r="L1097">
        <v>10.5</v>
      </c>
      <c r="M1097">
        <v>-94</v>
      </c>
      <c r="N1097">
        <v>-94</v>
      </c>
    </row>
    <row r="1098" spans="1:14" x14ac:dyDescent="0.25">
      <c r="A1098" t="s">
        <v>7</v>
      </c>
      <c r="B1098">
        <v>-12</v>
      </c>
      <c r="C1098">
        <v>-93</v>
      </c>
      <c r="D1098">
        <v>10.5</v>
      </c>
      <c r="E1098" t="s">
        <v>872</v>
      </c>
      <c r="F1098" t="s">
        <v>9</v>
      </c>
      <c r="G1098">
        <v>44</v>
      </c>
      <c r="L1098">
        <v>10.5</v>
      </c>
      <c r="M1098">
        <v>-93</v>
      </c>
      <c r="N1098">
        <v>-93</v>
      </c>
    </row>
    <row r="1099" spans="1:14" x14ac:dyDescent="0.25">
      <c r="A1099" t="s">
        <v>7</v>
      </c>
      <c r="B1099">
        <v>-12</v>
      </c>
      <c r="C1099">
        <v>-94</v>
      </c>
      <c r="D1099">
        <v>10.5</v>
      </c>
      <c r="E1099" t="s">
        <v>873</v>
      </c>
      <c r="F1099" t="s">
        <v>9</v>
      </c>
      <c r="G1099">
        <v>43</v>
      </c>
      <c r="L1099">
        <v>10.5</v>
      </c>
      <c r="M1099">
        <v>-94</v>
      </c>
      <c r="N1099">
        <v>-94</v>
      </c>
    </row>
    <row r="1100" spans="1:14" x14ac:dyDescent="0.25">
      <c r="A1100" t="s">
        <v>7</v>
      </c>
      <c r="B1100">
        <v>-12</v>
      </c>
      <c r="C1100">
        <v>-93</v>
      </c>
      <c r="D1100">
        <v>10.5</v>
      </c>
      <c r="E1100" t="s">
        <v>873</v>
      </c>
      <c r="F1100" t="s">
        <v>9</v>
      </c>
      <c r="G1100">
        <v>43</v>
      </c>
      <c r="L1100">
        <v>10.5</v>
      </c>
      <c r="M1100">
        <v>-93</v>
      </c>
      <c r="N1100">
        <v>-93</v>
      </c>
    </row>
    <row r="1101" spans="1:14" x14ac:dyDescent="0.25">
      <c r="A1101" t="s">
        <v>7</v>
      </c>
      <c r="B1101">
        <v>-12</v>
      </c>
      <c r="C1101">
        <v>-94</v>
      </c>
      <c r="D1101">
        <v>10.5</v>
      </c>
      <c r="E1101" t="s">
        <v>874</v>
      </c>
      <c r="F1101" t="s">
        <v>9</v>
      </c>
      <c r="G1101">
        <v>43</v>
      </c>
      <c r="L1101">
        <v>10.5</v>
      </c>
      <c r="M1101">
        <v>-94</v>
      </c>
      <c r="N1101">
        <v>-94</v>
      </c>
    </row>
    <row r="1102" spans="1:14" x14ac:dyDescent="0.25">
      <c r="A1102" t="s">
        <v>7</v>
      </c>
      <c r="B1102">
        <v>-12</v>
      </c>
      <c r="C1102">
        <v>-96</v>
      </c>
      <c r="D1102">
        <v>10.5</v>
      </c>
      <c r="E1102" t="s">
        <v>875</v>
      </c>
      <c r="F1102" t="s">
        <v>9</v>
      </c>
      <c r="G1102">
        <v>43</v>
      </c>
      <c r="L1102">
        <v>10.5</v>
      </c>
      <c r="M1102">
        <v>-96</v>
      </c>
      <c r="N1102">
        <v>-96</v>
      </c>
    </row>
    <row r="1103" spans="1:14" x14ac:dyDescent="0.25">
      <c r="A1103" t="s">
        <v>7</v>
      </c>
      <c r="B1103">
        <v>-12</v>
      </c>
      <c r="C1103">
        <v>-95</v>
      </c>
      <c r="D1103">
        <v>10.5</v>
      </c>
      <c r="E1103" t="s">
        <v>876</v>
      </c>
      <c r="F1103" t="s">
        <v>9</v>
      </c>
      <c r="G1103">
        <v>43</v>
      </c>
      <c r="L1103">
        <v>10.5</v>
      </c>
      <c r="M1103">
        <v>-95</v>
      </c>
      <c r="N1103">
        <v>-95</v>
      </c>
    </row>
    <row r="1104" spans="1:14" x14ac:dyDescent="0.25">
      <c r="A1104" t="s">
        <v>7</v>
      </c>
      <c r="B1104">
        <v>-12</v>
      </c>
      <c r="C1104">
        <v>-93</v>
      </c>
      <c r="D1104">
        <v>10.5</v>
      </c>
      <c r="E1104" t="s">
        <v>877</v>
      </c>
      <c r="F1104" t="s">
        <v>9</v>
      </c>
      <c r="G1104">
        <v>43</v>
      </c>
      <c r="L1104">
        <v>10.5</v>
      </c>
      <c r="M1104">
        <v>-93</v>
      </c>
      <c r="N1104">
        <v>-93</v>
      </c>
    </row>
    <row r="1105" spans="1:14" x14ac:dyDescent="0.25">
      <c r="A1105" t="s">
        <v>7</v>
      </c>
      <c r="B1105">
        <v>-12</v>
      </c>
      <c r="C1105">
        <v>-94</v>
      </c>
      <c r="D1105">
        <v>10.5</v>
      </c>
      <c r="E1105" t="s">
        <v>878</v>
      </c>
      <c r="F1105" t="s">
        <v>9</v>
      </c>
      <c r="G1105">
        <v>43</v>
      </c>
      <c r="L1105">
        <v>10.5</v>
      </c>
      <c r="M1105">
        <v>-94</v>
      </c>
      <c r="N1105">
        <v>-94</v>
      </c>
    </row>
    <row r="1106" spans="1:14" x14ac:dyDescent="0.25">
      <c r="A1106" t="s">
        <v>7</v>
      </c>
      <c r="B1106">
        <v>-12</v>
      </c>
      <c r="C1106">
        <v>-94</v>
      </c>
      <c r="D1106">
        <v>10.5</v>
      </c>
      <c r="E1106" t="s">
        <v>879</v>
      </c>
      <c r="F1106" t="s">
        <v>9</v>
      </c>
      <c r="G1106">
        <v>43</v>
      </c>
      <c r="L1106">
        <v>10.5</v>
      </c>
      <c r="M1106">
        <v>-94</v>
      </c>
      <c r="N1106">
        <v>-94</v>
      </c>
    </row>
    <row r="1107" spans="1:14" x14ac:dyDescent="0.25">
      <c r="A1107" t="s">
        <v>7</v>
      </c>
      <c r="B1107">
        <v>-12</v>
      </c>
      <c r="C1107">
        <v>-93</v>
      </c>
      <c r="D1107">
        <v>10.5</v>
      </c>
      <c r="E1107" t="s">
        <v>880</v>
      </c>
      <c r="F1107" t="s">
        <v>9</v>
      </c>
      <c r="G1107">
        <v>43</v>
      </c>
      <c r="L1107">
        <v>10.5</v>
      </c>
      <c r="M1107">
        <v>-93</v>
      </c>
      <c r="N1107">
        <v>-93</v>
      </c>
    </row>
    <row r="1108" spans="1:14" x14ac:dyDescent="0.25">
      <c r="A1108" t="s">
        <v>7</v>
      </c>
      <c r="B1108">
        <v>-12</v>
      </c>
      <c r="C1108">
        <v>-94</v>
      </c>
      <c r="D1108">
        <v>10.5</v>
      </c>
      <c r="E1108" t="s">
        <v>881</v>
      </c>
      <c r="F1108" t="s">
        <v>9</v>
      </c>
      <c r="G1108">
        <v>43</v>
      </c>
      <c r="L1108">
        <v>10.5</v>
      </c>
      <c r="M1108">
        <v>-94</v>
      </c>
      <c r="N1108">
        <v>-94</v>
      </c>
    </row>
    <row r="1109" spans="1:14" x14ac:dyDescent="0.25">
      <c r="A1109" t="s">
        <v>7</v>
      </c>
      <c r="B1109">
        <v>-12</v>
      </c>
      <c r="C1109">
        <v>-93</v>
      </c>
      <c r="D1109">
        <v>10.5</v>
      </c>
      <c r="E1109" t="s">
        <v>881</v>
      </c>
      <c r="F1109" t="s">
        <v>9</v>
      </c>
      <c r="G1109">
        <v>43</v>
      </c>
      <c r="L1109">
        <v>10.5</v>
      </c>
      <c r="M1109">
        <v>-93</v>
      </c>
      <c r="N1109">
        <v>-93</v>
      </c>
    </row>
    <row r="1110" spans="1:14" x14ac:dyDescent="0.25">
      <c r="A1110" t="s">
        <v>7</v>
      </c>
      <c r="B1110">
        <v>-12</v>
      </c>
      <c r="C1110">
        <v>-93</v>
      </c>
      <c r="D1110">
        <v>10.5</v>
      </c>
      <c r="E1110" t="s">
        <v>882</v>
      </c>
      <c r="F1110" t="s">
        <v>9</v>
      </c>
      <c r="G1110">
        <v>43</v>
      </c>
      <c r="L1110">
        <v>10.5</v>
      </c>
      <c r="M1110">
        <v>-93</v>
      </c>
      <c r="N1110">
        <v>-93</v>
      </c>
    </row>
    <row r="1111" spans="1:14" x14ac:dyDescent="0.25">
      <c r="A1111" t="s">
        <v>7</v>
      </c>
      <c r="B1111">
        <v>-12</v>
      </c>
      <c r="C1111">
        <v>-93</v>
      </c>
      <c r="D1111">
        <v>10.5</v>
      </c>
      <c r="E1111" t="s">
        <v>883</v>
      </c>
      <c r="F1111" t="s">
        <v>9</v>
      </c>
      <c r="G1111">
        <v>43</v>
      </c>
      <c r="L1111">
        <v>10.5</v>
      </c>
      <c r="M1111">
        <v>-93</v>
      </c>
      <c r="N1111">
        <v>-93</v>
      </c>
    </row>
    <row r="1112" spans="1:14" x14ac:dyDescent="0.25">
      <c r="A1112" t="s">
        <v>7</v>
      </c>
      <c r="B1112">
        <v>-12</v>
      </c>
      <c r="C1112">
        <v>-94</v>
      </c>
      <c r="D1112">
        <v>10.5</v>
      </c>
      <c r="E1112" t="s">
        <v>883</v>
      </c>
      <c r="F1112" t="s">
        <v>9</v>
      </c>
      <c r="G1112">
        <v>43</v>
      </c>
      <c r="L1112">
        <v>10.5</v>
      </c>
      <c r="M1112">
        <v>-94</v>
      </c>
      <c r="N1112">
        <v>-94</v>
      </c>
    </row>
    <row r="1113" spans="1:14" x14ac:dyDescent="0.25">
      <c r="A1113" t="s">
        <v>7</v>
      </c>
      <c r="B1113">
        <v>-12</v>
      </c>
      <c r="C1113">
        <v>-95</v>
      </c>
      <c r="D1113">
        <v>10.5</v>
      </c>
      <c r="E1113" t="s">
        <v>884</v>
      </c>
      <c r="F1113" t="s">
        <v>9</v>
      </c>
      <c r="G1113">
        <v>43</v>
      </c>
      <c r="L1113">
        <v>10.5</v>
      </c>
      <c r="M1113">
        <v>-95</v>
      </c>
      <c r="N1113">
        <v>-95</v>
      </c>
    </row>
    <row r="1114" spans="1:14" x14ac:dyDescent="0.25">
      <c r="A1114" t="s">
        <v>7</v>
      </c>
      <c r="B1114">
        <v>-12</v>
      </c>
      <c r="C1114">
        <v>-92</v>
      </c>
      <c r="D1114">
        <v>10.5</v>
      </c>
      <c r="E1114" t="s">
        <v>885</v>
      </c>
      <c r="F1114" t="s">
        <v>9</v>
      </c>
      <c r="G1114">
        <v>43</v>
      </c>
      <c r="L1114">
        <v>10.5</v>
      </c>
      <c r="M1114">
        <v>-92</v>
      </c>
    </row>
    <row r="1115" spans="1:14" x14ac:dyDescent="0.25">
      <c r="A1115" t="s">
        <v>7</v>
      </c>
      <c r="B1115">
        <v>-12</v>
      </c>
      <c r="C1115">
        <v>-93</v>
      </c>
      <c r="D1115">
        <v>10.5</v>
      </c>
      <c r="E1115" t="s">
        <v>885</v>
      </c>
      <c r="F1115" t="s">
        <v>9</v>
      </c>
      <c r="G1115">
        <v>43</v>
      </c>
      <c r="L1115">
        <v>10.5</v>
      </c>
      <c r="M1115">
        <v>-93</v>
      </c>
      <c r="N1115">
        <v>-93</v>
      </c>
    </row>
    <row r="1116" spans="1:14" x14ac:dyDescent="0.25">
      <c r="A1116" t="s">
        <v>7</v>
      </c>
      <c r="B1116">
        <v>-12</v>
      </c>
      <c r="C1116">
        <v>-95</v>
      </c>
      <c r="D1116">
        <v>10.5</v>
      </c>
      <c r="E1116" t="s">
        <v>886</v>
      </c>
      <c r="F1116" t="s">
        <v>9</v>
      </c>
      <c r="G1116">
        <v>43</v>
      </c>
      <c r="L1116">
        <v>10.5</v>
      </c>
      <c r="M1116">
        <v>-95</v>
      </c>
      <c r="N1116">
        <v>-95</v>
      </c>
    </row>
    <row r="1117" spans="1:14" x14ac:dyDescent="0.25">
      <c r="A1117" t="s">
        <v>7</v>
      </c>
      <c r="B1117">
        <v>-12</v>
      </c>
      <c r="C1117">
        <v>-93</v>
      </c>
      <c r="D1117">
        <v>10.5</v>
      </c>
      <c r="E1117" t="s">
        <v>887</v>
      </c>
      <c r="F1117" t="s">
        <v>9</v>
      </c>
      <c r="G1117">
        <v>43</v>
      </c>
      <c r="L1117">
        <v>10.5</v>
      </c>
      <c r="M1117">
        <v>-93</v>
      </c>
      <c r="N1117">
        <v>-93</v>
      </c>
    </row>
    <row r="1118" spans="1:14" x14ac:dyDescent="0.25">
      <c r="A1118" t="s">
        <v>7</v>
      </c>
      <c r="B1118">
        <v>-12</v>
      </c>
      <c r="C1118">
        <v>-93</v>
      </c>
      <c r="D1118">
        <v>10.5</v>
      </c>
      <c r="E1118" t="s">
        <v>888</v>
      </c>
      <c r="F1118" t="s">
        <v>9</v>
      </c>
      <c r="G1118">
        <v>43</v>
      </c>
      <c r="L1118">
        <v>10.5</v>
      </c>
      <c r="M1118">
        <v>-93</v>
      </c>
      <c r="N1118">
        <v>-93</v>
      </c>
    </row>
    <row r="1119" spans="1:14" x14ac:dyDescent="0.25">
      <c r="A1119" t="s">
        <v>7</v>
      </c>
      <c r="B1119">
        <v>-12</v>
      </c>
      <c r="C1119">
        <v>-92</v>
      </c>
      <c r="D1119">
        <v>10.5</v>
      </c>
      <c r="E1119" t="s">
        <v>888</v>
      </c>
      <c r="F1119" t="s">
        <v>9</v>
      </c>
      <c r="G1119">
        <v>43</v>
      </c>
      <c r="L1119">
        <v>10.5</v>
      </c>
      <c r="M1119">
        <v>-92</v>
      </c>
    </row>
    <row r="1120" spans="1:14" x14ac:dyDescent="0.25">
      <c r="A1120" t="s">
        <v>7</v>
      </c>
      <c r="B1120">
        <v>-12</v>
      </c>
      <c r="C1120">
        <v>-94</v>
      </c>
      <c r="D1120">
        <v>10.5</v>
      </c>
      <c r="E1120" t="s">
        <v>889</v>
      </c>
      <c r="F1120" t="s">
        <v>9</v>
      </c>
      <c r="G1120">
        <v>43</v>
      </c>
      <c r="L1120">
        <v>10.5</v>
      </c>
      <c r="M1120">
        <v>-94</v>
      </c>
      <c r="N1120">
        <v>-94</v>
      </c>
    </row>
    <row r="1121" spans="1:14" x14ac:dyDescent="0.25">
      <c r="A1121" t="s">
        <v>7</v>
      </c>
      <c r="B1121">
        <v>-12</v>
      </c>
      <c r="C1121">
        <v>-94</v>
      </c>
      <c r="D1121">
        <v>10.5</v>
      </c>
      <c r="E1121" t="s">
        <v>890</v>
      </c>
      <c r="F1121" t="s">
        <v>9</v>
      </c>
      <c r="G1121">
        <v>43</v>
      </c>
      <c r="L1121">
        <v>10.5</v>
      </c>
      <c r="M1121">
        <v>-94</v>
      </c>
      <c r="N1121">
        <v>-94</v>
      </c>
    </row>
    <row r="1122" spans="1:14" x14ac:dyDescent="0.25">
      <c r="A1122" t="s">
        <v>7</v>
      </c>
      <c r="B1122">
        <v>-12</v>
      </c>
      <c r="C1122">
        <v>-96</v>
      </c>
      <c r="D1122">
        <v>10.5</v>
      </c>
      <c r="E1122" t="s">
        <v>891</v>
      </c>
      <c r="F1122" t="s">
        <v>9</v>
      </c>
      <c r="G1122">
        <v>43</v>
      </c>
      <c r="L1122">
        <v>10.5</v>
      </c>
      <c r="M1122">
        <v>-96</v>
      </c>
      <c r="N1122">
        <v>-96</v>
      </c>
    </row>
    <row r="1123" spans="1:14" x14ac:dyDescent="0.25">
      <c r="A1123" t="s">
        <v>7</v>
      </c>
      <c r="B1123">
        <v>-12</v>
      </c>
      <c r="C1123">
        <v>-96</v>
      </c>
      <c r="D1123">
        <v>10.5</v>
      </c>
      <c r="E1123" t="s">
        <v>891</v>
      </c>
      <c r="F1123" t="s">
        <v>9</v>
      </c>
      <c r="G1123">
        <v>43</v>
      </c>
      <c r="L1123">
        <v>10.5</v>
      </c>
      <c r="M1123">
        <v>-96</v>
      </c>
      <c r="N1123">
        <v>-96</v>
      </c>
    </row>
    <row r="1124" spans="1:14" x14ac:dyDescent="0.25">
      <c r="A1124" t="s">
        <v>7</v>
      </c>
      <c r="B1124">
        <v>-12</v>
      </c>
      <c r="C1124">
        <v>-96</v>
      </c>
      <c r="D1124">
        <v>10.5</v>
      </c>
      <c r="E1124" t="s">
        <v>892</v>
      </c>
      <c r="F1124" t="s">
        <v>9</v>
      </c>
      <c r="G1124">
        <v>43</v>
      </c>
      <c r="L1124">
        <v>10.5</v>
      </c>
      <c r="M1124">
        <v>-96</v>
      </c>
      <c r="N1124">
        <v>-96</v>
      </c>
    </row>
    <row r="1125" spans="1:14" x14ac:dyDescent="0.25">
      <c r="A1125" t="s">
        <v>7</v>
      </c>
      <c r="B1125">
        <v>-12</v>
      </c>
      <c r="C1125">
        <v>-96</v>
      </c>
      <c r="D1125">
        <v>10.5</v>
      </c>
      <c r="E1125" t="s">
        <v>892</v>
      </c>
      <c r="F1125" t="s">
        <v>9</v>
      </c>
      <c r="G1125">
        <v>43</v>
      </c>
      <c r="L1125">
        <v>10.5</v>
      </c>
      <c r="M1125">
        <v>-96</v>
      </c>
      <c r="N1125">
        <v>-96</v>
      </c>
    </row>
    <row r="1126" spans="1:14" x14ac:dyDescent="0.25">
      <c r="A1126" t="s">
        <v>7</v>
      </c>
      <c r="B1126">
        <v>-12</v>
      </c>
      <c r="C1126">
        <v>-95</v>
      </c>
      <c r="D1126">
        <v>10.5</v>
      </c>
      <c r="E1126" t="s">
        <v>893</v>
      </c>
      <c r="F1126" t="s">
        <v>9</v>
      </c>
      <c r="G1126">
        <v>43</v>
      </c>
      <c r="L1126">
        <v>10.5</v>
      </c>
      <c r="M1126">
        <v>-95</v>
      </c>
      <c r="N1126">
        <v>-95</v>
      </c>
    </row>
    <row r="1127" spans="1:14" x14ac:dyDescent="0.25">
      <c r="A1127" t="s">
        <v>7</v>
      </c>
      <c r="B1127">
        <v>-12</v>
      </c>
      <c r="C1127">
        <v>-96</v>
      </c>
      <c r="D1127">
        <v>10.5</v>
      </c>
      <c r="E1127" t="s">
        <v>893</v>
      </c>
      <c r="F1127" t="s">
        <v>9</v>
      </c>
      <c r="G1127">
        <v>43</v>
      </c>
      <c r="L1127">
        <v>10.5</v>
      </c>
      <c r="M1127">
        <v>-96</v>
      </c>
      <c r="N1127">
        <v>-96</v>
      </c>
    </row>
    <row r="1128" spans="1:14" x14ac:dyDescent="0.25">
      <c r="A1128" t="s">
        <v>7</v>
      </c>
      <c r="B1128">
        <v>-12</v>
      </c>
      <c r="C1128">
        <v>-95</v>
      </c>
      <c r="D1128">
        <v>10.5</v>
      </c>
      <c r="E1128" t="s">
        <v>894</v>
      </c>
      <c r="F1128" t="s">
        <v>9</v>
      </c>
      <c r="G1128">
        <v>43</v>
      </c>
      <c r="L1128">
        <v>10.5</v>
      </c>
      <c r="M1128">
        <v>-95</v>
      </c>
      <c r="N1128">
        <v>-95</v>
      </c>
    </row>
    <row r="1129" spans="1:14" x14ac:dyDescent="0.25">
      <c r="A1129" t="s">
        <v>7</v>
      </c>
      <c r="B1129">
        <v>-12</v>
      </c>
      <c r="C1129">
        <v>-96</v>
      </c>
      <c r="D1129">
        <v>10.5</v>
      </c>
      <c r="E1129" t="s">
        <v>895</v>
      </c>
      <c r="F1129" t="s">
        <v>9</v>
      </c>
      <c r="G1129">
        <v>43</v>
      </c>
      <c r="L1129">
        <v>10.5</v>
      </c>
      <c r="M1129">
        <v>-96</v>
      </c>
      <c r="N1129">
        <v>-96</v>
      </c>
    </row>
    <row r="1130" spans="1:14" x14ac:dyDescent="0.25">
      <c r="A1130" t="s">
        <v>7</v>
      </c>
      <c r="B1130">
        <v>-12</v>
      </c>
      <c r="C1130">
        <v>-94</v>
      </c>
      <c r="D1130">
        <v>10.5</v>
      </c>
      <c r="E1130" t="s">
        <v>896</v>
      </c>
      <c r="F1130" t="s">
        <v>9</v>
      </c>
      <c r="G1130">
        <v>43</v>
      </c>
      <c r="L1130">
        <v>10.5</v>
      </c>
      <c r="M1130">
        <v>-94</v>
      </c>
      <c r="N1130">
        <v>-94</v>
      </c>
    </row>
    <row r="1131" spans="1:14" x14ac:dyDescent="0.25">
      <c r="A1131" t="s">
        <v>7</v>
      </c>
      <c r="B1131">
        <v>-12</v>
      </c>
      <c r="C1131">
        <v>-99</v>
      </c>
      <c r="D1131">
        <v>10.5</v>
      </c>
      <c r="E1131" t="s">
        <v>896</v>
      </c>
      <c r="F1131" t="s">
        <v>9</v>
      </c>
      <c r="G1131">
        <v>43</v>
      </c>
      <c r="L1131">
        <v>10.5</v>
      </c>
      <c r="M1131">
        <v>-99</v>
      </c>
    </row>
    <row r="1132" spans="1:14" x14ac:dyDescent="0.25">
      <c r="A1132" t="s">
        <v>7</v>
      </c>
      <c r="B1132">
        <v>-12</v>
      </c>
      <c r="C1132">
        <v>-94</v>
      </c>
      <c r="D1132">
        <v>10.5</v>
      </c>
      <c r="E1132" t="s">
        <v>897</v>
      </c>
      <c r="F1132" t="s">
        <v>9</v>
      </c>
      <c r="G1132">
        <v>43</v>
      </c>
      <c r="L1132">
        <v>10.5</v>
      </c>
      <c r="M1132">
        <v>-94</v>
      </c>
      <c r="N1132">
        <v>-94</v>
      </c>
    </row>
    <row r="1133" spans="1:14" x14ac:dyDescent="0.25">
      <c r="A1133" t="s">
        <v>7</v>
      </c>
      <c r="B1133">
        <v>-12</v>
      </c>
      <c r="C1133">
        <v>-94</v>
      </c>
      <c r="D1133">
        <v>10.5</v>
      </c>
      <c r="E1133" t="s">
        <v>898</v>
      </c>
      <c r="F1133" t="s">
        <v>9</v>
      </c>
      <c r="G1133">
        <v>43</v>
      </c>
      <c r="L1133">
        <v>10.5</v>
      </c>
      <c r="M1133">
        <v>-94</v>
      </c>
      <c r="N1133">
        <v>-94</v>
      </c>
    </row>
    <row r="1134" spans="1:14" x14ac:dyDescent="0.25">
      <c r="A1134" t="s">
        <v>7</v>
      </c>
      <c r="B1134">
        <v>-12</v>
      </c>
      <c r="C1134">
        <v>-94</v>
      </c>
      <c r="D1134">
        <v>10.5</v>
      </c>
      <c r="E1134" t="s">
        <v>898</v>
      </c>
      <c r="F1134" t="s">
        <v>9</v>
      </c>
      <c r="G1134">
        <v>43</v>
      </c>
      <c r="L1134">
        <v>10.5</v>
      </c>
      <c r="M1134">
        <v>-94</v>
      </c>
      <c r="N1134">
        <v>-94</v>
      </c>
    </row>
    <row r="1135" spans="1:14" x14ac:dyDescent="0.25">
      <c r="A1135" t="s">
        <v>7</v>
      </c>
      <c r="B1135">
        <v>-12</v>
      </c>
      <c r="C1135">
        <v>-94</v>
      </c>
      <c r="D1135">
        <v>10.5</v>
      </c>
      <c r="E1135" t="s">
        <v>899</v>
      </c>
      <c r="F1135" t="s">
        <v>9</v>
      </c>
      <c r="G1135">
        <v>43</v>
      </c>
      <c r="L1135">
        <v>10.5</v>
      </c>
      <c r="M1135">
        <v>-94</v>
      </c>
      <c r="N1135">
        <v>-94</v>
      </c>
    </row>
    <row r="1136" spans="1:14" x14ac:dyDescent="0.25">
      <c r="A1136" t="s">
        <v>7</v>
      </c>
      <c r="B1136">
        <v>-12</v>
      </c>
      <c r="C1136">
        <v>-93</v>
      </c>
      <c r="D1136">
        <v>10.5</v>
      </c>
      <c r="E1136" t="s">
        <v>900</v>
      </c>
      <c r="F1136" t="s">
        <v>9</v>
      </c>
      <c r="G1136">
        <v>43</v>
      </c>
      <c r="L1136">
        <v>10.5</v>
      </c>
      <c r="M1136">
        <v>-93</v>
      </c>
      <c r="N1136">
        <v>-93</v>
      </c>
    </row>
    <row r="1137" spans="1:14" x14ac:dyDescent="0.25">
      <c r="A1137" t="s">
        <v>7</v>
      </c>
      <c r="B1137">
        <v>-12</v>
      </c>
      <c r="C1137">
        <v>-94</v>
      </c>
      <c r="D1137">
        <v>10.5</v>
      </c>
      <c r="E1137" t="s">
        <v>900</v>
      </c>
      <c r="F1137" t="s">
        <v>9</v>
      </c>
      <c r="G1137">
        <v>43</v>
      </c>
      <c r="L1137">
        <v>10.5</v>
      </c>
      <c r="M1137">
        <v>-94</v>
      </c>
      <c r="N1137">
        <v>-94</v>
      </c>
    </row>
    <row r="1138" spans="1:14" x14ac:dyDescent="0.25">
      <c r="A1138" t="s">
        <v>7</v>
      </c>
      <c r="B1138">
        <v>-12</v>
      </c>
      <c r="C1138">
        <v>-94</v>
      </c>
      <c r="D1138">
        <v>10.5</v>
      </c>
      <c r="E1138" t="s">
        <v>901</v>
      </c>
      <c r="F1138" t="s">
        <v>9</v>
      </c>
      <c r="G1138">
        <v>43</v>
      </c>
      <c r="L1138">
        <v>10.5</v>
      </c>
      <c r="M1138">
        <v>-94</v>
      </c>
      <c r="N1138">
        <v>-94</v>
      </c>
    </row>
    <row r="1139" spans="1:14" x14ac:dyDescent="0.25">
      <c r="A1139" t="s">
        <v>7</v>
      </c>
      <c r="B1139">
        <v>-12</v>
      </c>
      <c r="C1139">
        <v>-94</v>
      </c>
      <c r="D1139">
        <v>10.5</v>
      </c>
      <c r="E1139" t="s">
        <v>901</v>
      </c>
      <c r="F1139" t="s">
        <v>9</v>
      </c>
      <c r="G1139">
        <v>43</v>
      </c>
      <c r="L1139">
        <v>10.5</v>
      </c>
      <c r="M1139">
        <v>-94</v>
      </c>
      <c r="N1139">
        <v>-94</v>
      </c>
    </row>
    <row r="1140" spans="1:14" x14ac:dyDescent="0.25">
      <c r="A1140" t="s">
        <v>7</v>
      </c>
      <c r="B1140">
        <v>-12</v>
      </c>
      <c r="C1140">
        <v>-94</v>
      </c>
      <c r="D1140">
        <v>10.5</v>
      </c>
      <c r="E1140" t="s">
        <v>902</v>
      </c>
      <c r="F1140" t="s">
        <v>9</v>
      </c>
      <c r="G1140">
        <v>43</v>
      </c>
      <c r="L1140">
        <v>10.5</v>
      </c>
      <c r="M1140">
        <v>-94</v>
      </c>
      <c r="N1140">
        <v>-94</v>
      </c>
    </row>
    <row r="1141" spans="1:14" x14ac:dyDescent="0.25">
      <c r="A1141" t="s">
        <v>7</v>
      </c>
      <c r="B1141">
        <v>-12</v>
      </c>
      <c r="C1141">
        <v>-95</v>
      </c>
      <c r="D1141">
        <v>10.5</v>
      </c>
      <c r="E1141" t="s">
        <v>903</v>
      </c>
      <c r="F1141" t="s">
        <v>9</v>
      </c>
      <c r="G1141">
        <v>43</v>
      </c>
      <c r="L1141">
        <v>10.5</v>
      </c>
      <c r="M1141">
        <v>-95</v>
      </c>
      <c r="N1141">
        <v>-95</v>
      </c>
    </row>
    <row r="1142" spans="1:14" x14ac:dyDescent="0.25">
      <c r="A1142" t="s">
        <v>7</v>
      </c>
      <c r="B1142">
        <v>-12</v>
      </c>
      <c r="C1142">
        <v>-94</v>
      </c>
      <c r="D1142">
        <v>10.5</v>
      </c>
      <c r="E1142" t="s">
        <v>904</v>
      </c>
      <c r="F1142" t="s">
        <v>9</v>
      </c>
      <c r="G1142">
        <v>42</v>
      </c>
      <c r="L1142">
        <v>10.5</v>
      </c>
      <c r="M1142">
        <v>-94</v>
      </c>
      <c r="N1142">
        <v>-94</v>
      </c>
    </row>
    <row r="1143" spans="1:14" x14ac:dyDescent="0.25">
      <c r="A1143" t="s">
        <v>7</v>
      </c>
      <c r="B1143">
        <v>-12</v>
      </c>
      <c r="C1143">
        <v>-96</v>
      </c>
      <c r="D1143">
        <v>10.5</v>
      </c>
      <c r="E1143" t="s">
        <v>904</v>
      </c>
      <c r="F1143" t="s">
        <v>9</v>
      </c>
      <c r="G1143">
        <v>42</v>
      </c>
      <c r="L1143">
        <v>10.5</v>
      </c>
      <c r="M1143">
        <v>-96</v>
      </c>
      <c r="N1143">
        <v>-96</v>
      </c>
    </row>
    <row r="1144" spans="1:14" x14ac:dyDescent="0.25">
      <c r="A1144" t="s">
        <v>7</v>
      </c>
      <c r="B1144">
        <v>-12</v>
      </c>
      <c r="C1144">
        <v>-93</v>
      </c>
      <c r="D1144">
        <v>10.5</v>
      </c>
      <c r="E1144" t="s">
        <v>905</v>
      </c>
      <c r="F1144" t="s">
        <v>9</v>
      </c>
      <c r="G1144">
        <v>42</v>
      </c>
      <c r="L1144">
        <v>10.5</v>
      </c>
      <c r="M1144">
        <v>-93</v>
      </c>
      <c r="N1144">
        <v>-93</v>
      </c>
    </row>
    <row r="1145" spans="1:14" x14ac:dyDescent="0.25">
      <c r="A1145" t="s">
        <v>7</v>
      </c>
      <c r="B1145">
        <v>-12</v>
      </c>
      <c r="C1145">
        <v>-95</v>
      </c>
      <c r="D1145">
        <v>10.5</v>
      </c>
      <c r="E1145" t="s">
        <v>906</v>
      </c>
      <c r="F1145" t="s">
        <v>9</v>
      </c>
      <c r="G1145">
        <v>42</v>
      </c>
      <c r="L1145">
        <v>10.5</v>
      </c>
      <c r="M1145">
        <v>-95</v>
      </c>
      <c r="N1145">
        <v>-95</v>
      </c>
    </row>
    <row r="1146" spans="1:14" x14ac:dyDescent="0.25">
      <c r="A1146" t="s">
        <v>7</v>
      </c>
      <c r="B1146">
        <v>-12</v>
      </c>
      <c r="C1146">
        <v>-95</v>
      </c>
      <c r="D1146">
        <v>10.5</v>
      </c>
      <c r="E1146" t="s">
        <v>906</v>
      </c>
      <c r="F1146" t="s">
        <v>9</v>
      </c>
      <c r="G1146">
        <v>42</v>
      </c>
      <c r="L1146">
        <v>10.5</v>
      </c>
      <c r="M1146">
        <v>-95</v>
      </c>
      <c r="N1146">
        <v>-95</v>
      </c>
    </row>
    <row r="1147" spans="1:14" x14ac:dyDescent="0.25">
      <c r="A1147" t="s">
        <v>7</v>
      </c>
      <c r="B1147">
        <v>-12</v>
      </c>
      <c r="C1147">
        <v>-94</v>
      </c>
      <c r="D1147">
        <v>10.5</v>
      </c>
      <c r="E1147" t="s">
        <v>907</v>
      </c>
      <c r="F1147" t="s">
        <v>9</v>
      </c>
      <c r="G1147">
        <v>42</v>
      </c>
      <c r="L1147">
        <v>10.5</v>
      </c>
      <c r="M1147">
        <v>-94</v>
      </c>
      <c r="N1147">
        <v>-94</v>
      </c>
    </row>
    <row r="1148" spans="1:14" x14ac:dyDescent="0.25">
      <c r="A1148" t="s">
        <v>7</v>
      </c>
      <c r="B1148">
        <v>-12</v>
      </c>
      <c r="C1148">
        <v>-95</v>
      </c>
      <c r="D1148">
        <v>10.5</v>
      </c>
      <c r="E1148" t="s">
        <v>908</v>
      </c>
      <c r="F1148" t="s">
        <v>9</v>
      </c>
      <c r="G1148">
        <v>42</v>
      </c>
      <c r="L1148">
        <v>10.5</v>
      </c>
      <c r="M1148">
        <v>-95</v>
      </c>
      <c r="N1148">
        <v>-95</v>
      </c>
    </row>
    <row r="1149" spans="1:14" x14ac:dyDescent="0.25">
      <c r="A1149" t="s">
        <v>7</v>
      </c>
      <c r="B1149">
        <v>-12</v>
      </c>
      <c r="C1149">
        <v>-95</v>
      </c>
      <c r="D1149">
        <v>10.5</v>
      </c>
      <c r="E1149" t="s">
        <v>909</v>
      </c>
      <c r="F1149" t="s">
        <v>9</v>
      </c>
      <c r="G1149">
        <v>42</v>
      </c>
      <c r="L1149">
        <v>10.5</v>
      </c>
      <c r="M1149">
        <v>-95</v>
      </c>
      <c r="N1149">
        <v>-95</v>
      </c>
    </row>
    <row r="1150" spans="1:14" x14ac:dyDescent="0.25">
      <c r="A1150" t="s">
        <v>7</v>
      </c>
      <c r="B1150">
        <v>-12</v>
      </c>
      <c r="C1150">
        <v>-96</v>
      </c>
      <c r="D1150">
        <v>10.5</v>
      </c>
      <c r="E1150" t="s">
        <v>910</v>
      </c>
      <c r="F1150" t="s">
        <v>9</v>
      </c>
      <c r="G1150">
        <v>42</v>
      </c>
      <c r="L1150">
        <v>10.5</v>
      </c>
      <c r="M1150">
        <v>-96</v>
      </c>
      <c r="N1150">
        <v>-96</v>
      </c>
    </row>
    <row r="1151" spans="1:14" x14ac:dyDescent="0.25">
      <c r="A1151" t="s">
        <v>7</v>
      </c>
      <c r="B1151">
        <v>-12</v>
      </c>
      <c r="C1151">
        <v>-95</v>
      </c>
      <c r="D1151">
        <v>10.5</v>
      </c>
      <c r="E1151" t="s">
        <v>911</v>
      </c>
      <c r="F1151" t="s">
        <v>9</v>
      </c>
      <c r="G1151">
        <v>42</v>
      </c>
      <c r="L1151">
        <v>10.5</v>
      </c>
      <c r="M1151">
        <v>-95</v>
      </c>
      <c r="N1151">
        <v>-95</v>
      </c>
    </row>
    <row r="1152" spans="1:14" x14ac:dyDescent="0.25">
      <c r="A1152" t="s">
        <v>7</v>
      </c>
      <c r="B1152">
        <v>-12</v>
      </c>
      <c r="C1152">
        <v>-96</v>
      </c>
      <c r="D1152">
        <v>10.5</v>
      </c>
      <c r="E1152" t="s">
        <v>911</v>
      </c>
      <c r="F1152" t="s">
        <v>9</v>
      </c>
      <c r="G1152">
        <v>42</v>
      </c>
      <c r="L1152">
        <v>10.5</v>
      </c>
      <c r="M1152">
        <v>-96</v>
      </c>
      <c r="N1152">
        <v>-96</v>
      </c>
    </row>
    <row r="1153" spans="1:14" x14ac:dyDescent="0.25">
      <c r="A1153" t="s">
        <v>7</v>
      </c>
      <c r="B1153">
        <v>-12</v>
      </c>
      <c r="C1153">
        <v>-94</v>
      </c>
      <c r="D1153">
        <v>10.5</v>
      </c>
      <c r="E1153" t="s">
        <v>912</v>
      </c>
      <c r="F1153" t="s">
        <v>9</v>
      </c>
      <c r="G1153">
        <v>42</v>
      </c>
      <c r="L1153">
        <v>10.5</v>
      </c>
      <c r="M1153">
        <v>-94</v>
      </c>
      <c r="N1153">
        <v>-94</v>
      </c>
    </row>
    <row r="1154" spans="1:14" x14ac:dyDescent="0.25">
      <c r="A1154" t="s">
        <v>7</v>
      </c>
      <c r="B1154">
        <v>-12</v>
      </c>
      <c r="C1154">
        <v>-94</v>
      </c>
      <c r="D1154">
        <v>10.5</v>
      </c>
      <c r="E1154" t="s">
        <v>913</v>
      </c>
      <c r="F1154" t="s">
        <v>9</v>
      </c>
      <c r="G1154">
        <v>42</v>
      </c>
      <c r="L1154">
        <v>10.5</v>
      </c>
      <c r="M1154">
        <v>-94</v>
      </c>
      <c r="N1154">
        <v>-94</v>
      </c>
    </row>
    <row r="1155" spans="1:14" x14ac:dyDescent="0.25">
      <c r="A1155" t="s">
        <v>7</v>
      </c>
      <c r="B1155">
        <v>-12</v>
      </c>
      <c r="C1155">
        <v>-94</v>
      </c>
      <c r="D1155">
        <v>10.5</v>
      </c>
      <c r="E1155" t="s">
        <v>914</v>
      </c>
      <c r="F1155" t="s">
        <v>9</v>
      </c>
      <c r="G1155">
        <v>42</v>
      </c>
      <c r="L1155">
        <v>10.5</v>
      </c>
      <c r="M1155">
        <v>-94</v>
      </c>
      <c r="N1155">
        <v>-94</v>
      </c>
    </row>
    <row r="1156" spans="1:14" x14ac:dyDescent="0.25">
      <c r="A1156" t="s">
        <v>7</v>
      </c>
      <c r="B1156">
        <v>-12</v>
      </c>
      <c r="C1156">
        <v>-94</v>
      </c>
      <c r="D1156">
        <v>10.5</v>
      </c>
      <c r="E1156" t="s">
        <v>915</v>
      </c>
      <c r="F1156" t="s">
        <v>9</v>
      </c>
      <c r="G1156">
        <v>42</v>
      </c>
      <c r="L1156">
        <v>10.5</v>
      </c>
      <c r="M1156">
        <v>-94</v>
      </c>
      <c r="N1156">
        <v>-94</v>
      </c>
    </row>
    <row r="1157" spans="1:14" x14ac:dyDescent="0.25">
      <c r="A1157" t="s">
        <v>7</v>
      </c>
      <c r="B1157">
        <v>-12</v>
      </c>
      <c r="C1157">
        <v>-95</v>
      </c>
      <c r="D1157">
        <v>10.5</v>
      </c>
      <c r="E1157" t="s">
        <v>915</v>
      </c>
      <c r="F1157" t="s">
        <v>9</v>
      </c>
      <c r="G1157">
        <v>42</v>
      </c>
      <c r="L1157">
        <v>10.5</v>
      </c>
      <c r="M1157">
        <v>-95</v>
      </c>
      <c r="N1157">
        <v>-95</v>
      </c>
    </row>
    <row r="1158" spans="1:14" x14ac:dyDescent="0.25">
      <c r="A1158" t="s">
        <v>7</v>
      </c>
      <c r="B1158">
        <v>-12</v>
      </c>
      <c r="C1158">
        <v>-94</v>
      </c>
      <c r="D1158">
        <v>10.5</v>
      </c>
      <c r="E1158" t="s">
        <v>916</v>
      </c>
      <c r="F1158" t="s">
        <v>9</v>
      </c>
      <c r="G1158">
        <v>42</v>
      </c>
      <c r="L1158">
        <v>10.5</v>
      </c>
      <c r="M1158">
        <v>-94</v>
      </c>
      <c r="N1158">
        <v>-94</v>
      </c>
    </row>
    <row r="1159" spans="1:14" x14ac:dyDescent="0.25">
      <c r="A1159" t="s">
        <v>7</v>
      </c>
      <c r="B1159">
        <v>-12</v>
      </c>
      <c r="C1159">
        <v>-90</v>
      </c>
      <c r="D1159">
        <v>11</v>
      </c>
      <c r="E1159" t="s">
        <v>917</v>
      </c>
      <c r="F1159" t="s">
        <v>9</v>
      </c>
      <c r="G1159">
        <v>42</v>
      </c>
      <c r="L1159">
        <v>11</v>
      </c>
      <c r="M1159">
        <v>-90</v>
      </c>
      <c r="N1159">
        <v>-90</v>
      </c>
    </row>
    <row r="1160" spans="1:14" x14ac:dyDescent="0.25">
      <c r="A1160" t="s">
        <v>7</v>
      </c>
      <c r="B1160">
        <v>-12</v>
      </c>
      <c r="C1160">
        <v>-90</v>
      </c>
      <c r="D1160">
        <v>11</v>
      </c>
      <c r="E1160" t="s">
        <v>918</v>
      </c>
      <c r="F1160" t="s">
        <v>9</v>
      </c>
      <c r="G1160">
        <v>42</v>
      </c>
      <c r="L1160">
        <v>11</v>
      </c>
      <c r="M1160">
        <v>-90</v>
      </c>
      <c r="N1160">
        <v>-90</v>
      </c>
    </row>
    <row r="1161" spans="1:14" x14ac:dyDescent="0.25">
      <c r="A1161" t="s">
        <v>7</v>
      </c>
      <c r="B1161">
        <v>-12</v>
      </c>
      <c r="C1161">
        <v>-90</v>
      </c>
      <c r="D1161">
        <v>11</v>
      </c>
      <c r="E1161" t="s">
        <v>919</v>
      </c>
      <c r="F1161" t="s">
        <v>9</v>
      </c>
      <c r="G1161">
        <v>42</v>
      </c>
      <c r="L1161">
        <v>11</v>
      </c>
      <c r="M1161">
        <v>-90</v>
      </c>
      <c r="N1161">
        <v>-90</v>
      </c>
    </row>
    <row r="1162" spans="1:14" x14ac:dyDescent="0.25">
      <c r="A1162" t="s">
        <v>7</v>
      </c>
      <c r="B1162">
        <v>-12</v>
      </c>
      <c r="C1162">
        <v>-91</v>
      </c>
      <c r="D1162">
        <v>11</v>
      </c>
      <c r="E1162" t="s">
        <v>920</v>
      </c>
      <c r="F1162" t="s">
        <v>9</v>
      </c>
      <c r="G1162">
        <v>42</v>
      </c>
      <c r="L1162">
        <v>11</v>
      </c>
      <c r="M1162">
        <v>-91</v>
      </c>
      <c r="N1162">
        <v>-91</v>
      </c>
    </row>
    <row r="1163" spans="1:14" x14ac:dyDescent="0.25">
      <c r="A1163" t="s">
        <v>7</v>
      </c>
      <c r="B1163">
        <v>-12</v>
      </c>
      <c r="C1163">
        <v>-90</v>
      </c>
      <c r="D1163">
        <v>11</v>
      </c>
      <c r="E1163" t="s">
        <v>920</v>
      </c>
      <c r="F1163" t="s">
        <v>9</v>
      </c>
      <c r="G1163">
        <v>42</v>
      </c>
      <c r="L1163">
        <v>11</v>
      </c>
      <c r="M1163">
        <v>-90</v>
      </c>
      <c r="N1163">
        <v>-90</v>
      </c>
    </row>
    <row r="1164" spans="1:14" x14ac:dyDescent="0.25">
      <c r="A1164" t="s">
        <v>7</v>
      </c>
      <c r="B1164">
        <v>-12</v>
      </c>
      <c r="C1164">
        <v>-91</v>
      </c>
      <c r="D1164">
        <v>11</v>
      </c>
      <c r="E1164" t="s">
        <v>921</v>
      </c>
      <c r="F1164" t="s">
        <v>9</v>
      </c>
      <c r="G1164">
        <v>42</v>
      </c>
      <c r="L1164">
        <v>11</v>
      </c>
      <c r="M1164">
        <v>-91</v>
      </c>
      <c r="N1164">
        <v>-91</v>
      </c>
    </row>
    <row r="1165" spans="1:14" x14ac:dyDescent="0.25">
      <c r="A1165" t="s">
        <v>7</v>
      </c>
      <c r="B1165">
        <v>-12</v>
      </c>
      <c r="C1165">
        <v>-90</v>
      </c>
      <c r="D1165">
        <v>11</v>
      </c>
      <c r="E1165" t="s">
        <v>922</v>
      </c>
      <c r="F1165" t="s">
        <v>9</v>
      </c>
      <c r="G1165">
        <v>42</v>
      </c>
      <c r="L1165">
        <v>11</v>
      </c>
      <c r="M1165">
        <v>-90</v>
      </c>
      <c r="N1165">
        <v>-90</v>
      </c>
    </row>
    <row r="1166" spans="1:14" x14ac:dyDescent="0.25">
      <c r="A1166" t="s">
        <v>7</v>
      </c>
      <c r="B1166">
        <v>-12</v>
      </c>
      <c r="C1166">
        <v>-90</v>
      </c>
      <c r="D1166">
        <v>11</v>
      </c>
      <c r="E1166" t="s">
        <v>923</v>
      </c>
      <c r="F1166" t="s">
        <v>9</v>
      </c>
      <c r="G1166">
        <v>42</v>
      </c>
      <c r="L1166">
        <v>11</v>
      </c>
      <c r="M1166">
        <v>-90</v>
      </c>
      <c r="N1166">
        <v>-90</v>
      </c>
    </row>
    <row r="1167" spans="1:14" x14ac:dyDescent="0.25">
      <c r="A1167" t="s">
        <v>7</v>
      </c>
      <c r="B1167">
        <v>-12</v>
      </c>
      <c r="C1167">
        <v>-90</v>
      </c>
      <c r="D1167">
        <v>11</v>
      </c>
      <c r="E1167" t="s">
        <v>923</v>
      </c>
      <c r="F1167" t="s">
        <v>9</v>
      </c>
      <c r="G1167">
        <v>42</v>
      </c>
      <c r="L1167">
        <v>11</v>
      </c>
      <c r="M1167">
        <v>-90</v>
      </c>
      <c r="N1167">
        <v>-90</v>
      </c>
    </row>
    <row r="1168" spans="1:14" x14ac:dyDescent="0.25">
      <c r="A1168" t="s">
        <v>7</v>
      </c>
      <c r="B1168">
        <v>-12</v>
      </c>
      <c r="C1168">
        <v>-90</v>
      </c>
      <c r="D1168">
        <v>11</v>
      </c>
      <c r="E1168" t="s">
        <v>924</v>
      </c>
      <c r="F1168" t="s">
        <v>9</v>
      </c>
      <c r="G1168">
        <v>42</v>
      </c>
      <c r="L1168">
        <v>11</v>
      </c>
      <c r="M1168">
        <v>-90</v>
      </c>
      <c r="N1168">
        <v>-90</v>
      </c>
    </row>
    <row r="1169" spans="1:14" x14ac:dyDescent="0.25">
      <c r="A1169" t="s">
        <v>7</v>
      </c>
      <c r="B1169">
        <v>-12</v>
      </c>
      <c r="C1169">
        <v>-90</v>
      </c>
      <c r="D1169">
        <v>11</v>
      </c>
      <c r="E1169" t="s">
        <v>925</v>
      </c>
      <c r="F1169" t="s">
        <v>9</v>
      </c>
      <c r="G1169">
        <v>42</v>
      </c>
      <c r="L1169">
        <v>11</v>
      </c>
      <c r="M1169">
        <v>-90</v>
      </c>
      <c r="N1169">
        <v>-90</v>
      </c>
    </row>
    <row r="1170" spans="1:14" x14ac:dyDescent="0.25">
      <c r="A1170" t="s">
        <v>7</v>
      </c>
      <c r="B1170">
        <v>-12</v>
      </c>
      <c r="C1170">
        <v>-90</v>
      </c>
      <c r="D1170">
        <v>11</v>
      </c>
      <c r="E1170" t="s">
        <v>926</v>
      </c>
      <c r="F1170" t="s">
        <v>9</v>
      </c>
      <c r="G1170">
        <v>42</v>
      </c>
      <c r="L1170">
        <v>11</v>
      </c>
      <c r="M1170">
        <v>-90</v>
      </c>
      <c r="N1170">
        <v>-90</v>
      </c>
    </row>
    <row r="1171" spans="1:14" x14ac:dyDescent="0.25">
      <c r="A1171" t="s">
        <v>7</v>
      </c>
      <c r="B1171">
        <v>-12</v>
      </c>
      <c r="C1171">
        <v>-91</v>
      </c>
      <c r="D1171">
        <v>11</v>
      </c>
      <c r="E1171" t="s">
        <v>927</v>
      </c>
      <c r="F1171" t="s">
        <v>9</v>
      </c>
      <c r="G1171">
        <v>42</v>
      </c>
      <c r="L1171">
        <v>11</v>
      </c>
      <c r="M1171">
        <v>-91</v>
      </c>
      <c r="N1171">
        <v>-91</v>
      </c>
    </row>
    <row r="1172" spans="1:14" x14ac:dyDescent="0.25">
      <c r="A1172" t="s">
        <v>7</v>
      </c>
      <c r="B1172">
        <v>-12</v>
      </c>
      <c r="C1172">
        <v>-91</v>
      </c>
      <c r="D1172">
        <v>11</v>
      </c>
      <c r="E1172" t="s">
        <v>927</v>
      </c>
      <c r="F1172" t="s">
        <v>9</v>
      </c>
      <c r="G1172">
        <v>42</v>
      </c>
      <c r="L1172">
        <v>11</v>
      </c>
      <c r="M1172">
        <v>-91</v>
      </c>
      <c r="N1172">
        <v>-91</v>
      </c>
    </row>
    <row r="1173" spans="1:14" x14ac:dyDescent="0.25">
      <c r="A1173" t="s">
        <v>7</v>
      </c>
      <c r="B1173">
        <v>-12</v>
      </c>
      <c r="C1173">
        <v>-91</v>
      </c>
      <c r="D1173">
        <v>11</v>
      </c>
      <c r="E1173" t="s">
        <v>928</v>
      </c>
      <c r="F1173" t="s">
        <v>9</v>
      </c>
      <c r="G1173">
        <v>42</v>
      </c>
      <c r="L1173">
        <v>11</v>
      </c>
      <c r="M1173">
        <v>-91</v>
      </c>
      <c r="N1173">
        <v>-91</v>
      </c>
    </row>
    <row r="1174" spans="1:14" x14ac:dyDescent="0.25">
      <c r="A1174" t="s">
        <v>7</v>
      </c>
      <c r="B1174">
        <v>-12</v>
      </c>
      <c r="C1174">
        <v>-92</v>
      </c>
      <c r="D1174">
        <v>11</v>
      </c>
      <c r="E1174" t="s">
        <v>929</v>
      </c>
      <c r="F1174" t="s">
        <v>9</v>
      </c>
      <c r="G1174">
        <v>42</v>
      </c>
      <c r="L1174">
        <v>11</v>
      </c>
      <c r="M1174">
        <v>-92</v>
      </c>
      <c r="N1174">
        <v>-92</v>
      </c>
    </row>
    <row r="1175" spans="1:14" x14ac:dyDescent="0.25">
      <c r="A1175" t="s">
        <v>7</v>
      </c>
      <c r="B1175">
        <v>-12</v>
      </c>
      <c r="C1175">
        <v>-92</v>
      </c>
      <c r="D1175">
        <v>11</v>
      </c>
      <c r="E1175" t="s">
        <v>930</v>
      </c>
      <c r="F1175" t="s">
        <v>9</v>
      </c>
      <c r="G1175">
        <v>42</v>
      </c>
      <c r="L1175">
        <v>11</v>
      </c>
      <c r="M1175">
        <v>-92</v>
      </c>
      <c r="N1175">
        <v>-92</v>
      </c>
    </row>
    <row r="1176" spans="1:14" x14ac:dyDescent="0.25">
      <c r="A1176" t="s">
        <v>7</v>
      </c>
      <c r="B1176">
        <v>-12</v>
      </c>
      <c r="C1176">
        <v>-92</v>
      </c>
      <c r="D1176">
        <v>11</v>
      </c>
      <c r="E1176" t="s">
        <v>930</v>
      </c>
      <c r="F1176" t="s">
        <v>9</v>
      </c>
      <c r="G1176">
        <v>42</v>
      </c>
      <c r="L1176">
        <v>11</v>
      </c>
      <c r="M1176">
        <v>-92</v>
      </c>
      <c r="N1176">
        <v>-92</v>
      </c>
    </row>
    <row r="1177" spans="1:14" x14ac:dyDescent="0.25">
      <c r="A1177" t="s">
        <v>7</v>
      </c>
      <c r="B1177">
        <v>-12</v>
      </c>
      <c r="C1177">
        <v>-94</v>
      </c>
      <c r="D1177">
        <v>11</v>
      </c>
      <c r="E1177" t="s">
        <v>931</v>
      </c>
      <c r="F1177" t="s">
        <v>9</v>
      </c>
      <c r="G1177">
        <v>42</v>
      </c>
      <c r="L1177">
        <v>11</v>
      </c>
      <c r="M1177">
        <v>-94</v>
      </c>
      <c r="N1177">
        <v>-94</v>
      </c>
    </row>
    <row r="1178" spans="1:14" x14ac:dyDescent="0.25">
      <c r="A1178" t="s">
        <v>7</v>
      </c>
      <c r="B1178">
        <v>-12</v>
      </c>
      <c r="C1178">
        <v>-93</v>
      </c>
      <c r="D1178">
        <v>11</v>
      </c>
      <c r="E1178" t="s">
        <v>932</v>
      </c>
      <c r="F1178" t="s">
        <v>9</v>
      </c>
      <c r="G1178">
        <v>42</v>
      </c>
      <c r="L1178">
        <v>11</v>
      </c>
      <c r="M1178">
        <v>-93</v>
      </c>
      <c r="N1178">
        <v>-93</v>
      </c>
    </row>
    <row r="1179" spans="1:14" x14ac:dyDescent="0.25">
      <c r="A1179" t="s">
        <v>7</v>
      </c>
      <c r="B1179">
        <v>-12</v>
      </c>
      <c r="C1179">
        <v>-92</v>
      </c>
      <c r="D1179">
        <v>11</v>
      </c>
      <c r="E1179" t="s">
        <v>932</v>
      </c>
      <c r="F1179" t="s">
        <v>9</v>
      </c>
      <c r="G1179">
        <v>42</v>
      </c>
      <c r="L1179">
        <v>11</v>
      </c>
      <c r="M1179">
        <v>-92</v>
      </c>
      <c r="N1179">
        <v>-92</v>
      </c>
    </row>
    <row r="1180" spans="1:14" x14ac:dyDescent="0.25">
      <c r="A1180" t="s">
        <v>7</v>
      </c>
      <c r="B1180">
        <v>-12</v>
      </c>
      <c r="C1180">
        <v>-93</v>
      </c>
      <c r="D1180">
        <v>11</v>
      </c>
      <c r="E1180" t="s">
        <v>933</v>
      </c>
      <c r="F1180" t="s">
        <v>9</v>
      </c>
      <c r="G1180">
        <v>42</v>
      </c>
      <c r="L1180">
        <v>11</v>
      </c>
      <c r="M1180">
        <v>-93</v>
      </c>
      <c r="N1180">
        <v>-93</v>
      </c>
    </row>
    <row r="1181" spans="1:14" x14ac:dyDescent="0.25">
      <c r="A1181" t="s">
        <v>7</v>
      </c>
      <c r="B1181">
        <v>-12</v>
      </c>
      <c r="C1181">
        <v>-93</v>
      </c>
      <c r="D1181">
        <v>11</v>
      </c>
      <c r="E1181" t="s">
        <v>934</v>
      </c>
      <c r="F1181" t="s">
        <v>9</v>
      </c>
      <c r="G1181">
        <v>42</v>
      </c>
      <c r="L1181">
        <v>11</v>
      </c>
      <c r="M1181">
        <v>-93</v>
      </c>
      <c r="N1181">
        <v>-93</v>
      </c>
    </row>
    <row r="1182" spans="1:14" x14ac:dyDescent="0.25">
      <c r="A1182" t="s">
        <v>7</v>
      </c>
      <c r="B1182">
        <v>-12</v>
      </c>
      <c r="C1182">
        <v>-92</v>
      </c>
      <c r="D1182">
        <v>11</v>
      </c>
      <c r="E1182" t="s">
        <v>935</v>
      </c>
      <c r="F1182" t="s">
        <v>9</v>
      </c>
      <c r="G1182">
        <v>42</v>
      </c>
      <c r="L1182">
        <v>11</v>
      </c>
      <c r="M1182">
        <v>-92</v>
      </c>
      <c r="N1182">
        <v>-92</v>
      </c>
    </row>
    <row r="1183" spans="1:14" x14ac:dyDescent="0.25">
      <c r="A1183" t="s">
        <v>7</v>
      </c>
      <c r="B1183">
        <v>-12</v>
      </c>
      <c r="C1183">
        <v>-93</v>
      </c>
      <c r="D1183">
        <v>11</v>
      </c>
      <c r="E1183" t="s">
        <v>936</v>
      </c>
      <c r="F1183" t="s">
        <v>9</v>
      </c>
      <c r="G1183">
        <v>42</v>
      </c>
      <c r="L1183">
        <v>11</v>
      </c>
      <c r="M1183">
        <v>-93</v>
      </c>
      <c r="N1183">
        <v>-93</v>
      </c>
    </row>
    <row r="1184" spans="1:14" x14ac:dyDescent="0.25">
      <c r="A1184" t="s">
        <v>7</v>
      </c>
      <c r="B1184">
        <v>-12</v>
      </c>
      <c r="C1184">
        <v>-93</v>
      </c>
      <c r="D1184">
        <v>11</v>
      </c>
      <c r="E1184" t="s">
        <v>936</v>
      </c>
      <c r="F1184" t="s">
        <v>9</v>
      </c>
      <c r="G1184">
        <v>42</v>
      </c>
      <c r="L1184">
        <v>11</v>
      </c>
      <c r="M1184">
        <v>-93</v>
      </c>
      <c r="N1184">
        <v>-93</v>
      </c>
    </row>
    <row r="1185" spans="1:14" x14ac:dyDescent="0.25">
      <c r="A1185" t="s">
        <v>7</v>
      </c>
      <c r="B1185">
        <v>-12</v>
      </c>
      <c r="C1185">
        <v>-92</v>
      </c>
      <c r="D1185">
        <v>11</v>
      </c>
      <c r="E1185" t="s">
        <v>937</v>
      </c>
      <c r="F1185" t="s">
        <v>9</v>
      </c>
      <c r="G1185">
        <v>42</v>
      </c>
      <c r="L1185">
        <v>11</v>
      </c>
      <c r="M1185">
        <v>-92</v>
      </c>
      <c r="N1185">
        <v>-92</v>
      </c>
    </row>
    <row r="1186" spans="1:14" x14ac:dyDescent="0.25">
      <c r="A1186" t="s">
        <v>7</v>
      </c>
      <c r="B1186">
        <v>-12</v>
      </c>
      <c r="C1186">
        <v>-94</v>
      </c>
      <c r="D1186">
        <v>11</v>
      </c>
      <c r="E1186" t="s">
        <v>938</v>
      </c>
      <c r="F1186" t="s">
        <v>9</v>
      </c>
      <c r="G1186">
        <v>41</v>
      </c>
      <c r="L1186">
        <v>11</v>
      </c>
      <c r="M1186">
        <v>-94</v>
      </c>
      <c r="N1186">
        <v>-94</v>
      </c>
    </row>
    <row r="1187" spans="1:14" x14ac:dyDescent="0.25">
      <c r="A1187" t="s">
        <v>7</v>
      </c>
      <c r="B1187">
        <v>-12</v>
      </c>
      <c r="C1187">
        <v>-94</v>
      </c>
      <c r="D1187">
        <v>11</v>
      </c>
      <c r="E1187" t="s">
        <v>939</v>
      </c>
      <c r="F1187" t="s">
        <v>9</v>
      </c>
      <c r="G1187">
        <v>41</v>
      </c>
      <c r="L1187">
        <v>11</v>
      </c>
      <c r="M1187">
        <v>-94</v>
      </c>
      <c r="N1187">
        <v>-94</v>
      </c>
    </row>
    <row r="1188" spans="1:14" x14ac:dyDescent="0.25">
      <c r="A1188" t="s">
        <v>7</v>
      </c>
      <c r="B1188">
        <v>-12</v>
      </c>
      <c r="C1188">
        <v>-92</v>
      </c>
      <c r="D1188">
        <v>11</v>
      </c>
      <c r="E1188" t="s">
        <v>939</v>
      </c>
      <c r="F1188" t="s">
        <v>9</v>
      </c>
      <c r="G1188">
        <v>41</v>
      </c>
      <c r="L1188">
        <v>11</v>
      </c>
      <c r="M1188">
        <v>-92</v>
      </c>
      <c r="N1188">
        <v>-92</v>
      </c>
    </row>
    <row r="1189" spans="1:14" x14ac:dyDescent="0.25">
      <c r="A1189" t="s">
        <v>7</v>
      </c>
      <c r="B1189">
        <v>-12</v>
      </c>
      <c r="C1189">
        <v>-93</v>
      </c>
      <c r="D1189">
        <v>11</v>
      </c>
      <c r="E1189" t="s">
        <v>940</v>
      </c>
      <c r="F1189" t="s">
        <v>9</v>
      </c>
      <c r="G1189">
        <v>41</v>
      </c>
      <c r="L1189">
        <v>11</v>
      </c>
      <c r="M1189">
        <v>-93</v>
      </c>
      <c r="N1189">
        <v>-93</v>
      </c>
    </row>
    <row r="1190" spans="1:14" x14ac:dyDescent="0.25">
      <c r="A1190" t="s">
        <v>7</v>
      </c>
      <c r="B1190">
        <v>-12</v>
      </c>
      <c r="C1190">
        <v>-93</v>
      </c>
      <c r="D1190">
        <v>11</v>
      </c>
      <c r="E1190" t="s">
        <v>941</v>
      </c>
      <c r="F1190" t="s">
        <v>9</v>
      </c>
      <c r="G1190">
        <v>41</v>
      </c>
      <c r="L1190">
        <v>11</v>
      </c>
      <c r="M1190">
        <v>-93</v>
      </c>
      <c r="N1190">
        <v>-93</v>
      </c>
    </row>
    <row r="1191" spans="1:14" x14ac:dyDescent="0.25">
      <c r="A1191" t="s">
        <v>7</v>
      </c>
      <c r="B1191">
        <v>-12</v>
      </c>
      <c r="C1191">
        <v>-94</v>
      </c>
      <c r="D1191">
        <v>11</v>
      </c>
      <c r="E1191" t="s">
        <v>942</v>
      </c>
      <c r="F1191" t="s">
        <v>9</v>
      </c>
      <c r="G1191">
        <v>41</v>
      </c>
      <c r="L1191">
        <v>11</v>
      </c>
      <c r="M1191">
        <v>-94</v>
      </c>
      <c r="N1191">
        <v>-94</v>
      </c>
    </row>
    <row r="1192" spans="1:14" x14ac:dyDescent="0.25">
      <c r="A1192" t="s">
        <v>7</v>
      </c>
      <c r="B1192">
        <v>-12</v>
      </c>
      <c r="C1192">
        <v>-92</v>
      </c>
      <c r="D1192">
        <v>11</v>
      </c>
      <c r="E1192" t="s">
        <v>943</v>
      </c>
      <c r="F1192" t="s">
        <v>9</v>
      </c>
      <c r="G1192">
        <v>41</v>
      </c>
      <c r="L1192">
        <v>11</v>
      </c>
      <c r="M1192">
        <v>-92</v>
      </c>
      <c r="N1192">
        <v>-92</v>
      </c>
    </row>
    <row r="1193" spans="1:14" x14ac:dyDescent="0.25">
      <c r="A1193" t="s">
        <v>7</v>
      </c>
      <c r="B1193">
        <v>-12</v>
      </c>
      <c r="C1193">
        <v>-93</v>
      </c>
      <c r="D1193">
        <v>11</v>
      </c>
      <c r="E1193" t="s">
        <v>944</v>
      </c>
      <c r="F1193" t="s">
        <v>9</v>
      </c>
      <c r="G1193">
        <v>41</v>
      </c>
      <c r="L1193">
        <v>11</v>
      </c>
      <c r="M1193">
        <v>-93</v>
      </c>
      <c r="N1193">
        <v>-93</v>
      </c>
    </row>
    <row r="1194" spans="1:14" x14ac:dyDescent="0.25">
      <c r="A1194" t="s">
        <v>7</v>
      </c>
      <c r="B1194">
        <v>-12</v>
      </c>
      <c r="C1194">
        <v>-93</v>
      </c>
      <c r="D1194">
        <v>11</v>
      </c>
      <c r="E1194" t="s">
        <v>945</v>
      </c>
      <c r="F1194" t="s">
        <v>9</v>
      </c>
      <c r="G1194">
        <v>41</v>
      </c>
      <c r="L1194">
        <v>11</v>
      </c>
      <c r="M1194">
        <v>-93</v>
      </c>
      <c r="N1194">
        <v>-93</v>
      </c>
    </row>
    <row r="1195" spans="1:14" x14ac:dyDescent="0.25">
      <c r="A1195" t="s">
        <v>7</v>
      </c>
      <c r="B1195">
        <v>-12</v>
      </c>
      <c r="C1195">
        <v>-93</v>
      </c>
      <c r="D1195">
        <v>11</v>
      </c>
      <c r="E1195" t="s">
        <v>946</v>
      </c>
      <c r="F1195" t="s">
        <v>9</v>
      </c>
      <c r="G1195">
        <v>41</v>
      </c>
      <c r="L1195">
        <v>11</v>
      </c>
      <c r="M1195">
        <v>-93</v>
      </c>
      <c r="N1195">
        <v>-93</v>
      </c>
    </row>
    <row r="1196" spans="1:14" x14ac:dyDescent="0.25">
      <c r="A1196" t="s">
        <v>7</v>
      </c>
      <c r="B1196">
        <v>-12</v>
      </c>
      <c r="C1196">
        <v>-92</v>
      </c>
      <c r="D1196">
        <v>11</v>
      </c>
      <c r="E1196" t="s">
        <v>947</v>
      </c>
      <c r="F1196" t="s">
        <v>9</v>
      </c>
      <c r="G1196">
        <v>41</v>
      </c>
      <c r="L1196">
        <v>11</v>
      </c>
      <c r="M1196">
        <v>-92</v>
      </c>
      <c r="N1196">
        <v>-92</v>
      </c>
    </row>
    <row r="1197" spans="1:14" x14ac:dyDescent="0.25">
      <c r="A1197" t="s">
        <v>7</v>
      </c>
      <c r="B1197">
        <v>-12</v>
      </c>
      <c r="C1197">
        <v>-93</v>
      </c>
      <c r="D1197">
        <v>11</v>
      </c>
      <c r="E1197" t="s">
        <v>948</v>
      </c>
      <c r="F1197" t="s">
        <v>9</v>
      </c>
      <c r="G1197">
        <v>41</v>
      </c>
      <c r="L1197">
        <v>11</v>
      </c>
      <c r="M1197">
        <v>-93</v>
      </c>
      <c r="N1197">
        <v>-93</v>
      </c>
    </row>
    <row r="1198" spans="1:14" x14ac:dyDescent="0.25">
      <c r="A1198" t="s">
        <v>7</v>
      </c>
      <c r="B1198">
        <v>-12</v>
      </c>
      <c r="C1198">
        <v>-93</v>
      </c>
      <c r="D1198">
        <v>11</v>
      </c>
      <c r="E1198" t="s">
        <v>948</v>
      </c>
      <c r="F1198" t="s">
        <v>9</v>
      </c>
      <c r="G1198">
        <v>41</v>
      </c>
      <c r="L1198">
        <v>11</v>
      </c>
      <c r="M1198">
        <v>-93</v>
      </c>
      <c r="N1198">
        <v>-93</v>
      </c>
    </row>
    <row r="1199" spans="1:14" x14ac:dyDescent="0.25">
      <c r="A1199" t="s">
        <v>7</v>
      </c>
      <c r="B1199">
        <v>-12</v>
      </c>
      <c r="C1199">
        <v>-93</v>
      </c>
      <c r="D1199">
        <v>11</v>
      </c>
      <c r="E1199" t="s">
        <v>949</v>
      </c>
      <c r="F1199" t="s">
        <v>9</v>
      </c>
      <c r="G1199">
        <v>41</v>
      </c>
      <c r="L1199">
        <v>11</v>
      </c>
      <c r="M1199">
        <v>-93</v>
      </c>
      <c r="N1199">
        <v>-93</v>
      </c>
    </row>
    <row r="1200" spans="1:14" x14ac:dyDescent="0.25">
      <c r="A1200" t="s">
        <v>7</v>
      </c>
      <c r="B1200">
        <v>-12</v>
      </c>
      <c r="C1200">
        <v>-93</v>
      </c>
      <c r="D1200">
        <v>11</v>
      </c>
      <c r="E1200" t="s">
        <v>950</v>
      </c>
      <c r="F1200" t="s">
        <v>9</v>
      </c>
      <c r="G1200">
        <v>41</v>
      </c>
      <c r="L1200">
        <v>11</v>
      </c>
      <c r="M1200">
        <v>-93</v>
      </c>
      <c r="N1200">
        <v>-93</v>
      </c>
    </row>
    <row r="1201" spans="1:14" x14ac:dyDescent="0.25">
      <c r="A1201" t="s">
        <v>7</v>
      </c>
      <c r="B1201">
        <v>-12</v>
      </c>
      <c r="C1201">
        <v>-93</v>
      </c>
      <c r="D1201">
        <v>11</v>
      </c>
      <c r="E1201" t="s">
        <v>951</v>
      </c>
      <c r="F1201" t="s">
        <v>9</v>
      </c>
      <c r="G1201">
        <v>41</v>
      </c>
      <c r="L1201">
        <v>11</v>
      </c>
      <c r="M1201">
        <v>-93</v>
      </c>
      <c r="N1201">
        <v>-93</v>
      </c>
    </row>
    <row r="1202" spans="1:14" x14ac:dyDescent="0.25">
      <c r="A1202" t="s">
        <v>7</v>
      </c>
      <c r="B1202">
        <v>-12</v>
      </c>
      <c r="C1202">
        <v>-91</v>
      </c>
      <c r="D1202">
        <v>11</v>
      </c>
      <c r="E1202" t="s">
        <v>952</v>
      </c>
      <c r="F1202" t="s">
        <v>9</v>
      </c>
      <c r="G1202">
        <v>41</v>
      </c>
      <c r="L1202">
        <v>11</v>
      </c>
      <c r="M1202">
        <v>-91</v>
      </c>
      <c r="N1202">
        <v>-91</v>
      </c>
    </row>
    <row r="1203" spans="1:14" x14ac:dyDescent="0.25">
      <c r="A1203" t="s">
        <v>7</v>
      </c>
      <c r="B1203">
        <v>-12</v>
      </c>
      <c r="C1203">
        <v>-91</v>
      </c>
      <c r="D1203">
        <v>11</v>
      </c>
      <c r="E1203" t="s">
        <v>953</v>
      </c>
      <c r="F1203" t="s">
        <v>9</v>
      </c>
      <c r="G1203">
        <v>41</v>
      </c>
      <c r="L1203">
        <v>11</v>
      </c>
      <c r="M1203">
        <v>-91</v>
      </c>
      <c r="N1203">
        <v>-91</v>
      </c>
    </row>
    <row r="1204" spans="1:14" x14ac:dyDescent="0.25">
      <c r="A1204" t="s">
        <v>7</v>
      </c>
      <c r="B1204">
        <v>-12</v>
      </c>
      <c r="C1204">
        <v>-90</v>
      </c>
      <c r="D1204">
        <v>11</v>
      </c>
      <c r="E1204" t="s">
        <v>954</v>
      </c>
      <c r="F1204" t="s">
        <v>9</v>
      </c>
      <c r="G1204">
        <v>41</v>
      </c>
      <c r="L1204">
        <v>11</v>
      </c>
      <c r="M1204">
        <v>-90</v>
      </c>
      <c r="N1204">
        <v>-90</v>
      </c>
    </row>
    <row r="1205" spans="1:14" x14ac:dyDescent="0.25">
      <c r="A1205" t="s">
        <v>7</v>
      </c>
      <c r="B1205">
        <v>-12</v>
      </c>
      <c r="C1205">
        <v>-91</v>
      </c>
      <c r="D1205">
        <v>11</v>
      </c>
      <c r="E1205" t="s">
        <v>955</v>
      </c>
      <c r="F1205" t="s">
        <v>9</v>
      </c>
      <c r="G1205">
        <v>41</v>
      </c>
      <c r="L1205">
        <v>11</v>
      </c>
      <c r="M1205">
        <v>-91</v>
      </c>
      <c r="N1205">
        <v>-91</v>
      </c>
    </row>
    <row r="1206" spans="1:14" x14ac:dyDescent="0.25">
      <c r="A1206" t="s">
        <v>7</v>
      </c>
      <c r="B1206">
        <v>-12</v>
      </c>
      <c r="C1206">
        <v>-91</v>
      </c>
      <c r="D1206">
        <v>11</v>
      </c>
      <c r="E1206" t="s">
        <v>956</v>
      </c>
      <c r="F1206" t="s">
        <v>9</v>
      </c>
      <c r="G1206">
        <v>41</v>
      </c>
      <c r="L1206">
        <v>11</v>
      </c>
      <c r="M1206">
        <v>-91</v>
      </c>
      <c r="N1206">
        <v>-91</v>
      </c>
    </row>
    <row r="1207" spans="1:14" x14ac:dyDescent="0.25">
      <c r="A1207" t="s">
        <v>7</v>
      </c>
      <c r="B1207">
        <v>-12</v>
      </c>
      <c r="C1207">
        <v>-94</v>
      </c>
      <c r="D1207">
        <v>11</v>
      </c>
      <c r="E1207" t="s">
        <v>957</v>
      </c>
      <c r="F1207" t="s">
        <v>9</v>
      </c>
      <c r="G1207">
        <v>41</v>
      </c>
      <c r="L1207">
        <v>11</v>
      </c>
      <c r="M1207">
        <v>-94</v>
      </c>
      <c r="N1207">
        <v>-94</v>
      </c>
    </row>
    <row r="1208" spans="1:14" x14ac:dyDescent="0.25">
      <c r="A1208" t="s">
        <v>7</v>
      </c>
      <c r="B1208">
        <v>-12</v>
      </c>
      <c r="C1208">
        <v>-90</v>
      </c>
      <c r="D1208">
        <v>11</v>
      </c>
      <c r="E1208" t="s">
        <v>958</v>
      </c>
      <c r="F1208" t="s">
        <v>9</v>
      </c>
      <c r="G1208">
        <v>41</v>
      </c>
      <c r="L1208">
        <v>11</v>
      </c>
      <c r="M1208">
        <v>-90</v>
      </c>
      <c r="N1208">
        <v>-90</v>
      </c>
    </row>
    <row r="1209" spans="1:14" x14ac:dyDescent="0.25">
      <c r="A1209" t="s">
        <v>7</v>
      </c>
      <c r="B1209">
        <v>-12</v>
      </c>
      <c r="C1209">
        <v>-91</v>
      </c>
      <c r="D1209">
        <v>11</v>
      </c>
      <c r="E1209" t="s">
        <v>959</v>
      </c>
      <c r="F1209" t="s">
        <v>9</v>
      </c>
      <c r="G1209">
        <v>41</v>
      </c>
      <c r="L1209">
        <v>11</v>
      </c>
      <c r="M1209">
        <v>-91</v>
      </c>
      <c r="N1209">
        <v>-91</v>
      </c>
    </row>
    <row r="1210" spans="1:14" x14ac:dyDescent="0.25">
      <c r="A1210" t="s">
        <v>7</v>
      </c>
      <c r="B1210">
        <v>-12</v>
      </c>
      <c r="C1210">
        <v>-92</v>
      </c>
      <c r="D1210">
        <v>11</v>
      </c>
      <c r="E1210" t="s">
        <v>960</v>
      </c>
      <c r="F1210" t="s">
        <v>9</v>
      </c>
      <c r="G1210">
        <v>41</v>
      </c>
      <c r="L1210">
        <v>11</v>
      </c>
      <c r="M1210">
        <v>-92</v>
      </c>
      <c r="N1210">
        <v>-92</v>
      </c>
    </row>
    <row r="1211" spans="1:14" x14ac:dyDescent="0.25">
      <c r="A1211" t="s">
        <v>7</v>
      </c>
      <c r="B1211">
        <v>-12</v>
      </c>
      <c r="C1211">
        <v>-91</v>
      </c>
      <c r="D1211">
        <v>11</v>
      </c>
      <c r="E1211" t="s">
        <v>960</v>
      </c>
      <c r="F1211" t="s">
        <v>9</v>
      </c>
      <c r="G1211">
        <v>41</v>
      </c>
      <c r="L1211">
        <v>11</v>
      </c>
      <c r="M1211">
        <v>-91</v>
      </c>
      <c r="N1211">
        <v>-91</v>
      </c>
    </row>
    <row r="1212" spans="1:14" x14ac:dyDescent="0.25">
      <c r="A1212" t="s">
        <v>7</v>
      </c>
      <c r="B1212">
        <v>-12</v>
      </c>
      <c r="C1212">
        <v>-92</v>
      </c>
      <c r="D1212">
        <v>11</v>
      </c>
      <c r="E1212" t="s">
        <v>961</v>
      </c>
      <c r="F1212" t="s">
        <v>9</v>
      </c>
      <c r="G1212">
        <v>41</v>
      </c>
      <c r="L1212">
        <v>11</v>
      </c>
      <c r="M1212">
        <v>-92</v>
      </c>
      <c r="N1212">
        <v>-92</v>
      </c>
    </row>
    <row r="1213" spans="1:14" x14ac:dyDescent="0.25">
      <c r="A1213" t="s">
        <v>7</v>
      </c>
      <c r="B1213">
        <v>-12</v>
      </c>
      <c r="C1213">
        <v>-92</v>
      </c>
      <c r="D1213">
        <v>11</v>
      </c>
      <c r="E1213" t="s">
        <v>961</v>
      </c>
      <c r="F1213" t="s">
        <v>9</v>
      </c>
      <c r="G1213">
        <v>41</v>
      </c>
      <c r="L1213">
        <v>11</v>
      </c>
      <c r="M1213">
        <v>-92</v>
      </c>
      <c r="N1213">
        <v>-92</v>
      </c>
    </row>
    <row r="1214" spans="1:14" x14ac:dyDescent="0.25">
      <c r="A1214" t="s">
        <v>7</v>
      </c>
      <c r="B1214">
        <v>-12</v>
      </c>
      <c r="C1214">
        <v>-92</v>
      </c>
      <c r="D1214">
        <v>11</v>
      </c>
      <c r="E1214" t="s">
        <v>962</v>
      </c>
      <c r="F1214" t="s">
        <v>9</v>
      </c>
      <c r="G1214">
        <v>41</v>
      </c>
      <c r="L1214">
        <v>11</v>
      </c>
      <c r="M1214">
        <v>-92</v>
      </c>
      <c r="N1214">
        <v>-92</v>
      </c>
    </row>
    <row r="1215" spans="1:14" x14ac:dyDescent="0.25">
      <c r="A1215" t="s">
        <v>7</v>
      </c>
      <c r="B1215">
        <v>-12</v>
      </c>
      <c r="C1215">
        <v>-92</v>
      </c>
      <c r="D1215">
        <v>11</v>
      </c>
      <c r="E1215" t="s">
        <v>963</v>
      </c>
      <c r="F1215" t="s">
        <v>9</v>
      </c>
      <c r="G1215">
        <v>41</v>
      </c>
      <c r="L1215">
        <v>11</v>
      </c>
      <c r="M1215">
        <v>-92</v>
      </c>
      <c r="N1215">
        <v>-92</v>
      </c>
    </row>
    <row r="1216" spans="1:14" x14ac:dyDescent="0.25">
      <c r="A1216" t="s">
        <v>7</v>
      </c>
      <c r="B1216">
        <v>-12</v>
      </c>
      <c r="C1216">
        <v>-91</v>
      </c>
      <c r="D1216">
        <v>11</v>
      </c>
      <c r="E1216" t="s">
        <v>964</v>
      </c>
      <c r="F1216" t="s">
        <v>9</v>
      </c>
      <c r="G1216">
        <v>41</v>
      </c>
      <c r="L1216">
        <v>11</v>
      </c>
      <c r="M1216">
        <v>-91</v>
      </c>
      <c r="N1216">
        <v>-91</v>
      </c>
    </row>
    <row r="1217" spans="1:14" x14ac:dyDescent="0.25">
      <c r="A1217" t="s">
        <v>7</v>
      </c>
      <c r="B1217">
        <v>-12</v>
      </c>
      <c r="C1217">
        <v>-92</v>
      </c>
      <c r="D1217">
        <v>11</v>
      </c>
      <c r="E1217" t="s">
        <v>965</v>
      </c>
      <c r="F1217" t="s">
        <v>9</v>
      </c>
      <c r="G1217">
        <v>41</v>
      </c>
      <c r="L1217">
        <v>11</v>
      </c>
      <c r="M1217">
        <v>-92</v>
      </c>
      <c r="N1217">
        <v>-92</v>
      </c>
    </row>
    <row r="1218" spans="1:14" x14ac:dyDescent="0.25">
      <c r="A1218" t="s">
        <v>7</v>
      </c>
      <c r="B1218">
        <v>-12</v>
      </c>
      <c r="C1218">
        <v>-93</v>
      </c>
      <c r="D1218">
        <v>11</v>
      </c>
      <c r="E1218" t="s">
        <v>965</v>
      </c>
      <c r="F1218" t="s">
        <v>9</v>
      </c>
      <c r="G1218">
        <v>41</v>
      </c>
      <c r="L1218">
        <v>11</v>
      </c>
      <c r="M1218">
        <v>-93</v>
      </c>
      <c r="N1218">
        <v>-93</v>
      </c>
    </row>
    <row r="1219" spans="1:14" x14ac:dyDescent="0.25">
      <c r="A1219" t="s">
        <v>7</v>
      </c>
      <c r="B1219">
        <v>-12</v>
      </c>
      <c r="C1219">
        <v>-88</v>
      </c>
      <c r="D1219">
        <v>11.5</v>
      </c>
      <c r="E1219" t="s">
        <v>966</v>
      </c>
      <c r="F1219" t="s">
        <v>9</v>
      </c>
      <c r="G1219">
        <v>40</v>
      </c>
      <c r="L1219">
        <v>11.5</v>
      </c>
      <c r="M1219">
        <v>-88</v>
      </c>
      <c r="N1219">
        <v>-88</v>
      </c>
    </row>
    <row r="1220" spans="1:14" x14ac:dyDescent="0.25">
      <c r="A1220" t="s">
        <v>7</v>
      </c>
      <c r="B1220">
        <v>-12</v>
      </c>
      <c r="C1220">
        <v>-90</v>
      </c>
      <c r="D1220">
        <v>11.5</v>
      </c>
      <c r="E1220" t="s">
        <v>966</v>
      </c>
      <c r="F1220" t="s">
        <v>9</v>
      </c>
      <c r="G1220">
        <v>40</v>
      </c>
      <c r="L1220">
        <v>11.5</v>
      </c>
      <c r="M1220">
        <v>-90</v>
      </c>
      <c r="N1220">
        <v>-90</v>
      </c>
    </row>
    <row r="1221" spans="1:14" x14ac:dyDescent="0.25">
      <c r="A1221" t="s">
        <v>7</v>
      </c>
      <c r="B1221">
        <v>-12</v>
      </c>
      <c r="C1221">
        <v>-89</v>
      </c>
      <c r="D1221">
        <v>11.5</v>
      </c>
      <c r="E1221" t="s">
        <v>967</v>
      </c>
      <c r="F1221" t="s">
        <v>9</v>
      </c>
      <c r="G1221">
        <v>40</v>
      </c>
      <c r="L1221">
        <v>11.5</v>
      </c>
      <c r="M1221">
        <v>-89</v>
      </c>
      <c r="N1221">
        <v>-89</v>
      </c>
    </row>
    <row r="1222" spans="1:14" x14ac:dyDescent="0.25">
      <c r="A1222" t="s">
        <v>7</v>
      </c>
      <c r="B1222">
        <v>-12</v>
      </c>
      <c r="C1222">
        <v>-89</v>
      </c>
      <c r="D1222">
        <v>11.5</v>
      </c>
      <c r="E1222" t="s">
        <v>968</v>
      </c>
      <c r="F1222" t="s">
        <v>9</v>
      </c>
      <c r="G1222">
        <v>40</v>
      </c>
      <c r="L1222">
        <v>11.5</v>
      </c>
      <c r="M1222">
        <v>-89</v>
      </c>
      <c r="N1222">
        <v>-89</v>
      </c>
    </row>
    <row r="1223" spans="1:14" x14ac:dyDescent="0.25">
      <c r="A1223" t="s">
        <v>7</v>
      </c>
      <c r="B1223">
        <v>-12</v>
      </c>
      <c r="C1223">
        <v>-89</v>
      </c>
      <c r="D1223">
        <v>11.5</v>
      </c>
      <c r="E1223" t="s">
        <v>969</v>
      </c>
      <c r="F1223" t="s">
        <v>9</v>
      </c>
      <c r="G1223">
        <v>40</v>
      </c>
      <c r="L1223">
        <v>11.5</v>
      </c>
      <c r="M1223">
        <v>-89</v>
      </c>
      <c r="N1223">
        <v>-89</v>
      </c>
    </row>
    <row r="1224" spans="1:14" x14ac:dyDescent="0.25">
      <c r="A1224" t="s">
        <v>7</v>
      </c>
      <c r="B1224">
        <v>-12</v>
      </c>
      <c r="C1224">
        <v>-87</v>
      </c>
      <c r="D1224">
        <v>11.5</v>
      </c>
      <c r="E1224" t="s">
        <v>970</v>
      </c>
      <c r="F1224" t="s">
        <v>9</v>
      </c>
      <c r="G1224">
        <v>40</v>
      </c>
      <c r="L1224">
        <v>11.5</v>
      </c>
      <c r="M1224">
        <v>-87</v>
      </c>
      <c r="N1224">
        <v>-87</v>
      </c>
    </row>
    <row r="1225" spans="1:14" x14ac:dyDescent="0.25">
      <c r="A1225" t="s">
        <v>7</v>
      </c>
      <c r="B1225">
        <v>-12</v>
      </c>
      <c r="C1225">
        <v>-87</v>
      </c>
      <c r="D1225">
        <v>11.5</v>
      </c>
      <c r="E1225" t="s">
        <v>970</v>
      </c>
      <c r="F1225" t="s">
        <v>9</v>
      </c>
      <c r="G1225">
        <v>40</v>
      </c>
      <c r="L1225">
        <v>11.5</v>
      </c>
      <c r="M1225">
        <v>-87</v>
      </c>
      <c r="N1225">
        <v>-87</v>
      </c>
    </row>
    <row r="1226" spans="1:14" x14ac:dyDescent="0.25">
      <c r="A1226" t="s">
        <v>7</v>
      </c>
      <c r="B1226">
        <v>-12</v>
      </c>
      <c r="C1226">
        <v>-90</v>
      </c>
      <c r="D1226">
        <v>11.5</v>
      </c>
      <c r="E1226" t="s">
        <v>971</v>
      </c>
      <c r="F1226" t="s">
        <v>9</v>
      </c>
      <c r="G1226">
        <v>40</v>
      </c>
      <c r="L1226">
        <v>11.5</v>
      </c>
      <c r="M1226">
        <v>-90</v>
      </c>
      <c r="N1226">
        <v>-90</v>
      </c>
    </row>
    <row r="1227" spans="1:14" x14ac:dyDescent="0.25">
      <c r="A1227" t="s">
        <v>7</v>
      </c>
      <c r="B1227">
        <v>-12</v>
      </c>
      <c r="C1227">
        <v>-88</v>
      </c>
      <c r="D1227">
        <v>11.5</v>
      </c>
      <c r="E1227" t="s">
        <v>972</v>
      </c>
      <c r="F1227" t="s">
        <v>9</v>
      </c>
      <c r="G1227">
        <v>40</v>
      </c>
      <c r="L1227">
        <v>11.5</v>
      </c>
      <c r="M1227">
        <v>-88</v>
      </c>
      <c r="N1227">
        <v>-88</v>
      </c>
    </row>
    <row r="1228" spans="1:14" x14ac:dyDescent="0.25">
      <c r="A1228" t="s">
        <v>7</v>
      </c>
      <c r="B1228">
        <v>-12</v>
      </c>
      <c r="C1228">
        <v>-88</v>
      </c>
      <c r="D1228">
        <v>11.5</v>
      </c>
      <c r="E1228" t="s">
        <v>972</v>
      </c>
      <c r="F1228" t="s">
        <v>9</v>
      </c>
      <c r="G1228">
        <v>40</v>
      </c>
      <c r="L1228">
        <v>11.5</v>
      </c>
      <c r="M1228">
        <v>-88</v>
      </c>
      <c r="N1228">
        <v>-88</v>
      </c>
    </row>
    <row r="1229" spans="1:14" x14ac:dyDescent="0.25">
      <c r="A1229" t="s">
        <v>7</v>
      </c>
      <c r="B1229">
        <v>-12</v>
      </c>
      <c r="C1229">
        <v>-88</v>
      </c>
      <c r="D1229">
        <v>11.5</v>
      </c>
      <c r="E1229" t="s">
        <v>973</v>
      </c>
      <c r="F1229" t="s">
        <v>9</v>
      </c>
      <c r="G1229">
        <v>40</v>
      </c>
      <c r="L1229">
        <v>11.5</v>
      </c>
      <c r="M1229">
        <v>-88</v>
      </c>
      <c r="N1229">
        <v>-88</v>
      </c>
    </row>
    <row r="1230" spans="1:14" x14ac:dyDescent="0.25">
      <c r="A1230" t="s">
        <v>7</v>
      </c>
      <c r="B1230">
        <v>-12</v>
      </c>
      <c r="C1230">
        <v>-88</v>
      </c>
      <c r="D1230">
        <v>11.5</v>
      </c>
      <c r="E1230" t="s">
        <v>974</v>
      </c>
      <c r="F1230" t="s">
        <v>9</v>
      </c>
      <c r="G1230">
        <v>40</v>
      </c>
      <c r="L1230">
        <v>11.5</v>
      </c>
      <c r="M1230">
        <v>-88</v>
      </c>
      <c r="N1230">
        <v>-88</v>
      </c>
    </row>
    <row r="1231" spans="1:14" x14ac:dyDescent="0.25">
      <c r="A1231" t="s">
        <v>7</v>
      </c>
      <c r="B1231">
        <v>-12</v>
      </c>
      <c r="C1231">
        <v>-88</v>
      </c>
      <c r="D1231">
        <v>11.5</v>
      </c>
      <c r="E1231" t="s">
        <v>975</v>
      </c>
      <c r="F1231" t="s">
        <v>9</v>
      </c>
      <c r="G1231">
        <v>40</v>
      </c>
      <c r="L1231">
        <v>11.5</v>
      </c>
      <c r="M1231">
        <v>-88</v>
      </c>
      <c r="N1231">
        <v>-88</v>
      </c>
    </row>
    <row r="1232" spans="1:14" x14ac:dyDescent="0.25">
      <c r="A1232" t="s">
        <v>7</v>
      </c>
      <c r="B1232">
        <v>-12</v>
      </c>
      <c r="C1232">
        <v>-88</v>
      </c>
      <c r="D1232">
        <v>11.5</v>
      </c>
      <c r="E1232" t="s">
        <v>976</v>
      </c>
      <c r="F1232" t="s">
        <v>9</v>
      </c>
      <c r="G1232">
        <v>40</v>
      </c>
      <c r="L1232">
        <v>11.5</v>
      </c>
      <c r="M1232">
        <v>-88</v>
      </c>
      <c r="N1232">
        <v>-88</v>
      </c>
    </row>
    <row r="1233" spans="1:14" x14ac:dyDescent="0.25">
      <c r="A1233" t="s">
        <v>7</v>
      </c>
      <c r="B1233">
        <v>-12</v>
      </c>
      <c r="C1233">
        <v>-87</v>
      </c>
      <c r="D1233">
        <v>11.5</v>
      </c>
      <c r="E1233" t="s">
        <v>977</v>
      </c>
      <c r="F1233" t="s">
        <v>9</v>
      </c>
      <c r="G1233">
        <v>40</v>
      </c>
      <c r="L1233">
        <v>11.5</v>
      </c>
      <c r="M1233">
        <v>-87</v>
      </c>
      <c r="N1233">
        <v>-87</v>
      </c>
    </row>
    <row r="1234" spans="1:14" x14ac:dyDescent="0.25">
      <c r="A1234" t="s">
        <v>7</v>
      </c>
      <c r="B1234">
        <v>-12</v>
      </c>
      <c r="C1234">
        <v>-88</v>
      </c>
      <c r="D1234">
        <v>11.5</v>
      </c>
      <c r="E1234" t="s">
        <v>977</v>
      </c>
      <c r="F1234" t="s">
        <v>9</v>
      </c>
      <c r="G1234">
        <v>40</v>
      </c>
      <c r="L1234">
        <v>11.5</v>
      </c>
      <c r="M1234">
        <v>-88</v>
      </c>
      <c r="N1234">
        <v>-88</v>
      </c>
    </row>
    <row r="1235" spans="1:14" x14ac:dyDescent="0.25">
      <c r="A1235" t="s">
        <v>7</v>
      </c>
      <c r="B1235">
        <v>-12</v>
      </c>
      <c r="C1235">
        <v>-88</v>
      </c>
      <c r="D1235">
        <v>11.5</v>
      </c>
      <c r="E1235" t="s">
        <v>978</v>
      </c>
      <c r="F1235" t="s">
        <v>9</v>
      </c>
      <c r="G1235">
        <v>40</v>
      </c>
      <c r="L1235">
        <v>11.5</v>
      </c>
      <c r="M1235">
        <v>-88</v>
      </c>
      <c r="N1235">
        <v>-88</v>
      </c>
    </row>
    <row r="1236" spans="1:14" x14ac:dyDescent="0.25">
      <c r="A1236" t="s">
        <v>7</v>
      </c>
      <c r="B1236">
        <v>-12</v>
      </c>
      <c r="C1236">
        <v>-89</v>
      </c>
      <c r="D1236">
        <v>11.5</v>
      </c>
      <c r="E1236" t="s">
        <v>979</v>
      </c>
      <c r="F1236" t="s">
        <v>9</v>
      </c>
      <c r="G1236">
        <v>40</v>
      </c>
      <c r="L1236">
        <v>11.5</v>
      </c>
      <c r="M1236">
        <v>-89</v>
      </c>
      <c r="N1236">
        <v>-89</v>
      </c>
    </row>
    <row r="1237" spans="1:14" x14ac:dyDescent="0.25">
      <c r="A1237" t="s">
        <v>7</v>
      </c>
      <c r="B1237">
        <v>-12</v>
      </c>
      <c r="C1237">
        <v>-88</v>
      </c>
      <c r="D1237">
        <v>11.5</v>
      </c>
      <c r="E1237" t="s">
        <v>980</v>
      </c>
      <c r="F1237" t="s">
        <v>9</v>
      </c>
      <c r="G1237">
        <v>40</v>
      </c>
      <c r="L1237">
        <v>11.5</v>
      </c>
      <c r="M1237">
        <v>-88</v>
      </c>
      <c r="N1237">
        <v>-88</v>
      </c>
    </row>
    <row r="1238" spans="1:14" x14ac:dyDescent="0.25">
      <c r="A1238" t="s">
        <v>7</v>
      </c>
      <c r="B1238">
        <v>-12</v>
      </c>
      <c r="C1238">
        <v>-88</v>
      </c>
      <c r="D1238">
        <v>11.5</v>
      </c>
      <c r="E1238" t="s">
        <v>981</v>
      </c>
      <c r="F1238" t="s">
        <v>9</v>
      </c>
      <c r="G1238">
        <v>40</v>
      </c>
      <c r="L1238">
        <v>11.5</v>
      </c>
      <c r="M1238">
        <v>-88</v>
      </c>
      <c r="N1238">
        <v>-88</v>
      </c>
    </row>
    <row r="1239" spans="1:14" x14ac:dyDescent="0.25">
      <c r="A1239" t="s">
        <v>7</v>
      </c>
      <c r="B1239">
        <v>-12</v>
      </c>
      <c r="C1239">
        <v>-88</v>
      </c>
      <c r="D1239">
        <v>11.5</v>
      </c>
      <c r="E1239" t="s">
        <v>982</v>
      </c>
      <c r="F1239" t="s">
        <v>9</v>
      </c>
      <c r="G1239">
        <v>40</v>
      </c>
      <c r="L1239">
        <v>11.5</v>
      </c>
      <c r="M1239">
        <v>-88</v>
      </c>
      <c r="N1239">
        <v>-88</v>
      </c>
    </row>
    <row r="1240" spans="1:14" x14ac:dyDescent="0.25">
      <c r="A1240" t="s">
        <v>7</v>
      </c>
      <c r="B1240">
        <v>-12</v>
      </c>
      <c r="C1240">
        <v>-88</v>
      </c>
      <c r="D1240">
        <v>11.5</v>
      </c>
      <c r="E1240" t="s">
        <v>982</v>
      </c>
      <c r="F1240" t="s">
        <v>9</v>
      </c>
      <c r="G1240">
        <v>40</v>
      </c>
      <c r="L1240">
        <v>11.5</v>
      </c>
      <c r="M1240">
        <v>-88</v>
      </c>
      <c r="N1240">
        <v>-88</v>
      </c>
    </row>
    <row r="1241" spans="1:14" x14ac:dyDescent="0.25">
      <c r="A1241" t="s">
        <v>7</v>
      </c>
      <c r="B1241">
        <v>-12</v>
      </c>
      <c r="C1241">
        <v>-89</v>
      </c>
      <c r="D1241">
        <v>11.5</v>
      </c>
      <c r="E1241" t="s">
        <v>983</v>
      </c>
      <c r="F1241" t="s">
        <v>9</v>
      </c>
      <c r="G1241">
        <v>40</v>
      </c>
      <c r="L1241">
        <v>11.5</v>
      </c>
      <c r="M1241">
        <v>-89</v>
      </c>
      <c r="N1241">
        <v>-89</v>
      </c>
    </row>
    <row r="1242" spans="1:14" x14ac:dyDescent="0.25">
      <c r="A1242" t="s">
        <v>7</v>
      </c>
      <c r="B1242">
        <v>-12</v>
      </c>
      <c r="C1242">
        <v>-90</v>
      </c>
      <c r="D1242">
        <v>11.5</v>
      </c>
      <c r="E1242" t="s">
        <v>984</v>
      </c>
      <c r="F1242" t="s">
        <v>9</v>
      </c>
      <c r="G1242">
        <v>40</v>
      </c>
      <c r="L1242">
        <v>11.5</v>
      </c>
      <c r="M1242">
        <v>-90</v>
      </c>
      <c r="N1242">
        <v>-90</v>
      </c>
    </row>
    <row r="1243" spans="1:14" x14ac:dyDescent="0.25">
      <c r="A1243" t="s">
        <v>7</v>
      </c>
      <c r="B1243">
        <v>-12</v>
      </c>
      <c r="C1243">
        <v>-89</v>
      </c>
      <c r="D1243">
        <v>11.5</v>
      </c>
      <c r="E1243" t="s">
        <v>985</v>
      </c>
      <c r="F1243" t="s">
        <v>9</v>
      </c>
      <c r="G1243">
        <v>40</v>
      </c>
      <c r="L1243">
        <v>11.5</v>
      </c>
      <c r="M1243">
        <v>-89</v>
      </c>
      <c r="N1243">
        <v>-89</v>
      </c>
    </row>
    <row r="1244" spans="1:14" x14ac:dyDescent="0.25">
      <c r="A1244" t="s">
        <v>7</v>
      </c>
      <c r="B1244">
        <v>-12</v>
      </c>
      <c r="C1244">
        <v>-90</v>
      </c>
      <c r="D1244">
        <v>11.5</v>
      </c>
      <c r="E1244" t="s">
        <v>986</v>
      </c>
      <c r="F1244" t="s">
        <v>9</v>
      </c>
      <c r="G1244">
        <v>40</v>
      </c>
      <c r="L1244">
        <v>11.5</v>
      </c>
      <c r="M1244">
        <v>-90</v>
      </c>
      <c r="N1244">
        <v>-90</v>
      </c>
    </row>
    <row r="1245" spans="1:14" x14ac:dyDescent="0.25">
      <c r="A1245" t="s">
        <v>7</v>
      </c>
      <c r="B1245">
        <v>-12</v>
      </c>
      <c r="C1245">
        <v>-89</v>
      </c>
      <c r="D1245">
        <v>11.5</v>
      </c>
      <c r="E1245" t="s">
        <v>987</v>
      </c>
      <c r="F1245" t="s">
        <v>9</v>
      </c>
      <c r="G1245">
        <v>40</v>
      </c>
      <c r="L1245">
        <v>11.5</v>
      </c>
      <c r="M1245">
        <v>-89</v>
      </c>
      <c r="N1245">
        <v>-89</v>
      </c>
    </row>
    <row r="1246" spans="1:14" x14ac:dyDescent="0.25">
      <c r="A1246" t="s">
        <v>7</v>
      </c>
      <c r="B1246">
        <v>-12</v>
      </c>
      <c r="C1246">
        <v>-89</v>
      </c>
      <c r="D1246">
        <v>11.5</v>
      </c>
      <c r="E1246" t="s">
        <v>988</v>
      </c>
      <c r="F1246" t="s">
        <v>9</v>
      </c>
      <c r="G1246">
        <v>40</v>
      </c>
      <c r="L1246">
        <v>11.5</v>
      </c>
      <c r="M1246">
        <v>-89</v>
      </c>
      <c r="N1246">
        <v>-89</v>
      </c>
    </row>
    <row r="1247" spans="1:14" x14ac:dyDescent="0.25">
      <c r="A1247" t="s">
        <v>7</v>
      </c>
      <c r="B1247">
        <v>-12</v>
      </c>
      <c r="C1247">
        <v>-89</v>
      </c>
      <c r="D1247">
        <v>11.5</v>
      </c>
      <c r="E1247" t="s">
        <v>989</v>
      </c>
      <c r="F1247" t="s">
        <v>9</v>
      </c>
      <c r="G1247">
        <v>40</v>
      </c>
      <c r="L1247">
        <v>11.5</v>
      </c>
      <c r="M1247">
        <v>-89</v>
      </c>
      <c r="N1247">
        <v>-89</v>
      </c>
    </row>
    <row r="1248" spans="1:14" x14ac:dyDescent="0.25">
      <c r="A1248" t="s">
        <v>7</v>
      </c>
      <c r="B1248">
        <v>-12</v>
      </c>
      <c r="C1248">
        <v>-90</v>
      </c>
      <c r="D1248">
        <v>11.5</v>
      </c>
      <c r="E1248" t="s">
        <v>990</v>
      </c>
      <c r="F1248" t="s">
        <v>9</v>
      </c>
      <c r="G1248">
        <v>40</v>
      </c>
      <c r="L1248">
        <v>11.5</v>
      </c>
      <c r="M1248">
        <v>-90</v>
      </c>
      <c r="N1248">
        <v>-90</v>
      </c>
    </row>
    <row r="1249" spans="1:14" x14ac:dyDescent="0.25">
      <c r="A1249" t="s">
        <v>7</v>
      </c>
      <c r="B1249">
        <v>-12</v>
      </c>
      <c r="C1249">
        <v>-88</v>
      </c>
      <c r="D1249">
        <v>11.5</v>
      </c>
      <c r="E1249" t="s">
        <v>990</v>
      </c>
      <c r="F1249" t="s">
        <v>9</v>
      </c>
      <c r="G1249">
        <v>40</v>
      </c>
      <c r="L1249">
        <v>11.5</v>
      </c>
      <c r="M1249">
        <v>-88</v>
      </c>
      <c r="N1249">
        <v>-88</v>
      </c>
    </row>
    <row r="1250" spans="1:14" x14ac:dyDescent="0.25">
      <c r="A1250" t="s">
        <v>7</v>
      </c>
      <c r="B1250">
        <v>-12</v>
      </c>
      <c r="C1250">
        <v>-88</v>
      </c>
      <c r="D1250">
        <v>11.5</v>
      </c>
      <c r="E1250" t="s">
        <v>991</v>
      </c>
      <c r="F1250" t="s">
        <v>9</v>
      </c>
      <c r="G1250">
        <v>40</v>
      </c>
      <c r="L1250">
        <v>11.5</v>
      </c>
      <c r="M1250">
        <v>-88</v>
      </c>
      <c r="N1250">
        <v>-88</v>
      </c>
    </row>
    <row r="1251" spans="1:14" x14ac:dyDescent="0.25">
      <c r="A1251" t="s">
        <v>7</v>
      </c>
      <c r="B1251">
        <v>-12</v>
      </c>
      <c r="C1251">
        <v>-90</v>
      </c>
      <c r="D1251">
        <v>11.5</v>
      </c>
      <c r="E1251" t="s">
        <v>992</v>
      </c>
      <c r="F1251" t="s">
        <v>9</v>
      </c>
      <c r="G1251">
        <v>40</v>
      </c>
      <c r="L1251">
        <v>11.5</v>
      </c>
      <c r="M1251">
        <v>-90</v>
      </c>
      <c r="N1251">
        <v>-90</v>
      </c>
    </row>
    <row r="1252" spans="1:14" x14ac:dyDescent="0.25">
      <c r="A1252" t="s">
        <v>7</v>
      </c>
      <c r="B1252">
        <v>-12</v>
      </c>
      <c r="C1252">
        <v>-88</v>
      </c>
      <c r="D1252">
        <v>11.5</v>
      </c>
      <c r="E1252" t="s">
        <v>993</v>
      </c>
      <c r="F1252" t="s">
        <v>9</v>
      </c>
      <c r="G1252">
        <v>40</v>
      </c>
      <c r="L1252">
        <v>11.5</v>
      </c>
      <c r="M1252">
        <v>-88</v>
      </c>
      <c r="N1252">
        <v>-88</v>
      </c>
    </row>
    <row r="1253" spans="1:14" x14ac:dyDescent="0.25">
      <c r="A1253" t="s">
        <v>7</v>
      </c>
      <c r="B1253">
        <v>-12</v>
      </c>
      <c r="C1253">
        <v>-89</v>
      </c>
      <c r="D1253">
        <v>11.5</v>
      </c>
      <c r="E1253" t="s">
        <v>993</v>
      </c>
      <c r="F1253" t="s">
        <v>9</v>
      </c>
      <c r="G1253">
        <v>40</v>
      </c>
      <c r="L1253">
        <v>11.5</v>
      </c>
      <c r="M1253">
        <v>-89</v>
      </c>
      <c r="N1253">
        <v>-89</v>
      </c>
    </row>
    <row r="1254" spans="1:14" x14ac:dyDescent="0.25">
      <c r="A1254" t="s">
        <v>7</v>
      </c>
      <c r="B1254">
        <v>-12</v>
      </c>
      <c r="C1254">
        <v>-90</v>
      </c>
      <c r="D1254">
        <v>11.5</v>
      </c>
      <c r="E1254" t="s">
        <v>994</v>
      </c>
      <c r="F1254" t="s">
        <v>9</v>
      </c>
      <c r="G1254">
        <v>40</v>
      </c>
      <c r="L1254">
        <v>11.5</v>
      </c>
      <c r="M1254">
        <v>-90</v>
      </c>
      <c r="N1254">
        <v>-90</v>
      </c>
    </row>
    <row r="1255" spans="1:14" x14ac:dyDescent="0.25">
      <c r="A1255" t="s">
        <v>7</v>
      </c>
      <c r="B1255">
        <v>-12</v>
      </c>
      <c r="C1255">
        <v>-90</v>
      </c>
      <c r="D1255">
        <v>11.5</v>
      </c>
      <c r="E1255" t="s">
        <v>995</v>
      </c>
      <c r="F1255" t="s">
        <v>9</v>
      </c>
      <c r="G1255">
        <v>40</v>
      </c>
      <c r="L1255">
        <v>11.5</v>
      </c>
      <c r="M1255">
        <v>-90</v>
      </c>
      <c r="N1255">
        <v>-90</v>
      </c>
    </row>
    <row r="1256" spans="1:14" x14ac:dyDescent="0.25">
      <c r="A1256" t="s">
        <v>7</v>
      </c>
      <c r="B1256">
        <v>-12</v>
      </c>
      <c r="C1256">
        <v>-90</v>
      </c>
      <c r="D1256">
        <v>11.5</v>
      </c>
      <c r="E1256" t="s">
        <v>995</v>
      </c>
      <c r="F1256" t="s">
        <v>9</v>
      </c>
      <c r="G1256">
        <v>40</v>
      </c>
      <c r="L1256">
        <v>11.5</v>
      </c>
      <c r="M1256">
        <v>-90</v>
      </c>
      <c r="N1256">
        <v>-90</v>
      </c>
    </row>
    <row r="1257" spans="1:14" x14ac:dyDescent="0.25">
      <c r="A1257" t="s">
        <v>7</v>
      </c>
      <c r="B1257">
        <v>-12</v>
      </c>
      <c r="C1257">
        <v>-90</v>
      </c>
      <c r="D1257">
        <v>11.5</v>
      </c>
      <c r="E1257" t="s">
        <v>996</v>
      </c>
      <c r="F1257" t="s">
        <v>9</v>
      </c>
      <c r="G1257">
        <v>40</v>
      </c>
      <c r="L1257">
        <v>11.5</v>
      </c>
      <c r="M1257">
        <v>-90</v>
      </c>
      <c r="N1257">
        <v>-90</v>
      </c>
    </row>
    <row r="1258" spans="1:14" x14ac:dyDescent="0.25">
      <c r="A1258" t="s">
        <v>7</v>
      </c>
      <c r="B1258">
        <v>-12</v>
      </c>
      <c r="C1258">
        <v>-90</v>
      </c>
      <c r="D1258">
        <v>11.5</v>
      </c>
      <c r="E1258" t="s">
        <v>997</v>
      </c>
      <c r="F1258" t="s">
        <v>9</v>
      </c>
      <c r="G1258">
        <v>40</v>
      </c>
      <c r="L1258">
        <v>11.5</v>
      </c>
      <c r="M1258">
        <v>-90</v>
      </c>
      <c r="N1258">
        <v>-90</v>
      </c>
    </row>
    <row r="1259" spans="1:14" x14ac:dyDescent="0.25">
      <c r="A1259" t="s">
        <v>7</v>
      </c>
      <c r="B1259">
        <v>-12</v>
      </c>
      <c r="C1259">
        <v>-90</v>
      </c>
      <c r="D1259">
        <v>11.5</v>
      </c>
      <c r="E1259" t="s">
        <v>998</v>
      </c>
      <c r="F1259" t="s">
        <v>9</v>
      </c>
      <c r="G1259">
        <v>39</v>
      </c>
      <c r="L1259">
        <v>11.5</v>
      </c>
      <c r="M1259">
        <v>-90</v>
      </c>
      <c r="N1259">
        <v>-90</v>
      </c>
    </row>
    <row r="1260" spans="1:14" x14ac:dyDescent="0.25">
      <c r="A1260" t="s">
        <v>7</v>
      </c>
      <c r="B1260">
        <v>-12</v>
      </c>
      <c r="C1260">
        <v>-90</v>
      </c>
      <c r="D1260">
        <v>11.5</v>
      </c>
      <c r="E1260" t="s">
        <v>998</v>
      </c>
      <c r="F1260" t="s">
        <v>9</v>
      </c>
      <c r="G1260">
        <v>39</v>
      </c>
      <c r="L1260">
        <v>11.5</v>
      </c>
      <c r="M1260">
        <v>-90</v>
      </c>
      <c r="N1260">
        <v>-90</v>
      </c>
    </row>
    <row r="1261" spans="1:14" x14ac:dyDescent="0.25">
      <c r="A1261" t="s">
        <v>7</v>
      </c>
      <c r="B1261">
        <v>-12</v>
      </c>
      <c r="C1261">
        <v>-89</v>
      </c>
      <c r="D1261">
        <v>11.5</v>
      </c>
      <c r="E1261" t="s">
        <v>999</v>
      </c>
      <c r="F1261" t="s">
        <v>9</v>
      </c>
      <c r="G1261">
        <v>39</v>
      </c>
      <c r="L1261">
        <v>11.5</v>
      </c>
      <c r="M1261">
        <v>-89</v>
      </c>
      <c r="N1261">
        <v>-89</v>
      </c>
    </row>
    <row r="1262" spans="1:14" x14ac:dyDescent="0.25">
      <c r="A1262" t="s">
        <v>7</v>
      </c>
      <c r="B1262">
        <v>-12</v>
      </c>
      <c r="C1262">
        <v>-91</v>
      </c>
      <c r="D1262">
        <v>11.5</v>
      </c>
      <c r="E1262" t="s">
        <v>1000</v>
      </c>
      <c r="F1262" t="s">
        <v>9</v>
      </c>
      <c r="G1262">
        <v>39</v>
      </c>
      <c r="L1262">
        <v>11.5</v>
      </c>
      <c r="M1262">
        <v>-91</v>
      </c>
    </row>
    <row r="1263" spans="1:14" x14ac:dyDescent="0.25">
      <c r="A1263" t="s">
        <v>7</v>
      </c>
      <c r="B1263">
        <v>-12</v>
      </c>
      <c r="C1263">
        <v>-89</v>
      </c>
      <c r="D1263">
        <v>11.5</v>
      </c>
      <c r="E1263" t="s">
        <v>1000</v>
      </c>
      <c r="F1263" t="s">
        <v>9</v>
      </c>
      <c r="G1263">
        <v>39</v>
      </c>
      <c r="L1263">
        <v>11.5</v>
      </c>
      <c r="M1263">
        <v>-89</v>
      </c>
      <c r="N1263">
        <v>-89</v>
      </c>
    </row>
    <row r="1264" spans="1:14" x14ac:dyDescent="0.25">
      <c r="A1264" t="s">
        <v>7</v>
      </c>
      <c r="B1264">
        <v>-12</v>
      </c>
      <c r="C1264">
        <v>-90</v>
      </c>
      <c r="D1264">
        <v>11.5</v>
      </c>
      <c r="E1264" t="s">
        <v>1001</v>
      </c>
      <c r="F1264" t="s">
        <v>9</v>
      </c>
      <c r="G1264">
        <v>39</v>
      </c>
      <c r="L1264">
        <v>11.5</v>
      </c>
      <c r="M1264">
        <v>-90</v>
      </c>
      <c r="N1264">
        <v>-90</v>
      </c>
    </row>
    <row r="1265" spans="1:14" x14ac:dyDescent="0.25">
      <c r="A1265" t="s">
        <v>7</v>
      </c>
      <c r="B1265">
        <v>-12</v>
      </c>
      <c r="C1265">
        <v>-90</v>
      </c>
      <c r="D1265">
        <v>11.5</v>
      </c>
      <c r="E1265" t="s">
        <v>1002</v>
      </c>
      <c r="F1265" t="s">
        <v>9</v>
      </c>
      <c r="G1265">
        <v>39</v>
      </c>
      <c r="L1265">
        <v>11.5</v>
      </c>
      <c r="M1265">
        <v>-90</v>
      </c>
      <c r="N1265">
        <v>-90</v>
      </c>
    </row>
    <row r="1266" spans="1:14" x14ac:dyDescent="0.25">
      <c r="A1266" t="s">
        <v>7</v>
      </c>
      <c r="B1266">
        <v>-12</v>
      </c>
      <c r="C1266">
        <v>-90</v>
      </c>
      <c r="D1266">
        <v>11.5</v>
      </c>
      <c r="E1266" t="s">
        <v>1002</v>
      </c>
      <c r="F1266" t="s">
        <v>9</v>
      </c>
      <c r="G1266">
        <v>39</v>
      </c>
      <c r="L1266">
        <v>11.5</v>
      </c>
      <c r="M1266">
        <v>-90</v>
      </c>
      <c r="N1266">
        <v>-90</v>
      </c>
    </row>
    <row r="1267" spans="1:14" x14ac:dyDescent="0.25">
      <c r="A1267" t="s">
        <v>7</v>
      </c>
      <c r="B1267">
        <v>-12</v>
      </c>
      <c r="C1267">
        <v>-89</v>
      </c>
      <c r="D1267">
        <v>11.5</v>
      </c>
      <c r="E1267" t="s">
        <v>1003</v>
      </c>
      <c r="F1267" t="s">
        <v>9</v>
      </c>
      <c r="G1267">
        <v>39</v>
      </c>
      <c r="L1267">
        <v>11.5</v>
      </c>
      <c r="M1267">
        <v>-89</v>
      </c>
      <c r="N1267">
        <v>-89</v>
      </c>
    </row>
    <row r="1268" spans="1:14" x14ac:dyDescent="0.25">
      <c r="A1268" t="s">
        <v>7</v>
      </c>
      <c r="B1268">
        <v>-12</v>
      </c>
      <c r="C1268">
        <v>-89</v>
      </c>
      <c r="D1268">
        <v>11.5</v>
      </c>
      <c r="E1268" t="s">
        <v>1004</v>
      </c>
      <c r="F1268" t="s">
        <v>9</v>
      </c>
      <c r="G1268">
        <v>39</v>
      </c>
      <c r="L1268">
        <v>11.5</v>
      </c>
      <c r="M1268">
        <v>-89</v>
      </c>
      <c r="N1268">
        <v>-89</v>
      </c>
    </row>
    <row r="1269" spans="1:14" x14ac:dyDescent="0.25">
      <c r="A1269" t="s">
        <v>7</v>
      </c>
      <c r="B1269">
        <v>-12</v>
      </c>
      <c r="C1269">
        <v>-89</v>
      </c>
      <c r="D1269">
        <v>11.5</v>
      </c>
      <c r="E1269" t="s">
        <v>1005</v>
      </c>
      <c r="F1269" t="s">
        <v>9</v>
      </c>
      <c r="G1269">
        <v>39</v>
      </c>
      <c r="L1269">
        <v>11.5</v>
      </c>
      <c r="M1269">
        <v>-89</v>
      </c>
      <c r="N1269">
        <v>-89</v>
      </c>
    </row>
    <row r="1270" spans="1:14" x14ac:dyDescent="0.25">
      <c r="A1270" t="s">
        <v>7</v>
      </c>
      <c r="B1270">
        <v>-12</v>
      </c>
      <c r="C1270">
        <v>-89</v>
      </c>
      <c r="D1270">
        <v>11.5</v>
      </c>
      <c r="E1270" t="s">
        <v>1005</v>
      </c>
      <c r="F1270" t="s">
        <v>9</v>
      </c>
      <c r="G1270">
        <v>39</v>
      </c>
      <c r="L1270">
        <v>11.5</v>
      </c>
      <c r="M1270">
        <v>-89</v>
      </c>
      <c r="N1270">
        <v>-89</v>
      </c>
    </row>
    <row r="1271" spans="1:14" x14ac:dyDescent="0.25">
      <c r="A1271" t="s">
        <v>7</v>
      </c>
      <c r="B1271">
        <v>-12</v>
      </c>
      <c r="C1271">
        <v>-89</v>
      </c>
      <c r="D1271">
        <v>11.5</v>
      </c>
      <c r="E1271" t="s">
        <v>1006</v>
      </c>
      <c r="F1271" t="s">
        <v>9</v>
      </c>
      <c r="G1271">
        <v>39</v>
      </c>
      <c r="L1271">
        <v>11.5</v>
      </c>
      <c r="M1271">
        <v>-89</v>
      </c>
      <c r="N1271">
        <v>-89</v>
      </c>
    </row>
    <row r="1272" spans="1:14" x14ac:dyDescent="0.25">
      <c r="A1272" t="s">
        <v>7</v>
      </c>
      <c r="B1272">
        <v>-12</v>
      </c>
      <c r="C1272">
        <v>-89</v>
      </c>
      <c r="D1272">
        <v>11.5</v>
      </c>
      <c r="E1272" t="s">
        <v>1007</v>
      </c>
      <c r="F1272" t="s">
        <v>9</v>
      </c>
      <c r="G1272">
        <v>39</v>
      </c>
      <c r="L1272">
        <v>11.5</v>
      </c>
      <c r="M1272">
        <v>-89</v>
      </c>
      <c r="N1272">
        <v>-89</v>
      </c>
    </row>
    <row r="1273" spans="1:14" x14ac:dyDescent="0.25">
      <c r="A1273" t="s">
        <v>7</v>
      </c>
      <c r="B1273">
        <v>-12</v>
      </c>
      <c r="C1273">
        <v>-90</v>
      </c>
      <c r="D1273">
        <v>11.5</v>
      </c>
      <c r="E1273" t="s">
        <v>1007</v>
      </c>
      <c r="F1273" t="s">
        <v>9</v>
      </c>
      <c r="G1273">
        <v>39</v>
      </c>
      <c r="L1273">
        <v>11.5</v>
      </c>
      <c r="M1273">
        <v>-90</v>
      </c>
      <c r="N1273">
        <v>-90</v>
      </c>
    </row>
    <row r="1274" spans="1:14" x14ac:dyDescent="0.25">
      <c r="A1274" t="s">
        <v>7</v>
      </c>
      <c r="B1274">
        <v>-12</v>
      </c>
      <c r="C1274">
        <v>-88</v>
      </c>
      <c r="D1274">
        <v>11.5</v>
      </c>
      <c r="E1274" t="s">
        <v>1008</v>
      </c>
      <c r="F1274" t="s">
        <v>9</v>
      </c>
      <c r="G1274">
        <v>39</v>
      </c>
      <c r="L1274">
        <v>11.5</v>
      </c>
      <c r="M1274">
        <v>-88</v>
      </c>
      <c r="N1274">
        <v>-88</v>
      </c>
    </row>
    <row r="1275" spans="1:14" x14ac:dyDescent="0.25">
      <c r="A1275" t="s">
        <v>7</v>
      </c>
      <c r="B1275">
        <v>-12</v>
      </c>
      <c r="C1275">
        <v>-88</v>
      </c>
      <c r="D1275">
        <v>11.5</v>
      </c>
      <c r="E1275" t="s">
        <v>1009</v>
      </c>
      <c r="F1275" t="s">
        <v>9</v>
      </c>
      <c r="G1275">
        <v>39</v>
      </c>
      <c r="L1275">
        <v>11.5</v>
      </c>
      <c r="M1275">
        <v>-88</v>
      </c>
      <c r="N1275">
        <v>-88</v>
      </c>
    </row>
    <row r="1276" spans="1:14" x14ac:dyDescent="0.25">
      <c r="A1276" t="s">
        <v>7</v>
      </c>
      <c r="B1276">
        <v>-12</v>
      </c>
      <c r="C1276">
        <v>-87</v>
      </c>
      <c r="D1276">
        <v>11.5</v>
      </c>
      <c r="E1276" t="s">
        <v>1009</v>
      </c>
      <c r="F1276" t="s">
        <v>9</v>
      </c>
      <c r="G1276">
        <v>39</v>
      </c>
      <c r="L1276">
        <v>11.5</v>
      </c>
      <c r="M1276">
        <v>-87</v>
      </c>
      <c r="N1276">
        <v>-87</v>
      </c>
    </row>
    <row r="1277" spans="1:14" x14ac:dyDescent="0.25">
      <c r="A1277" t="s">
        <v>7</v>
      </c>
      <c r="B1277">
        <v>-12</v>
      </c>
      <c r="C1277">
        <v>-86</v>
      </c>
      <c r="D1277">
        <v>12</v>
      </c>
      <c r="E1277" t="s">
        <v>1010</v>
      </c>
      <c r="F1277" t="s">
        <v>9</v>
      </c>
      <c r="G1277">
        <v>39</v>
      </c>
      <c r="L1277">
        <v>12</v>
      </c>
      <c r="M1277">
        <v>-86</v>
      </c>
    </row>
    <row r="1278" spans="1:14" x14ac:dyDescent="0.25">
      <c r="A1278" t="s">
        <v>7</v>
      </c>
      <c r="B1278">
        <v>-12</v>
      </c>
      <c r="C1278">
        <v>-87</v>
      </c>
      <c r="D1278">
        <v>12</v>
      </c>
      <c r="E1278" t="s">
        <v>1011</v>
      </c>
      <c r="F1278" t="s">
        <v>9</v>
      </c>
      <c r="G1278">
        <v>39</v>
      </c>
      <c r="L1278">
        <v>12</v>
      </c>
      <c r="M1278">
        <v>-87</v>
      </c>
      <c r="N1278">
        <v>-87</v>
      </c>
    </row>
    <row r="1279" spans="1:14" x14ac:dyDescent="0.25">
      <c r="A1279" t="s">
        <v>7</v>
      </c>
      <c r="B1279">
        <v>-12</v>
      </c>
      <c r="C1279">
        <v>-86</v>
      </c>
      <c r="D1279">
        <v>12</v>
      </c>
      <c r="E1279" t="s">
        <v>1012</v>
      </c>
      <c r="F1279" t="s">
        <v>9</v>
      </c>
      <c r="G1279">
        <v>39</v>
      </c>
      <c r="L1279">
        <v>12</v>
      </c>
      <c r="M1279">
        <v>-86</v>
      </c>
    </row>
    <row r="1280" spans="1:14" x14ac:dyDescent="0.25">
      <c r="A1280" t="s">
        <v>7</v>
      </c>
      <c r="B1280">
        <v>-12</v>
      </c>
      <c r="C1280">
        <v>-86</v>
      </c>
      <c r="D1280">
        <v>12</v>
      </c>
      <c r="E1280" t="s">
        <v>1013</v>
      </c>
      <c r="F1280" t="s">
        <v>9</v>
      </c>
      <c r="G1280">
        <v>39</v>
      </c>
      <c r="L1280">
        <v>12</v>
      </c>
      <c r="M1280">
        <v>-86</v>
      </c>
    </row>
    <row r="1281" spans="1:14" x14ac:dyDescent="0.25">
      <c r="A1281" t="s">
        <v>7</v>
      </c>
      <c r="B1281">
        <v>-12</v>
      </c>
      <c r="C1281">
        <v>-87</v>
      </c>
      <c r="D1281">
        <v>12</v>
      </c>
      <c r="E1281" t="s">
        <v>1014</v>
      </c>
      <c r="F1281" t="s">
        <v>9</v>
      </c>
      <c r="G1281">
        <v>39</v>
      </c>
      <c r="L1281">
        <v>12</v>
      </c>
      <c r="M1281">
        <v>-87</v>
      </c>
      <c r="N1281">
        <v>-87</v>
      </c>
    </row>
    <row r="1282" spans="1:14" x14ac:dyDescent="0.25">
      <c r="A1282" t="s">
        <v>7</v>
      </c>
      <c r="B1282">
        <v>-12</v>
      </c>
      <c r="C1282">
        <v>-87</v>
      </c>
      <c r="D1282">
        <v>12</v>
      </c>
      <c r="E1282" t="s">
        <v>1015</v>
      </c>
      <c r="F1282" t="s">
        <v>9</v>
      </c>
      <c r="G1282">
        <v>39</v>
      </c>
      <c r="L1282">
        <v>12</v>
      </c>
      <c r="M1282">
        <v>-87</v>
      </c>
      <c r="N1282">
        <v>-87</v>
      </c>
    </row>
    <row r="1283" spans="1:14" x14ac:dyDescent="0.25">
      <c r="A1283" t="s">
        <v>7</v>
      </c>
      <c r="B1283">
        <v>-12</v>
      </c>
      <c r="C1283">
        <v>-88</v>
      </c>
      <c r="D1283">
        <v>12</v>
      </c>
      <c r="E1283" t="s">
        <v>1016</v>
      </c>
      <c r="F1283" t="s">
        <v>9</v>
      </c>
      <c r="G1283">
        <v>39</v>
      </c>
      <c r="L1283">
        <v>12</v>
      </c>
      <c r="M1283">
        <v>-88</v>
      </c>
      <c r="N1283">
        <v>-88</v>
      </c>
    </row>
    <row r="1284" spans="1:14" x14ac:dyDescent="0.25">
      <c r="A1284" t="s">
        <v>7</v>
      </c>
      <c r="B1284">
        <v>-12</v>
      </c>
      <c r="C1284">
        <v>-87</v>
      </c>
      <c r="D1284">
        <v>12</v>
      </c>
      <c r="E1284" t="s">
        <v>1017</v>
      </c>
      <c r="F1284" t="s">
        <v>9</v>
      </c>
      <c r="G1284">
        <v>39</v>
      </c>
      <c r="L1284">
        <v>12</v>
      </c>
      <c r="M1284">
        <v>-87</v>
      </c>
      <c r="N1284">
        <v>-87</v>
      </c>
    </row>
    <row r="1285" spans="1:14" x14ac:dyDescent="0.25">
      <c r="A1285" t="s">
        <v>7</v>
      </c>
      <c r="B1285">
        <v>-12</v>
      </c>
      <c r="C1285">
        <v>-87</v>
      </c>
      <c r="D1285">
        <v>12</v>
      </c>
      <c r="E1285" t="s">
        <v>1018</v>
      </c>
      <c r="F1285" t="s">
        <v>9</v>
      </c>
      <c r="G1285">
        <v>39</v>
      </c>
      <c r="L1285">
        <v>12</v>
      </c>
      <c r="M1285">
        <v>-87</v>
      </c>
      <c r="N1285">
        <v>-87</v>
      </c>
    </row>
    <row r="1286" spans="1:14" x14ac:dyDescent="0.25">
      <c r="A1286" t="s">
        <v>7</v>
      </c>
      <c r="B1286">
        <v>-12</v>
      </c>
      <c r="C1286">
        <v>-87</v>
      </c>
      <c r="D1286">
        <v>12</v>
      </c>
      <c r="E1286" t="s">
        <v>1019</v>
      </c>
      <c r="F1286" t="s">
        <v>9</v>
      </c>
      <c r="G1286">
        <v>39</v>
      </c>
      <c r="L1286">
        <v>12</v>
      </c>
      <c r="M1286">
        <v>-87</v>
      </c>
      <c r="N1286">
        <v>-87</v>
      </c>
    </row>
    <row r="1287" spans="1:14" x14ac:dyDescent="0.25">
      <c r="A1287" t="s">
        <v>7</v>
      </c>
      <c r="B1287">
        <v>-12</v>
      </c>
      <c r="C1287">
        <v>-87</v>
      </c>
      <c r="D1287">
        <v>12</v>
      </c>
      <c r="E1287" t="s">
        <v>1020</v>
      </c>
      <c r="F1287" t="s">
        <v>9</v>
      </c>
      <c r="G1287">
        <v>39</v>
      </c>
      <c r="L1287">
        <v>12</v>
      </c>
      <c r="M1287">
        <v>-87</v>
      </c>
      <c r="N1287">
        <v>-87</v>
      </c>
    </row>
    <row r="1288" spans="1:14" x14ac:dyDescent="0.25">
      <c r="A1288" t="s">
        <v>7</v>
      </c>
      <c r="B1288">
        <v>-12</v>
      </c>
      <c r="C1288">
        <v>-87</v>
      </c>
      <c r="D1288">
        <v>12</v>
      </c>
      <c r="E1288" t="s">
        <v>1021</v>
      </c>
      <c r="F1288" t="s">
        <v>9</v>
      </c>
      <c r="G1288">
        <v>39</v>
      </c>
      <c r="L1288">
        <v>12</v>
      </c>
      <c r="M1288">
        <v>-87</v>
      </c>
      <c r="N1288">
        <v>-87</v>
      </c>
    </row>
    <row r="1289" spans="1:14" x14ac:dyDescent="0.25">
      <c r="A1289" t="s">
        <v>7</v>
      </c>
      <c r="B1289">
        <v>-12</v>
      </c>
      <c r="C1289">
        <v>-87</v>
      </c>
      <c r="D1289">
        <v>12</v>
      </c>
      <c r="E1289" t="s">
        <v>1021</v>
      </c>
      <c r="F1289" t="s">
        <v>9</v>
      </c>
      <c r="G1289">
        <v>39</v>
      </c>
      <c r="L1289">
        <v>12</v>
      </c>
      <c r="M1289">
        <v>-87</v>
      </c>
      <c r="N1289">
        <v>-87</v>
      </c>
    </row>
    <row r="1290" spans="1:14" x14ac:dyDescent="0.25">
      <c r="A1290" t="s">
        <v>7</v>
      </c>
      <c r="B1290">
        <v>-12</v>
      </c>
      <c r="C1290">
        <v>-87</v>
      </c>
      <c r="D1290">
        <v>12</v>
      </c>
      <c r="E1290" t="s">
        <v>1022</v>
      </c>
      <c r="F1290" t="s">
        <v>9</v>
      </c>
      <c r="G1290">
        <v>39</v>
      </c>
      <c r="L1290">
        <v>12</v>
      </c>
      <c r="M1290">
        <v>-87</v>
      </c>
      <c r="N1290">
        <v>-87</v>
      </c>
    </row>
    <row r="1291" spans="1:14" x14ac:dyDescent="0.25">
      <c r="A1291" t="s">
        <v>7</v>
      </c>
      <c r="B1291">
        <v>-12</v>
      </c>
      <c r="C1291">
        <v>-87</v>
      </c>
      <c r="D1291">
        <v>12</v>
      </c>
      <c r="E1291" t="s">
        <v>1023</v>
      </c>
      <c r="F1291" t="s">
        <v>9</v>
      </c>
      <c r="G1291">
        <v>39</v>
      </c>
      <c r="L1291">
        <v>12</v>
      </c>
      <c r="M1291">
        <v>-87</v>
      </c>
      <c r="N1291">
        <v>-87</v>
      </c>
    </row>
    <row r="1292" spans="1:14" x14ac:dyDescent="0.25">
      <c r="A1292" t="s">
        <v>7</v>
      </c>
      <c r="B1292">
        <v>-12</v>
      </c>
      <c r="C1292">
        <v>-88</v>
      </c>
      <c r="D1292">
        <v>12</v>
      </c>
      <c r="E1292" t="s">
        <v>1024</v>
      </c>
      <c r="F1292" t="s">
        <v>9</v>
      </c>
      <c r="G1292">
        <v>39</v>
      </c>
      <c r="L1292">
        <v>12</v>
      </c>
      <c r="M1292">
        <v>-88</v>
      </c>
      <c r="N1292">
        <v>-88</v>
      </c>
    </row>
    <row r="1293" spans="1:14" x14ac:dyDescent="0.25">
      <c r="A1293" t="s">
        <v>7</v>
      </c>
      <c r="B1293">
        <v>-12</v>
      </c>
      <c r="C1293">
        <v>-87</v>
      </c>
      <c r="D1293">
        <v>12</v>
      </c>
      <c r="E1293" t="s">
        <v>1025</v>
      </c>
      <c r="F1293" t="s">
        <v>9</v>
      </c>
      <c r="G1293">
        <v>39</v>
      </c>
      <c r="L1293">
        <v>12</v>
      </c>
      <c r="M1293">
        <v>-87</v>
      </c>
      <c r="N1293">
        <v>-87</v>
      </c>
    </row>
    <row r="1294" spans="1:14" x14ac:dyDescent="0.25">
      <c r="A1294" t="s">
        <v>7</v>
      </c>
      <c r="B1294">
        <v>-12</v>
      </c>
      <c r="C1294">
        <v>-87</v>
      </c>
      <c r="D1294">
        <v>12</v>
      </c>
      <c r="E1294" t="s">
        <v>1026</v>
      </c>
      <c r="F1294" t="s">
        <v>9</v>
      </c>
      <c r="G1294">
        <v>39</v>
      </c>
      <c r="L1294">
        <v>12</v>
      </c>
      <c r="M1294">
        <v>-87</v>
      </c>
      <c r="N1294">
        <v>-87</v>
      </c>
    </row>
    <row r="1295" spans="1:14" x14ac:dyDescent="0.25">
      <c r="A1295" t="s">
        <v>7</v>
      </c>
      <c r="B1295">
        <v>-12</v>
      </c>
      <c r="C1295">
        <v>-87</v>
      </c>
      <c r="D1295">
        <v>12</v>
      </c>
      <c r="E1295" t="s">
        <v>1026</v>
      </c>
      <c r="F1295" t="s">
        <v>9</v>
      </c>
      <c r="G1295">
        <v>39</v>
      </c>
      <c r="L1295">
        <v>12</v>
      </c>
      <c r="M1295">
        <v>-87</v>
      </c>
      <c r="N1295">
        <v>-87</v>
      </c>
    </row>
    <row r="1296" spans="1:14" x14ac:dyDescent="0.25">
      <c r="A1296" t="s">
        <v>7</v>
      </c>
      <c r="B1296">
        <v>-12</v>
      </c>
      <c r="C1296">
        <v>-88</v>
      </c>
      <c r="D1296">
        <v>12</v>
      </c>
      <c r="E1296" t="s">
        <v>1027</v>
      </c>
      <c r="F1296" t="s">
        <v>9</v>
      </c>
      <c r="G1296">
        <v>38</v>
      </c>
      <c r="L1296">
        <v>12</v>
      </c>
      <c r="M1296">
        <v>-88</v>
      </c>
      <c r="N1296">
        <v>-88</v>
      </c>
    </row>
    <row r="1297" spans="1:14" x14ac:dyDescent="0.25">
      <c r="A1297" t="s">
        <v>7</v>
      </c>
      <c r="B1297">
        <v>-12</v>
      </c>
      <c r="C1297">
        <v>-88</v>
      </c>
      <c r="D1297">
        <v>12</v>
      </c>
      <c r="E1297" t="s">
        <v>1028</v>
      </c>
      <c r="F1297" t="s">
        <v>9</v>
      </c>
      <c r="G1297">
        <v>38</v>
      </c>
      <c r="L1297">
        <v>12</v>
      </c>
      <c r="M1297">
        <v>-88</v>
      </c>
      <c r="N1297">
        <v>-88</v>
      </c>
    </row>
    <row r="1298" spans="1:14" x14ac:dyDescent="0.25">
      <c r="A1298" t="s">
        <v>7</v>
      </c>
      <c r="B1298">
        <v>-12</v>
      </c>
      <c r="C1298">
        <v>-87</v>
      </c>
      <c r="D1298">
        <v>12</v>
      </c>
      <c r="E1298" t="s">
        <v>1028</v>
      </c>
      <c r="F1298" t="s">
        <v>9</v>
      </c>
      <c r="G1298">
        <v>38</v>
      </c>
      <c r="L1298">
        <v>12</v>
      </c>
      <c r="M1298">
        <v>-87</v>
      </c>
      <c r="N1298">
        <v>-87</v>
      </c>
    </row>
    <row r="1299" spans="1:14" x14ac:dyDescent="0.25">
      <c r="A1299" t="s">
        <v>7</v>
      </c>
      <c r="B1299">
        <v>-12</v>
      </c>
      <c r="C1299">
        <v>-88</v>
      </c>
      <c r="D1299">
        <v>12</v>
      </c>
      <c r="E1299" t="s">
        <v>1029</v>
      </c>
      <c r="F1299" t="s">
        <v>9</v>
      </c>
      <c r="G1299">
        <v>38</v>
      </c>
      <c r="L1299">
        <v>12</v>
      </c>
      <c r="M1299">
        <v>-88</v>
      </c>
      <c r="N1299">
        <v>-88</v>
      </c>
    </row>
    <row r="1300" spans="1:14" x14ac:dyDescent="0.25">
      <c r="A1300" t="s">
        <v>7</v>
      </c>
      <c r="B1300">
        <v>-12</v>
      </c>
      <c r="C1300">
        <v>-88</v>
      </c>
      <c r="D1300">
        <v>12</v>
      </c>
      <c r="E1300" t="s">
        <v>1030</v>
      </c>
      <c r="F1300" t="s">
        <v>9</v>
      </c>
      <c r="G1300">
        <v>38</v>
      </c>
      <c r="L1300">
        <v>12</v>
      </c>
      <c r="M1300">
        <v>-88</v>
      </c>
      <c r="N1300">
        <v>-88</v>
      </c>
    </row>
    <row r="1301" spans="1:14" x14ac:dyDescent="0.25">
      <c r="A1301" t="s">
        <v>7</v>
      </c>
      <c r="B1301">
        <v>-12</v>
      </c>
      <c r="C1301">
        <v>-87</v>
      </c>
      <c r="D1301">
        <v>12</v>
      </c>
      <c r="E1301" t="s">
        <v>1030</v>
      </c>
      <c r="F1301" t="s">
        <v>9</v>
      </c>
      <c r="G1301">
        <v>38</v>
      </c>
      <c r="L1301">
        <v>12</v>
      </c>
      <c r="M1301">
        <v>-87</v>
      </c>
      <c r="N1301">
        <v>-87</v>
      </c>
    </row>
    <row r="1302" spans="1:14" x14ac:dyDescent="0.25">
      <c r="A1302" t="s">
        <v>7</v>
      </c>
      <c r="B1302">
        <v>-12</v>
      </c>
      <c r="C1302">
        <v>-87</v>
      </c>
      <c r="D1302">
        <v>12</v>
      </c>
      <c r="E1302" t="s">
        <v>1031</v>
      </c>
      <c r="F1302" t="s">
        <v>9</v>
      </c>
      <c r="G1302">
        <v>38</v>
      </c>
      <c r="L1302">
        <v>12</v>
      </c>
      <c r="M1302">
        <v>-87</v>
      </c>
      <c r="N1302">
        <v>-87</v>
      </c>
    </row>
    <row r="1303" spans="1:14" x14ac:dyDescent="0.25">
      <c r="A1303" t="s">
        <v>7</v>
      </c>
      <c r="B1303">
        <v>-12</v>
      </c>
      <c r="C1303">
        <v>-87</v>
      </c>
      <c r="D1303">
        <v>12</v>
      </c>
      <c r="E1303" t="s">
        <v>1032</v>
      </c>
      <c r="F1303" t="s">
        <v>9</v>
      </c>
      <c r="G1303">
        <v>38</v>
      </c>
      <c r="L1303">
        <v>12</v>
      </c>
      <c r="M1303">
        <v>-87</v>
      </c>
      <c r="N1303">
        <v>-87</v>
      </c>
    </row>
    <row r="1304" spans="1:14" x14ac:dyDescent="0.25">
      <c r="A1304" t="s">
        <v>7</v>
      </c>
      <c r="B1304">
        <v>-12</v>
      </c>
      <c r="C1304">
        <v>-88</v>
      </c>
      <c r="D1304">
        <v>12</v>
      </c>
      <c r="E1304" t="s">
        <v>1033</v>
      </c>
      <c r="F1304" t="s">
        <v>9</v>
      </c>
      <c r="G1304">
        <v>38</v>
      </c>
      <c r="L1304">
        <v>12</v>
      </c>
      <c r="M1304">
        <v>-88</v>
      </c>
      <c r="N1304">
        <v>-88</v>
      </c>
    </row>
    <row r="1305" spans="1:14" x14ac:dyDescent="0.25">
      <c r="A1305" t="s">
        <v>7</v>
      </c>
      <c r="B1305">
        <v>-12</v>
      </c>
      <c r="C1305">
        <v>-87</v>
      </c>
      <c r="D1305">
        <v>12</v>
      </c>
      <c r="E1305" t="s">
        <v>1034</v>
      </c>
      <c r="F1305" t="s">
        <v>9</v>
      </c>
      <c r="G1305">
        <v>38</v>
      </c>
      <c r="L1305">
        <v>12</v>
      </c>
      <c r="M1305">
        <v>-87</v>
      </c>
      <c r="N1305">
        <v>-87</v>
      </c>
    </row>
    <row r="1306" spans="1:14" x14ac:dyDescent="0.25">
      <c r="A1306" t="s">
        <v>7</v>
      </c>
      <c r="B1306">
        <v>-12</v>
      </c>
      <c r="C1306">
        <v>-87</v>
      </c>
      <c r="D1306">
        <v>12</v>
      </c>
      <c r="E1306" t="s">
        <v>1035</v>
      </c>
      <c r="F1306" t="s">
        <v>9</v>
      </c>
      <c r="G1306">
        <v>38</v>
      </c>
      <c r="L1306">
        <v>12</v>
      </c>
      <c r="M1306">
        <v>-87</v>
      </c>
      <c r="N1306">
        <v>-87</v>
      </c>
    </row>
    <row r="1307" spans="1:14" x14ac:dyDescent="0.25">
      <c r="A1307" t="s">
        <v>7</v>
      </c>
      <c r="B1307">
        <v>-12</v>
      </c>
      <c r="C1307">
        <v>-88</v>
      </c>
      <c r="D1307">
        <v>12</v>
      </c>
      <c r="E1307" t="s">
        <v>1035</v>
      </c>
      <c r="F1307" t="s">
        <v>9</v>
      </c>
      <c r="G1307">
        <v>38</v>
      </c>
      <c r="L1307">
        <v>12</v>
      </c>
      <c r="M1307">
        <v>-88</v>
      </c>
      <c r="N1307">
        <v>-88</v>
      </c>
    </row>
    <row r="1308" spans="1:14" x14ac:dyDescent="0.25">
      <c r="A1308" t="s">
        <v>7</v>
      </c>
      <c r="B1308">
        <v>-12</v>
      </c>
      <c r="C1308">
        <v>-87</v>
      </c>
      <c r="D1308">
        <v>12</v>
      </c>
      <c r="E1308" t="s">
        <v>1036</v>
      </c>
      <c r="F1308" t="s">
        <v>9</v>
      </c>
      <c r="G1308">
        <v>38</v>
      </c>
      <c r="L1308">
        <v>12</v>
      </c>
      <c r="M1308">
        <v>-87</v>
      </c>
      <c r="N1308">
        <v>-87</v>
      </c>
    </row>
    <row r="1309" spans="1:14" x14ac:dyDescent="0.25">
      <c r="A1309" t="s">
        <v>7</v>
      </c>
      <c r="B1309">
        <v>-12</v>
      </c>
      <c r="C1309">
        <v>-87</v>
      </c>
      <c r="D1309">
        <v>12</v>
      </c>
      <c r="E1309" t="s">
        <v>1037</v>
      </c>
      <c r="F1309" t="s">
        <v>9</v>
      </c>
      <c r="G1309">
        <v>38</v>
      </c>
      <c r="L1309">
        <v>12</v>
      </c>
      <c r="M1309">
        <v>-87</v>
      </c>
      <c r="N1309">
        <v>-87</v>
      </c>
    </row>
    <row r="1310" spans="1:14" x14ac:dyDescent="0.25">
      <c r="A1310" t="s">
        <v>7</v>
      </c>
      <c r="B1310">
        <v>-12</v>
      </c>
      <c r="C1310">
        <v>-87</v>
      </c>
      <c r="D1310">
        <v>12</v>
      </c>
      <c r="E1310" t="s">
        <v>1037</v>
      </c>
      <c r="F1310" t="s">
        <v>9</v>
      </c>
      <c r="G1310">
        <v>38</v>
      </c>
      <c r="L1310">
        <v>12</v>
      </c>
      <c r="M1310">
        <v>-87</v>
      </c>
      <c r="N1310">
        <v>-87</v>
      </c>
    </row>
    <row r="1311" spans="1:14" x14ac:dyDescent="0.25">
      <c r="A1311" t="s">
        <v>7</v>
      </c>
      <c r="B1311">
        <v>-12</v>
      </c>
      <c r="C1311">
        <v>-88</v>
      </c>
      <c r="D1311">
        <v>12</v>
      </c>
      <c r="E1311" t="s">
        <v>1038</v>
      </c>
      <c r="F1311" t="s">
        <v>9</v>
      </c>
      <c r="G1311">
        <v>38</v>
      </c>
      <c r="L1311">
        <v>12</v>
      </c>
      <c r="M1311">
        <v>-88</v>
      </c>
      <c r="N1311">
        <v>-88</v>
      </c>
    </row>
    <row r="1312" spans="1:14" x14ac:dyDescent="0.25">
      <c r="A1312" t="s">
        <v>7</v>
      </c>
      <c r="B1312">
        <v>-12</v>
      </c>
      <c r="C1312">
        <v>-87</v>
      </c>
      <c r="D1312">
        <v>12</v>
      </c>
      <c r="E1312" t="s">
        <v>1038</v>
      </c>
      <c r="F1312" t="s">
        <v>9</v>
      </c>
      <c r="G1312">
        <v>38</v>
      </c>
      <c r="L1312">
        <v>12</v>
      </c>
      <c r="M1312">
        <v>-87</v>
      </c>
      <c r="N1312">
        <v>-87</v>
      </c>
    </row>
    <row r="1313" spans="1:14" x14ac:dyDescent="0.25">
      <c r="A1313" t="s">
        <v>7</v>
      </c>
      <c r="B1313">
        <v>-12</v>
      </c>
      <c r="C1313">
        <v>-87</v>
      </c>
      <c r="D1313">
        <v>12</v>
      </c>
      <c r="E1313" t="s">
        <v>1039</v>
      </c>
      <c r="F1313" t="s">
        <v>9</v>
      </c>
      <c r="G1313">
        <v>38</v>
      </c>
      <c r="L1313">
        <v>12</v>
      </c>
      <c r="M1313">
        <v>-87</v>
      </c>
      <c r="N1313">
        <v>-87</v>
      </c>
    </row>
    <row r="1314" spans="1:14" x14ac:dyDescent="0.25">
      <c r="A1314" t="s">
        <v>7</v>
      </c>
      <c r="B1314">
        <v>-12</v>
      </c>
      <c r="C1314">
        <v>-88</v>
      </c>
      <c r="D1314">
        <v>12</v>
      </c>
      <c r="E1314" t="s">
        <v>1040</v>
      </c>
      <c r="F1314" t="s">
        <v>9</v>
      </c>
      <c r="G1314">
        <v>38</v>
      </c>
      <c r="L1314">
        <v>12</v>
      </c>
      <c r="M1314">
        <v>-88</v>
      </c>
      <c r="N1314">
        <v>-88</v>
      </c>
    </row>
    <row r="1315" spans="1:14" x14ac:dyDescent="0.25">
      <c r="A1315" t="s">
        <v>7</v>
      </c>
      <c r="B1315">
        <v>-12</v>
      </c>
      <c r="C1315">
        <v>-88</v>
      </c>
      <c r="D1315">
        <v>12</v>
      </c>
      <c r="E1315" t="s">
        <v>1041</v>
      </c>
      <c r="F1315" t="s">
        <v>9</v>
      </c>
      <c r="G1315">
        <v>38</v>
      </c>
      <c r="L1315">
        <v>12</v>
      </c>
      <c r="M1315">
        <v>-88</v>
      </c>
      <c r="N1315">
        <v>-88</v>
      </c>
    </row>
    <row r="1316" spans="1:14" x14ac:dyDescent="0.25">
      <c r="A1316" t="s">
        <v>7</v>
      </c>
      <c r="B1316">
        <v>-12</v>
      </c>
      <c r="C1316">
        <v>-88</v>
      </c>
      <c r="D1316">
        <v>12</v>
      </c>
      <c r="E1316" t="s">
        <v>1041</v>
      </c>
      <c r="F1316" t="s">
        <v>9</v>
      </c>
      <c r="G1316">
        <v>38</v>
      </c>
      <c r="L1316">
        <v>12</v>
      </c>
      <c r="M1316">
        <v>-88</v>
      </c>
      <c r="N1316">
        <v>-88</v>
      </c>
    </row>
    <row r="1317" spans="1:14" x14ac:dyDescent="0.25">
      <c r="A1317" t="s">
        <v>7</v>
      </c>
      <c r="B1317">
        <v>-12</v>
      </c>
      <c r="C1317">
        <v>-88</v>
      </c>
      <c r="D1317">
        <v>12</v>
      </c>
      <c r="E1317" t="s">
        <v>1042</v>
      </c>
      <c r="F1317" t="s">
        <v>9</v>
      </c>
      <c r="G1317">
        <v>38</v>
      </c>
      <c r="L1317">
        <v>12</v>
      </c>
      <c r="M1317">
        <v>-88</v>
      </c>
      <c r="N1317">
        <v>-88</v>
      </c>
    </row>
    <row r="1318" spans="1:14" x14ac:dyDescent="0.25">
      <c r="A1318" t="s">
        <v>7</v>
      </c>
      <c r="B1318">
        <v>-12</v>
      </c>
      <c r="C1318">
        <v>-87</v>
      </c>
      <c r="D1318">
        <v>12</v>
      </c>
      <c r="E1318" t="s">
        <v>1043</v>
      </c>
      <c r="F1318" t="s">
        <v>9</v>
      </c>
      <c r="G1318">
        <v>38</v>
      </c>
      <c r="L1318">
        <v>12</v>
      </c>
      <c r="M1318">
        <v>-87</v>
      </c>
      <c r="N1318">
        <v>-87</v>
      </c>
    </row>
    <row r="1319" spans="1:14" x14ac:dyDescent="0.25">
      <c r="A1319" t="s">
        <v>7</v>
      </c>
      <c r="B1319">
        <v>-12</v>
      </c>
      <c r="C1319">
        <v>-88</v>
      </c>
      <c r="D1319">
        <v>12</v>
      </c>
      <c r="E1319" t="s">
        <v>1044</v>
      </c>
      <c r="F1319" t="s">
        <v>9</v>
      </c>
      <c r="G1319">
        <v>38</v>
      </c>
      <c r="L1319">
        <v>12</v>
      </c>
      <c r="M1319">
        <v>-88</v>
      </c>
      <c r="N1319">
        <v>-88</v>
      </c>
    </row>
    <row r="1320" spans="1:14" x14ac:dyDescent="0.25">
      <c r="A1320" t="s">
        <v>7</v>
      </c>
      <c r="B1320">
        <v>-12</v>
      </c>
      <c r="C1320">
        <v>-88</v>
      </c>
      <c r="D1320">
        <v>12</v>
      </c>
      <c r="E1320" t="s">
        <v>1045</v>
      </c>
      <c r="F1320" t="s">
        <v>9</v>
      </c>
      <c r="G1320">
        <v>38</v>
      </c>
      <c r="L1320">
        <v>12</v>
      </c>
      <c r="M1320">
        <v>-88</v>
      </c>
      <c r="N1320">
        <v>-88</v>
      </c>
    </row>
    <row r="1321" spans="1:14" x14ac:dyDescent="0.25">
      <c r="A1321" t="s">
        <v>7</v>
      </c>
      <c r="B1321">
        <v>-12</v>
      </c>
      <c r="C1321">
        <v>-88</v>
      </c>
      <c r="D1321">
        <v>12</v>
      </c>
      <c r="E1321" t="s">
        <v>1046</v>
      </c>
      <c r="F1321" t="s">
        <v>9</v>
      </c>
      <c r="G1321">
        <v>38</v>
      </c>
      <c r="L1321">
        <v>12</v>
      </c>
      <c r="M1321">
        <v>-88</v>
      </c>
      <c r="N1321">
        <v>-88</v>
      </c>
    </row>
    <row r="1322" spans="1:14" x14ac:dyDescent="0.25">
      <c r="A1322" t="s">
        <v>7</v>
      </c>
      <c r="B1322">
        <v>-12</v>
      </c>
      <c r="C1322">
        <v>-88</v>
      </c>
      <c r="D1322">
        <v>12</v>
      </c>
      <c r="E1322" t="s">
        <v>1047</v>
      </c>
      <c r="F1322" t="s">
        <v>9</v>
      </c>
      <c r="G1322">
        <v>38</v>
      </c>
      <c r="L1322">
        <v>12</v>
      </c>
      <c r="M1322">
        <v>-88</v>
      </c>
      <c r="N1322">
        <v>-88</v>
      </c>
    </row>
    <row r="1323" spans="1:14" x14ac:dyDescent="0.25">
      <c r="A1323" t="s">
        <v>7</v>
      </c>
      <c r="B1323">
        <v>-12</v>
      </c>
      <c r="C1323">
        <v>-88</v>
      </c>
      <c r="D1323">
        <v>12</v>
      </c>
      <c r="E1323" t="s">
        <v>1048</v>
      </c>
      <c r="F1323" t="s">
        <v>9</v>
      </c>
      <c r="G1323">
        <v>38</v>
      </c>
      <c r="L1323">
        <v>12</v>
      </c>
      <c r="M1323">
        <v>-88</v>
      </c>
      <c r="N1323">
        <v>-88</v>
      </c>
    </row>
    <row r="1324" spans="1:14" x14ac:dyDescent="0.25">
      <c r="A1324" t="s">
        <v>7</v>
      </c>
      <c r="B1324">
        <v>-12</v>
      </c>
      <c r="C1324">
        <v>-87</v>
      </c>
      <c r="D1324">
        <v>12</v>
      </c>
      <c r="E1324" t="s">
        <v>1049</v>
      </c>
      <c r="F1324" t="s">
        <v>9</v>
      </c>
      <c r="G1324">
        <v>37</v>
      </c>
      <c r="L1324">
        <v>12</v>
      </c>
      <c r="M1324">
        <v>-87</v>
      </c>
      <c r="N1324">
        <v>-87</v>
      </c>
    </row>
    <row r="1325" spans="1:14" x14ac:dyDescent="0.25">
      <c r="A1325" t="s">
        <v>7</v>
      </c>
      <c r="B1325">
        <v>-12</v>
      </c>
      <c r="C1325">
        <v>-86</v>
      </c>
      <c r="D1325">
        <v>12</v>
      </c>
      <c r="E1325" t="s">
        <v>1049</v>
      </c>
      <c r="F1325" t="s">
        <v>9</v>
      </c>
      <c r="G1325">
        <v>37</v>
      </c>
      <c r="L1325">
        <v>12</v>
      </c>
      <c r="M1325">
        <v>-86</v>
      </c>
    </row>
    <row r="1326" spans="1:14" x14ac:dyDescent="0.25">
      <c r="A1326" t="s">
        <v>7</v>
      </c>
      <c r="B1326">
        <v>-12</v>
      </c>
      <c r="C1326">
        <v>-86</v>
      </c>
      <c r="D1326">
        <v>12</v>
      </c>
      <c r="E1326" t="s">
        <v>1050</v>
      </c>
      <c r="F1326" t="s">
        <v>9</v>
      </c>
      <c r="G1326">
        <v>37</v>
      </c>
      <c r="L1326">
        <v>12</v>
      </c>
      <c r="M1326">
        <v>-86</v>
      </c>
    </row>
    <row r="1327" spans="1:14" x14ac:dyDescent="0.25">
      <c r="A1327" t="s">
        <v>7</v>
      </c>
      <c r="B1327">
        <v>-12</v>
      </c>
      <c r="C1327">
        <v>-87</v>
      </c>
      <c r="D1327">
        <v>12</v>
      </c>
      <c r="E1327" t="s">
        <v>1051</v>
      </c>
      <c r="F1327" t="s">
        <v>9</v>
      </c>
      <c r="G1327">
        <v>37</v>
      </c>
      <c r="L1327">
        <v>12</v>
      </c>
      <c r="M1327">
        <v>-87</v>
      </c>
      <c r="N1327">
        <v>-87</v>
      </c>
    </row>
    <row r="1328" spans="1:14" x14ac:dyDescent="0.25">
      <c r="A1328" t="s">
        <v>7</v>
      </c>
      <c r="B1328">
        <v>-12</v>
      </c>
      <c r="C1328">
        <v>-88</v>
      </c>
      <c r="D1328">
        <v>12</v>
      </c>
      <c r="E1328" t="s">
        <v>1052</v>
      </c>
      <c r="F1328" t="s">
        <v>9</v>
      </c>
      <c r="G1328">
        <v>37</v>
      </c>
      <c r="L1328">
        <v>12</v>
      </c>
      <c r="M1328">
        <v>-88</v>
      </c>
      <c r="N1328">
        <v>-88</v>
      </c>
    </row>
    <row r="1329" spans="1:14" x14ac:dyDescent="0.25">
      <c r="A1329" t="s">
        <v>7</v>
      </c>
      <c r="B1329">
        <v>-12</v>
      </c>
      <c r="C1329">
        <v>-88</v>
      </c>
      <c r="D1329">
        <v>12</v>
      </c>
      <c r="E1329" t="s">
        <v>1053</v>
      </c>
      <c r="F1329" t="s">
        <v>9</v>
      </c>
      <c r="G1329">
        <v>37</v>
      </c>
      <c r="L1329">
        <v>12</v>
      </c>
      <c r="M1329">
        <v>-88</v>
      </c>
      <c r="N1329">
        <v>-88</v>
      </c>
    </row>
    <row r="1330" spans="1:14" x14ac:dyDescent="0.25">
      <c r="A1330" t="s">
        <v>7</v>
      </c>
      <c r="B1330">
        <v>-12</v>
      </c>
      <c r="C1330">
        <v>-87</v>
      </c>
      <c r="D1330">
        <v>12</v>
      </c>
      <c r="E1330" t="s">
        <v>1054</v>
      </c>
      <c r="F1330" t="s">
        <v>9</v>
      </c>
      <c r="G1330">
        <v>37</v>
      </c>
      <c r="L1330">
        <v>12</v>
      </c>
      <c r="M1330">
        <v>-87</v>
      </c>
      <c r="N1330">
        <v>-87</v>
      </c>
    </row>
    <row r="1331" spans="1:14" x14ac:dyDescent="0.25">
      <c r="A1331" t="s">
        <v>7</v>
      </c>
      <c r="B1331">
        <v>-12</v>
      </c>
      <c r="C1331">
        <v>-87</v>
      </c>
      <c r="D1331">
        <v>12</v>
      </c>
      <c r="E1331" t="s">
        <v>1054</v>
      </c>
      <c r="F1331" t="s">
        <v>9</v>
      </c>
      <c r="G1331">
        <v>37</v>
      </c>
      <c r="L1331">
        <v>12</v>
      </c>
      <c r="M1331">
        <v>-87</v>
      </c>
      <c r="N1331">
        <v>-87</v>
      </c>
    </row>
    <row r="1332" spans="1:14" x14ac:dyDescent="0.25">
      <c r="A1332" t="s">
        <v>7</v>
      </c>
      <c r="B1332">
        <v>-12</v>
      </c>
      <c r="C1332">
        <v>-88</v>
      </c>
      <c r="D1332">
        <v>12</v>
      </c>
      <c r="E1332" t="s">
        <v>1055</v>
      </c>
      <c r="F1332" t="s">
        <v>9</v>
      </c>
      <c r="G1332">
        <v>37</v>
      </c>
      <c r="L1332">
        <v>12</v>
      </c>
      <c r="M1332">
        <v>-88</v>
      </c>
      <c r="N1332">
        <v>-88</v>
      </c>
    </row>
    <row r="1333" spans="1:14" x14ac:dyDescent="0.25">
      <c r="A1333" t="s">
        <v>7</v>
      </c>
      <c r="B1333">
        <v>-12</v>
      </c>
      <c r="C1333">
        <v>-88</v>
      </c>
      <c r="D1333">
        <v>12</v>
      </c>
      <c r="E1333" t="s">
        <v>1056</v>
      </c>
      <c r="F1333" t="s">
        <v>9</v>
      </c>
      <c r="G1333">
        <v>37</v>
      </c>
      <c r="L1333">
        <v>12</v>
      </c>
      <c r="M1333">
        <v>-88</v>
      </c>
      <c r="N1333">
        <v>-88</v>
      </c>
    </row>
    <row r="1334" spans="1:14" x14ac:dyDescent="0.25">
      <c r="A1334" t="s">
        <v>7</v>
      </c>
      <c r="B1334">
        <v>-12</v>
      </c>
      <c r="C1334">
        <v>-89</v>
      </c>
      <c r="D1334">
        <v>12</v>
      </c>
      <c r="E1334" t="s">
        <v>1057</v>
      </c>
      <c r="F1334" t="s">
        <v>9</v>
      </c>
      <c r="G1334">
        <v>37</v>
      </c>
      <c r="L1334">
        <v>12</v>
      </c>
      <c r="M1334">
        <v>-89</v>
      </c>
    </row>
    <row r="1335" spans="1:14" x14ac:dyDescent="0.25">
      <c r="A1335" t="s">
        <v>7</v>
      </c>
      <c r="B1335">
        <v>-12</v>
      </c>
      <c r="C1335">
        <v>-86</v>
      </c>
      <c r="D1335">
        <v>12</v>
      </c>
      <c r="E1335" t="s">
        <v>1058</v>
      </c>
      <c r="F1335" t="s">
        <v>9</v>
      </c>
      <c r="G1335">
        <v>37</v>
      </c>
      <c r="L1335">
        <v>12</v>
      </c>
      <c r="M1335">
        <v>-86</v>
      </c>
    </row>
    <row r="1336" spans="1:14" x14ac:dyDescent="0.25">
      <c r="A1336" t="s">
        <v>7</v>
      </c>
      <c r="B1336">
        <v>-12</v>
      </c>
      <c r="C1336">
        <v>-87</v>
      </c>
      <c r="D1336">
        <v>12</v>
      </c>
      <c r="E1336" t="s">
        <v>1058</v>
      </c>
      <c r="F1336" t="s">
        <v>9</v>
      </c>
      <c r="G1336">
        <v>37</v>
      </c>
      <c r="L1336">
        <v>12</v>
      </c>
      <c r="M1336">
        <v>-87</v>
      </c>
      <c r="N1336">
        <v>-87</v>
      </c>
    </row>
    <row r="1337" spans="1:14" x14ac:dyDescent="0.25">
      <c r="A1337" t="s">
        <v>7</v>
      </c>
      <c r="B1337">
        <v>-12</v>
      </c>
      <c r="C1337">
        <v>-86</v>
      </c>
      <c r="D1337">
        <v>12</v>
      </c>
      <c r="E1337" t="s">
        <v>1059</v>
      </c>
      <c r="F1337" t="s">
        <v>9</v>
      </c>
      <c r="G1337">
        <v>37</v>
      </c>
      <c r="L1337">
        <v>12</v>
      </c>
      <c r="M1337">
        <v>-86</v>
      </c>
    </row>
    <row r="1338" spans="1:14" x14ac:dyDescent="0.25">
      <c r="A1338" t="s">
        <v>7</v>
      </c>
      <c r="B1338">
        <v>-12</v>
      </c>
      <c r="C1338">
        <v>-87</v>
      </c>
      <c r="D1338">
        <v>12</v>
      </c>
      <c r="E1338" t="s">
        <v>1060</v>
      </c>
      <c r="F1338" t="s">
        <v>9</v>
      </c>
      <c r="G1338">
        <v>37</v>
      </c>
      <c r="L1338">
        <v>12</v>
      </c>
      <c r="M1338">
        <v>-87</v>
      </c>
      <c r="N1338">
        <v>-87</v>
      </c>
    </row>
    <row r="1339" spans="1:14" x14ac:dyDescent="0.25">
      <c r="A1339" t="s">
        <v>7</v>
      </c>
      <c r="B1339">
        <v>-12</v>
      </c>
      <c r="C1339">
        <v>-88</v>
      </c>
      <c r="D1339">
        <v>12</v>
      </c>
      <c r="E1339" t="s">
        <v>1061</v>
      </c>
      <c r="F1339" t="s">
        <v>9</v>
      </c>
      <c r="G1339">
        <v>37</v>
      </c>
      <c r="L1339">
        <v>12</v>
      </c>
      <c r="M1339">
        <v>-88</v>
      </c>
      <c r="N1339">
        <v>-88</v>
      </c>
    </row>
    <row r="1340" spans="1:14" x14ac:dyDescent="0.25">
      <c r="A1340" t="s">
        <v>7</v>
      </c>
      <c r="B1340">
        <v>-12</v>
      </c>
      <c r="C1340">
        <v>-88</v>
      </c>
      <c r="D1340">
        <v>12</v>
      </c>
      <c r="E1340" t="s">
        <v>1062</v>
      </c>
      <c r="F1340" t="s">
        <v>9</v>
      </c>
      <c r="G1340">
        <v>37</v>
      </c>
      <c r="L1340">
        <v>12</v>
      </c>
      <c r="M1340">
        <v>-88</v>
      </c>
      <c r="N1340">
        <v>-88</v>
      </c>
    </row>
    <row r="1341" spans="1:14" x14ac:dyDescent="0.25">
      <c r="A1341" t="s">
        <v>7</v>
      </c>
      <c r="B1341">
        <v>-12</v>
      </c>
      <c r="C1341">
        <v>-87</v>
      </c>
      <c r="D1341">
        <v>12</v>
      </c>
      <c r="E1341" t="s">
        <v>1063</v>
      </c>
      <c r="F1341" t="s">
        <v>9</v>
      </c>
      <c r="G1341">
        <v>37</v>
      </c>
      <c r="L1341">
        <v>12</v>
      </c>
      <c r="M1341">
        <v>-87</v>
      </c>
      <c r="N1341">
        <v>-87</v>
      </c>
    </row>
    <row r="1342" spans="1:14" x14ac:dyDescent="0.25">
      <c r="A1342" t="s">
        <v>7</v>
      </c>
      <c r="B1342">
        <v>-12</v>
      </c>
      <c r="C1342">
        <v>-88</v>
      </c>
      <c r="D1342">
        <v>12</v>
      </c>
      <c r="E1342" t="s">
        <v>1063</v>
      </c>
      <c r="F1342" t="s">
        <v>9</v>
      </c>
      <c r="G1342">
        <v>37</v>
      </c>
      <c r="L1342">
        <v>12</v>
      </c>
      <c r="M1342">
        <v>-88</v>
      </c>
      <c r="N1342">
        <v>-88</v>
      </c>
    </row>
    <row r="1343" spans="1:14" x14ac:dyDescent="0.25">
      <c r="A1343" t="s">
        <v>7</v>
      </c>
      <c r="B1343">
        <v>-12</v>
      </c>
      <c r="C1343">
        <v>-87</v>
      </c>
      <c r="D1343">
        <v>12</v>
      </c>
      <c r="E1343" t="s">
        <v>1064</v>
      </c>
      <c r="F1343" t="s">
        <v>9</v>
      </c>
      <c r="G1343">
        <v>37</v>
      </c>
      <c r="L1343">
        <v>12</v>
      </c>
      <c r="M1343">
        <v>-87</v>
      </c>
      <c r="N1343">
        <v>-87</v>
      </c>
    </row>
    <row r="1344" spans="1:14" x14ac:dyDescent="0.25">
      <c r="A1344" t="s">
        <v>7</v>
      </c>
      <c r="B1344">
        <v>-12</v>
      </c>
      <c r="C1344">
        <v>-87</v>
      </c>
      <c r="D1344">
        <v>12</v>
      </c>
      <c r="E1344" t="s">
        <v>1064</v>
      </c>
      <c r="F1344" t="s">
        <v>9</v>
      </c>
      <c r="G1344">
        <v>37</v>
      </c>
      <c r="L1344">
        <v>12</v>
      </c>
      <c r="M1344">
        <v>-87</v>
      </c>
      <c r="N1344">
        <v>-87</v>
      </c>
    </row>
    <row r="1345" spans="1:14" x14ac:dyDescent="0.25">
      <c r="A1345" t="s">
        <v>7</v>
      </c>
      <c r="B1345">
        <v>-12</v>
      </c>
      <c r="C1345">
        <v>-87</v>
      </c>
      <c r="D1345">
        <v>12</v>
      </c>
      <c r="E1345" t="s">
        <v>1065</v>
      </c>
      <c r="F1345" t="s">
        <v>9</v>
      </c>
      <c r="G1345">
        <v>37</v>
      </c>
      <c r="L1345">
        <v>12</v>
      </c>
      <c r="M1345">
        <v>-87</v>
      </c>
      <c r="N1345">
        <v>-87</v>
      </c>
    </row>
    <row r="1346" spans="1:14" x14ac:dyDescent="0.25">
      <c r="A1346" t="s">
        <v>7</v>
      </c>
      <c r="B1346">
        <v>-12</v>
      </c>
      <c r="C1346">
        <v>-87</v>
      </c>
      <c r="D1346">
        <v>12</v>
      </c>
      <c r="E1346" t="s">
        <v>1066</v>
      </c>
      <c r="F1346" t="s">
        <v>9</v>
      </c>
      <c r="G1346">
        <v>37</v>
      </c>
      <c r="L1346">
        <v>12</v>
      </c>
      <c r="M1346">
        <v>-87</v>
      </c>
      <c r="N1346">
        <v>-87</v>
      </c>
    </row>
    <row r="1347" spans="1:14" x14ac:dyDescent="0.25">
      <c r="A1347" t="s">
        <v>7</v>
      </c>
      <c r="B1347">
        <v>-12</v>
      </c>
      <c r="C1347">
        <v>-87</v>
      </c>
      <c r="D1347">
        <v>12</v>
      </c>
      <c r="E1347" t="s">
        <v>1067</v>
      </c>
      <c r="F1347" t="s">
        <v>9</v>
      </c>
      <c r="G1347">
        <v>37</v>
      </c>
      <c r="L1347">
        <v>12</v>
      </c>
      <c r="M1347">
        <v>-87</v>
      </c>
      <c r="N1347">
        <v>-87</v>
      </c>
    </row>
    <row r="1348" spans="1:14" x14ac:dyDescent="0.25">
      <c r="A1348" t="s">
        <v>7</v>
      </c>
      <c r="B1348">
        <v>-12</v>
      </c>
      <c r="C1348">
        <v>-87</v>
      </c>
      <c r="D1348">
        <v>12</v>
      </c>
      <c r="E1348" t="s">
        <v>1068</v>
      </c>
      <c r="F1348" t="s">
        <v>9</v>
      </c>
      <c r="G1348">
        <v>37</v>
      </c>
      <c r="L1348">
        <v>12</v>
      </c>
      <c r="M1348">
        <v>-87</v>
      </c>
      <c r="N1348">
        <v>-87</v>
      </c>
    </row>
    <row r="1349" spans="1:14" x14ac:dyDescent="0.25">
      <c r="A1349" t="s">
        <v>7</v>
      </c>
      <c r="B1349">
        <v>-12</v>
      </c>
      <c r="C1349">
        <v>-88</v>
      </c>
      <c r="D1349">
        <v>12</v>
      </c>
      <c r="E1349" t="s">
        <v>1069</v>
      </c>
      <c r="F1349" t="s">
        <v>9</v>
      </c>
      <c r="G1349">
        <v>37</v>
      </c>
      <c r="L1349">
        <v>12</v>
      </c>
      <c r="M1349">
        <v>-88</v>
      </c>
      <c r="N1349">
        <v>-88</v>
      </c>
    </row>
    <row r="1350" spans="1:14" x14ac:dyDescent="0.25">
      <c r="A1350" t="s">
        <v>7</v>
      </c>
      <c r="B1350">
        <v>-12</v>
      </c>
      <c r="C1350">
        <v>-88</v>
      </c>
      <c r="D1350">
        <v>12</v>
      </c>
      <c r="E1350" t="s">
        <v>1070</v>
      </c>
      <c r="F1350" t="s">
        <v>9</v>
      </c>
      <c r="G1350">
        <v>37</v>
      </c>
      <c r="L1350">
        <v>12</v>
      </c>
      <c r="M1350">
        <v>-88</v>
      </c>
      <c r="N1350">
        <v>-88</v>
      </c>
    </row>
    <row r="1351" spans="1:14" x14ac:dyDescent="0.25">
      <c r="A1351" t="s">
        <v>7</v>
      </c>
      <c r="B1351">
        <v>-12</v>
      </c>
      <c r="C1351">
        <v>-87</v>
      </c>
      <c r="D1351">
        <v>12</v>
      </c>
      <c r="E1351" t="s">
        <v>1071</v>
      </c>
      <c r="F1351" t="s">
        <v>9</v>
      </c>
      <c r="G1351">
        <v>37</v>
      </c>
      <c r="L1351">
        <v>12</v>
      </c>
      <c r="M1351">
        <v>-87</v>
      </c>
      <c r="N1351">
        <v>-87</v>
      </c>
    </row>
    <row r="1352" spans="1:14" x14ac:dyDescent="0.25">
      <c r="A1352" t="s">
        <v>7</v>
      </c>
      <c r="B1352">
        <v>-12</v>
      </c>
      <c r="C1352">
        <v>-87</v>
      </c>
      <c r="D1352">
        <v>12</v>
      </c>
      <c r="E1352" t="s">
        <v>1072</v>
      </c>
      <c r="F1352" t="s">
        <v>9</v>
      </c>
      <c r="G1352">
        <v>37</v>
      </c>
      <c r="L1352">
        <v>12</v>
      </c>
      <c r="M1352">
        <v>-87</v>
      </c>
      <c r="N1352">
        <v>-87</v>
      </c>
    </row>
    <row r="1353" spans="1:14" x14ac:dyDescent="0.25">
      <c r="A1353" t="s">
        <v>7</v>
      </c>
      <c r="B1353">
        <v>-12</v>
      </c>
      <c r="C1353">
        <v>-87</v>
      </c>
      <c r="D1353">
        <v>12</v>
      </c>
      <c r="E1353" t="s">
        <v>1073</v>
      </c>
      <c r="F1353" t="s">
        <v>9</v>
      </c>
      <c r="G1353">
        <v>37</v>
      </c>
      <c r="L1353">
        <v>12</v>
      </c>
      <c r="M1353">
        <v>-87</v>
      </c>
      <c r="N1353">
        <v>-87</v>
      </c>
    </row>
    <row r="1354" spans="1:14" x14ac:dyDescent="0.25">
      <c r="A1354" t="s">
        <v>7</v>
      </c>
      <c r="B1354">
        <v>-12</v>
      </c>
      <c r="C1354">
        <v>-87</v>
      </c>
      <c r="D1354">
        <v>12</v>
      </c>
      <c r="E1354" t="s">
        <v>1073</v>
      </c>
      <c r="F1354" t="s">
        <v>9</v>
      </c>
      <c r="G1354">
        <v>37</v>
      </c>
      <c r="L1354">
        <v>12</v>
      </c>
      <c r="M1354">
        <v>-87</v>
      </c>
      <c r="N1354">
        <v>-87</v>
      </c>
    </row>
    <row r="1355" spans="1:14" x14ac:dyDescent="0.25">
      <c r="A1355" t="s">
        <v>7</v>
      </c>
      <c r="B1355">
        <v>-12</v>
      </c>
      <c r="C1355">
        <v>-87</v>
      </c>
      <c r="D1355">
        <v>12</v>
      </c>
      <c r="E1355" t="s">
        <v>1074</v>
      </c>
      <c r="F1355" t="s">
        <v>9</v>
      </c>
      <c r="G1355">
        <v>37</v>
      </c>
      <c r="L1355">
        <v>12</v>
      </c>
      <c r="M1355">
        <v>-87</v>
      </c>
      <c r="N1355">
        <v>-87</v>
      </c>
    </row>
    <row r="1356" spans="1:14" x14ac:dyDescent="0.25">
      <c r="A1356" t="s">
        <v>7</v>
      </c>
      <c r="B1356">
        <v>-12</v>
      </c>
      <c r="C1356">
        <v>-88</v>
      </c>
      <c r="D1356">
        <v>12</v>
      </c>
      <c r="E1356" t="s">
        <v>1075</v>
      </c>
      <c r="F1356" t="s">
        <v>9</v>
      </c>
      <c r="G1356">
        <v>37</v>
      </c>
      <c r="L1356">
        <v>12</v>
      </c>
      <c r="M1356">
        <v>-88</v>
      </c>
      <c r="N1356">
        <v>-88</v>
      </c>
    </row>
    <row r="1357" spans="1:14" x14ac:dyDescent="0.25">
      <c r="A1357" t="s">
        <v>7</v>
      </c>
      <c r="B1357">
        <v>-12</v>
      </c>
      <c r="C1357">
        <v>-87</v>
      </c>
      <c r="D1357">
        <v>12</v>
      </c>
      <c r="E1357" t="s">
        <v>1076</v>
      </c>
      <c r="F1357" t="s">
        <v>9</v>
      </c>
      <c r="G1357">
        <v>37</v>
      </c>
      <c r="L1357">
        <v>12</v>
      </c>
      <c r="M1357">
        <v>-87</v>
      </c>
      <c r="N1357">
        <v>-87</v>
      </c>
    </row>
    <row r="1358" spans="1:14" x14ac:dyDescent="0.25">
      <c r="A1358" t="s">
        <v>7</v>
      </c>
      <c r="B1358">
        <v>-12</v>
      </c>
      <c r="C1358">
        <v>-90</v>
      </c>
      <c r="D1358">
        <v>12.5</v>
      </c>
      <c r="E1358" t="s">
        <v>1077</v>
      </c>
      <c r="F1358" t="s">
        <v>9</v>
      </c>
      <c r="G1358">
        <v>37</v>
      </c>
      <c r="L1358">
        <v>12.5</v>
      </c>
      <c r="M1358">
        <v>-90</v>
      </c>
      <c r="N1358">
        <v>-90</v>
      </c>
    </row>
    <row r="1359" spans="1:14" x14ac:dyDescent="0.25">
      <c r="A1359" t="s">
        <v>7</v>
      </c>
      <c r="B1359">
        <v>-12</v>
      </c>
      <c r="C1359">
        <v>-90</v>
      </c>
      <c r="D1359">
        <v>12.5</v>
      </c>
      <c r="E1359" t="s">
        <v>1078</v>
      </c>
      <c r="F1359" t="s">
        <v>9</v>
      </c>
      <c r="G1359">
        <v>37</v>
      </c>
      <c r="L1359">
        <v>12.5</v>
      </c>
      <c r="M1359">
        <v>-90</v>
      </c>
      <c r="N1359">
        <v>-90</v>
      </c>
    </row>
    <row r="1360" spans="1:14" x14ac:dyDescent="0.25">
      <c r="A1360" t="s">
        <v>7</v>
      </c>
      <c r="B1360">
        <v>-12</v>
      </c>
      <c r="C1360">
        <v>-90</v>
      </c>
      <c r="D1360">
        <v>12.5</v>
      </c>
      <c r="E1360" t="s">
        <v>1078</v>
      </c>
      <c r="F1360" t="s">
        <v>9</v>
      </c>
      <c r="G1360">
        <v>37</v>
      </c>
      <c r="L1360">
        <v>12.5</v>
      </c>
      <c r="M1360">
        <v>-90</v>
      </c>
      <c r="N1360">
        <v>-90</v>
      </c>
    </row>
    <row r="1361" spans="1:14" x14ac:dyDescent="0.25">
      <c r="A1361" t="s">
        <v>7</v>
      </c>
      <c r="B1361">
        <v>-12</v>
      </c>
      <c r="C1361">
        <v>-90</v>
      </c>
      <c r="D1361">
        <v>12.5</v>
      </c>
      <c r="E1361" t="s">
        <v>1079</v>
      </c>
      <c r="F1361" t="s">
        <v>9</v>
      </c>
      <c r="G1361">
        <v>37</v>
      </c>
      <c r="L1361">
        <v>12.5</v>
      </c>
      <c r="M1361">
        <v>-90</v>
      </c>
      <c r="N1361">
        <v>-90</v>
      </c>
    </row>
    <row r="1362" spans="1:14" x14ac:dyDescent="0.25">
      <c r="A1362" t="s">
        <v>7</v>
      </c>
      <c r="B1362">
        <v>-12</v>
      </c>
      <c r="C1362">
        <v>-90</v>
      </c>
      <c r="D1362">
        <v>12.5</v>
      </c>
      <c r="E1362" t="s">
        <v>1079</v>
      </c>
      <c r="F1362" t="s">
        <v>9</v>
      </c>
      <c r="G1362">
        <v>37</v>
      </c>
      <c r="L1362">
        <v>12.5</v>
      </c>
      <c r="M1362">
        <v>-90</v>
      </c>
      <c r="N1362">
        <v>-90</v>
      </c>
    </row>
    <row r="1363" spans="1:14" x14ac:dyDescent="0.25">
      <c r="A1363" t="s">
        <v>7</v>
      </c>
      <c r="B1363">
        <v>-12</v>
      </c>
      <c r="C1363">
        <v>-90</v>
      </c>
      <c r="D1363">
        <v>12.5</v>
      </c>
      <c r="E1363" t="s">
        <v>1080</v>
      </c>
      <c r="F1363" t="s">
        <v>9</v>
      </c>
      <c r="G1363">
        <v>37</v>
      </c>
      <c r="L1363">
        <v>12.5</v>
      </c>
      <c r="M1363">
        <v>-90</v>
      </c>
      <c r="N1363">
        <v>-90</v>
      </c>
    </row>
    <row r="1364" spans="1:14" x14ac:dyDescent="0.25">
      <c r="A1364" t="s">
        <v>7</v>
      </c>
      <c r="B1364">
        <v>-12</v>
      </c>
      <c r="C1364">
        <v>-89</v>
      </c>
      <c r="D1364">
        <v>12.5</v>
      </c>
      <c r="E1364" t="s">
        <v>1081</v>
      </c>
      <c r="F1364" t="s">
        <v>9</v>
      </c>
      <c r="G1364">
        <v>37</v>
      </c>
      <c r="L1364">
        <v>12.5</v>
      </c>
      <c r="M1364">
        <v>-89</v>
      </c>
      <c r="N1364">
        <v>-89</v>
      </c>
    </row>
    <row r="1365" spans="1:14" x14ac:dyDescent="0.25">
      <c r="A1365" t="s">
        <v>7</v>
      </c>
      <c r="B1365">
        <v>-12</v>
      </c>
      <c r="C1365">
        <v>-90</v>
      </c>
      <c r="D1365">
        <v>12.5</v>
      </c>
      <c r="E1365" t="s">
        <v>1082</v>
      </c>
      <c r="F1365" t="s">
        <v>9</v>
      </c>
      <c r="G1365">
        <v>37</v>
      </c>
      <c r="L1365">
        <v>12.5</v>
      </c>
      <c r="M1365">
        <v>-90</v>
      </c>
      <c r="N1365">
        <v>-90</v>
      </c>
    </row>
    <row r="1366" spans="1:14" x14ac:dyDescent="0.25">
      <c r="A1366" t="s">
        <v>7</v>
      </c>
      <c r="B1366">
        <v>-12</v>
      </c>
      <c r="C1366">
        <v>-90</v>
      </c>
      <c r="D1366">
        <v>12.5</v>
      </c>
      <c r="E1366" t="s">
        <v>1082</v>
      </c>
      <c r="F1366" t="s">
        <v>9</v>
      </c>
      <c r="G1366">
        <v>37</v>
      </c>
      <c r="L1366">
        <v>12.5</v>
      </c>
      <c r="M1366">
        <v>-90</v>
      </c>
      <c r="N1366">
        <v>-90</v>
      </c>
    </row>
    <row r="1367" spans="1:14" x14ac:dyDescent="0.25">
      <c r="A1367" t="s">
        <v>7</v>
      </c>
      <c r="B1367">
        <v>-12</v>
      </c>
      <c r="C1367">
        <v>-90</v>
      </c>
      <c r="D1367">
        <v>12.5</v>
      </c>
      <c r="E1367" t="s">
        <v>1083</v>
      </c>
      <c r="F1367" t="s">
        <v>9</v>
      </c>
      <c r="G1367">
        <v>37</v>
      </c>
      <c r="L1367">
        <v>12.5</v>
      </c>
      <c r="M1367">
        <v>-90</v>
      </c>
      <c r="N1367">
        <v>-90</v>
      </c>
    </row>
    <row r="1368" spans="1:14" x14ac:dyDescent="0.25">
      <c r="A1368" t="s">
        <v>7</v>
      </c>
      <c r="B1368">
        <v>-12</v>
      </c>
      <c r="C1368">
        <v>-91</v>
      </c>
      <c r="D1368">
        <v>12.5</v>
      </c>
      <c r="E1368" t="s">
        <v>1084</v>
      </c>
      <c r="F1368" t="s">
        <v>9</v>
      </c>
      <c r="G1368">
        <v>37</v>
      </c>
      <c r="L1368">
        <v>12.5</v>
      </c>
      <c r="M1368">
        <v>-91</v>
      </c>
      <c r="N1368">
        <v>-91</v>
      </c>
    </row>
    <row r="1369" spans="1:14" x14ac:dyDescent="0.25">
      <c r="A1369" t="s">
        <v>7</v>
      </c>
      <c r="B1369">
        <v>-12</v>
      </c>
      <c r="C1369">
        <v>-93</v>
      </c>
      <c r="D1369">
        <v>12.5</v>
      </c>
      <c r="E1369" t="s">
        <v>1085</v>
      </c>
      <c r="F1369" t="s">
        <v>9</v>
      </c>
      <c r="G1369">
        <v>37</v>
      </c>
      <c r="L1369">
        <v>12.5</v>
      </c>
      <c r="M1369">
        <v>-93</v>
      </c>
      <c r="N1369">
        <v>-93</v>
      </c>
    </row>
    <row r="1370" spans="1:14" x14ac:dyDescent="0.25">
      <c r="A1370" t="s">
        <v>7</v>
      </c>
      <c r="B1370">
        <v>-12</v>
      </c>
      <c r="C1370">
        <v>-93</v>
      </c>
      <c r="D1370">
        <v>12.5</v>
      </c>
      <c r="E1370" t="s">
        <v>1085</v>
      </c>
      <c r="F1370" t="s">
        <v>9</v>
      </c>
      <c r="G1370">
        <v>37</v>
      </c>
      <c r="L1370">
        <v>12.5</v>
      </c>
      <c r="M1370">
        <v>-93</v>
      </c>
      <c r="N1370">
        <v>-93</v>
      </c>
    </row>
    <row r="1371" spans="1:14" x14ac:dyDescent="0.25">
      <c r="A1371" t="s">
        <v>7</v>
      </c>
      <c r="B1371">
        <v>-12</v>
      </c>
      <c r="C1371">
        <v>-92</v>
      </c>
      <c r="D1371">
        <v>12.5</v>
      </c>
      <c r="E1371" t="s">
        <v>1086</v>
      </c>
      <c r="F1371" t="s">
        <v>9</v>
      </c>
      <c r="G1371">
        <v>37</v>
      </c>
      <c r="L1371">
        <v>12.5</v>
      </c>
      <c r="M1371">
        <v>-92</v>
      </c>
      <c r="N1371">
        <v>-92</v>
      </c>
    </row>
    <row r="1372" spans="1:14" x14ac:dyDescent="0.25">
      <c r="A1372" t="s">
        <v>7</v>
      </c>
      <c r="B1372">
        <v>-12</v>
      </c>
      <c r="C1372">
        <v>-92</v>
      </c>
      <c r="D1372">
        <v>12.5</v>
      </c>
      <c r="E1372" t="s">
        <v>1087</v>
      </c>
      <c r="F1372" t="s">
        <v>9</v>
      </c>
      <c r="G1372">
        <v>37</v>
      </c>
      <c r="L1372">
        <v>12.5</v>
      </c>
      <c r="M1372">
        <v>-92</v>
      </c>
      <c r="N1372">
        <v>-92</v>
      </c>
    </row>
    <row r="1373" spans="1:14" x14ac:dyDescent="0.25">
      <c r="A1373" t="s">
        <v>7</v>
      </c>
      <c r="B1373">
        <v>-12</v>
      </c>
      <c r="C1373">
        <v>-92</v>
      </c>
      <c r="D1373">
        <v>12.5</v>
      </c>
      <c r="E1373" t="s">
        <v>1088</v>
      </c>
      <c r="F1373" t="s">
        <v>9</v>
      </c>
      <c r="G1373">
        <v>37</v>
      </c>
      <c r="L1373">
        <v>12.5</v>
      </c>
      <c r="M1373">
        <v>-92</v>
      </c>
      <c r="N1373">
        <v>-92</v>
      </c>
    </row>
    <row r="1374" spans="1:14" x14ac:dyDescent="0.25">
      <c r="A1374" t="s">
        <v>7</v>
      </c>
      <c r="B1374">
        <v>-12</v>
      </c>
      <c r="C1374">
        <v>-92</v>
      </c>
      <c r="D1374">
        <v>12.5</v>
      </c>
      <c r="E1374" t="s">
        <v>1089</v>
      </c>
      <c r="F1374" t="s">
        <v>9</v>
      </c>
      <c r="G1374">
        <v>37</v>
      </c>
      <c r="L1374">
        <v>12.5</v>
      </c>
      <c r="M1374">
        <v>-92</v>
      </c>
      <c r="N1374">
        <v>-92</v>
      </c>
    </row>
    <row r="1375" spans="1:14" x14ac:dyDescent="0.25">
      <c r="A1375" t="s">
        <v>7</v>
      </c>
      <c r="B1375">
        <v>-12</v>
      </c>
      <c r="C1375">
        <v>-93</v>
      </c>
      <c r="D1375">
        <v>12.5</v>
      </c>
      <c r="E1375" t="s">
        <v>1090</v>
      </c>
      <c r="F1375" t="s">
        <v>9</v>
      </c>
      <c r="G1375">
        <v>36</v>
      </c>
      <c r="L1375">
        <v>12.5</v>
      </c>
      <c r="M1375">
        <v>-93</v>
      </c>
      <c r="N1375">
        <v>-93</v>
      </c>
    </row>
    <row r="1376" spans="1:14" x14ac:dyDescent="0.25">
      <c r="A1376" t="s">
        <v>7</v>
      </c>
      <c r="B1376">
        <v>-12</v>
      </c>
      <c r="C1376">
        <v>-91</v>
      </c>
      <c r="D1376">
        <v>12.5</v>
      </c>
      <c r="E1376" t="s">
        <v>1091</v>
      </c>
      <c r="F1376" t="s">
        <v>9</v>
      </c>
      <c r="G1376">
        <v>36</v>
      </c>
      <c r="L1376">
        <v>12.5</v>
      </c>
      <c r="M1376">
        <v>-91</v>
      </c>
      <c r="N1376">
        <v>-91</v>
      </c>
    </row>
    <row r="1377" spans="1:14" x14ac:dyDescent="0.25">
      <c r="A1377" t="s">
        <v>7</v>
      </c>
      <c r="B1377">
        <v>-12</v>
      </c>
      <c r="C1377">
        <v>-91</v>
      </c>
      <c r="D1377">
        <v>12.5</v>
      </c>
      <c r="E1377" t="s">
        <v>1091</v>
      </c>
      <c r="F1377" t="s">
        <v>9</v>
      </c>
      <c r="G1377">
        <v>36</v>
      </c>
      <c r="L1377">
        <v>12.5</v>
      </c>
      <c r="M1377">
        <v>-91</v>
      </c>
      <c r="N1377">
        <v>-91</v>
      </c>
    </row>
    <row r="1378" spans="1:14" x14ac:dyDescent="0.25">
      <c r="A1378" t="s">
        <v>7</v>
      </c>
      <c r="B1378">
        <v>-12</v>
      </c>
      <c r="C1378">
        <v>-90</v>
      </c>
      <c r="D1378">
        <v>12.5</v>
      </c>
      <c r="E1378" t="s">
        <v>1092</v>
      </c>
      <c r="F1378" t="s">
        <v>9</v>
      </c>
      <c r="G1378">
        <v>36</v>
      </c>
      <c r="L1378">
        <v>12.5</v>
      </c>
      <c r="M1378">
        <v>-90</v>
      </c>
      <c r="N1378">
        <v>-90</v>
      </c>
    </row>
    <row r="1379" spans="1:14" x14ac:dyDescent="0.25">
      <c r="A1379" t="s">
        <v>7</v>
      </c>
      <c r="B1379">
        <v>-12</v>
      </c>
      <c r="C1379">
        <v>-90</v>
      </c>
      <c r="D1379">
        <v>12.5</v>
      </c>
      <c r="E1379" t="s">
        <v>1093</v>
      </c>
      <c r="F1379" t="s">
        <v>9</v>
      </c>
      <c r="G1379">
        <v>36</v>
      </c>
      <c r="L1379">
        <v>12.5</v>
      </c>
      <c r="M1379">
        <v>-90</v>
      </c>
      <c r="N1379">
        <v>-90</v>
      </c>
    </row>
    <row r="1380" spans="1:14" x14ac:dyDescent="0.25">
      <c r="A1380" t="s">
        <v>7</v>
      </c>
      <c r="B1380">
        <v>-12</v>
      </c>
      <c r="C1380">
        <v>-90</v>
      </c>
      <c r="D1380">
        <v>12.5</v>
      </c>
      <c r="E1380" t="s">
        <v>1093</v>
      </c>
      <c r="F1380" t="s">
        <v>9</v>
      </c>
      <c r="G1380">
        <v>36</v>
      </c>
      <c r="L1380">
        <v>12.5</v>
      </c>
      <c r="M1380">
        <v>-90</v>
      </c>
      <c r="N1380">
        <v>-90</v>
      </c>
    </row>
    <row r="1381" spans="1:14" x14ac:dyDescent="0.25">
      <c r="A1381" t="s">
        <v>7</v>
      </c>
      <c r="B1381">
        <v>-12</v>
      </c>
      <c r="C1381">
        <v>-91</v>
      </c>
      <c r="D1381">
        <v>12.5</v>
      </c>
      <c r="E1381" t="s">
        <v>1094</v>
      </c>
      <c r="F1381" t="s">
        <v>9</v>
      </c>
      <c r="G1381">
        <v>36</v>
      </c>
      <c r="L1381">
        <v>12.5</v>
      </c>
      <c r="M1381">
        <v>-91</v>
      </c>
      <c r="N1381">
        <v>-91</v>
      </c>
    </row>
    <row r="1382" spans="1:14" x14ac:dyDescent="0.25">
      <c r="A1382" t="s">
        <v>7</v>
      </c>
      <c r="B1382">
        <v>-12</v>
      </c>
      <c r="C1382">
        <v>-92</v>
      </c>
      <c r="D1382">
        <v>12.5</v>
      </c>
      <c r="E1382" t="s">
        <v>1095</v>
      </c>
      <c r="F1382" t="s">
        <v>9</v>
      </c>
      <c r="G1382">
        <v>36</v>
      </c>
      <c r="L1382">
        <v>12.5</v>
      </c>
      <c r="M1382">
        <v>-92</v>
      </c>
      <c r="N1382">
        <v>-92</v>
      </c>
    </row>
    <row r="1383" spans="1:14" x14ac:dyDescent="0.25">
      <c r="A1383" t="s">
        <v>7</v>
      </c>
      <c r="B1383">
        <v>-12</v>
      </c>
      <c r="C1383">
        <v>-92</v>
      </c>
      <c r="D1383">
        <v>12.5</v>
      </c>
      <c r="E1383" t="s">
        <v>1095</v>
      </c>
      <c r="F1383" t="s">
        <v>9</v>
      </c>
      <c r="G1383">
        <v>36</v>
      </c>
      <c r="L1383">
        <v>12.5</v>
      </c>
      <c r="M1383">
        <v>-92</v>
      </c>
      <c r="N1383">
        <v>-92</v>
      </c>
    </row>
    <row r="1384" spans="1:14" x14ac:dyDescent="0.25">
      <c r="A1384" t="s">
        <v>7</v>
      </c>
      <c r="B1384">
        <v>-12</v>
      </c>
      <c r="C1384">
        <v>-92</v>
      </c>
      <c r="D1384">
        <v>12.5</v>
      </c>
      <c r="E1384" t="s">
        <v>1096</v>
      </c>
      <c r="F1384" t="s">
        <v>9</v>
      </c>
      <c r="G1384">
        <v>36</v>
      </c>
      <c r="L1384">
        <v>12.5</v>
      </c>
      <c r="M1384">
        <v>-92</v>
      </c>
      <c r="N1384">
        <v>-92</v>
      </c>
    </row>
    <row r="1385" spans="1:14" x14ac:dyDescent="0.25">
      <c r="A1385" t="s">
        <v>7</v>
      </c>
      <c r="B1385">
        <v>-12</v>
      </c>
      <c r="C1385">
        <v>-93</v>
      </c>
      <c r="D1385">
        <v>12.5</v>
      </c>
      <c r="E1385" t="s">
        <v>1097</v>
      </c>
      <c r="F1385" t="s">
        <v>9</v>
      </c>
      <c r="G1385">
        <v>36</v>
      </c>
      <c r="L1385">
        <v>12.5</v>
      </c>
      <c r="M1385">
        <v>-93</v>
      </c>
      <c r="N1385">
        <v>-93</v>
      </c>
    </row>
    <row r="1386" spans="1:14" x14ac:dyDescent="0.25">
      <c r="A1386" t="s">
        <v>7</v>
      </c>
      <c r="B1386">
        <v>-12</v>
      </c>
      <c r="C1386">
        <v>-92</v>
      </c>
      <c r="D1386">
        <v>12.5</v>
      </c>
      <c r="E1386" t="s">
        <v>1097</v>
      </c>
      <c r="F1386" t="s">
        <v>9</v>
      </c>
      <c r="G1386">
        <v>36</v>
      </c>
      <c r="L1386">
        <v>12.5</v>
      </c>
      <c r="M1386">
        <v>-92</v>
      </c>
      <c r="N1386">
        <v>-92</v>
      </c>
    </row>
    <row r="1387" spans="1:14" x14ac:dyDescent="0.25">
      <c r="A1387" t="s">
        <v>7</v>
      </c>
      <c r="B1387">
        <v>-12</v>
      </c>
      <c r="C1387">
        <v>-87</v>
      </c>
      <c r="D1387">
        <v>12.5</v>
      </c>
      <c r="E1387" t="s">
        <v>1098</v>
      </c>
      <c r="F1387" t="s">
        <v>9</v>
      </c>
      <c r="G1387">
        <v>36</v>
      </c>
      <c r="L1387">
        <v>12.5</v>
      </c>
      <c r="M1387">
        <v>-87</v>
      </c>
    </row>
    <row r="1388" spans="1:14" x14ac:dyDescent="0.25">
      <c r="A1388" t="s">
        <v>7</v>
      </c>
      <c r="B1388">
        <v>-12</v>
      </c>
      <c r="C1388">
        <v>-87</v>
      </c>
      <c r="D1388">
        <v>12.5</v>
      </c>
      <c r="E1388" t="s">
        <v>1098</v>
      </c>
      <c r="F1388" t="s">
        <v>9</v>
      </c>
      <c r="G1388">
        <v>36</v>
      </c>
      <c r="L1388">
        <v>12.5</v>
      </c>
      <c r="M1388">
        <v>-87</v>
      </c>
    </row>
    <row r="1389" spans="1:14" x14ac:dyDescent="0.25">
      <c r="A1389" t="s">
        <v>7</v>
      </c>
      <c r="B1389">
        <v>-12</v>
      </c>
      <c r="C1389">
        <v>-93</v>
      </c>
      <c r="D1389">
        <v>12.5</v>
      </c>
      <c r="E1389" t="s">
        <v>1099</v>
      </c>
      <c r="F1389" t="s">
        <v>9</v>
      </c>
      <c r="G1389">
        <v>36</v>
      </c>
      <c r="L1389">
        <v>12.5</v>
      </c>
      <c r="M1389">
        <v>-93</v>
      </c>
      <c r="N1389">
        <v>-93</v>
      </c>
    </row>
    <row r="1390" spans="1:14" x14ac:dyDescent="0.25">
      <c r="A1390" t="s">
        <v>7</v>
      </c>
      <c r="B1390">
        <v>-12</v>
      </c>
      <c r="C1390">
        <v>-89</v>
      </c>
      <c r="D1390">
        <v>12.5</v>
      </c>
      <c r="E1390" t="s">
        <v>1100</v>
      </c>
      <c r="F1390" t="s">
        <v>9</v>
      </c>
      <c r="G1390">
        <v>36</v>
      </c>
      <c r="L1390">
        <v>12.5</v>
      </c>
      <c r="M1390">
        <v>-89</v>
      </c>
      <c r="N1390">
        <v>-89</v>
      </c>
    </row>
    <row r="1391" spans="1:14" x14ac:dyDescent="0.25">
      <c r="A1391" t="s">
        <v>7</v>
      </c>
      <c r="B1391">
        <v>-12</v>
      </c>
      <c r="C1391">
        <v>-89</v>
      </c>
      <c r="D1391">
        <v>12.5</v>
      </c>
      <c r="E1391" t="s">
        <v>1100</v>
      </c>
      <c r="F1391" t="s">
        <v>9</v>
      </c>
      <c r="G1391">
        <v>36</v>
      </c>
      <c r="L1391">
        <v>12.5</v>
      </c>
      <c r="M1391">
        <v>-89</v>
      </c>
      <c r="N1391">
        <v>-89</v>
      </c>
    </row>
    <row r="1392" spans="1:14" x14ac:dyDescent="0.25">
      <c r="A1392" t="s">
        <v>7</v>
      </c>
      <c r="B1392">
        <v>-12</v>
      </c>
      <c r="C1392">
        <v>-90</v>
      </c>
      <c r="D1392">
        <v>12.5</v>
      </c>
      <c r="E1392" t="s">
        <v>1101</v>
      </c>
      <c r="F1392" t="s">
        <v>9</v>
      </c>
      <c r="G1392">
        <v>36</v>
      </c>
      <c r="L1392">
        <v>12.5</v>
      </c>
      <c r="M1392">
        <v>-90</v>
      </c>
      <c r="N1392">
        <v>-90</v>
      </c>
    </row>
    <row r="1393" spans="1:14" x14ac:dyDescent="0.25">
      <c r="A1393" t="s">
        <v>7</v>
      </c>
      <c r="B1393">
        <v>-12</v>
      </c>
      <c r="C1393">
        <v>-90</v>
      </c>
      <c r="D1393">
        <v>12.5</v>
      </c>
      <c r="E1393" t="s">
        <v>1102</v>
      </c>
      <c r="F1393" t="s">
        <v>9</v>
      </c>
      <c r="G1393">
        <v>36</v>
      </c>
      <c r="L1393">
        <v>12.5</v>
      </c>
      <c r="M1393">
        <v>-90</v>
      </c>
      <c r="N1393">
        <v>-90</v>
      </c>
    </row>
    <row r="1394" spans="1:14" x14ac:dyDescent="0.25">
      <c r="A1394" t="s">
        <v>7</v>
      </c>
      <c r="B1394">
        <v>-12</v>
      </c>
      <c r="C1394">
        <v>-90</v>
      </c>
      <c r="D1394">
        <v>12.5</v>
      </c>
      <c r="E1394" t="s">
        <v>1102</v>
      </c>
      <c r="F1394" t="s">
        <v>9</v>
      </c>
      <c r="G1394">
        <v>36</v>
      </c>
      <c r="L1394">
        <v>12.5</v>
      </c>
      <c r="M1394">
        <v>-90</v>
      </c>
      <c r="N1394">
        <v>-90</v>
      </c>
    </row>
    <row r="1395" spans="1:14" x14ac:dyDescent="0.25">
      <c r="A1395" t="s">
        <v>7</v>
      </c>
      <c r="B1395">
        <v>-12</v>
      </c>
      <c r="C1395">
        <v>-91</v>
      </c>
      <c r="D1395">
        <v>12.5</v>
      </c>
      <c r="E1395" t="s">
        <v>1103</v>
      </c>
      <c r="F1395" t="s">
        <v>9</v>
      </c>
      <c r="G1395">
        <v>36</v>
      </c>
      <c r="L1395">
        <v>12.5</v>
      </c>
      <c r="M1395">
        <v>-91</v>
      </c>
      <c r="N1395">
        <v>-91</v>
      </c>
    </row>
    <row r="1396" spans="1:14" x14ac:dyDescent="0.25">
      <c r="A1396" t="s">
        <v>7</v>
      </c>
      <c r="B1396">
        <v>-12</v>
      </c>
      <c r="C1396">
        <v>-90</v>
      </c>
      <c r="D1396">
        <v>12.5</v>
      </c>
      <c r="E1396" t="s">
        <v>1104</v>
      </c>
      <c r="F1396" t="s">
        <v>9</v>
      </c>
      <c r="G1396">
        <v>36</v>
      </c>
      <c r="L1396">
        <v>12.5</v>
      </c>
      <c r="M1396">
        <v>-90</v>
      </c>
      <c r="N1396">
        <v>-90</v>
      </c>
    </row>
    <row r="1397" spans="1:14" x14ac:dyDescent="0.25">
      <c r="A1397" t="s">
        <v>7</v>
      </c>
      <c r="B1397">
        <v>-12</v>
      </c>
      <c r="C1397">
        <v>-91</v>
      </c>
      <c r="D1397">
        <v>12.5</v>
      </c>
      <c r="E1397" t="s">
        <v>1105</v>
      </c>
      <c r="F1397" t="s">
        <v>9</v>
      </c>
      <c r="G1397">
        <v>36</v>
      </c>
      <c r="L1397">
        <v>12.5</v>
      </c>
      <c r="M1397">
        <v>-91</v>
      </c>
      <c r="N1397">
        <v>-91</v>
      </c>
    </row>
    <row r="1398" spans="1:14" x14ac:dyDescent="0.25">
      <c r="A1398" t="s">
        <v>7</v>
      </c>
      <c r="B1398">
        <v>-12</v>
      </c>
      <c r="C1398">
        <v>-91</v>
      </c>
      <c r="D1398">
        <v>12.5</v>
      </c>
      <c r="E1398" t="s">
        <v>1106</v>
      </c>
      <c r="F1398" t="s">
        <v>9</v>
      </c>
      <c r="G1398">
        <v>36</v>
      </c>
      <c r="L1398">
        <v>12.5</v>
      </c>
      <c r="M1398">
        <v>-91</v>
      </c>
      <c r="N1398">
        <v>-91</v>
      </c>
    </row>
    <row r="1399" spans="1:14" x14ac:dyDescent="0.25">
      <c r="A1399" t="s">
        <v>7</v>
      </c>
      <c r="B1399">
        <v>-12</v>
      </c>
      <c r="C1399">
        <v>-91</v>
      </c>
      <c r="D1399">
        <v>12.5</v>
      </c>
      <c r="E1399" t="s">
        <v>1107</v>
      </c>
      <c r="F1399" t="s">
        <v>9</v>
      </c>
      <c r="G1399">
        <v>36</v>
      </c>
      <c r="L1399">
        <v>12.5</v>
      </c>
      <c r="M1399">
        <v>-91</v>
      </c>
      <c r="N1399">
        <v>-91</v>
      </c>
    </row>
    <row r="1400" spans="1:14" x14ac:dyDescent="0.25">
      <c r="A1400" t="s">
        <v>7</v>
      </c>
      <c r="B1400">
        <v>-12</v>
      </c>
      <c r="C1400">
        <v>-90</v>
      </c>
      <c r="D1400">
        <v>12.5</v>
      </c>
      <c r="E1400" t="s">
        <v>1108</v>
      </c>
      <c r="F1400" t="s">
        <v>9</v>
      </c>
      <c r="G1400">
        <v>35</v>
      </c>
      <c r="L1400">
        <v>12.5</v>
      </c>
      <c r="M1400">
        <v>-90</v>
      </c>
      <c r="N1400">
        <v>-90</v>
      </c>
    </row>
    <row r="1401" spans="1:14" x14ac:dyDescent="0.25">
      <c r="A1401" t="s">
        <v>7</v>
      </c>
      <c r="B1401">
        <v>-12</v>
      </c>
      <c r="C1401">
        <v>-90</v>
      </c>
      <c r="D1401">
        <v>12.5</v>
      </c>
      <c r="E1401" t="s">
        <v>1109</v>
      </c>
      <c r="F1401" t="s">
        <v>9</v>
      </c>
      <c r="G1401">
        <v>35</v>
      </c>
      <c r="L1401">
        <v>12.5</v>
      </c>
      <c r="M1401">
        <v>-90</v>
      </c>
      <c r="N1401">
        <v>-90</v>
      </c>
    </row>
    <row r="1402" spans="1:14" x14ac:dyDescent="0.25">
      <c r="A1402" t="s">
        <v>7</v>
      </c>
      <c r="B1402">
        <v>-12</v>
      </c>
      <c r="C1402">
        <v>-90</v>
      </c>
      <c r="D1402">
        <v>12.5</v>
      </c>
      <c r="E1402" t="s">
        <v>1109</v>
      </c>
      <c r="F1402" t="s">
        <v>9</v>
      </c>
      <c r="G1402">
        <v>35</v>
      </c>
      <c r="L1402">
        <v>12.5</v>
      </c>
      <c r="M1402">
        <v>-90</v>
      </c>
      <c r="N1402">
        <v>-90</v>
      </c>
    </row>
    <row r="1403" spans="1:14" x14ac:dyDescent="0.25">
      <c r="A1403" t="s">
        <v>7</v>
      </c>
      <c r="B1403">
        <v>-12</v>
      </c>
      <c r="C1403">
        <v>-90</v>
      </c>
      <c r="D1403">
        <v>12.5</v>
      </c>
      <c r="E1403" t="s">
        <v>1110</v>
      </c>
      <c r="F1403" t="s">
        <v>9</v>
      </c>
      <c r="G1403">
        <v>35</v>
      </c>
      <c r="L1403">
        <v>12.5</v>
      </c>
      <c r="M1403">
        <v>-90</v>
      </c>
      <c r="N1403">
        <v>-90</v>
      </c>
    </row>
    <row r="1404" spans="1:14" x14ac:dyDescent="0.25">
      <c r="A1404" t="s">
        <v>7</v>
      </c>
      <c r="B1404">
        <v>-12</v>
      </c>
      <c r="C1404">
        <v>-90</v>
      </c>
      <c r="D1404">
        <v>12.5</v>
      </c>
      <c r="E1404" t="s">
        <v>1111</v>
      </c>
      <c r="F1404" t="s">
        <v>9</v>
      </c>
      <c r="G1404">
        <v>35</v>
      </c>
      <c r="L1404">
        <v>12.5</v>
      </c>
      <c r="M1404">
        <v>-90</v>
      </c>
      <c r="N1404">
        <v>-90</v>
      </c>
    </row>
    <row r="1405" spans="1:14" x14ac:dyDescent="0.25">
      <c r="A1405" t="s">
        <v>7</v>
      </c>
      <c r="B1405">
        <v>-12</v>
      </c>
      <c r="C1405">
        <v>-90</v>
      </c>
      <c r="D1405">
        <v>12.5</v>
      </c>
      <c r="E1405" t="s">
        <v>1112</v>
      </c>
      <c r="F1405" t="s">
        <v>9</v>
      </c>
      <c r="G1405">
        <v>35</v>
      </c>
      <c r="L1405">
        <v>12.5</v>
      </c>
      <c r="M1405">
        <v>-90</v>
      </c>
      <c r="N1405">
        <v>-90</v>
      </c>
    </row>
    <row r="1406" spans="1:14" x14ac:dyDescent="0.25">
      <c r="A1406" t="s">
        <v>7</v>
      </c>
      <c r="B1406">
        <v>-12</v>
      </c>
      <c r="C1406">
        <v>-91</v>
      </c>
      <c r="D1406">
        <v>12.5</v>
      </c>
      <c r="E1406" t="s">
        <v>1113</v>
      </c>
      <c r="F1406" t="s">
        <v>9</v>
      </c>
      <c r="G1406">
        <v>35</v>
      </c>
      <c r="L1406">
        <v>12.5</v>
      </c>
      <c r="M1406">
        <v>-91</v>
      </c>
      <c r="N1406">
        <v>-91</v>
      </c>
    </row>
    <row r="1407" spans="1:14" x14ac:dyDescent="0.25">
      <c r="A1407" t="s">
        <v>7</v>
      </c>
      <c r="B1407">
        <v>-12</v>
      </c>
      <c r="C1407">
        <v>-91</v>
      </c>
      <c r="D1407">
        <v>12.5</v>
      </c>
      <c r="E1407" t="s">
        <v>1114</v>
      </c>
      <c r="F1407" t="s">
        <v>9</v>
      </c>
      <c r="G1407">
        <v>35</v>
      </c>
      <c r="L1407">
        <v>12.5</v>
      </c>
      <c r="M1407">
        <v>-91</v>
      </c>
      <c r="N1407">
        <v>-91</v>
      </c>
    </row>
    <row r="1408" spans="1:14" x14ac:dyDescent="0.25">
      <c r="A1408" t="s">
        <v>7</v>
      </c>
      <c r="B1408">
        <v>-12</v>
      </c>
      <c r="C1408">
        <v>-90</v>
      </c>
      <c r="D1408">
        <v>12.5</v>
      </c>
      <c r="E1408" t="s">
        <v>1115</v>
      </c>
      <c r="F1408" t="s">
        <v>9</v>
      </c>
      <c r="G1408">
        <v>35</v>
      </c>
      <c r="L1408">
        <v>12.5</v>
      </c>
      <c r="M1408">
        <v>-90</v>
      </c>
      <c r="N1408">
        <v>-90</v>
      </c>
    </row>
    <row r="1409" spans="1:14" x14ac:dyDescent="0.25">
      <c r="A1409" t="s">
        <v>7</v>
      </c>
      <c r="B1409">
        <v>-12</v>
      </c>
      <c r="C1409">
        <v>-90</v>
      </c>
      <c r="D1409">
        <v>12.5</v>
      </c>
      <c r="E1409" t="s">
        <v>1116</v>
      </c>
      <c r="F1409" t="s">
        <v>9</v>
      </c>
      <c r="G1409">
        <v>35</v>
      </c>
      <c r="L1409">
        <v>12.5</v>
      </c>
      <c r="M1409">
        <v>-90</v>
      </c>
      <c r="N1409">
        <v>-90</v>
      </c>
    </row>
    <row r="1410" spans="1:14" x14ac:dyDescent="0.25">
      <c r="A1410" t="s">
        <v>7</v>
      </c>
      <c r="B1410">
        <v>-12</v>
      </c>
      <c r="C1410">
        <v>-88</v>
      </c>
      <c r="D1410">
        <v>12.5</v>
      </c>
      <c r="E1410" t="s">
        <v>1117</v>
      </c>
      <c r="F1410" t="s">
        <v>9</v>
      </c>
      <c r="G1410">
        <v>35</v>
      </c>
      <c r="L1410">
        <v>12.5</v>
      </c>
      <c r="M1410">
        <v>-88</v>
      </c>
    </row>
    <row r="1411" spans="1:14" x14ac:dyDescent="0.25">
      <c r="A1411" t="s">
        <v>7</v>
      </c>
      <c r="B1411">
        <v>-12</v>
      </c>
      <c r="C1411">
        <v>-92</v>
      </c>
      <c r="D1411">
        <v>12.5</v>
      </c>
      <c r="E1411" t="s">
        <v>1117</v>
      </c>
      <c r="F1411" t="s">
        <v>9</v>
      </c>
      <c r="G1411">
        <v>35</v>
      </c>
      <c r="L1411">
        <v>12.5</v>
      </c>
      <c r="M1411">
        <v>-92</v>
      </c>
      <c r="N1411">
        <v>-92</v>
      </c>
    </row>
    <row r="1412" spans="1:14" x14ac:dyDescent="0.25">
      <c r="A1412" t="s">
        <v>7</v>
      </c>
      <c r="B1412">
        <v>-12</v>
      </c>
      <c r="C1412">
        <v>-90</v>
      </c>
      <c r="D1412">
        <v>12.5</v>
      </c>
      <c r="E1412" t="s">
        <v>1118</v>
      </c>
      <c r="F1412" t="s">
        <v>9</v>
      </c>
      <c r="G1412">
        <v>35</v>
      </c>
      <c r="L1412">
        <v>12.5</v>
      </c>
      <c r="M1412">
        <v>-90</v>
      </c>
      <c r="N1412">
        <v>-90</v>
      </c>
    </row>
    <row r="1413" spans="1:14" x14ac:dyDescent="0.25">
      <c r="A1413" t="s">
        <v>7</v>
      </c>
      <c r="B1413">
        <v>-12</v>
      </c>
      <c r="C1413">
        <v>-92</v>
      </c>
      <c r="D1413">
        <v>12.5</v>
      </c>
      <c r="E1413" t="s">
        <v>1119</v>
      </c>
      <c r="F1413" t="s">
        <v>9</v>
      </c>
      <c r="G1413">
        <v>35</v>
      </c>
      <c r="L1413">
        <v>12.5</v>
      </c>
      <c r="M1413">
        <v>-92</v>
      </c>
      <c r="N1413">
        <v>-92</v>
      </c>
    </row>
    <row r="1414" spans="1:14" x14ac:dyDescent="0.25">
      <c r="A1414" t="s">
        <v>7</v>
      </c>
      <c r="B1414">
        <v>-12</v>
      </c>
      <c r="C1414">
        <v>-94</v>
      </c>
      <c r="D1414">
        <v>12.5</v>
      </c>
      <c r="E1414" t="s">
        <v>1120</v>
      </c>
      <c r="F1414" t="s">
        <v>9</v>
      </c>
      <c r="G1414">
        <v>35</v>
      </c>
      <c r="L1414">
        <v>12.5</v>
      </c>
      <c r="M1414">
        <v>-94</v>
      </c>
      <c r="N1414">
        <v>-94</v>
      </c>
    </row>
    <row r="1415" spans="1:14" x14ac:dyDescent="0.25">
      <c r="A1415" t="s">
        <v>7</v>
      </c>
      <c r="B1415">
        <v>-12</v>
      </c>
      <c r="C1415">
        <v>-94</v>
      </c>
      <c r="D1415">
        <v>12.5</v>
      </c>
      <c r="E1415" t="s">
        <v>1121</v>
      </c>
      <c r="F1415" t="s">
        <v>9</v>
      </c>
      <c r="G1415">
        <v>35</v>
      </c>
      <c r="L1415">
        <v>12.5</v>
      </c>
      <c r="M1415">
        <v>-94</v>
      </c>
      <c r="N1415">
        <v>-94</v>
      </c>
    </row>
    <row r="1416" spans="1:14" x14ac:dyDescent="0.25">
      <c r="A1416" t="s">
        <v>7</v>
      </c>
      <c r="B1416">
        <v>-12</v>
      </c>
      <c r="C1416">
        <v>-95</v>
      </c>
      <c r="D1416">
        <v>12.5</v>
      </c>
      <c r="E1416" t="s">
        <v>1122</v>
      </c>
      <c r="F1416" t="s">
        <v>9</v>
      </c>
      <c r="G1416">
        <v>35</v>
      </c>
      <c r="L1416">
        <v>12.5</v>
      </c>
      <c r="M1416">
        <v>-95</v>
      </c>
    </row>
    <row r="1417" spans="1:14" x14ac:dyDescent="0.25">
      <c r="A1417" t="s">
        <v>7</v>
      </c>
      <c r="B1417">
        <v>-12</v>
      </c>
      <c r="C1417">
        <v>-95</v>
      </c>
      <c r="D1417">
        <v>12.5</v>
      </c>
      <c r="E1417" t="s">
        <v>1123</v>
      </c>
      <c r="F1417" t="s">
        <v>9</v>
      </c>
      <c r="G1417">
        <v>35</v>
      </c>
      <c r="L1417">
        <v>12.5</v>
      </c>
      <c r="M1417">
        <v>-95</v>
      </c>
    </row>
    <row r="1418" spans="1:14" x14ac:dyDescent="0.25">
      <c r="A1418" t="s">
        <v>7</v>
      </c>
      <c r="B1418">
        <v>-12</v>
      </c>
      <c r="C1418">
        <v>-94</v>
      </c>
      <c r="D1418">
        <v>12.5</v>
      </c>
      <c r="E1418" t="s">
        <v>1124</v>
      </c>
      <c r="F1418" t="s">
        <v>9</v>
      </c>
      <c r="G1418">
        <v>35</v>
      </c>
      <c r="L1418">
        <v>12.5</v>
      </c>
      <c r="M1418">
        <v>-94</v>
      </c>
      <c r="N1418">
        <v>-94</v>
      </c>
    </row>
    <row r="1419" spans="1:14" x14ac:dyDescent="0.25">
      <c r="A1419" t="s">
        <v>7</v>
      </c>
      <c r="B1419">
        <v>-12</v>
      </c>
      <c r="C1419">
        <v>-94</v>
      </c>
      <c r="D1419">
        <v>12.5</v>
      </c>
      <c r="E1419" t="s">
        <v>1124</v>
      </c>
      <c r="F1419" t="s">
        <v>9</v>
      </c>
      <c r="G1419">
        <v>35</v>
      </c>
      <c r="L1419">
        <v>12.5</v>
      </c>
      <c r="M1419">
        <v>-94</v>
      </c>
      <c r="N1419">
        <v>-94</v>
      </c>
    </row>
    <row r="1420" spans="1:14" x14ac:dyDescent="0.25">
      <c r="A1420" t="s">
        <v>7</v>
      </c>
      <c r="B1420">
        <v>-12</v>
      </c>
      <c r="C1420">
        <v>-93</v>
      </c>
      <c r="D1420">
        <v>12.5</v>
      </c>
      <c r="E1420" t="s">
        <v>1125</v>
      </c>
      <c r="F1420" t="s">
        <v>9</v>
      </c>
      <c r="G1420">
        <v>35</v>
      </c>
      <c r="L1420">
        <v>12.5</v>
      </c>
      <c r="M1420">
        <v>-93</v>
      </c>
      <c r="N1420">
        <v>-93</v>
      </c>
    </row>
    <row r="1421" spans="1:14" x14ac:dyDescent="0.25">
      <c r="A1421" t="s">
        <v>7</v>
      </c>
      <c r="B1421">
        <v>-12</v>
      </c>
      <c r="C1421">
        <v>-92</v>
      </c>
      <c r="D1421">
        <v>12.5</v>
      </c>
      <c r="E1421" t="s">
        <v>1126</v>
      </c>
      <c r="F1421" t="s">
        <v>9</v>
      </c>
      <c r="G1421">
        <v>35</v>
      </c>
      <c r="L1421">
        <v>12.5</v>
      </c>
      <c r="M1421">
        <v>-92</v>
      </c>
      <c r="N1421">
        <v>-92</v>
      </c>
    </row>
    <row r="1422" spans="1:14" x14ac:dyDescent="0.25">
      <c r="A1422" t="s">
        <v>7</v>
      </c>
      <c r="B1422">
        <v>-12</v>
      </c>
      <c r="C1422">
        <v>-94</v>
      </c>
      <c r="D1422">
        <v>12.5</v>
      </c>
      <c r="E1422" t="s">
        <v>1127</v>
      </c>
      <c r="F1422" t="s">
        <v>9</v>
      </c>
      <c r="G1422">
        <v>35</v>
      </c>
      <c r="L1422">
        <v>12.5</v>
      </c>
      <c r="M1422">
        <v>-94</v>
      </c>
      <c r="N1422">
        <v>-94</v>
      </c>
    </row>
    <row r="1423" spans="1:14" x14ac:dyDescent="0.25">
      <c r="A1423" t="s">
        <v>7</v>
      </c>
      <c r="B1423">
        <v>-12</v>
      </c>
      <c r="C1423">
        <v>-93</v>
      </c>
      <c r="D1423">
        <v>12.5</v>
      </c>
      <c r="E1423" t="s">
        <v>1128</v>
      </c>
      <c r="F1423" t="s">
        <v>9</v>
      </c>
      <c r="G1423">
        <v>35</v>
      </c>
      <c r="L1423">
        <v>12.5</v>
      </c>
      <c r="M1423">
        <v>-93</v>
      </c>
      <c r="N1423">
        <v>-93</v>
      </c>
    </row>
    <row r="1424" spans="1:14" x14ac:dyDescent="0.25">
      <c r="A1424" t="s">
        <v>7</v>
      </c>
      <c r="B1424">
        <v>-12</v>
      </c>
      <c r="C1424">
        <v>-93</v>
      </c>
      <c r="D1424">
        <v>12.5</v>
      </c>
      <c r="E1424" t="s">
        <v>1128</v>
      </c>
      <c r="F1424" t="s">
        <v>9</v>
      </c>
      <c r="G1424">
        <v>35</v>
      </c>
      <c r="L1424">
        <v>12.5</v>
      </c>
      <c r="M1424">
        <v>-93</v>
      </c>
      <c r="N1424">
        <v>-93</v>
      </c>
    </row>
    <row r="1425" spans="1:14" x14ac:dyDescent="0.25">
      <c r="A1425" t="s">
        <v>7</v>
      </c>
      <c r="B1425">
        <v>-12</v>
      </c>
      <c r="C1425">
        <v>-92</v>
      </c>
      <c r="D1425">
        <v>12.5</v>
      </c>
      <c r="E1425" t="s">
        <v>1129</v>
      </c>
      <c r="F1425" t="s">
        <v>9</v>
      </c>
      <c r="G1425">
        <v>35</v>
      </c>
      <c r="L1425">
        <v>12.5</v>
      </c>
      <c r="M1425">
        <v>-92</v>
      </c>
      <c r="N1425">
        <v>-92</v>
      </c>
    </row>
    <row r="1426" spans="1:14" x14ac:dyDescent="0.25">
      <c r="A1426" t="s">
        <v>7</v>
      </c>
      <c r="B1426">
        <v>-12</v>
      </c>
      <c r="C1426">
        <v>-94</v>
      </c>
      <c r="D1426">
        <v>12.5</v>
      </c>
      <c r="E1426" t="s">
        <v>1130</v>
      </c>
      <c r="F1426" t="s">
        <v>9</v>
      </c>
      <c r="G1426">
        <v>35</v>
      </c>
      <c r="L1426">
        <v>12.5</v>
      </c>
      <c r="M1426">
        <v>-94</v>
      </c>
      <c r="N1426">
        <v>-94</v>
      </c>
    </row>
    <row r="1427" spans="1:14" x14ac:dyDescent="0.25">
      <c r="A1427" t="s">
        <v>7</v>
      </c>
      <c r="B1427">
        <v>-12</v>
      </c>
      <c r="C1427">
        <v>-93</v>
      </c>
      <c r="D1427">
        <v>12.5</v>
      </c>
      <c r="E1427" t="s">
        <v>1131</v>
      </c>
      <c r="F1427" t="s">
        <v>9</v>
      </c>
      <c r="G1427">
        <v>35</v>
      </c>
      <c r="L1427">
        <v>12.5</v>
      </c>
      <c r="M1427">
        <v>-93</v>
      </c>
      <c r="N1427">
        <v>-93</v>
      </c>
    </row>
    <row r="1428" spans="1:14" x14ac:dyDescent="0.25">
      <c r="A1428" t="s">
        <v>7</v>
      </c>
      <c r="B1428">
        <v>-12</v>
      </c>
      <c r="C1428">
        <v>-94</v>
      </c>
      <c r="D1428">
        <v>12.5</v>
      </c>
      <c r="E1428" t="s">
        <v>1132</v>
      </c>
      <c r="F1428" t="s">
        <v>9</v>
      </c>
      <c r="G1428">
        <v>35</v>
      </c>
      <c r="L1428">
        <v>12.5</v>
      </c>
      <c r="M1428">
        <v>-94</v>
      </c>
      <c r="N1428">
        <v>-94</v>
      </c>
    </row>
    <row r="1429" spans="1:14" x14ac:dyDescent="0.25">
      <c r="A1429" t="s">
        <v>7</v>
      </c>
      <c r="B1429">
        <v>-12</v>
      </c>
      <c r="C1429">
        <v>-93</v>
      </c>
      <c r="D1429">
        <v>12.5</v>
      </c>
      <c r="E1429" t="s">
        <v>1133</v>
      </c>
      <c r="F1429" t="s">
        <v>9</v>
      </c>
      <c r="G1429">
        <v>35</v>
      </c>
      <c r="L1429">
        <v>12.5</v>
      </c>
      <c r="M1429">
        <v>-93</v>
      </c>
      <c r="N1429">
        <v>-93</v>
      </c>
    </row>
    <row r="1430" spans="1:14" x14ac:dyDescent="0.25">
      <c r="A1430" t="s">
        <v>7</v>
      </c>
      <c r="B1430">
        <v>-12</v>
      </c>
      <c r="C1430">
        <v>-93</v>
      </c>
      <c r="D1430">
        <v>12.5</v>
      </c>
      <c r="E1430" t="s">
        <v>1134</v>
      </c>
      <c r="F1430" t="s">
        <v>9</v>
      </c>
      <c r="G1430">
        <v>35</v>
      </c>
      <c r="L1430">
        <v>12.5</v>
      </c>
      <c r="M1430">
        <v>-93</v>
      </c>
      <c r="N1430">
        <v>-93</v>
      </c>
    </row>
    <row r="1431" spans="1:14" x14ac:dyDescent="0.25">
      <c r="A1431" t="s">
        <v>7</v>
      </c>
      <c r="B1431">
        <v>-12</v>
      </c>
      <c r="C1431">
        <v>-93</v>
      </c>
      <c r="D1431">
        <v>12.5</v>
      </c>
      <c r="E1431" t="s">
        <v>1134</v>
      </c>
      <c r="F1431" t="s">
        <v>9</v>
      </c>
      <c r="G1431">
        <v>35</v>
      </c>
      <c r="L1431">
        <v>12.5</v>
      </c>
      <c r="M1431">
        <v>-93</v>
      </c>
      <c r="N1431">
        <v>-93</v>
      </c>
    </row>
    <row r="1432" spans="1:14" x14ac:dyDescent="0.25">
      <c r="A1432" t="s">
        <v>7</v>
      </c>
      <c r="B1432">
        <v>-12</v>
      </c>
      <c r="C1432">
        <v>-94</v>
      </c>
      <c r="D1432">
        <v>12.5</v>
      </c>
      <c r="E1432" t="s">
        <v>1135</v>
      </c>
      <c r="F1432" t="s">
        <v>9</v>
      </c>
      <c r="G1432">
        <v>35</v>
      </c>
      <c r="L1432">
        <v>12.5</v>
      </c>
      <c r="M1432">
        <v>-94</v>
      </c>
      <c r="N1432">
        <v>-94</v>
      </c>
    </row>
    <row r="1433" spans="1:14" x14ac:dyDescent="0.25">
      <c r="A1433" t="s">
        <v>7</v>
      </c>
      <c r="B1433">
        <v>-12</v>
      </c>
      <c r="C1433">
        <v>-94</v>
      </c>
      <c r="D1433">
        <v>12.5</v>
      </c>
      <c r="E1433" t="s">
        <v>1136</v>
      </c>
      <c r="F1433" t="s">
        <v>9</v>
      </c>
      <c r="G1433">
        <v>35</v>
      </c>
      <c r="L1433">
        <v>12.5</v>
      </c>
      <c r="M1433">
        <v>-94</v>
      </c>
      <c r="N1433">
        <v>-94</v>
      </c>
    </row>
    <row r="1434" spans="1:14" x14ac:dyDescent="0.25">
      <c r="A1434" t="s">
        <v>7</v>
      </c>
      <c r="B1434">
        <v>-12</v>
      </c>
      <c r="C1434">
        <v>-94</v>
      </c>
      <c r="D1434">
        <v>12.5</v>
      </c>
      <c r="E1434" t="s">
        <v>1136</v>
      </c>
      <c r="F1434" t="s">
        <v>9</v>
      </c>
      <c r="G1434">
        <v>35</v>
      </c>
      <c r="L1434">
        <v>12.5</v>
      </c>
      <c r="M1434">
        <v>-94</v>
      </c>
      <c r="N1434">
        <v>-94</v>
      </c>
    </row>
    <row r="1435" spans="1:14" x14ac:dyDescent="0.25">
      <c r="A1435" t="s">
        <v>7</v>
      </c>
      <c r="B1435">
        <v>-12</v>
      </c>
      <c r="C1435">
        <v>-92</v>
      </c>
      <c r="D1435">
        <v>12.5</v>
      </c>
      <c r="E1435" t="s">
        <v>1137</v>
      </c>
      <c r="F1435" t="s">
        <v>9</v>
      </c>
      <c r="G1435">
        <v>35</v>
      </c>
      <c r="L1435">
        <v>12.5</v>
      </c>
      <c r="M1435">
        <v>-92</v>
      </c>
      <c r="N1435">
        <v>-92</v>
      </c>
    </row>
    <row r="1436" spans="1:14" x14ac:dyDescent="0.25">
      <c r="A1436" t="s">
        <v>7</v>
      </c>
      <c r="B1436">
        <v>-12</v>
      </c>
      <c r="C1436">
        <v>-92</v>
      </c>
      <c r="D1436">
        <v>12.5</v>
      </c>
      <c r="E1436" t="s">
        <v>1138</v>
      </c>
      <c r="F1436" t="s">
        <v>9</v>
      </c>
      <c r="G1436">
        <v>35</v>
      </c>
      <c r="L1436">
        <v>12.5</v>
      </c>
      <c r="M1436">
        <v>-92</v>
      </c>
      <c r="N1436">
        <v>-92</v>
      </c>
    </row>
    <row r="1437" spans="1:14" x14ac:dyDescent="0.25">
      <c r="A1437" t="s">
        <v>7</v>
      </c>
      <c r="B1437">
        <v>-12</v>
      </c>
      <c r="C1437">
        <v>-92</v>
      </c>
      <c r="D1437">
        <v>12.5</v>
      </c>
      <c r="E1437" t="s">
        <v>1139</v>
      </c>
      <c r="F1437" t="s">
        <v>9</v>
      </c>
      <c r="G1437">
        <v>35</v>
      </c>
      <c r="L1437">
        <v>12.5</v>
      </c>
      <c r="M1437">
        <v>-92</v>
      </c>
      <c r="N1437">
        <v>-92</v>
      </c>
    </row>
    <row r="1438" spans="1:14" x14ac:dyDescent="0.25">
      <c r="A1438" t="s">
        <v>7</v>
      </c>
      <c r="B1438">
        <v>-12</v>
      </c>
      <c r="C1438">
        <v>-92</v>
      </c>
      <c r="D1438">
        <v>12.5</v>
      </c>
      <c r="E1438" t="s">
        <v>1139</v>
      </c>
      <c r="F1438" t="s">
        <v>9</v>
      </c>
      <c r="G1438">
        <v>35</v>
      </c>
      <c r="L1438">
        <v>12.5</v>
      </c>
      <c r="M1438">
        <v>-92</v>
      </c>
      <c r="N1438">
        <v>-92</v>
      </c>
    </row>
    <row r="1439" spans="1:14" x14ac:dyDescent="0.25">
      <c r="A1439" t="s">
        <v>7</v>
      </c>
      <c r="B1439">
        <v>-12</v>
      </c>
      <c r="C1439">
        <v>-89</v>
      </c>
      <c r="D1439">
        <v>13</v>
      </c>
      <c r="E1439" t="s">
        <v>1140</v>
      </c>
      <c r="F1439" t="s">
        <v>9</v>
      </c>
      <c r="G1439">
        <v>35</v>
      </c>
      <c r="L1439">
        <v>13</v>
      </c>
      <c r="M1439">
        <v>-89</v>
      </c>
      <c r="N1439">
        <v>-89</v>
      </c>
    </row>
    <row r="1440" spans="1:14" x14ac:dyDescent="0.25">
      <c r="A1440" t="s">
        <v>7</v>
      </c>
      <c r="B1440">
        <v>-12</v>
      </c>
      <c r="C1440">
        <v>-89</v>
      </c>
      <c r="D1440">
        <v>13</v>
      </c>
      <c r="E1440" t="s">
        <v>1141</v>
      </c>
      <c r="F1440" t="s">
        <v>9</v>
      </c>
      <c r="G1440">
        <v>35</v>
      </c>
      <c r="L1440">
        <v>13</v>
      </c>
      <c r="M1440">
        <v>-89</v>
      </c>
      <c r="N1440">
        <v>-89</v>
      </c>
    </row>
    <row r="1441" spans="1:14" x14ac:dyDescent="0.25">
      <c r="A1441" t="s">
        <v>7</v>
      </c>
      <c r="B1441">
        <v>-12</v>
      </c>
      <c r="C1441">
        <v>-89</v>
      </c>
      <c r="D1441">
        <v>13</v>
      </c>
      <c r="E1441" t="s">
        <v>1141</v>
      </c>
      <c r="F1441" t="s">
        <v>9</v>
      </c>
      <c r="G1441">
        <v>35</v>
      </c>
      <c r="L1441">
        <v>13</v>
      </c>
      <c r="M1441">
        <v>-89</v>
      </c>
      <c r="N1441">
        <v>-89</v>
      </c>
    </row>
    <row r="1442" spans="1:14" x14ac:dyDescent="0.25">
      <c r="A1442" t="s">
        <v>7</v>
      </c>
      <c r="B1442">
        <v>-12</v>
      </c>
      <c r="C1442">
        <v>-88</v>
      </c>
      <c r="D1442">
        <v>13</v>
      </c>
      <c r="E1442" t="s">
        <v>1142</v>
      </c>
      <c r="F1442" t="s">
        <v>9</v>
      </c>
      <c r="G1442">
        <v>35</v>
      </c>
      <c r="L1442">
        <v>13</v>
      </c>
      <c r="M1442">
        <v>-88</v>
      </c>
    </row>
    <row r="1443" spans="1:14" x14ac:dyDescent="0.25">
      <c r="A1443" t="s">
        <v>7</v>
      </c>
      <c r="B1443">
        <v>-12</v>
      </c>
      <c r="C1443">
        <v>-89</v>
      </c>
      <c r="D1443">
        <v>13</v>
      </c>
      <c r="E1443" t="s">
        <v>1143</v>
      </c>
      <c r="F1443" t="s">
        <v>9</v>
      </c>
      <c r="G1443">
        <v>35</v>
      </c>
      <c r="L1443">
        <v>13</v>
      </c>
      <c r="M1443">
        <v>-89</v>
      </c>
      <c r="N1443">
        <v>-89</v>
      </c>
    </row>
    <row r="1444" spans="1:14" x14ac:dyDescent="0.25">
      <c r="A1444" t="s">
        <v>7</v>
      </c>
      <c r="B1444">
        <v>-12</v>
      </c>
      <c r="C1444">
        <v>-90</v>
      </c>
      <c r="D1444">
        <v>13</v>
      </c>
      <c r="E1444" t="s">
        <v>1144</v>
      </c>
      <c r="F1444" t="s">
        <v>9</v>
      </c>
      <c r="G1444">
        <v>35</v>
      </c>
      <c r="L1444">
        <v>13</v>
      </c>
      <c r="M1444">
        <v>-90</v>
      </c>
      <c r="N1444">
        <v>-90</v>
      </c>
    </row>
    <row r="1445" spans="1:14" x14ac:dyDescent="0.25">
      <c r="A1445" t="s">
        <v>7</v>
      </c>
      <c r="B1445">
        <v>-12</v>
      </c>
      <c r="C1445">
        <v>-90</v>
      </c>
      <c r="D1445">
        <v>13</v>
      </c>
      <c r="E1445" t="s">
        <v>1145</v>
      </c>
      <c r="F1445" t="s">
        <v>9</v>
      </c>
      <c r="G1445">
        <v>35</v>
      </c>
      <c r="L1445">
        <v>13</v>
      </c>
      <c r="M1445">
        <v>-90</v>
      </c>
      <c r="N1445">
        <v>-90</v>
      </c>
    </row>
    <row r="1446" spans="1:14" x14ac:dyDescent="0.25">
      <c r="A1446" t="s">
        <v>7</v>
      </c>
      <c r="B1446">
        <v>-12</v>
      </c>
      <c r="C1446">
        <v>-89</v>
      </c>
      <c r="D1446">
        <v>13</v>
      </c>
      <c r="E1446" t="s">
        <v>1146</v>
      </c>
      <c r="F1446" t="s">
        <v>9</v>
      </c>
      <c r="G1446">
        <v>34</v>
      </c>
      <c r="L1446">
        <v>13</v>
      </c>
      <c r="M1446">
        <v>-89</v>
      </c>
      <c r="N1446">
        <v>-89</v>
      </c>
    </row>
    <row r="1447" spans="1:14" x14ac:dyDescent="0.25">
      <c r="A1447" t="s">
        <v>7</v>
      </c>
      <c r="B1447">
        <v>-12</v>
      </c>
      <c r="C1447">
        <v>-89</v>
      </c>
      <c r="D1447">
        <v>13</v>
      </c>
      <c r="E1447" t="s">
        <v>1147</v>
      </c>
      <c r="F1447" t="s">
        <v>9</v>
      </c>
      <c r="G1447">
        <v>34</v>
      </c>
      <c r="L1447">
        <v>13</v>
      </c>
      <c r="M1447">
        <v>-89</v>
      </c>
      <c r="N1447">
        <v>-89</v>
      </c>
    </row>
    <row r="1448" spans="1:14" x14ac:dyDescent="0.25">
      <c r="A1448" t="s">
        <v>7</v>
      </c>
      <c r="B1448">
        <v>-12</v>
      </c>
      <c r="C1448">
        <v>-89</v>
      </c>
      <c r="D1448">
        <v>13</v>
      </c>
      <c r="E1448" t="s">
        <v>1148</v>
      </c>
      <c r="F1448" t="s">
        <v>9</v>
      </c>
      <c r="G1448">
        <v>34</v>
      </c>
      <c r="L1448">
        <v>13</v>
      </c>
      <c r="M1448">
        <v>-89</v>
      </c>
      <c r="N1448">
        <v>-89</v>
      </c>
    </row>
    <row r="1449" spans="1:14" x14ac:dyDescent="0.25">
      <c r="A1449" t="s">
        <v>7</v>
      </c>
      <c r="B1449">
        <v>-12</v>
      </c>
      <c r="C1449">
        <v>-88</v>
      </c>
      <c r="D1449">
        <v>13</v>
      </c>
      <c r="E1449" t="s">
        <v>1149</v>
      </c>
      <c r="F1449" t="s">
        <v>9</v>
      </c>
      <c r="G1449">
        <v>34</v>
      </c>
      <c r="L1449">
        <v>13</v>
      </c>
      <c r="M1449">
        <v>-88</v>
      </c>
    </row>
    <row r="1450" spans="1:14" x14ac:dyDescent="0.25">
      <c r="A1450" t="s">
        <v>7</v>
      </c>
      <c r="B1450">
        <v>-12</v>
      </c>
      <c r="C1450">
        <v>-88</v>
      </c>
      <c r="D1450">
        <v>13</v>
      </c>
      <c r="E1450" t="s">
        <v>1150</v>
      </c>
      <c r="F1450" t="s">
        <v>9</v>
      </c>
      <c r="G1450">
        <v>34</v>
      </c>
      <c r="L1450">
        <v>13</v>
      </c>
      <c r="M1450">
        <v>-88</v>
      </c>
    </row>
    <row r="1451" spans="1:14" x14ac:dyDescent="0.25">
      <c r="A1451" t="s">
        <v>7</v>
      </c>
      <c r="B1451">
        <v>-12</v>
      </c>
      <c r="C1451">
        <v>-89</v>
      </c>
      <c r="D1451">
        <v>13</v>
      </c>
      <c r="E1451" t="s">
        <v>1150</v>
      </c>
      <c r="F1451" t="s">
        <v>9</v>
      </c>
      <c r="G1451">
        <v>34</v>
      </c>
      <c r="L1451">
        <v>13</v>
      </c>
      <c r="M1451">
        <v>-89</v>
      </c>
      <c r="N1451">
        <v>-89</v>
      </c>
    </row>
    <row r="1452" spans="1:14" x14ac:dyDescent="0.25">
      <c r="A1452" t="s">
        <v>7</v>
      </c>
      <c r="B1452">
        <v>-12</v>
      </c>
      <c r="C1452">
        <v>-90</v>
      </c>
      <c r="D1452">
        <v>13</v>
      </c>
      <c r="E1452" t="s">
        <v>1151</v>
      </c>
      <c r="F1452" t="s">
        <v>9</v>
      </c>
      <c r="G1452">
        <v>34</v>
      </c>
      <c r="L1452">
        <v>13</v>
      </c>
      <c r="M1452">
        <v>-90</v>
      </c>
      <c r="N1452">
        <v>-90</v>
      </c>
    </row>
    <row r="1453" spans="1:14" x14ac:dyDescent="0.25">
      <c r="A1453" t="s">
        <v>7</v>
      </c>
      <c r="B1453">
        <v>-12</v>
      </c>
      <c r="C1453">
        <v>-89</v>
      </c>
      <c r="D1453">
        <v>13</v>
      </c>
      <c r="E1453" t="s">
        <v>1152</v>
      </c>
      <c r="F1453" t="s">
        <v>9</v>
      </c>
      <c r="G1453">
        <v>34</v>
      </c>
      <c r="L1453">
        <v>13</v>
      </c>
      <c r="M1453">
        <v>-89</v>
      </c>
      <c r="N1453">
        <v>-89</v>
      </c>
    </row>
    <row r="1454" spans="1:14" x14ac:dyDescent="0.25">
      <c r="A1454" t="s">
        <v>7</v>
      </c>
      <c r="B1454">
        <v>-12</v>
      </c>
      <c r="C1454">
        <v>-89</v>
      </c>
      <c r="D1454">
        <v>13</v>
      </c>
      <c r="E1454" t="s">
        <v>1153</v>
      </c>
      <c r="F1454" t="s">
        <v>9</v>
      </c>
      <c r="G1454">
        <v>34</v>
      </c>
      <c r="L1454">
        <v>13</v>
      </c>
      <c r="M1454">
        <v>-89</v>
      </c>
      <c r="N1454">
        <v>-89</v>
      </c>
    </row>
    <row r="1455" spans="1:14" x14ac:dyDescent="0.25">
      <c r="A1455" t="s">
        <v>7</v>
      </c>
      <c r="B1455">
        <v>-12</v>
      </c>
      <c r="C1455">
        <v>-89</v>
      </c>
      <c r="D1455">
        <v>13</v>
      </c>
      <c r="E1455" t="s">
        <v>1154</v>
      </c>
      <c r="F1455" t="s">
        <v>9</v>
      </c>
      <c r="G1455">
        <v>34</v>
      </c>
      <c r="L1455">
        <v>13</v>
      </c>
      <c r="M1455">
        <v>-89</v>
      </c>
      <c r="N1455">
        <v>-89</v>
      </c>
    </row>
    <row r="1456" spans="1:14" x14ac:dyDescent="0.25">
      <c r="A1456" t="s">
        <v>7</v>
      </c>
      <c r="B1456">
        <v>-12</v>
      </c>
      <c r="C1456">
        <v>-89</v>
      </c>
      <c r="D1456">
        <v>13</v>
      </c>
      <c r="E1456" t="s">
        <v>1155</v>
      </c>
      <c r="F1456" t="s">
        <v>9</v>
      </c>
      <c r="G1456">
        <v>34</v>
      </c>
      <c r="L1456">
        <v>13</v>
      </c>
      <c r="M1456">
        <v>-89</v>
      </c>
      <c r="N1456">
        <v>-89</v>
      </c>
    </row>
    <row r="1457" spans="1:14" x14ac:dyDescent="0.25">
      <c r="A1457" t="s">
        <v>7</v>
      </c>
      <c r="B1457">
        <v>-12</v>
      </c>
      <c r="C1457">
        <v>-90</v>
      </c>
      <c r="D1457">
        <v>13</v>
      </c>
      <c r="E1457" t="s">
        <v>1156</v>
      </c>
      <c r="F1457" t="s">
        <v>9</v>
      </c>
      <c r="G1457">
        <v>34</v>
      </c>
      <c r="L1457">
        <v>13</v>
      </c>
      <c r="M1457">
        <v>-90</v>
      </c>
      <c r="N1457">
        <v>-90</v>
      </c>
    </row>
    <row r="1458" spans="1:14" x14ac:dyDescent="0.25">
      <c r="A1458" t="s">
        <v>7</v>
      </c>
      <c r="B1458">
        <v>-12</v>
      </c>
      <c r="C1458">
        <v>-90</v>
      </c>
      <c r="D1458">
        <v>13</v>
      </c>
      <c r="E1458" t="s">
        <v>1156</v>
      </c>
      <c r="F1458" t="s">
        <v>9</v>
      </c>
      <c r="G1458">
        <v>34</v>
      </c>
      <c r="L1458">
        <v>13</v>
      </c>
      <c r="M1458">
        <v>-90</v>
      </c>
      <c r="N1458">
        <v>-90</v>
      </c>
    </row>
    <row r="1459" spans="1:14" x14ac:dyDescent="0.25">
      <c r="A1459" t="s">
        <v>7</v>
      </c>
      <c r="B1459">
        <v>-12</v>
      </c>
      <c r="C1459">
        <v>-90</v>
      </c>
      <c r="D1459">
        <v>13</v>
      </c>
      <c r="E1459" t="s">
        <v>1157</v>
      </c>
      <c r="F1459" t="s">
        <v>9</v>
      </c>
      <c r="G1459">
        <v>34</v>
      </c>
      <c r="L1459">
        <v>13</v>
      </c>
      <c r="M1459">
        <v>-90</v>
      </c>
      <c r="N1459">
        <v>-90</v>
      </c>
    </row>
    <row r="1460" spans="1:14" x14ac:dyDescent="0.25">
      <c r="A1460" t="s">
        <v>7</v>
      </c>
      <c r="B1460">
        <v>-12</v>
      </c>
      <c r="C1460">
        <v>-90</v>
      </c>
      <c r="D1460">
        <v>13</v>
      </c>
      <c r="E1460" t="s">
        <v>1158</v>
      </c>
      <c r="F1460" t="s">
        <v>9</v>
      </c>
      <c r="G1460">
        <v>34</v>
      </c>
      <c r="L1460">
        <v>13</v>
      </c>
      <c r="M1460">
        <v>-90</v>
      </c>
      <c r="N1460">
        <v>-90</v>
      </c>
    </row>
    <row r="1461" spans="1:14" x14ac:dyDescent="0.25">
      <c r="A1461" t="s">
        <v>7</v>
      </c>
      <c r="B1461">
        <v>-12</v>
      </c>
      <c r="C1461">
        <v>-90</v>
      </c>
      <c r="D1461">
        <v>13</v>
      </c>
      <c r="E1461" t="s">
        <v>1159</v>
      </c>
      <c r="F1461" t="s">
        <v>9</v>
      </c>
      <c r="G1461">
        <v>34</v>
      </c>
      <c r="L1461">
        <v>13</v>
      </c>
      <c r="M1461">
        <v>-90</v>
      </c>
      <c r="N1461">
        <v>-90</v>
      </c>
    </row>
    <row r="1462" spans="1:14" x14ac:dyDescent="0.25">
      <c r="A1462" t="s">
        <v>7</v>
      </c>
      <c r="B1462">
        <v>-12</v>
      </c>
      <c r="C1462">
        <v>-89</v>
      </c>
      <c r="D1462">
        <v>13</v>
      </c>
      <c r="E1462" t="s">
        <v>1160</v>
      </c>
      <c r="F1462" t="s">
        <v>9</v>
      </c>
      <c r="G1462">
        <v>33</v>
      </c>
      <c r="L1462">
        <v>13</v>
      </c>
      <c r="M1462">
        <v>-89</v>
      </c>
      <c r="N1462">
        <v>-89</v>
      </c>
    </row>
    <row r="1463" spans="1:14" x14ac:dyDescent="0.25">
      <c r="A1463" t="s">
        <v>7</v>
      </c>
      <c r="B1463">
        <v>-12</v>
      </c>
      <c r="C1463">
        <v>-90</v>
      </c>
      <c r="D1463">
        <v>13</v>
      </c>
      <c r="E1463" t="s">
        <v>1160</v>
      </c>
      <c r="F1463" t="s">
        <v>9</v>
      </c>
      <c r="G1463">
        <v>33</v>
      </c>
      <c r="L1463">
        <v>13</v>
      </c>
      <c r="M1463">
        <v>-90</v>
      </c>
      <c r="N1463">
        <v>-90</v>
      </c>
    </row>
    <row r="1464" spans="1:14" x14ac:dyDescent="0.25">
      <c r="A1464" t="s">
        <v>7</v>
      </c>
      <c r="B1464">
        <v>-12</v>
      </c>
      <c r="C1464">
        <v>-90</v>
      </c>
      <c r="D1464">
        <v>13</v>
      </c>
      <c r="E1464" t="s">
        <v>1161</v>
      </c>
      <c r="F1464" t="s">
        <v>9</v>
      </c>
      <c r="G1464">
        <v>33</v>
      </c>
      <c r="L1464">
        <v>13</v>
      </c>
      <c r="M1464">
        <v>-90</v>
      </c>
      <c r="N1464">
        <v>-90</v>
      </c>
    </row>
    <row r="1465" spans="1:14" x14ac:dyDescent="0.25">
      <c r="A1465" t="s">
        <v>7</v>
      </c>
      <c r="B1465">
        <v>-12</v>
      </c>
      <c r="C1465">
        <v>-91</v>
      </c>
      <c r="D1465">
        <v>13</v>
      </c>
      <c r="E1465" t="s">
        <v>1161</v>
      </c>
      <c r="F1465" t="s">
        <v>9</v>
      </c>
      <c r="G1465">
        <v>33</v>
      </c>
      <c r="L1465">
        <v>13</v>
      </c>
      <c r="M1465">
        <v>-91</v>
      </c>
    </row>
    <row r="1466" spans="1:14" x14ac:dyDescent="0.25">
      <c r="A1466" t="s">
        <v>7</v>
      </c>
      <c r="B1466">
        <v>-12</v>
      </c>
      <c r="C1466">
        <v>-91</v>
      </c>
      <c r="D1466">
        <v>13</v>
      </c>
      <c r="E1466" t="s">
        <v>1162</v>
      </c>
      <c r="F1466" t="s">
        <v>9</v>
      </c>
      <c r="G1466">
        <v>33</v>
      </c>
      <c r="L1466">
        <v>13</v>
      </c>
      <c r="M1466">
        <v>-91</v>
      </c>
    </row>
    <row r="1467" spans="1:14" x14ac:dyDescent="0.25">
      <c r="A1467" t="s">
        <v>7</v>
      </c>
      <c r="B1467">
        <v>-12</v>
      </c>
      <c r="C1467">
        <v>-90</v>
      </c>
      <c r="D1467">
        <v>13</v>
      </c>
      <c r="E1467" t="s">
        <v>1162</v>
      </c>
      <c r="F1467" t="s">
        <v>9</v>
      </c>
      <c r="G1467">
        <v>33</v>
      </c>
      <c r="L1467">
        <v>13</v>
      </c>
      <c r="M1467">
        <v>-90</v>
      </c>
      <c r="N1467">
        <v>-90</v>
      </c>
    </row>
    <row r="1468" spans="1:14" x14ac:dyDescent="0.25">
      <c r="A1468" t="s">
        <v>7</v>
      </c>
      <c r="B1468">
        <v>-12</v>
      </c>
      <c r="C1468">
        <v>-90</v>
      </c>
      <c r="D1468">
        <v>13</v>
      </c>
      <c r="E1468" t="s">
        <v>1163</v>
      </c>
      <c r="F1468" t="s">
        <v>9</v>
      </c>
      <c r="G1468">
        <v>33</v>
      </c>
      <c r="L1468">
        <v>13</v>
      </c>
      <c r="M1468">
        <v>-90</v>
      </c>
      <c r="N1468">
        <v>-90</v>
      </c>
    </row>
    <row r="1469" spans="1:14" x14ac:dyDescent="0.25">
      <c r="A1469" t="s">
        <v>7</v>
      </c>
      <c r="B1469">
        <v>-12</v>
      </c>
      <c r="C1469">
        <v>-90</v>
      </c>
      <c r="D1469">
        <v>13</v>
      </c>
      <c r="E1469" t="s">
        <v>1164</v>
      </c>
      <c r="F1469" t="s">
        <v>9</v>
      </c>
      <c r="G1469">
        <v>33</v>
      </c>
      <c r="L1469">
        <v>13</v>
      </c>
      <c r="M1469">
        <v>-90</v>
      </c>
      <c r="N1469">
        <v>-90</v>
      </c>
    </row>
    <row r="1470" spans="1:14" x14ac:dyDescent="0.25">
      <c r="A1470" t="s">
        <v>7</v>
      </c>
      <c r="B1470">
        <v>-12</v>
      </c>
      <c r="C1470">
        <v>-90</v>
      </c>
      <c r="D1470">
        <v>13</v>
      </c>
      <c r="E1470" t="s">
        <v>1165</v>
      </c>
      <c r="F1470" t="s">
        <v>9</v>
      </c>
      <c r="G1470">
        <v>33</v>
      </c>
      <c r="L1470">
        <v>13</v>
      </c>
      <c r="M1470">
        <v>-90</v>
      </c>
      <c r="N1470">
        <v>-90</v>
      </c>
    </row>
    <row r="1471" spans="1:14" x14ac:dyDescent="0.25">
      <c r="A1471" t="s">
        <v>7</v>
      </c>
      <c r="B1471">
        <v>-12</v>
      </c>
      <c r="C1471">
        <v>-90</v>
      </c>
      <c r="D1471">
        <v>13</v>
      </c>
      <c r="E1471" t="s">
        <v>1166</v>
      </c>
      <c r="F1471" t="s">
        <v>9</v>
      </c>
      <c r="G1471">
        <v>33</v>
      </c>
      <c r="L1471">
        <v>13</v>
      </c>
      <c r="M1471">
        <v>-90</v>
      </c>
      <c r="N1471">
        <v>-90</v>
      </c>
    </row>
    <row r="1472" spans="1:14" x14ac:dyDescent="0.25">
      <c r="A1472" t="s">
        <v>7</v>
      </c>
      <c r="B1472">
        <v>-12</v>
      </c>
      <c r="C1472">
        <v>-90</v>
      </c>
      <c r="D1472">
        <v>13</v>
      </c>
      <c r="E1472" t="s">
        <v>1167</v>
      </c>
      <c r="F1472" t="s">
        <v>9</v>
      </c>
      <c r="G1472">
        <v>33</v>
      </c>
      <c r="L1472">
        <v>13</v>
      </c>
      <c r="M1472">
        <v>-90</v>
      </c>
      <c r="N1472">
        <v>-90</v>
      </c>
    </row>
    <row r="1473" spans="1:14" x14ac:dyDescent="0.25">
      <c r="A1473" t="s">
        <v>7</v>
      </c>
      <c r="B1473">
        <v>-12</v>
      </c>
      <c r="C1473">
        <v>-90</v>
      </c>
      <c r="D1473">
        <v>13</v>
      </c>
      <c r="E1473" t="s">
        <v>1167</v>
      </c>
      <c r="F1473" t="s">
        <v>9</v>
      </c>
      <c r="G1473">
        <v>33</v>
      </c>
      <c r="L1473">
        <v>13</v>
      </c>
      <c r="M1473">
        <v>-90</v>
      </c>
      <c r="N1473">
        <v>-90</v>
      </c>
    </row>
    <row r="1474" spans="1:14" x14ac:dyDescent="0.25">
      <c r="A1474" t="s">
        <v>7</v>
      </c>
      <c r="B1474">
        <v>-12</v>
      </c>
      <c r="C1474">
        <v>-89</v>
      </c>
      <c r="D1474">
        <v>13</v>
      </c>
      <c r="E1474" t="s">
        <v>1168</v>
      </c>
      <c r="F1474" t="s">
        <v>9</v>
      </c>
      <c r="G1474">
        <v>33</v>
      </c>
      <c r="L1474">
        <v>13</v>
      </c>
      <c r="M1474">
        <v>-89</v>
      </c>
      <c r="N1474">
        <v>-89</v>
      </c>
    </row>
    <row r="1475" spans="1:14" x14ac:dyDescent="0.25">
      <c r="A1475" t="s">
        <v>7</v>
      </c>
      <c r="B1475">
        <v>-12</v>
      </c>
      <c r="C1475">
        <v>-90</v>
      </c>
      <c r="D1475">
        <v>13</v>
      </c>
      <c r="E1475" t="s">
        <v>1169</v>
      </c>
      <c r="F1475" t="s">
        <v>9</v>
      </c>
      <c r="G1475">
        <v>33</v>
      </c>
      <c r="L1475">
        <v>13</v>
      </c>
      <c r="M1475">
        <v>-90</v>
      </c>
      <c r="N1475">
        <v>-90</v>
      </c>
    </row>
    <row r="1476" spans="1:14" x14ac:dyDescent="0.25">
      <c r="A1476" t="s">
        <v>7</v>
      </c>
      <c r="B1476">
        <v>-12</v>
      </c>
      <c r="C1476">
        <v>-91</v>
      </c>
      <c r="D1476">
        <v>13</v>
      </c>
      <c r="E1476" t="s">
        <v>1170</v>
      </c>
      <c r="F1476" t="s">
        <v>9</v>
      </c>
      <c r="G1476">
        <v>33</v>
      </c>
      <c r="L1476">
        <v>13</v>
      </c>
      <c r="M1476">
        <v>-91</v>
      </c>
    </row>
    <row r="1477" spans="1:14" x14ac:dyDescent="0.25">
      <c r="A1477" t="s">
        <v>7</v>
      </c>
      <c r="B1477">
        <v>-12</v>
      </c>
      <c r="C1477">
        <v>-90</v>
      </c>
      <c r="D1477">
        <v>13</v>
      </c>
      <c r="E1477" t="s">
        <v>1171</v>
      </c>
      <c r="F1477" t="s">
        <v>9</v>
      </c>
      <c r="G1477">
        <v>32</v>
      </c>
      <c r="L1477">
        <v>13</v>
      </c>
      <c r="M1477">
        <v>-90</v>
      </c>
      <c r="N1477">
        <v>-90</v>
      </c>
    </row>
    <row r="1478" spans="1:14" x14ac:dyDescent="0.25">
      <c r="A1478" t="s">
        <v>7</v>
      </c>
      <c r="B1478">
        <v>-12</v>
      </c>
      <c r="C1478">
        <v>-90</v>
      </c>
      <c r="D1478">
        <v>13</v>
      </c>
      <c r="E1478" t="s">
        <v>1172</v>
      </c>
      <c r="F1478" t="s">
        <v>9</v>
      </c>
      <c r="G1478">
        <v>32</v>
      </c>
      <c r="L1478">
        <v>13</v>
      </c>
      <c r="M1478">
        <v>-90</v>
      </c>
      <c r="N1478">
        <v>-90</v>
      </c>
    </row>
    <row r="1479" spans="1:14" x14ac:dyDescent="0.25">
      <c r="A1479" t="s">
        <v>7</v>
      </c>
      <c r="B1479">
        <v>-12</v>
      </c>
      <c r="C1479">
        <v>-90</v>
      </c>
      <c r="D1479">
        <v>13</v>
      </c>
      <c r="E1479" t="s">
        <v>1173</v>
      </c>
      <c r="F1479" t="s">
        <v>9</v>
      </c>
      <c r="G1479">
        <v>32</v>
      </c>
      <c r="L1479">
        <v>13</v>
      </c>
      <c r="M1479">
        <v>-90</v>
      </c>
      <c r="N1479">
        <v>-90</v>
      </c>
    </row>
    <row r="1480" spans="1:14" x14ac:dyDescent="0.25">
      <c r="A1480" t="s">
        <v>7</v>
      </c>
      <c r="B1480">
        <v>-12</v>
      </c>
      <c r="C1480">
        <v>-90</v>
      </c>
      <c r="D1480">
        <v>13</v>
      </c>
      <c r="E1480" t="s">
        <v>1174</v>
      </c>
      <c r="F1480" t="s">
        <v>9</v>
      </c>
      <c r="G1480">
        <v>32</v>
      </c>
      <c r="L1480">
        <v>13</v>
      </c>
      <c r="M1480">
        <v>-90</v>
      </c>
      <c r="N1480">
        <v>-90</v>
      </c>
    </row>
    <row r="1481" spans="1:14" x14ac:dyDescent="0.25">
      <c r="A1481" t="s">
        <v>7</v>
      </c>
      <c r="B1481">
        <v>-12</v>
      </c>
      <c r="C1481">
        <v>-90</v>
      </c>
      <c r="D1481">
        <v>13</v>
      </c>
      <c r="E1481" t="s">
        <v>1175</v>
      </c>
      <c r="F1481" t="s">
        <v>9</v>
      </c>
      <c r="G1481">
        <v>32</v>
      </c>
      <c r="L1481">
        <v>13</v>
      </c>
      <c r="M1481">
        <v>-90</v>
      </c>
      <c r="N1481">
        <v>-90</v>
      </c>
    </row>
    <row r="1482" spans="1:14" x14ac:dyDescent="0.25">
      <c r="A1482" t="s">
        <v>7</v>
      </c>
      <c r="B1482">
        <v>-12</v>
      </c>
      <c r="C1482">
        <v>-90</v>
      </c>
      <c r="D1482">
        <v>13</v>
      </c>
      <c r="E1482" t="s">
        <v>1175</v>
      </c>
      <c r="F1482" t="s">
        <v>9</v>
      </c>
      <c r="G1482">
        <v>32</v>
      </c>
      <c r="L1482">
        <v>13</v>
      </c>
      <c r="M1482">
        <v>-90</v>
      </c>
      <c r="N1482">
        <v>-90</v>
      </c>
    </row>
    <row r="1483" spans="1:14" x14ac:dyDescent="0.25">
      <c r="A1483" t="s">
        <v>7</v>
      </c>
      <c r="B1483">
        <v>-12</v>
      </c>
      <c r="C1483">
        <v>-90</v>
      </c>
      <c r="D1483">
        <v>13</v>
      </c>
      <c r="E1483" t="s">
        <v>1176</v>
      </c>
      <c r="F1483" t="s">
        <v>9</v>
      </c>
      <c r="G1483">
        <v>32</v>
      </c>
      <c r="L1483">
        <v>13</v>
      </c>
      <c r="M1483">
        <v>-90</v>
      </c>
      <c r="N1483">
        <v>-90</v>
      </c>
    </row>
    <row r="1484" spans="1:14" x14ac:dyDescent="0.25">
      <c r="A1484" t="s">
        <v>7</v>
      </c>
      <c r="B1484">
        <v>-12</v>
      </c>
      <c r="C1484">
        <v>-87</v>
      </c>
      <c r="D1484">
        <v>13.5</v>
      </c>
      <c r="E1484" t="s">
        <v>1177</v>
      </c>
      <c r="F1484" t="s">
        <v>9</v>
      </c>
      <c r="G1484">
        <v>32</v>
      </c>
      <c r="L1484">
        <v>13.5</v>
      </c>
      <c r="M1484">
        <v>-87</v>
      </c>
    </row>
    <row r="1485" spans="1:14" x14ac:dyDescent="0.25">
      <c r="A1485" t="s">
        <v>7</v>
      </c>
      <c r="B1485">
        <v>-12</v>
      </c>
      <c r="C1485">
        <v>-88</v>
      </c>
      <c r="D1485">
        <v>13.5</v>
      </c>
      <c r="E1485" t="s">
        <v>1178</v>
      </c>
      <c r="F1485" t="s">
        <v>9</v>
      </c>
      <c r="G1485">
        <v>32</v>
      </c>
      <c r="L1485">
        <v>13.5</v>
      </c>
      <c r="M1485">
        <v>-88</v>
      </c>
    </row>
    <row r="1486" spans="1:14" x14ac:dyDescent="0.25">
      <c r="A1486" t="s">
        <v>7</v>
      </c>
      <c r="B1486">
        <v>-12</v>
      </c>
      <c r="C1486">
        <v>-90</v>
      </c>
      <c r="D1486">
        <v>13.5</v>
      </c>
      <c r="E1486" t="s">
        <v>1179</v>
      </c>
      <c r="F1486" t="s">
        <v>9</v>
      </c>
      <c r="G1486">
        <v>31</v>
      </c>
      <c r="L1486">
        <v>13.5</v>
      </c>
      <c r="M1486">
        <v>-90</v>
      </c>
      <c r="N1486">
        <v>-90</v>
      </c>
    </row>
    <row r="1487" spans="1:14" x14ac:dyDescent="0.25">
      <c r="A1487" t="s">
        <v>7</v>
      </c>
      <c r="B1487">
        <v>-12</v>
      </c>
      <c r="C1487">
        <v>-90</v>
      </c>
      <c r="D1487">
        <v>13.5</v>
      </c>
      <c r="E1487" t="s">
        <v>1180</v>
      </c>
      <c r="F1487" t="s">
        <v>9</v>
      </c>
      <c r="G1487">
        <v>31</v>
      </c>
      <c r="L1487">
        <v>13.5</v>
      </c>
      <c r="M1487">
        <v>-90</v>
      </c>
      <c r="N1487">
        <v>-90</v>
      </c>
    </row>
    <row r="1488" spans="1:14" x14ac:dyDescent="0.25">
      <c r="A1488" t="s">
        <v>7</v>
      </c>
      <c r="B1488">
        <v>-12</v>
      </c>
      <c r="C1488">
        <v>-90</v>
      </c>
      <c r="D1488">
        <v>13.5</v>
      </c>
      <c r="E1488" t="s">
        <v>1180</v>
      </c>
      <c r="F1488" t="s">
        <v>9</v>
      </c>
      <c r="G1488">
        <v>31</v>
      </c>
      <c r="L1488">
        <v>13.5</v>
      </c>
      <c r="M1488">
        <v>-90</v>
      </c>
      <c r="N1488">
        <v>-90</v>
      </c>
    </row>
    <row r="1489" spans="1:14" x14ac:dyDescent="0.25">
      <c r="A1489" t="s">
        <v>7</v>
      </c>
      <c r="B1489">
        <v>-12</v>
      </c>
      <c r="C1489">
        <v>-90</v>
      </c>
      <c r="D1489">
        <v>13.5</v>
      </c>
      <c r="E1489" t="s">
        <v>1181</v>
      </c>
      <c r="F1489" t="s">
        <v>9</v>
      </c>
      <c r="G1489">
        <v>31</v>
      </c>
      <c r="L1489">
        <v>13.5</v>
      </c>
      <c r="M1489">
        <v>-90</v>
      </c>
      <c r="N1489">
        <v>-90</v>
      </c>
    </row>
    <row r="1490" spans="1:14" x14ac:dyDescent="0.25">
      <c r="A1490" t="s">
        <v>7</v>
      </c>
      <c r="B1490">
        <v>-12</v>
      </c>
      <c r="C1490">
        <v>-91</v>
      </c>
      <c r="D1490">
        <v>13.5</v>
      </c>
      <c r="E1490" t="s">
        <v>1182</v>
      </c>
      <c r="F1490" t="s">
        <v>9</v>
      </c>
      <c r="G1490">
        <v>31</v>
      </c>
      <c r="L1490">
        <v>13.5</v>
      </c>
      <c r="M1490">
        <v>-91</v>
      </c>
    </row>
    <row r="1491" spans="1:14" x14ac:dyDescent="0.25">
      <c r="A1491" t="s">
        <v>7</v>
      </c>
      <c r="B1491">
        <v>-12</v>
      </c>
      <c r="C1491">
        <v>-90</v>
      </c>
      <c r="D1491">
        <v>13.5</v>
      </c>
      <c r="E1491" t="s">
        <v>1182</v>
      </c>
      <c r="F1491" t="s">
        <v>9</v>
      </c>
      <c r="G1491">
        <v>31</v>
      </c>
      <c r="L1491">
        <v>13.5</v>
      </c>
      <c r="M1491">
        <v>-90</v>
      </c>
      <c r="N1491">
        <v>-90</v>
      </c>
    </row>
    <row r="1492" spans="1:14" x14ac:dyDescent="0.25">
      <c r="A1492" t="s">
        <v>7</v>
      </c>
      <c r="B1492">
        <v>-12</v>
      </c>
      <c r="C1492">
        <v>-90</v>
      </c>
      <c r="D1492">
        <v>13.5</v>
      </c>
      <c r="E1492" t="s">
        <v>1183</v>
      </c>
      <c r="F1492" t="s">
        <v>9</v>
      </c>
      <c r="G1492">
        <v>31</v>
      </c>
      <c r="L1492">
        <v>13.5</v>
      </c>
      <c r="M1492">
        <v>-90</v>
      </c>
      <c r="N1492">
        <v>-90</v>
      </c>
    </row>
    <row r="1493" spans="1:14" x14ac:dyDescent="0.25">
      <c r="A1493" t="s">
        <v>7</v>
      </c>
      <c r="B1493">
        <v>-12</v>
      </c>
      <c r="C1493">
        <v>-89</v>
      </c>
      <c r="D1493">
        <v>13.5</v>
      </c>
      <c r="E1493" t="s">
        <v>1184</v>
      </c>
      <c r="F1493" t="s">
        <v>9</v>
      </c>
      <c r="G1493">
        <v>31</v>
      </c>
      <c r="L1493">
        <v>13.5</v>
      </c>
      <c r="M1493">
        <v>-89</v>
      </c>
      <c r="N1493">
        <v>-89</v>
      </c>
    </row>
    <row r="1494" spans="1:14" x14ac:dyDescent="0.25">
      <c r="A1494" t="s">
        <v>7</v>
      </c>
      <c r="B1494">
        <v>-12</v>
      </c>
      <c r="C1494">
        <v>-89</v>
      </c>
      <c r="D1494">
        <v>13.5</v>
      </c>
      <c r="E1494" t="s">
        <v>1184</v>
      </c>
      <c r="F1494" t="s">
        <v>9</v>
      </c>
      <c r="G1494">
        <v>31</v>
      </c>
      <c r="L1494">
        <v>13.5</v>
      </c>
      <c r="M1494">
        <v>-89</v>
      </c>
      <c r="N1494">
        <v>-89</v>
      </c>
    </row>
    <row r="1495" spans="1:14" x14ac:dyDescent="0.25">
      <c r="A1495" t="s">
        <v>7</v>
      </c>
      <c r="B1495">
        <v>-12</v>
      </c>
      <c r="C1495">
        <v>-90</v>
      </c>
      <c r="D1495">
        <v>13.5</v>
      </c>
      <c r="E1495" t="s">
        <v>1185</v>
      </c>
      <c r="F1495" t="s">
        <v>9</v>
      </c>
      <c r="G1495">
        <v>31</v>
      </c>
      <c r="L1495">
        <v>13.5</v>
      </c>
      <c r="M1495">
        <v>-90</v>
      </c>
      <c r="N1495">
        <v>-90</v>
      </c>
    </row>
    <row r="1496" spans="1:14" x14ac:dyDescent="0.25">
      <c r="A1496" t="s">
        <v>7</v>
      </c>
      <c r="B1496">
        <v>-12</v>
      </c>
      <c r="C1496">
        <v>-90</v>
      </c>
      <c r="D1496">
        <v>13.5</v>
      </c>
      <c r="E1496" t="s">
        <v>1186</v>
      </c>
      <c r="F1496" t="s">
        <v>9</v>
      </c>
      <c r="G1496">
        <v>31</v>
      </c>
      <c r="L1496">
        <v>13.5</v>
      </c>
      <c r="M1496">
        <v>-90</v>
      </c>
      <c r="N1496">
        <v>-90</v>
      </c>
    </row>
    <row r="1497" spans="1:14" x14ac:dyDescent="0.25">
      <c r="A1497" t="s">
        <v>7</v>
      </c>
      <c r="B1497">
        <v>-12</v>
      </c>
      <c r="C1497">
        <v>-90</v>
      </c>
      <c r="D1497">
        <v>13.5</v>
      </c>
      <c r="E1497" t="s">
        <v>1187</v>
      </c>
      <c r="F1497" t="s">
        <v>9</v>
      </c>
      <c r="G1497">
        <v>31</v>
      </c>
      <c r="L1497">
        <v>13.5</v>
      </c>
      <c r="M1497">
        <v>-90</v>
      </c>
      <c r="N1497">
        <v>-90</v>
      </c>
    </row>
    <row r="1498" spans="1:14" x14ac:dyDescent="0.25">
      <c r="A1498" t="s">
        <v>7</v>
      </c>
      <c r="B1498">
        <v>-12</v>
      </c>
      <c r="C1498">
        <v>-90</v>
      </c>
      <c r="D1498">
        <v>13.5</v>
      </c>
      <c r="E1498" t="s">
        <v>1187</v>
      </c>
      <c r="F1498" t="s">
        <v>9</v>
      </c>
      <c r="G1498">
        <v>31</v>
      </c>
      <c r="L1498">
        <v>13.5</v>
      </c>
      <c r="M1498">
        <v>-90</v>
      </c>
      <c r="N1498">
        <v>-90</v>
      </c>
    </row>
    <row r="1499" spans="1:14" x14ac:dyDescent="0.25">
      <c r="A1499" t="s">
        <v>7</v>
      </c>
      <c r="B1499">
        <v>-12</v>
      </c>
      <c r="C1499">
        <v>-90</v>
      </c>
      <c r="D1499">
        <v>13.5</v>
      </c>
      <c r="E1499" t="s">
        <v>1188</v>
      </c>
      <c r="F1499" t="s">
        <v>9</v>
      </c>
      <c r="G1499">
        <v>31</v>
      </c>
      <c r="L1499">
        <v>13.5</v>
      </c>
      <c r="M1499">
        <v>-90</v>
      </c>
      <c r="N1499">
        <v>-90</v>
      </c>
    </row>
    <row r="1500" spans="1:14" x14ac:dyDescent="0.25">
      <c r="A1500" t="s">
        <v>7</v>
      </c>
      <c r="B1500">
        <v>-12</v>
      </c>
      <c r="C1500">
        <v>-89</v>
      </c>
      <c r="D1500">
        <v>13.5</v>
      </c>
      <c r="E1500" t="s">
        <v>1189</v>
      </c>
      <c r="F1500" t="s">
        <v>9</v>
      </c>
      <c r="G1500">
        <v>31</v>
      </c>
      <c r="L1500">
        <v>13.5</v>
      </c>
      <c r="M1500">
        <v>-89</v>
      </c>
      <c r="N1500">
        <v>-89</v>
      </c>
    </row>
    <row r="1501" spans="1:14" x14ac:dyDescent="0.25">
      <c r="A1501" t="s">
        <v>7</v>
      </c>
      <c r="B1501">
        <v>-12</v>
      </c>
      <c r="C1501">
        <v>-91</v>
      </c>
      <c r="D1501">
        <v>13.5</v>
      </c>
      <c r="E1501" t="s">
        <v>1189</v>
      </c>
      <c r="F1501" t="s">
        <v>9</v>
      </c>
      <c r="G1501">
        <v>31</v>
      </c>
      <c r="L1501">
        <v>13.5</v>
      </c>
      <c r="M1501">
        <v>-91</v>
      </c>
    </row>
    <row r="1502" spans="1:14" x14ac:dyDescent="0.25">
      <c r="A1502" t="s">
        <v>7</v>
      </c>
      <c r="B1502">
        <v>-12</v>
      </c>
      <c r="C1502">
        <v>-89</v>
      </c>
      <c r="D1502">
        <v>13.5</v>
      </c>
      <c r="E1502" t="s">
        <v>1190</v>
      </c>
      <c r="F1502" t="s">
        <v>9</v>
      </c>
      <c r="G1502">
        <v>31</v>
      </c>
      <c r="L1502">
        <v>13.5</v>
      </c>
      <c r="M1502">
        <v>-89</v>
      </c>
      <c r="N1502">
        <v>-89</v>
      </c>
    </row>
    <row r="1503" spans="1:14" x14ac:dyDescent="0.25">
      <c r="A1503" t="s">
        <v>7</v>
      </c>
      <c r="B1503">
        <v>-12</v>
      </c>
      <c r="C1503">
        <v>-90</v>
      </c>
      <c r="D1503">
        <v>13.5</v>
      </c>
      <c r="E1503" t="s">
        <v>1191</v>
      </c>
      <c r="F1503" t="s">
        <v>9</v>
      </c>
      <c r="G1503">
        <v>31</v>
      </c>
      <c r="L1503">
        <v>13.5</v>
      </c>
      <c r="M1503">
        <v>-90</v>
      </c>
      <c r="N1503">
        <v>-90</v>
      </c>
    </row>
    <row r="1504" spans="1:14" x14ac:dyDescent="0.25">
      <c r="A1504" t="s">
        <v>7</v>
      </c>
      <c r="B1504">
        <v>-12</v>
      </c>
      <c r="C1504">
        <v>-90</v>
      </c>
      <c r="D1504">
        <v>13.5</v>
      </c>
      <c r="E1504" t="s">
        <v>1191</v>
      </c>
      <c r="F1504" t="s">
        <v>9</v>
      </c>
      <c r="G1504">
        <v>31</v>
      </c>
      <c r="L1504">
        <v>13.5</v>
      </c>
      <c r="M1504">
        <v>-90</v>
      </c>
      <c r="N1504">
        <v>-90</v>
      </c>
    </row>
    <row r="1505" spans="1:14" x14ac:dyDescent="0.25">
      <c r="A1505" t="s">
        <v>7</v>
      </c>
      <c r="B1505">
        <v>-12</v>
      </c>
      <c r="C1505">
        <v>-90</v>
      </c>
      <c r="D1505">
        <v>13.5</v>
      </c>
      <c r="E1505" t="s">
        <v>1192</v>
      </c>
      <c r="F1505" t="s">
        <v>9</v>
      </c>
      <c r="G1505">
        <v>31</v>
      </c>
      <c r="L1505">
        <v>13.5</v>
      </c>
      <c r="M1505">
        <v>-90</v>
      </c>
      <c r="N1505">
        <v>-90</v>
      </c>
    </row>
    <row r="1506" spans="1:14" x14ac:dyDescent="0.25">
      <c r="A1506" t="s">
        <v>7</v>
      </c>
      <c r="B1506">
        <v>-12</v>
      </c>
      <c r="C1506">
        <v>-90</v>
      </c>
      <c r="D1506">
        <v>13.5</v>
      </c>
      <c r="E1506" t="s">
        <v>1192</v>
      </c>
      <c r="F1506" t="s">
        <v>9</v>
      </c>
      <c r="G1506">
        <v>31</v>
      </c>
      <c r="L1506">
        <v>13.5</v>
      </c>
      <c r="M1506">
        <v>-90</v>
      </c>
      <c r="N1506">
        <v>-90</v>
      </c>
    </row>
    <row r="1507" spans="1:14" x14ac:dyDescent="0.25">
      <c r="A1507" t="s">
        <v>7</v>
      </c>
      <c r="B1507">
        <v>-12</v>
      </c>
      <c r="C1507">
        <v>-90</v>
      </c>
      <c r="D1507">
        <v>13.5</v>
      </c>
      <c r="E1507" t="s">
        <v>1193</v>
      </c>
      <c r="F1507" t="s">
        <v>9</v>
      </c>
      <c r="G1507">
        <v>31</v>
      </c>
      <c r="L1507">
        <v>13.5</v>
      </c>
      <c r="M1507">
        <v>-90</v>
      </c>
      <c r="N1507">
        <v>-90</v>
      </c>
    </row>
    <row r="1508" spans="1:14" x14ac:dyDescent="0.25">
      <c r="A1508" t="s">
        <v>7</v>
      </c>
      <c r="B1508">
        <v>-12</v>
      </c>
      <c r="C1508">
        <v>-90</v>
      </c>
      <c r="D1508">
        <v>13.5</v>
      </c>
      <c r="E1508" t="s">
        <v>1194</v>
      </c>
      <c r="F1508" t="s">
        <v>9</v>
      </c>
      <c r="G1508">
        <v>31</v>
      </c>
      <c r="L1508">
        <v>13.5</v>
      </c>
      <c r="M1508">
        <v>-90</v>
      </c>
      <c r="N1508">
        <v>-90</v>
      </c>
    </row>
    <row r="1509" spans="1:14" x14ac:dyDescent="0.25">
      <c r="A1509" t="s">
        <v>7</v>
      </c>
      <c r="B1509">
        <v>-12</v>
      </c>
      <c r="C1509">
        <v>-90</v>
      </c>
      <c r="D1509">
        <v>13.5</v>
      </c>
      <c r="E1509" t="s">
        <v>1194</v>
      </c>
      <c r="F1509" t="s">
        <v>9</v>
      </c>
      <c r="G1509">
        <v>31</v>
      </c>
      <c r="L1509">
        <v>13.5</v>
      </c>
      <c r="M1509">
        <v>-90</v>
      </c>
      <c r="N1509">
        <v>-90</v>
      </c>
    </row>
    <row r="1510" spans="1:14" x14ac:dyDescent="0.25">
      <c r="A1510" t="s">
        <v>7</v>
      </c>
      <c r="B1510">
        <v>-12</v>
      </c>
      <c r="C1510">
        <v>-90</v>
      </c>
      <c r="D1510">
        <v>13.5</v>
      </c>
      <c r="E1510" t="s">
        <v>1195</v>
      </c>
      <c r="F1510" t="s">
        <v>9</v>
      </c>
      <c r="G1510">
        <v>31</v>
      </c>
      <c r="L1510">
        <v>13.5</v>
      </c>
      <c r="M1510">
        <v>-90</v>
      </c>
      <c r="N1510">
        <v>-90</v>
      </c>
    </row>
    <row r="1511" spans="1:14" x14ac:dyDescent="0.25">
      <c r="A1511" t="s">
        <v>7</v>
      </c>
      <c r="B1511">
        <v>-12</v>
      </c>
      <c r="C1511">
        <v>-90</v>
      </c>
      <c r="D1511">
        <v>13.5</v>
      </c>
      <c r="E1511" t="s">
        <v>1196</v>
      </c>
      <c r="F1511" t="s">
        <v>9</v>
      </c>
      <c r="G1511">
        <v>31</v>
      </c>
      <c r="L1511">
        <v>13.5</v>
      </c>
      <c r="M1511">
        <v>-90</v>
      </c>
      <c r="N1511">
        <v>-90</v>
      </c>
    </row>
    <row r="1512" spans="1:14" x14ac:dyDescent="0.25">
      <c r="A1512" t="s">
        <v>7</v>
      </c>
      <c r="B1512">
        <v>-12</v>
      </c>
      <c r="C1512">
        <v>-90</v>
      </c>
      <c r="D1512">
        <v>13.5</v>
      </c>
      <c r="E1512" t="s">
        <v>1196</v>
      </c>
      <c r="F1512" t="s">
        <v>9</v>
      </c>
      <c r="G1512">
        <v>31</v>
      </c>
      <c r="L1512">
        <v>13.5</v>
      </c>
      <c r="M1512">
        <v>-90</v>
      </c>
      <c r="N1512">
        <v>-90</v>
      </c>
    </row>
    <row r="1513" spans="1:14" x14ac:dyDescent="0.25">
      <c r="A1513" t="s">
        <v>7</v>
      </c>
      <c r="B1513">
        <v>-12</v>
      </c>
      <c r="C1513">
        <v>-90</v>
      </c>
      <c r="D1513">
        <v>13.5</v>
      </c>
      <c r="E1513" t="s">
        <v>1197</v>
      </c>
      <c r="F1513" t="s">
        <v>9</v>
      </c>
      <c r="G1513">
        <v>31</v>
      </c>
      <c r="L1513">
        <v>13.5</v>
      </c>
      <c r="M1513">
        <v>-90</v>
      </c>
      <c r="N1513">
        <v>-90</v>
      </c>
    </row>
    <row r="1514" spans="1:14" x14ac:dyDescent="0.25">
      <c r="A1514" t="s">
        <v>7</v>
      </c>
      <c r="B1514">
        <v>-12</v>
      </c>
      <c r="C1514">
        <v>-89</v>
      </c>
      <c r="D1514">
        <v>13.5</v>
      </c>
      <c r="E1514" t="s">
        <v>1198</v>
      </c>
      <c r="F1514" t="s">
        <v>9</v>
      </c>
      <c r="G1514">
        <v>31</v>
      </c>
      <c r="L1514">
        <v>13.5</v>
      </c>
      <c r="M1514">
        <v>-89</v>
      </c>
      <c r="N1514">
        <v>-89</v>
      </c>
    </row>
    <row r="1515" spans="1:14" x14ac:dyDescent="0.25">
      <c r="A1515" t="s">
        <v>7</v>
      </c>
      <c r="B1515">
        <v>-12</v>
      </c>
      <c r="C1515">
        <v>-90</v>
      </c>
      <c r="D1515">
        <v>13.5</v>
      </c>
      <c r="E1515" t="s">
        <v>1199</v>
      </c>
      <c r="F1515" t="s">
        <v>9</v>
      </c>
      <c r="G1515">
        <v>31</v>
      </c>
      <c r="L1515">
        <v>13.5</v>
      </c>
      <c r="M1515">
        <v>-90</v>
      </c>
      <c r="N1515">
        <v>-90</v>
      </c>
    </row>
    <row r="1516" spans="1:14" x14ac:dyDescent="0.25">
      <c r="A1516" t="s">
        <v>7</v>
      </c>
      <c r="B1516">
        <v>-12</v>
      </c>
      <c r="C1516">
        <v>-90</v>
      </c>
      <c r="D1516">
        <v>13.5</v>
      </c>
      <c r="E1516" t="s">
        <v>1199</v>
      </c>
      <c r="F1516" t="s">
        <v>9</v>
      </c>
      <c r="G1516">
        <v>31</v>
      </c>
      <c r="L1516">
        <v>13.5</v>
      </c>
      <c r="M1516">
        <v>-90</v>
      </c>
      <c r="N1516">
        <v>-90</v>
      </c>
    </row>
    <row r="1517" spans="1:14" x14ac:dyDescent="0.25">
      <c r="A1517" t="s">
        <v>7</v>
      </c>
      <c r="B1517">
        <v>-12</v>
      </c>
      <c r="C1517">
        <v>-89</v>
      </c>
      <c r="D1517">
        <v>13.5</v>
      </c>
      <c r="E1517" t="s">
        <v>1200</v>
      </c>
      <c r="F1517" t="s">
        <v>9</v>
      </c>
      <c r="G1517">
        <v>31</v>
      </c>
      <c r="L1517">
        <v>13.5</v>
      </c>
      <c r="M1517">
        <v>-89</v>
      </c>
      <c r="N1517">
        <v>-89</v>
      </c>
    </row>
    <row r="1518" spans="1:14" x14ac:dyDescent="0.25">
      <c r="A1518" t="s">
        <v>7</v>
      </c>
      <c r="B1518">
        <v>-12</v>
      </c>
      <c r="C1518">
        <v>-90</v>
      </c>
      <c r="D1518">
        <v>13.5</v>
      </c>
      <c r="E1518" t="s">
        <v>1201</v>
      </c>
      <c r="F1518" t="s">
        <v>9</v>
      </c>
      <c r="G1518">
        <v>31</v>
      </c>
      <c r="L1518">
        <v>13.5</v>
      </c>
      <c r="M1518">
        <v>-90</v>
      </c>
      <c r="N1518">
        <v>-90</v>
      </c>
    </row>
    <row r="1519" spans="1:14" x14ac:dyDescent="0.25">
      <c r="A1519" t="s">
        <v>7</v>
      </c>
      <c r="B1519">
        <v>-12</v>
      </c>
      <c r="C1519">
        <v>-90</v>
      </c>
      <c r="D1519">
        <v>13.5</v>
      </c>
      <c r="E1519" t="s">
        <v>1202</v>
      </c>
      <c r="F1519" t="s">
        <v>9</v>
      </c>
      <c r="G1519">
        <v>31</v>
      </c>
      <c r="L1519">
        <v>13.5</v>
      </c>
      <c r="M1519">
        <v>-90</v>
      </c>
      <c r="N1519">
        <v>-90</v>
      </c>
    </row>
    <row r="1520" spans="1:14" x14ac:dyDescent="0.25">
      <c r="A1520" t="s">
        <v>7</v>
      </c>
      <c r="B1520">
        <v>-12</v>
      </c>
      <c r="C1520">
        <v>-90</v>
      </c>
      <c r="D1520">
        <v>13.5</v>
      </c>
      <c r="E1520" t="s">
        <v>1203</v>
      </c>
      <c r="F1520" t="s">
        <v>9</v>
      </c>
      <c r="G1520">
        <v>31</v>
      </c>
      <c r="L1520">
        <v>13.5</v>
      </c>
      <c r="M1520">
        <v>-90</v>
      </c>
      <c r="N1520">
        <v>-90</v>
      </c>
    </row>
    <row r="1521" spans="1:14" x14ac:dyDescent="0.25">
      <c r="A1521" t="s">
        <v>7</v>
      </c>
      <c r="B1521">
        <v>-12</v>
      </c>
      <c r="C1521">
        <v>-90</v>
      </c>
      <c r="D1521">
        <v>13.5</v>
      </c>
      <c r="E1521" t="s">
        <v>1203</v>
      </c>
      <c r="F1521" t="s">
        <v>9</v>
      </c>
      <c r="G1521">
        <v>31</v>
      </c>
      <c r="L1521">
        <v>13.5</v>
      </c>
      <c r="M1521">
        <v>-90</v>
      </c>
      <c r="N1521">
        <v>-90</v>
      </c>
    </row>
    <row r="1522" spans="1:14" x14ac:dyDescent="0.25">
      <c r="A1522" t="s">
        <v>7</v>
      </c>
      <c r="B1522">
        <v>-12</v>
      </c>
      <c r="C1522">
        <v>-90</v>
      </c>
      <c r="D1522">
        <v>13.5</v>
      </c>
      <c r="E1522" t="s">
        <v>1204</v>
      </c>
      <c r="F1522" t="s">
        <v>9</v>
      </c>
      <c r="G1522">
        <v>30</v>
      </c>
      <c r="L1522">
        <v>13.5</v>
      </c>
      <c r="M1522">
        <v>-90</v>
      </c>
      <c r="N1522">
        <v>-90</v>
      </c>
    </row>
    <row r="1523" spans="1:14" x14ac:dyDescent="0.25">
      <c r="A1523" t="s">
        <v>7</v>
      </c>
      <c r="B1523">
        <v>-12</v>
      </c>
      <c r="C1523">
        <v>-90</v>
      </c>
      <c r="D1523">
        <v>13.5</v>
      </c>
      <c r="E1523" t="s">
        <v>1205</v>
      </c>
      <c r="F1523" t="s">
        <v>9</v>
      </c>
      <c r="G1523">
        <v>30</v>
      </c>
      <c r="L1523">
        <v>13.5</v>
      </c>
      <c r="M1523">
        <v>-90</v>
      </c>
      <c r="N1523">
        <v>-90</v>
      </c>
    </row>
    <row r="1524" spans="1:14" x14ac:dyDescent="0.25">
      <c r="A1524" t="s">
        <v>7</v>
      </c>
      <c r="B1524">
        <v>-12</v>
      </c>
      <c r="C1524">
        <v>-90</v>
      </c>
      <c r="D1524">
        <v>13.5</v>
      </c>
      <c r="E1524" t="s">
        <v>1205</v>
      </c>
      <c r="F1524" t="s">
        <v>9</v>
      </c>
      <c r="G1524">
        <v>30</v>
      </c>
      <c r="L1524">
        <v>13.5</v>
      </c>
      <c r="M1524">
        <v>-90</v>
      </c>
      <c r="N1524">
        <v>-90</v>
      </c>
    </row>
    <row r="1525" spans="1:14" x14ac:dyDescent="0.25">
      <c r="A1525" t="s">
        <v>7</v>
      </c>
      <c r="B1525">
        <v>-12</v>
      </c>
      <c r="C1525">
        <v>-89</v>
      </c>
      <c r="D1525">
        <v>13.5</v>
      </c>
      <c r="E1525" t="s">
        <v>1205</v>
      </c>
      <c r="F1525" t="s">
        <v>9</v>
      </c>
      <c r="G1525">
        <v>30</v>
      </c>
      <c r="L1525">
        <v>13.5</v>
      </c>
      <c r="M1525">
        <v>-89</v>
      </c>
      <c r="N1525">
        <v>-89</v>
      </c>
    </row>
    <row r="1526" spans="1:14" x14ac:dyDescent="0.25">
      <c r="A1526" t="s">
        <v>7</v>
      </c>
      <c r="B1526">
        <v>-12</v>
      </c>
      <c r="C1526">
        <v>-89</v>
      </c>
      <c r="D1526">
        <v>13.5</v>
      </c>
      <c r="E1526" t="s">
        <v>1206</v>
      </c>
      <c r="F1526" t="s">
        <v>9</v>
      </c>
      <c r="G1526">
        <v>30</v>
      </c>
      <c r="L1526">
        <v>13.5</v>
      </c>
      <c r="M1526">
        <v>-89</v>
      </c>
      <c r="N1526">
        <v>-89</v>
      </c>
    </row>
    <row r="1527" spans="1:14" x14ac:dyDescent="0.25">
      <c r="A1527" t="s">
        <v>7</v>
      </c>
      <c r="B1527">
        <v>-12</v>
      </c>
      <c r="C1527">
        <v>-89</v>
      </c>
      <c r="D1527">
        <v>13.5</v>
      </c>
      <c r="E1527" t="s">
        <v>1207</v>
      </c>
      <c r="F1527" t="s">
        <v>9</v>
      </c>
      <c r="G1527">
        <v>30</v>
      </c>
      <c r="L1527">
        <v>13.5</v>
      </c>
      <c r="M1527">
        <v>-89</v>
      </c>
      <c r="N1527">
        <v>-89</v>
      </c>
    </row>
    <row r="1528" spans="1:14" x14ac:dyDescent="0.25">
      <c r="A1528" t="s">
        <v>7</v>
      </c>
      <c r="B1528">
        <v>-12</v>
      </c>
      <c r="C1528">
        <v>-90</v>
      </c>
      <c r="D1528">
        <v>13.5</v>
      </c>
      <c r="E1528" t="s">
        <v>1208</v>
      </c>
      <c r="F1528" t="s">
        <v>9</v>
      </c>
      <c r="G1528">
        <v>30</v>
      </c>
      <c r="L1528">
        <v>13.5</v>
      </c>
      <c r="M1528">
        <v>-90</v>
      </c>
      <c r="N1528">
        <v>-90</v>
      </c>
    </row>
    <row r="1529" spans="1:14" x14ac:dyDescent="0.25">
      <c r="A1529" t="s">
        <v>7</v>
      </c>
      <c r="B1529">
        <v>-12</v>
      </c>
      <c r="C1529">
        <v>-90</v>
      </c>
      <c r="D1529">
        <v>13.5</v>
      </c>
      <c r="E1529" t="s">
        <v>1209</v>
      </c>
      <c r="F1529" t="s">
        <v>9</v>
      </c>
      <c r="G1529">
        <v>30</v>
      </c>
      <c r="L1529">
        <v>13.5</v>
      </c>
      <c r="M1529">
        <v>-90</v>
      </c>
      <c r="N1529">
        <v>-90</v>
      </c>
    </row>
    <row r="1530" spans="1:14" x14ac:dyDescent="0.25">
      <c r="A1530" t="s">
        <v>7</v>
      </c>
      <c r="B1530">
        <v>-12</v>
      </c>
      <c r="C1530">
        <v>-90</v>
      </c>
      <c r="D1530">
        <v>13.5</v>
      </c>
      <c r="E1530" t="s">
        <v>1210</v>
      </c>
      <c r="F1530" t="s">
        <v>9</v>
      </c>
      <c r="G1530">
        <v>30</v>
      </c>
      <c r="L1530">
        <v>13.5</v>
      </c>
      <c r="M1530">
        <v>-90</v>
      </c>
      <c r="N1530">
        <v>-90</v>
      </c>
    </row>
    <row r="1531" spans="1:14" x14ac:dyDescent="0.25">
      <c r="A1531" t="s">
        <v>7</v>
      </c>
      <c r="B1531">
        <v>-12</v>
      </c>
      <c r="C1531">
        <v>-89</v>
      </c>
      <c r="D1531">
        <v>13.5</v>
      </c>
      <c r="E1531" t="s">
        <v>1211</v>
      </c>
      <c r="F1531" t="s">
        <v>9</v>
      </c>
      <c r="G1531">
        <v>30</v>
      </c>
      <c r="L1531">
        <v>13.5</v>
      </c>
      <c r="M1531">
        <v>-89</v>
      </c>
      <c r="N1531">
        <v>-89</v>
      </c>
    </row>
    <row r="1532" spans="1:14" x14ac:dyDescent="0.25">
      <c r="A1532" t="s">
        <v>7</v>
      </c>
      <c r="B1532">
        <v>-12</v>
      </c>
      <c r="C1532">
        <v>-89</v>
      </c>
      <c r="D1532">
        <v>13.5</v>
      </c>
      <c r="E1532" t="s">
        <v>1211</v>
      </c>
      <c r="F1532" t="s">
        <v>9</v>
      </c>
      <c r="G1532">
        <v>30</v>
      </c>
      <c r="L1532">
        <v>13.5</v>
      </c>
      <c r="M1532">
        <v>-89</v>
      </c>
      <c r="N1532">
        <v>-89</v>
      </c>
    </row>
    <row r="1533" spans="1:14" x14ac:dyDescent="0.25">
      <c r="A1533" t="s">
        <v>7</v>
      </c>
      <c r="B1533">
        <v>-12</v>
      </c>
      <c r="C1533">
        <v>-88</v>
      </c>
      <c r="D1533">
        <v>14</v>
      </c>
      <c r="E1533" t="s">
        <v>1212</v>
      </c>
      <c r="F1533" t="s">
        <v>9</v>
      </c>
      <c r="G1533">
        <v>30</v>
      </c>
      <c r="L1533">
        <v>14</v>
      </c>
      <c r="M1533">
        <v>-88</v>
      </c>
      <c r="N1533">
        <v>-88</v>
      </c>
    </row>
    <row r="1534" spans="1:14" x14ac:dyDescent="0.25">
      <c r="A1534" t="s">
        <v>7</v>
      </c>
      <c r="B1534">
        <v>-12</v>
      </c>
      <c r="C1534">
        <v>-89</v>
      </c>
      <c r="D1534">
        <v>14</v>
      </c>
      <c r="E1534" t="s">
        <v>1213</v>
      </c>
      <c r="F1534" t="s">
        <v>9</v>
      </c>
      <c r="G1534">
        <v>30</v>
      </c>
      <c r="L1534">
        <v>14</v>
      </c>
      <c r="M1534">
        <v>-89</v>
      </c>
      <c r="N1534">
        <v>-89</v>
      </c>
    </row>
    <row r="1535" spans="1:14" x14ac:dyDescent="0.25">
      <c r="A1535" t="s">
        <v>7</v>
      </c>
      <c r="B1535">
        <v>-12</v>
      </c>
      <c r="C1535">
        <v>-89</v>
      </c>
      <c r="D1535">
        <v>14</v>
      </c>
      <c r="E1535" t="s">
        <v>1214</v>
      </c>
      <c r="F1535" t="s">
        <v>9</v>
      </c>
      <c r="G1535">
        <v>30</v>
      </c>
      <c r="L1535">
        <v>14</v>
      </c>
      <c r="M1535">
        <v>-89</v>
      </c>
      <c r="N1535">
        <v>-89</v>
      </c>
    </row>
    <row r="1536" spans="1:14" x14ac:dyDescent="0.25">
      <c r="A1536" t="s">
        <v>7</v>
      </c>
      <c r="B1536">
        <v>-12</v>
      </c>
      <c r="C1536">
        <v>-88</v>
      </c>
      <c r="D1536">
        <v>14</v>
      </c>
      <c r="E1536" t="s">
        <v>1215</v>
      </c>
      <c r="F1536" t="s">
        <v>9</v>
      </c>
      <c r="G1536">
        <v>30</v>
      </c>
      <c r="L1536">
        <v>14</v>
      </c>
      <c r="M1536">
        <v>-88</v>
      </c>
      <c r="N1536">
        <v>-88</v>
      </c>
    </row>
    <row r="1537" spans="1:14" x14ac:dyDescent="0.25">
      <c r="A1537" t="s">
        <v>7</v>
      </c>
      <c r="B1537">
        <v>-12</v>
      </c>
      <c r="C1537">
        <v>-88</v>
      </c>
      <c r="D1537">
        <v>14</v>
      </c>
      <c r="E1537" t="s">
        <v>1215</v>
      </c>
      <c r="F1537" t="s">
        <v>9</v>
      </c>
      <c r="G1537">
        <v>30</v>
      </c>
      <c r="L1537">
        <v>14</v>
      </c>
      <c r="M1537">
        <v>-88</v>
      </c>
      <c r="N1537">
        <v>-88</v>
      </c>
    </row>
    <row r="1538" spans="1:14" x14ac:dyDescent="0.25">
      <c r="A1538" t="s">
        <v>7</v>
      </c>
      <c r="B1538">
        <v>-12</v>
      </c>
      <c r="C1538">
        <v>-88</v>
      </c>
      <c r="D1538">
        <v>14</v>
      </c>
      <c r="E1538" t="s">
        <v>1216</v>
      </c>
      <c r="F1538" t="s">
        <v>9</v>
      </c>
      <c r="G1538">
        <v>30</v>
      </c>
      <c r="L1538">
        <v>14</v>
      </c>
      <c r="M1538">
        <v>-88</v>
      </c>
      <c r="N1538">
        <v>-88</v>
      </c>
    </row>
    <row r="1539" spans="1:14" x14ac:dyDescent="0.25">
      <c r="A1539" t="s">
        <v>7</v>
      </c>
      <c r="B1539">
        <v>-12</v>
      </c>
      <c r="C1539">
        <v>-82</v>
      </c>
      <c r="D1539">
        <v>14</v>
      </c>
      <c r="E1539" t="s">
        <v>1217</v>
      </c>
      <c r="F1539" t="s">
        <v>9</v>
      </c>
      <c r="G1539">
        <v>30</v>
      </c>
      <c r="L1539">
        <v>14</v>
      </c>
      <c r="M1539">
        <v>-82</v>
      </c>
    </row>
    <row r="1540" spans="1:14" x14ac:dyDescent="0.25">
      <c r="A1540" t="s">
        <v>7</v>
      </c>
      <c r="B1540">
        <v>-12</v>
      </c>
      <c r="C1540">
        <v>-88</v>
      </c>
      <c r="D1540">
        <v>14</v>
      </c>
      <c r="E1540" t="s">
        <v>1217</v>
      </c>
      <c r="F1540" t="s">
        <v>9</v>
      </c>
      <c r="G1540">
        <v>30</v>
      </c>
      <c r="L1540">
        <v>14</v>
      </c>
      <c r="M1540">
        <v>-88</v>
      </c>
      <c r="N1540">
        <v>-88</v>
      </c>
    </row>
    <row r="1541" spans="1:14" x14ac:dyDescent="0.25">
      <c r="A1541" t="s">
        <v>7</v>
      </c>
      <c r="B1541">
        <v>-12</v>
      </c>
      <c r="C1541">
        <v>-89</v>
      </c>
      <c r="D1541">
        <v>14</v>
      </c>
      <c r="E1541" t="s">
        <v>1218</v>
      </c>
      <c r="F1541" t="s">
        <v>9</v>
      </c>
      <c r="G1541">
        <v>30</v>
      </c>
      <c r="L1541">
        <v>14</v>
      </c>
      <c r="M1541">
        <v>-89</v>
      </c>
      <c r="N1541">
        <v>-89</v>
      </c>
    </row>
    <row r="1542" spans="1:14" x14ac:dyDescent="0.25">
      <c r="A1542" t="s">
        <v>7</v>
      </c>
      <c r="B1542">
        <v>-12</v>
      </c>
      <c r="C1542">
        <v>-88</v>
      </c>
      <c r="D1542">
        <v>14</v>
      </c>
      <c r="E1542" t="s">
        <v>1219</v>
      </c>
      <c r="F1542" t="s">
        <v>9</v>
      </c>
      <c r="G1542">
        <v>30</v>
      </c>
      <c r="L1542">
        <v>14</v>
      </c>
      <c r="M1542">
        <v>-88</v>
      </c>
      <c r="N1542">
        <v>-88</v>
      </c>
    </row>
    <row r="1543" spans="1:14" x14ac:dyDescent="0.25">
      <c r="A1543" t="s">
        <v>7</v>
      </c>
      <c r="B1543">
        <v>-12</v>
      </c>
      <c r="C1543">
        <v>-88</v>
      </c>
      <c r="D1543">
        <v>14</v>
      </c>
      <c r="E1543" t="s">
        <v>1220</v>
      </c>
      <c r="F1543" t="s">
        <v>9</v>
      </c>
      <c r="G1543">
        <v>30</v>
      </c>
      <c r="L1543">
        <v>14</v>
      </c>
      <c r="M1543">
        <v>-88</v>
      </c>
      <c r="N1543">
        <v>-88</v>
      </c>
    </row>
    <row r="1544" spans="1:14" x14ac:dyDescent="0.25">
      <c r="A1544" t="s">
        <v>7</v>
      </c>
      <c r="B1544">
        <v>-12</v>
      </c>
      <c r="C1544">
        <v>-88</v>
      </c>
      <c r="D1544">
        <v>14</v>
      </c>
      <c r="E1544" t="s">
        <v>1221</v>
      </c>
      <c r="F1544" t="s">
        <v>9</v>
      </c>
      <c r="G1544">
        <v>30</v>
      </c>
      <c r="L1544">
        <v>14</v>
      </c>
      <c r="M1544">
        <v>-88</v>
      </c>
      <c r="N1544">
        <v>-88</v>
      </c>
    </row>
    <row r="1545" spans="1:14" x14ac:dyDescent="0.25">
      <c r="A1545" t="s">
        <v>7</v>
      </c>
      <c r="B1545">
        <v>-12</v>
      </c>
      <c r="C1545">
        <v>-88</v>
      </c>
      <c r="D1545">
        <v>14</v>
      </c>
      <c r="E1545" t="s">
        <v>1222</v>
      </c>
      <c r="F1545" t="s">
        <v>9</v>
      </c>
      <c r="G1545">
        <v>30</v>
      </c>
      <c r="L1545">
        <v>14</v>
      </c>
      <c r="M1545">
        <v>-88</v>
      </c>
      <c r="N1545">
        <v>-88</v>
      </c>
    </row>
    <row r="1546" spans="1:14" x14ac:dyDescent="0.25">
      <c r="A1546" t="s">
        <v>7</v>
      </c>
      <c r="B1546">
        <v>-12</v>
      </c>
      <c r="C1546">
        <v>-89</v>
      </c>
      <c r="D1546">
        <v>14</v>
      </c>
      <c r="E1546" t="s">
        <v>1222</v>
      </c>
      <c r="F1546" t="s">
        <v>9</v>
      </c>
      <c r="G1546">
        <v>30</v>
      </c>
      <c r="L1546">
        <v>14</v>
      </c>
      <c r="M1546">
        <v>-89</v>
      </c>
      <c r="N1546">
        <v>-89</v>
      </c>
    </row>
    <row r="1547" spans="1:14" x14ac:dyDescent="0.25">
      <c r="A1547" t="s">
        <v>7</v>
      </c>
      <c r="B1547">
        <v>-12</v>
      </c>
      <c r="C1547">
        <v>-90</v>
      </c>
      <c r="D1547">
        <v>14</v>
      </c>
      <c r="E1547" t="s">
        <v>1223</v>
      </c>
      <c r="F1547" t="s">
        <v>9</v>
      </c>
      <c r="G1547">
        <v>30</v>
      </c>
      <c r="L1547">
        <v>14</v>
      </c>
      <c r="M1547">
        <v>-90</v>
      </c>
    </row>
    <row r="1548" spans="1:14" x14ac:dyDescent="0.25">
      <c r="A1548" t="s">
        <v>7</v>
      </c>
      <c r="B1548">
        <v>-12</v>
      </c>
      <c r="C1548">
        <v>-89</v>
      </c>
      <c r="D1548">
        <v>14</v>
      </c>
      <c r="E1548" t="s">
        <v>1224</v>
      </c>
      <c r="F1548" t="s">
        <v>9</v>
      </c>
      <c r="G1548">
        <v>30</v>
      </c>
      <c r="L1548">
        <v>14</v>
      </c>
      <c r="M1548">
        <v>-89</v>
      </c>
      <c r="N1548">
        <v>-89</v>
      </c>
    </row>
    <row r="1549" spans="1:14" x14ac:dyDescent="0.25">
      <c r="A1549" t="s">
        <v>7</v>
      </c>
      <c r="B1549">
        <v>-12</v>
      </c>
      <c r="C1549">
        <v>-90</v>
      </c>
      <c r="D1549">
        <v>14</v>
      </c>
      <c r="E1549" t="s">
        <v>1225</v>
      </c>
      <c r="F1549" t="s">
        <v>9</v>
      </c>
      <c r="G1549">
        <v>30</v>
      </c>
      <c r="L1549">
        <v>14</v>
      </c>
      <c r="M1549">
        <v>-90</v>
      </c>
    </row>
    <row r="1550" spans="1:14" x14ac:dyDescent="0.25">
      <c r="A1550" t="s">
        <v>7</v>
      </c>
      <c r="B1550">
        <v>-12</v>
      </c>
      <c r="C1550">
        <v>-89</v>
      </c>
      <c r="D1550">
        <v>14</v>
      </c>
      <c r="E1550" t="s">
        <v>1226</v>
      </c>
      <c r="F1550" t="s">
        <v>9</v>
      </c>
      <c r="G1550">
        <v>30</v>
      </c>
      <c r="L1550">
        <v>14</v>
      </c>
      <c r="M1550">
        <v>-89</v>
      </c>
      <c r="N1550">
        <v>-89</v>
      </c>
    </row>
    <row r="1551" spans="1:14" x14ac:dyDescent="0.25">
      <c r="A1551" t="s">
        <v>7</v>
      </c>
      <c r="B1551">
        <v>-12</v>
      </c>
      <c r="C1551">
        <v>-89</v>
      </c>
      <c r="D1551">
        <v>14</v>
      </c>
      <c r="E1551" t="s">
        <v>1227</v>
      </c>
      <c r="F1551" t="s">
        <v>9</v>
      </c>
      <c r="G1551">
        <v>30</v>
      </c>
      <c r="L1551">
        <v>14</v>
      </c>
      <c r="M1551">
        <v>-89</v>
      </c>
      <c r="N1551">
        <v>-89</v>
      </c>
    </row>
    <row r="1552" spans="1:14" x14ac:dyDescent="0.25">
      <c r="A1552" t="s">
        <v>7</v>
      </c>
      <c r="B1552">
        <v>-12</v>
      </c>
      <c r="C1552">
        <v>-90</v>
      </c>
      <c r="D1552">
        <v>14</v>
      </c>
      <c r="E1552" t="s">
        <v>1228</v>
      </c>
      <c r="F1552" t="s">
        <v>9</v>
      </c>
      <c r="G1552">
        <v>30</v>
      </c>
      <c r="L1552">
        <v>14</v>
      </c>
      <c r="M1552">
        <v>-90</v>
      </c>
    </row>
    <row r="1553" spans="1:14" x14ac:dyDescent="0.25">
      <c r="A1553" t="s">
        <v>7</v>
      </c>
      <c r="B1553">
        <v>-12</v>
      </c>
      <c r="C1553">
        <v>-89</v>
      </c>
      <c r="D1553">
        <v>14</v>
      </c>
      <c r="E1553" t="s">
        <v>1229</v>
      </c>
      <c r="F1553" t="s">
        <v>9</v>
      </c>
      <c r="G1553">
        <v>30</v>
      </c>
      <c r="L1553">
        <v>14</v>
      </c>
      <c r="M1553">
        <v>-89</v>
      </c>
      <c r="N1553">
        <v>-89</v>
      </c>
    </row>
    <row r="1554" spans="1:14" x14ac:dyDescent="0.25">
      <c r="A1554" t="s">
        <v>7</v>
      </c>
      <c r="B1554">
        <v>-12</v>
      </c>
      <c r="C1554">
        <v>-88</v>
      </c>
      <c r="D1554">
        <v>14</v>
      </c>
      <c r="E1554" t="s">
        <v>1230</v>
      </c>
      <c r="F1554" t="s">
        <v>9</v>
      </c>
      <c r="G1554">
        <v>30</v>
      </c>
      <c r="L1554">
        <v>14</v>
      </c>
      <c r="M1554">
        <v>-88</v>
      </c>
      <c r="N1554">
        <v>-88</v>
      </c>
    </row>
    <row r="1555" spans="1:14" x14ac:dyDescent="0.25">
      <c r="A1555" t="s">
        <v>7</v>
      </c>
      <c r="B1555">
        <v>-12</v>
      </c>
      <c r="C1555">
        <v>-89</v>
      </c>
      <c r="D1555">
        <v>14</v>
      </c>
      <c r="E1555" t="s">
        <v>1231</v>
      </c>
      <c r="F1555" t="s">
        <v>9</v>
      </c>
      <c r="G1555">
        <v>30</v>
      </c>
      <c r="L1555">
        <v>14</v>
      </c>
      <c r="M1555">
        <v>-89</v>
      </c>
      <c r="N1555">
        <v>-89</v>
      </c>
    </row>
    <row r="1556" spans="1:14" x14ac:dyDescent="0.25">
      <c r="A1556" t="s">
        <v>7</v>
      </c>
      <c r="B1556">
        <v>-12</v>
      </c>
      <c r="C1556">
        <v>-89</v>
      </c>
      <c r="D1556">
        <v>14</v>
      </c>
      <c r="E1556" t="s">
        <v>1232</v>
      </c>
      <c r="F1556" t="s">
        <v>9</v>
      </c>
      <c r="G1556">
        <v>30</v>
      </c>
      <c r="L1556">
        <v>14</v>
      </c>
      <c r="M1556">
        <v>-89</v>
      </c>
      <c r="N1556">
        <v>-89</v>
      </c>
    </row>
    <row r="1557" spans="1:14" x14ac:dyDescent="0.25">
      <c r="A1557" t="s">
        <v>7</v>
      </c>
      <c r="B1557">
        <v>-12</v>
      </c>
      <c r="C1557">
        <v>-88</v>
      </c>
      <c r="D1557">
        <v>14</v>
      </c>
      <c r="E1557" t="s">
        <v>1233</v>
      </c>
      <c r="F1557" t="s">
        <v>9</v>
      </c>
      <c r="G1557">
        <v>30</v>
      </c>
      <c r="L1557">
        <v>14</v>
      </c>
      <c r="M1557">
        <v>-88</v>
      </c>
      <c r="N1557">
        <v>-88</v>
      </c>
    </row>
    <row r="1558" spans="1:14" x14ac:dyDescent="0.25">
      <c r="A1558" t="s">
        <v>7</v>
      </c>
      <c r="B1558">
        <v>-12</v>
      </c>
      <c r="C1558">
        <v>-88</v>
      </c>
      <c r="D1558">
        <v>14</v>
      </c>
      <c r="E1558" t="s">
        <v>1233</v>
      </c>
      <c r="F1558" t="s">
        <v>9</v>
      </c>
      <c r="G1558">
        <v>30</v>
      </c>
      <c r="L1558">
        <v>14</v>
      </c>
      <c r="M1558">
        <v>-88</v>
      </c>
      <c r="N1558">
        <v>-88</v>
      </c>
    </row>
    <row r="1559" spans="1:14" x14ac:dyDescent="0.25">
      <c r="A1559" t="s">
        <v>7</v>
      </c>
      <c r="B1559">
        <v>-12</v>
      </c>
      <c r="C1559">
        <v>-88</v>
      </c>
      <c r="D1559">
        <v>14</v>
      </c>
      <c r="E1559" t="s">
        <v>1234</v>
      </c>
      <c r="F1559" t="s">
        <v>9</v>
      </c>
      <c r="G1559">
        <v>30</v>
      </c>
      <c r="L1559">
        <v>14</v>
      </c>
      <c r="M1559">
        <v>-88</v>
      </c>
      <c r="N1559">
        <v>-88</v>
      </c>
    </row>
    <row r="1560" spans="1:14" x14ac:dyDescent="0.25">
      <c r="A1560" t="s">
        <v>7</v>
      </c>
      <c r="B1560">
        <v>-12</v>
      </c>
      <c r="C1560">
        <v>-88</v>
      </c>
      <c r="D1560">
        <v>14</v>
      </c>
      <c r="E1560" t="s">
        <v>1235</v>
      </c>
      <c r="F1560" t="s">
        <v>9</v>
      </c>
      <c r="G1560">
        <v>30</v>
      </c>
      <c r="L1560">
        <v>14</v>
      </c>
      <c r="M1560">
        <v>-88</v>
      </c>
      <c r="N1560">
        <v>-88</v>
      </c>
    </row>
    <row r="1561" spans="1:14" x14ac:dyDescent="0.25">
      <c r="A1561" t="s">
        <v>7</v>
      </c>
      <c r="B1561">
        <v>-12</v>
      </c>
      <c r="C1561">
        <v>-89</v>
      </c>
      <c r="D1561">
        <v>14</v>
      </c>
      <c r="E1561" t="s">
        <v>1236</v>
      </c>
      <c r="F1561" t="s">
        <v>9</v>
      </c>
      <c r="G1561">
        <v>30</v>
      </c>
      <c r="L1561">
        <v>14</v>
      </c>
      <c r="M1561">
        <v>-89</v>
      </c>
      <c r="N1561">
        <v>-89</v>
      </c>
    </row>
    <row r="1562" spans="1:14" x14ac:dyDescent="0.25">
      <c r="A1562" t="s">
        <v>7</v>
      </c>
      <c r="B1562">
        <v>-12</v>
      </c>
      <c r="C1562">
        <v>-88</v>
      </c>
      <c r="D1562">
        <v>14</v>
      </c>
      <c r="E1562" t="s">
        <v>1237</v>
      </c>
      <c r="F1562" t="s">
        <v>9</v>
      </c>
      <c r="G1562">
        <v>30</v>
      </c>
      <c r="L1562">
        <v>14</v>
      </c>
      <c r="M1562">
        <v>-88</v>
      </c>
      <c r="N1562">
        <v>-88</v>
      </c>
    </row>
    <row r="1563" spans="1:14" x14ac:dyDescent="0.25">
      <c r="A1563" t="s">
        <v>7</v>
      </c>
      <c r="B1563">
        <v>-12</v>
      </c>
      <c r="C1563">
        <v>-88</v>
      </c>
      <c r="D1563">
        <v>14</v>
      </c>
      <c r="E1563" t="s">
        <v>1238</v>
      </c>
      <c r="F1563" t="s">
        <v>9</v>
      </c>
      <c r="G1563">
        <v>30</v>
      </c>
      <c r="L1563">
        <v>14</v>
      </c>
      <c r="M1563">
        <v>-88</v>
      </c>
      <c r="N1563">
        <v>-88</v>
      </c>
    </row>
    <row r="1564" spans="1:14" x14ac:dyDescent="0.25">
      <c r="A1564" t="s">
        <v>7</v>
      </c>
      <c r="B1564">
        <v>-12</v>
      </c>
      <c r="C1564">
        <v>-88</v>
      </c>
      <c r="D1564">
        <v>14</v>
      </c>
      <c r="E1564" t="s">
        <v>1239</v>
      </c>
      <c r="F1564" t="s">
        <v>9</v>
      </c>
      <c r="G1564">
        <v>30</v>
      </c>
      <c r="L1564">
        <v>14</v>
      </c>
      <c r="M1564">
        <v>-88</v>
      </c>
      <c r="N1564">
        <v>-88</v>
      </c>
    </row>
    <row r="1565" spans="1:14" x14ac:dyDescent="0.25">
      <c r="A1565" t="s">
        <v>7</v>
      </c>
      <c r="B1565">
        <v>-12</v>
      </c>
      <c r="C1565">
        <v>-90</v>
      </c>
      <c r="D1565">
        <v>14</v>
      </c>
      <c r="E1565" t="s">
        <v>1240</v>
      </c>
      <c r="F1565" t="s">
        <v>9</v>
      </c>
      <c r="G1565">
        <v>29</v>
      </c>
      <c r="L1565">
        <v>14</v>
      </c>
      <c r="M1565">
        <v>-90</v>
      </c>
    </row>
    <row r="1566" spans="1:14" x14ac:dyDescent="0.25">
      <c r="A1566" t="s">
        <v>7</v>
      </c>
      <c r="B1566">
        <v>-12</v>
      </c>
      <c r="C1566">
        <v>-89</v>
      </c>
      <c r="D1566">
        <v>14</v>
      </c>
      <c r="E1566" t="s">
        <v>1241</v>
      </c>
      <c r="F1566" t="s">
        <v>9</v>
      </c>
      <c r="G1566">
        <v>29</v>
      </c>
      <c r="L1566">
        <v>14</v>
      </c>
      <c r="M1566">
        <v>-89</v>
      </c>
      <c r="N1566">
        <v>-89</v>
      </c>
    </row>
    <row r="1567" spans="1:14" x14ac:dyDescent="0.25">
      <c r="A1567" t="s">
        <v>7</v>
      </c>
      <c r="B1567">
        <v>-12</v>
      </c>
      <c r="C1567">
        <v>-89</v>
      </c>
      <c r="D1567">
        <v>14</v>
      </c>
      <c r="E1567" t="s">
        <v>1241</v>
      </c>
      <c r="F1567" t="s">
        <v>9</v>
      </c>
      <c r="G1567">
        <v>29</v>
      </c>
      <c r="L1567">
        <v>14</v>
      </c>
      <c r="M1567">
        <v>-89</v>
      </c>
      <c r="N1567">
        <v>-89</v>
      </c>
    </row>
    <row r="1568" spans="1:14" x14ac:dyDescent="0.25">
      <c r="A1568" t="s">
        <v>7</v>
      </c>
      <c r="B1568">
        <v>-12</v>
      </c>
      <c r="C1568">
        <v>-88</v>
      </c>
      <c r="D1568">
        <v>14</v>
      </c>
      <c r="E1568" t="s">
        <v>1242</v>
      </c>
      <c r="F1568" t="s">
        <v>9</v>
      </c>
      <c r="G1568">
        <v>29</v>
      </c>
      <c r="L1568">
        <v>14</v>
      </c>
      <c r="M1568">
        <v>-88</v>
      </c>
      <c r="N1568">
        <v>-88</v>
      </c>
    </row>
    <row r="1569" spans="1:14" x14ac:dyDescent="0.25">
      <c r="A1569" t="s">
        <v>7</v>
      </c>
      <c r="B1569">
        <v>-12</v>
      </c>
      <c r="C1569">
        <v>-88</v>
      </c>
      <c r="D1569">
        <v>14</v>
      </c>
      <c r="E1569" t="s">
        <v>1243</v>
      </c>
      <c r="F1569" t="s">
        <v>9</v>
      </c>
      <c r="G1569">
        <v>29</v>
      </c>
      <c r="L1569">
        <v>14</v>
      </c>
      <c r="M1569">
        <v>-88</v>
      </c>
      <c r="N1569">
        <v>-88</v>
      </c>
    </row>
    <row r="1570" spans="1:14" x14ac:dyDescent="0.25">
      <c r="A1570" t="s">
        <v>7</v>
      </c>
      <c r="B1570">
        <v>-12</v>
      </c>
      <c r="C1570">
        <v>-88</v>
      </c>
      <c r="D1570">
        <v>14</v>
      </c>
      <c r="E1570" t="s">
        <v>1244</v>
      </c>
      <c r="F1570" t="s">
        <v>9</v>
      </c>
      <c r="G1570">
        <v>29</v>
      </c>
      <c r="L1570">
        <v>14</v>
      </c>
      <c r="M1570">
        <v>-88</v>
      </c>
      <c r="N1570">
        <v>-88</v>
      </c>
    </row>
    <row r="1571" spans="1:14" x14ac:dyDescent="0.25">
      <c r="A1571" t="s">
        <v>7</v>
      </c>
      <c r="B1571">
        <v>-12</v>
      </c>
      <c r="C1571">
        <v>-88</v>
      </c>
      <c r="D1571">
        <v>14</v>
      </c>
      <c r="E1571" t="s">
        <v>1245</v>
      </c>
      <c r="F1571" t="s">
        <v>9</v>
      </c>
      <c r="G1571">
        <v>29</v>
      </c>
      <c r="L1571">
        <v>14</v>
      </c>
      <c r="M1571">
        <v>-88</v>
      </c>
      <c r="N1571">
        <v>-88</v>
      </c>
    </row>
    <row r="1572" spans="1:14" x14ac:dyDescent="0.25">
      <c r="A1572" t="s">
        <v>7</v>
      </c>
      <c r="B1572">
        <v>-12</v>
      </c>
      <c r="C1572">
        <v>-89</v>
      </c>
      <c r="D1572">
        <v>14</v>
      </c>
      <c r="E1572" t="s">
        <v>1246</v>
      </c>
      <c r="F1572" t="s">
        <v>9</v>
      </c>
      <c r="G1572">
        <v>29</v>
      </c>
      <c r="L1572">
        <v>14</v>
      </c>
      <c r="M1572">
        <v>-89</v>
      </c>
      <c r="N1572">
        <v>-89</v>
      </c>
    </row>
    <row r="1573" spans="1:14" x14ac:dyDescent="0.25">
      <c r="A1573" t="s">
        <v>7</v>
      </c>
      <c r="B1573">
        <v>-12</v>
      </c>
      <c r="C1573">
        <v>-87</v>
      </c>
      <c r="D1573">
        <v>14</v>
      </c>
      <c r="E1573" t="s">
        <v>1247</v>
      </c>
      <c r="F1573" t="s">
        <v>9</v>
      </c>
      <c r="G1573">
        <v>29</v>
      </c>
      <c r="L1573">
        <v>14</v>
      </c>
      <c r="M1573">
        <v>-87</v>
      </c>
    </row>
    <row r="1574" spans="1:14" x14ac:dyDescent="0.25">
      <c r="A1574" t="s">
        <v>7</v>
      </c>
      <c r="B1574">
        <v>-12</v>
      </c>
      <c r="C1574">
        <v>-89</v>
      </c>
      <c r="D1574">
        <v>14</v>
      </c>
      <c r="E1574" t="s">
        <v>1248</v>
      </c>
      <c r="F1574" t="s">
        <v>9</v>
      </c>
      <c r="G1574">
        <v>29</v>
      </c>
      <c r="L1574">
        <v>14</v>
      </c>
      <c r="M1574">
        <v>-89</v>
      </c>
      <c r="N1574">
        <v>-89</v>
      </c>
    </row>
    <row r="1575" spans="1:14" x14ac:dyDescent="0.25">
      <c r="A1575" t="s">
        <v>7</v>
      </c>
      <c r="B1575">
        <v>-12</v>
      </c>
      <c r="C1575">
        <v>-88</v>
      </c>
      <c r="D1575">
        <v>14</v>
      </c>
      <c r="E1575" t="s">
        <v>1249</v>
      </c>
      <c r="F1575" t="s">
        <v>9</v>
      </c>
      <c r="G1575">
        <v>29</v>
      </c>
      <c r="L1575">
        <v>14</v>
      </c>
      <c r="M1575">
        <v>-88</v>
      </c>
      <c r="N1575">
        <v>-88</v>
      </c>
    </row>
    <row r="1576" spans="1:14" x14ac:dyDescent="0.25">
      <c r="A1576" t="s">
        <v>7</v>
      </c>
      <c r="B1576">
        <v>-12</v>
      </c>
      <c r="C1576">
        <v>-88</v>
      </c>
      <c r="D1576">
        <v>14</v>
      </c>
      <c r="E1576" t="s">
        <v>1250</v>
      </c>
      <c r="F1576" t="s">
        <v>9</v>
      </c>
      <c r="G1576">
        <v>29</v>
      </c>
      <c r="L1576">
        <v>14</v>
      </c>
      <c r="M1576">
        <v>-88</v>
      </c>
      <c r="N1576">
        <v>-88</v>
      </c>
    </row>
    <row r="1577" spans="1:14" x14ac:dyDescent="0.25">
      <c r="A1577" t="s">
        <v>7</v>
      </c>
      <c r="B1577">
        <v>-12</v>
      </c>
      <c r="C1577">
        <v>-89</v>
      </c>
      <c r="D1577">
        <v>14</v>
      </c>
      <c r="E1577" t="s">
        <v>1251</v>
      </c>
      <c r="F1577" t="s">
        <v>9</v>
      </c>
      <c r="G1577">
        <v>29</v>
      </c>
      <c r="L1577">
        <v>14</v>
      </c>
      <c r="M1577">
        <v>-89</v>
      </c>
      <c r="N1577">
        <v>-89</v>
      </c>
    </row>
    <row r="1578" spans="1:14" x14ac:dyDescent="0.25">
      <c r="A1578" t="s">
        <v>7</v>
      </c>
      <c r="B1578">
        <v>-12</v>
      </c>
      <c r="C1578">
        <v>-88</v>
      </c>
      <c r="D1578">
        <v>14</v>
      </c>
      <c r="E1578" t="s">
        <v>1252</v>
      </c>
      <c r="F1578" t="s">
        <v>9</v>
      </c>
      <c r="G1578">
        <v>29</v>
      </c>
      <c r="L1578">
        <v>14</v>
      </c>
      <c r="M1578">
        <v>-88</v>
      </c>
      <c r="N1578">
        <v>-88</v>
      </c>
    </row>
    <row r="1579" spans="1:14" x14ac:dyDescent="0.25">
      <c r="A1579" t="s">
        <v>7</v>
      </c>
      <c r="B1579">
        <v>-12</v>
      </c>
      <c r="C1579">
        <v>-88</v>
      </c>
      <c r="D1579">
        <v>14</v>
      </c>
      <c r="E1579" t="s">
        <v>1252</v>
      </c>
      <c r="F1579" t="s">
        <v>9</v>
      </c>
      <c r="G1579">
        <v>29</v>
      </c>
      <c r="L1579">
        <v>14</v>
      </c>
      <c r="M1579">
        <v>-88</v>
      </c>
      <c r="N1579">
        <v>-88</v>
      </c>
    </row>
    <row r="1580" spans="1:14" x14ac:dyDescent="0.25">
      <c r="A1580" t="s">
        <v>7</v>
      </c>
      <c r="B1580">
        <v>-12</v>
      </c>
      <c r="C1580">
        <v>-88</v>
      </c>
      <c r="D1580">
        <v>14</v>
      </c>
      <c r="E1580" t="s">
        <v>1253</v>
      </c>
      <c r="F1580" t="s">
        <v>9</v>
      </c>
      <c r="G1580">
        <v>29</v>
      </c>
      <c r="L1580">
        <v>14</v>
      </c>
      <c r="M1580">
        <v>-88</v>
      </c>
      <c r="N1580">
        <v>-88</v>
      </c>
    </row>
    <row r="1581" spans="1:14" x14ac:dyDescent="0.25">
      <c r="A1581" t="s">
        <v>7</v>
      </c>
      <c r="B1581">
        <v>-12</v>
      </c>
      <c r="C1581">
        <v>-88</v>
      </c>
      <c r="D1581">
        <v>14</v>
      </c>
      <c r="E1581" t="s">
        <v>1254</v>
      </c>
      <c r="F1581" t="s">
        <v>9</v>
      </c>
      <c r="G1581">
        <v>29</v>
      </c>
      <c r="L1581">
        <v>14</v>
      </c>
      <c r="M1581">
        <v>-88</v>
      </c>
      <c r="N1581">
        <v>-88</v>
      </c>
    </row>
    <row r="1582" spans="1:14" x14ac:dyDescent="0.25">
      <c r="A1582" t="s">
        <v>7</v>
      </c>
      <c r="B1582">
        <v>-12</v>
      </c>
      <c r="C1582">
        <v>-88</v>
      </c>
      <c r="D1582">
        <v>14</v>
      </c>
      <c r="E1582" t="s">
        <v>1255</v>
      </c>
      <c r="F1582" t="s">
        <v>9</v>
      </c>
      <c r="G1582">
        <v>29</v>
      </c>
      <c r="L1582">
        <v>14</v>
      </c>
      <c r="M1582">
        <v>-88</v>
      </c>
      <c r="N1582">
        <v>-88</v>
      </c>
    </row>
    <row r="1583" spans="1:14" x14ac:dyDescent="0.25">
      <c r="A1583" t="s">
        <v>7</v>
      </c>
      <c r="B1583">
        <v>-12</v>
      </c>
      <c r="C1583">
        <v>-88</v>
      </c>
      <c r="D1583">
        <v>14</v>
      </c>
      <c r="E1583" t="s">
        <v>1255</v>
      </c>
      <c r="F1583" t="s">
        <v>9</v>
      </c>
      <c r="G1583">
        <v>29</v>
      </c>
      <c r="L1583">
        <v>14</v>
      </c>
      <c r="M1583">
        <v>-88</v>
      </c>
      <c r="N1583">
        <v>-88</v>
      </c>
    </row>
    <row r="1584" spans="1:14" x14ac:dyDescent="0.25">
      <c r="A1584" t="s">
        <v>7</v>
      </c>
      <c r="B1584">
        <v>-12</v>
      </c>
      <c r="C1584">
        <v>-88</v>
      </c>
      <c r="D1584">
        <v>14</v>
      </c>
      <c r="E1584" t="s">
        <v>1256</v>
      </c>
      <c r="F1584" t="s">
        <v>9</v>
      </c>
      <c r="G1584">
        <v>29</v>
      </c>
      <c r="L1584">
        <v>14</v>
      </c>
      <c r="M1584">
        <v>-88</v>
      </c>
      <c r="N1584">
        <v>-88</v>
      </c>
    </row>
    <row r="1585" spans="1:14" x14ac:dyDescent="0.25">
      <c r="A1585" t="s">
        <v>7</v>
      </c>
      <c r="B1585">
        <v>-12</v>
      </c>
      <c r="C1585">
        <v>-88</v>
      </c>
      <c r="D1585">
        <v>14</v>
      </c>
      <c r="E1585" t="s">
        <v>1257</v>
      </c>
      <c r="F1585" t="s">
        <v>9</v>
      </c>
      <c r="G1585">
        <v>29</v>
      </c>
      <c r="L1585">
        <v>14</v>
      </c>
      <c r="M1585">
        <v>-88</v>
      </c>
      <c r="N1585">
        <v>-88</v>
      </c>
    </row>
    <row r="1586" spans="1:14" x14ac:dyDescent="0.25">
      <c r="A1586" t="s">
        <v>7</v>
      </c>
      <c r="B1586">
        <v>-12</v>
      </c>
      <c r="C1586">
        <v>-88</v>
      </c>
      <c r="D1586">
        <v>14</v>
      </c>
      <c r="E1586" t="s">
        <v>1258</v>
      </c>
      <c r="F1586" t="s">
        <v>9</v>
      </c>
      <c r="G1586">
        <v>29</v>
      </c>
      <c r="L1586">
        <v>14</v>
      </c>
      <c r="M1586">
        <v>-88</v>
      </c>
      <c r="N1586">
        <v>-88</v>
      </c>
    </row>
    <row r="1587" spans="1:14" x14ac:dyDescent="0.25">
      <c r="A1587" t="s">
        <v>7</v>
      </c>
      <c r="B1587">
        <v>-12</v>
      </c>
      <c r="C1587">
        <v>-89</v>
      </c>
      <c r="D1587">
        <v>14</v>
      </c>
      <c r="E1587" t="s">
        <v>1259</v>
      </c>
      <c r="F1587" t="s">
        <v>9</v>
      </c>
      <c r="G1587">
        <v>29</v>
      </c>
      <c r="L1587">
        <v>14</v>
      </c>
      <c r="M1587">
        <v>-89</v>
      </c>
      <c r="N1587">
        <v>-89</v>
      </c>
    </row>
    <row r="1588" spans="1:14" x14ac:dyDescent="0.25">
      <c r="A1588" t="s">
        <v>7</v>
      </c>
      <c r="B1588">
        <v>-12</v>
      </c>
      <c r="C1588">
        <v>-88</v>
      </c>
      <c r="D1588">
        <v>14</v>
      </c>
      <c r="E1588" t="s">
        <v>1260</v>
      </c>
      <c r="F1588" t="s">
        <v>9</v>
      </c>
      <c r="G1588">
        <v>29</v>
      </c>
      <c r="L1588">
        <v>14</v>
      </c>
      <c r="M1588">
        <v>-88</v>
      </c>
      <c r="N1588">
        <v>-88</v>
      </c>
    </row>
    <row r="1589" spans="1:14" x14ac:dyDescent="0.25">
      <c r="A1589" t="s">
        <v>7</v>
      </c>
      <c r="B1589">
        <v>-12</v>
      </c>
      <c r="C1589">
        <v>-88</v>
      </c>
      <c r="D1589">
        <v>14</v>
      </c>
      <c r="E1589" t="s">
        <v>1261</v>
      </c>
      <c r="F1589" t="s">
        <v>9</v>
      </c>
      <c r="G1589">
        <v>29</v>
      </c>
      <c r="L1589">
        <v>14</v>
      </c>
      <c r="M1589">
        <v>-88</v>
      </c>
      <c r="N1589">
        <v>-88</v>
      </c>
    </row>
    <row r="1590" spans="1:14" x14ac:dyDescent="0.25">
      <c r="A1590" t="s">
        <v>7</v>
      </c>
      <c r="B1590">
        <v>-12</v>
      </c>
      <c r="C1590">
        <v>-88</v>
      </c>
      <c r="D1590">
        <v>14</v>
      </c>
      <c r="E1590" t="s">
        <v>1262</v>
      </c>
      <c r="F1590" t="s">
        <v>9</v>
      </c>
      <c r="G1590">
        <v>28</v>
      </c>
      <c r="L1590">
        <v>14</v>
      </c>
      <c r="M1590">
        <v>-88</v>
      </c>
      <c r="N1590">
        <v>-88</v>
      </c>
    </row>
    <row r="1591" spans="1:14" x14ac:dyDescent="0.25">
      <c r="A1591" t="s">
        <v>7</v>
      </c>
      <c r="B1591">
        <v>-12</v>
      </c>
      <c r="C1591">
        <v>-87</v>
      </c>
      <c r="D1591">
        <v>14</v>
      </c>
      <c r="E1591" t="s">
        <v>1263</v>
      </c>
      <c r="F1591" t="s">
        <v>9</v>
      </c>
      <c r="G1591">
        <v>28</v>
      </c>
      <c r="L1591">
        <v>14</v>
      </c>
      <c r="M1591">
        <v>-87</v>
      </c>
    </row>
    <row r="1592" spans="1:14" x14ac:dyDescent="0.25">
      <c r="A1592" t="s">
        <v>7</v>
      </c>
      <c r="B1592">
        <v>-12</v>
      </c>
      <c r="C1592">
        <v>-88</v>
      </c>
      <c r="D1592">
        <v>14</v>
      </c>
      <c r="E1592" t="s">
        <v>1264</v>
      </c>
      <c r="F1592" t="s">
        <v>9</v>
      </c>
      <c r="G1592">
        <v>28</v>
      </c>
      <c r="L1592">
        <v>14</v>
      </c>
      <c r="M1592">
        <v>-88</v>
      </c>
      <c r="N1592">
        <v>-88</v>
      </c>
    </row>
    <row r="1593" spans="1:14" x14ac:dyDescent="0.25">
      <c r="A1593" t="s">
        <v>7</v>
      </c>
      <c r="B1593">
        <v>-12</v>
      </c>
      <c r="C1593">
        <v>-88</v>
      </c>
      <c r="D1593">
        <v>14</v>
      </c>
      <c r="E1593" t="s">
        <v>1265</v>
      </c>
      <c r="F1593" t="s">
        <v>9</v>
      </c>
      <c r="G1593">
        <v>28</v>
      </c>
      <c r="L1593">
        <v>14</v>
      </c>
      <c r="M1593">
        <v>-88</v>
      </c>
      <c r="N1593">
        <v>-88</v>
      </c>
    </row>
    <row r="1594" spans="1:14" x14ac:dyDescent="0.25">
      <c r="A1594" t="s">
        <v>7</v>
      </c>
      <c r="B1594">
        <v>-12</v>
      </c>
      <c r="C1594">
        <v>-89</v>
      </c>
      <c r="D1594">
        <v>14</v>
      </c>
      <c r="E1594" t="s">
        <v>1266</v>
      </c>
      <c r="F1594" t="s">
        <v>9</v>
      </c>
      <c r="G1594">
        <v>28</v>
      </c>
      <c r="L1594">
        <v>14</v>
      </c>
      <c r="M1594">
        <v>-89</v>
      </c>
      <c r="N1594">
        <v>-89</v>
      </c>
    </row>
    <row r="1595" spans="1:14" x14ac:dyDescent="0.25">
      <c r="A1595" t="s">
        <v>7</v>
      </c>
      <c r="B1595">
        <v>-12</v>
      </c>
      <c r="C1595">
        <v>-89</v>
      </c>
      <c r="D1595">
        <v>14</v>
      </c>
      <c r="E1595" t="s">
        <v>1266</v>
      </c>
      <c r="F1595" t="s">
        <v>9</v>
      </c>
      <c r="G1595">
        <v>28</v>
      </c>
      <c r="L1595">
        <v>14</v>
      </c>
      <c r="M1595">
        <v>-89</v>
      </c>
      <c r="N1595">
        <v>-89</v>
      </c>
    </row>
    <row r="1596" spans="1:14" x14ac:dyDescent="0.25">
      <c r="A1596" t="s">
        <v>7</v>
      </c>
      <c r="B1596">
        <v>-12</v>
      </c>
      <c r="C1596">
        <v>-88</v>
      </c>
      <c r="D1596">
        <v>14</v>
      </c>
      <c r="E1596" t="s">
        <v>1267</v>
      </c>
      <c r="F1596" t="s">
        <v>9</v>
      </c>
      <c r="G1596">
        <v>28</v>
      </c>
      <c r="L1596">
        <v>14</v>
      </c>
      <c r="M1596">
        <v>-88</v>
      </c>
      <c r="N1596">
        <v>-88</v>
      </c>
    </row>
    <row r="1597" spans="1:14" x14ac:dyDescent="0.25">
      <c r="A1597" t="s">
        <v>7</v>
      </c>
      <c r="B1597">
        <v>-12</v>
      </c>
      <c r="C1597">
        <v>-88</v>
      </c>
      <c r="D1597">
        <v>14</v>
      </c>
      <c r="E1597" t="s">
        <v>1268</v>
      </c>
      <c r="F1597" t="s">
        <v>9</v>
      </c>
      <c r="G1597">
        <v>28</v>
      </c>
      <c r="L1597">
        <v>14</v>
      </c>
      <c r="M1597">
        <v>-88</v>
      </c>
      <c r="N1597">
        <v>-88</v>
      </c>
    </row>
    <row r="1598" spans="1:14" x14ac:dyDescent="0.25">
      <c r="A1598" t="s">
        <v>7</v>
      </c>
      <c r="B1598">
        <v>-12</v>
      </c>
      <c r="C1598">
        <v>-88</v>
      </c>
      <c r="D1598">
        <v>14</v>
      </c>
      <c r="E1598" t="s">
        <v>1268</v>
      </c>
      <c r="F1598" t="s">
        <v>9</v>
      </c>
      <c r="G1598">
        <v>28</v>
      </c>
      <c r="L1598">
        <v>14</v>
      </c>
      <c r="M1598">
        <v>-88</v>
      </c>
      <c r="N1598">
        <v>-88</v>
      </c>
    </row>
    <row r="1599" spans="1:14" x14ac:dyDescent="0.25">
      <c r="A1599" t="s">
        <v>7</v>
      </c>
      <c r="B1599">
        <v>-12</v>
      </c>
      <c r="C1599">
        <v>-86</v>
      </c>
      <c r="D1599">
        <v>14</v>
      </c>
      <c r="E1599" t="s">
        <v>1269</v>
      </c>
      <c r="F1599" t="s">
        <v>9</v>
      </c>
      <c r="G1599">
        <v>28</v>
      </c>
      <c r="L1599">
        <v>14</v>
      </c>
      <c r="M1599">
        <v>-86</v>
      </c>
    </row>
    <row r="1600" spans="1:14" x14ac:dyDescent="0.25">
      <c r="A1600" t="s">
        <v>7</v>
      </c>
      <c r="B1600">
        <v>-12</v>
      </c>
      <c r="C1600">
        <v>-86</v>
      </c>
      <c r="D1600">
        <v>14</v>
      </c>
      <c r="E1600" t="s">
        <v>1270</v>
      </c>
      <c r="F1600" t="s">
        <v>9</v>
      </c>
      <c r="G1600">
        <v>28</v>
      </c>
      <c r="L1600">
        <v>14</v>
      </c>
      <c r="M1600">
        <v>-86</v>
      </c>
    </row>
    <row r="1601" spans="1:14" x14ac:dyDescent="0.25">
      <c r="A1601" t="s">
        <v>7</v>
      </c>
      <c r="B1601">
        <v>-12</v>
      </c>
      <c r="C1601">
        <v>-88</v>
      </c>
      <c r="D1601">
        <v>14</v>
      </c>
      <c r="E1601" t="s">
        <v>1270</v>
      </c>
      <c r="F1601" t="s">
        <v>9</v>
      </c>
      <c r="G1601">
        <v>28</v>
      </c>
      <c r="L1601">
        <v>14</v>
      </c>
      <c r="M1601">
        <v>-88</v>
      </c>
      <c r="N1601">
        <v>-88</v>
      </c>
    </row>
    <row r="1602" spans="1:14" x14ac:dyDescent="0.25">
      <c r="A1602" t="s">
        <v>7</v>
      </c>
      <c r="B1602">
        <v>-12</v>
      </c>
      <c r="C1602">
        <v>-97</v>
      </c>
      <c r="D1602">
        <v>14.5</v>
      </c>
      <c r="E1602" t="s">
        <v>1271</v>
      </c>
      <c r="F1602" t="s">
        <v>9</v>
      </c>
      <c r="G1602">
        <v>28</v>
      </c>
      <c r="L1602">
        <v>14.5</v>
      </c>
      <c r="M1602">
        <v>-97</v>
      </c>
      <c r="N1602">
        <v>-97</v>
      </c>
    </row>
    <row r="1603" spans="1:14" x14ac:dyDescent="0.25">
      <c r="A1603" t="s">
        <v>7</v>
      </c>
      <c r="B1603">
        <v>-12</v>
      </c>
      <c r="C1603">
        <v>-95</v>
      </c>
      <c r="D1603">
        <v>14.5</v>
      </c>
      <c r="E1603" t="s">
        <v>1272</v>
      </c>
      <c r="F1603" t="s">
        <v>9</v>
      </c>
      <c r="G1603">
        <v>28</v>
      </c>
      <c r="L1603">
        <v>14.5</v>
      </c>
      <c r="M1603">
        <v>-95</v>
      </c>
      <c r="N1603">
        <v>-95</v>
      </c>
    </row>
    <row r="1604" spans="1:14" x14ac:dyDescent="0.25">
      <c r="A1604" t="s">
        <v>7</v>
      </c>
      <c r="B1604">
        <v>-12</v>
      </c>
      <c r="C1604">
        <v>-95</v>
      </c>
      <c r="D1604">
        <v>14.5</v>
      </c>
      <c r="E1604" t="s">
        <v>1272</v>
      </c>
      <c r="F1604" t="s">
        <v>9</v>
      </c>
      <c r="G1604">
        <v>28</v>
      </c>
      <c r="L1604">
        <v>14.5</v>
      </c>
      <c r="M1604">
        <v>-95</v>
      </c>
      <c r="N1604">
        <v>-95</v>
      </c>
    </row>
    <row r="1605" spans="1:14" x14ac:dyDescent="0.25">
      <c r="A1605" t="s">
        <v>7</v>
      </c>
      <c r="B1605">
        <v>-12</v>
      </c>
      <c r="C1605">
        <v>-94</v>
      </c>
      <c r="D1605">
        <v>14.5</v>
      </c>
      <c r="E1605" t="s">
        <v>1273</v>
      </c>
      <c r="F1605" t="s">
        <v>9</v>
      </c>
      <c r="G1605">
        <v>28</v>
      </c>
      <c r="L1605">
        <v>14.5</v>
      </c>
      <c r="M1605">
        <v>-94</v>
      </c>
      <c r="N1605">
        <v>-94</v>
      </c>
    </row>
    <row r="1606" spans="1:14" x14ac:dyDescent="0.25">
      <c r="A1606" t="s">
        <v>7</v>
      </c>
      <c r="B1606">
        <v>-12</v>
      </c>
      <c r="C1606">
        <v>-96</v>
      </c>
      <c r="D1606">
        <v>14.5</v>
      </c>
      <c r="E1606" t="s">
        <v>1273</v>
      </c>
      <c r="F1606" t="s">
        <v>9</v>
      </c>
      <c r="G1606">
        <v>28</v>
      </c>
      <c r="L1606">
        <v>14.5</v>
      </c>
      <c r="M1606">
        <v>-96</v>
      </c>
      <c r="N1606">
        <v>-96</v>
      </c>
    </row>
    <row r="1607" spans="1:14" x14ac:dyDescent="0.25">
      <c r="A1607" t="s">
        <v>7</v>
      </c>
      <c r="B1607">
        <v>-12</v>
      </c>
      <c r="C1607">
        <v>-96</v>
      </c>
      <c r="D1607">
        <v>14.5</v>
      </c>
      <c r="E1607" t="s">
        <v>1274</v>
      </c>
      <c r="F1607" t="s">
        <v>9</v>
      </c>
      <c r="G1607">
        <v>28</v>
      </c>
      <c r="L1607">
        <v>14.5</v>
      </c>
      <c r="M1607">
        <v>-96</v>
      </c>
      <c r="N1607">
        <v>-96</v>
      </c>
    </row>
    <row r="1608" spans="1:14" x14ac:dyDescent="0.25">
      <c r="A1608" t="s">
        <v>7</v>
      </c>
      <c r="B1608">
        <v>-12</v>
      </c>
      <c r="C1608">
        <v>-101</v>
      </c>
      <c r="D1608">
        <v>14.5</v>
      </c>
      <c r="E1608" t="s">
        <v>1275</v>
      </c>
      <c r="F1608" t="s">
        <v>9</v>
      </c>
      <c r="G1608">
        <v>28</v>
      </c>
      <c r="L1608">
        <v>14.5</v>
      </c>
      <c r="M1608">
        <v>-101</v>
      </c>
    </row>
    <row r="1609" spans="1:14" x14ac:dyDescent="0.25">
      <c r="A1609" t="s">
        <v>7</v>
      </c>
      <c r="B1609">
        <v>-12</v>
      </c>
      <c r="C1609">
        <v>-94</v>
      </c>
      <c r="D1609">
        <v>14.5</v>
      </c>
      <c r="E1609" t="s">
        <v>1275</v>
      </c>
      <c r="F1609" t="s">
        <v>9</v>
      </c>
      <c r="G1609">
        <v>28</v>
      </c>
      <c r="L1609">
        <v>14.5</v>
      </c>
      <c r="M1609">
        <v>-94</v>
      </c>
      <c r="N1609">
        <v>-94</v>
      </c>
    </row>
    <row r="1610" spans="1:14" x14ac:dyDescent="0.25">
      <c r="A1610" t="s">
        <v>7</v>
      </c>
      <c r="B1610">
        <v>-12</v>
      </c>
      <c r="C1610">
        <v>-96</v>
      </c>
      <c r="D1610">
        <v>14.5</v>
      </c>
      <c r="E1610" t="s">
        <v>1276</v>
      </c>
      <c r="F1610" t="s">
        <v>9</v>
      </c>
      <c r="G1610">
        <v>27</v>
      </c>
      <c r="L1610">
        <v>14.5</v>
      </c>
      <c r="M1610">
        <v>-96</v>
      </c>
      <c r="N1610">
        <v>-96</v>
      </c>
    </row>
    <row r="1611" spans="1:14" x14ac:dyDescent="0.25">
      <c r="A1611" t="s">
        <v>7</v>
      </c>
      <c r="B1611">
        <v>-12</v>
      </c>
      <c r="C1611">
        <v>-97</v>
      </c>
      <c r="D1611">
        <v>14.5</v>
      </c>
      <c r="E1611" t="s">
        <v>1276</v>
      </c>
      <c r="F1611" t="s">
        <v>9</v>
      </c>
      <c r="G1611">
        <v>27</v>
      </c>
      <c r="L1611">
        <v>14.5</v>
      </c>
      <c r="M1611">
        <v>-97</v>
      </c>
      <c r="N1611">
        <v>-97</v>
      </c>
    </row>
    <row r="1612" spans="1:14" x14ac:dyDescent="0.25">
      <c r="A1612" t="s">
        <v>7</v>
      </c>
      <c r="B1612">
        <v>-12</v>
      </c>
      <c r="C1612">
        <v>-97</v>
      </c>
      <c r="D1612">
        <v>14.5</v>
      </c>
      <c r="E1612" t="s">
        <v>1277</v>
      </c>
      <c r="F1612" t="s">
        <v>9</v>
      </c>
      <c r="G1612">
        <v>27</v>
      </c>
      <c r="L1612">
        <v>14.5</v>
      </c>
      <c r="M1612">
        <v>-97</v>
      </c>
      <c r="N1612">
        <v>-97</v>
      </c>
    </row>
    <row r="1613" spans="1:14" x14ac:dyDescent="0.25">
      <c r="A1613" t="s">
        <v>7</v>
      </c>
      <c r="B1613">
        <v>-12</v>
      </c>
      <c r="C1613">
        <v>-95</v>
      </c>
      <c r="D1613">
        <v>14.5</v>
      </c>
      <c r="E1613" t="s">
        <v>1277</v>
      </c>
      <c r="F1613" t="s">
        <v>9</v>
      </c>
      <c r="G1613">
        <v>27</v>
      </c>
      <c r="L1613">
        <v>14.5</v>
      </c>
      <c r="M1613">
        <v>-95</v>
      </c>
      <c r="N1613">
        <v>-95</v>
      </c>
    </row>
    <row r="1614" spans="1:14" x14ac:dyDescent="0.25">
      <c r="A1614" t="s">
        <v>7</v>
      </c>
      <c r="B1614">
        <v>-12</v>
      </c>
      <c r="C1614">
        <v>-96</v>
      </c>
      <c r="D1614">
        <v>14.5</v>
      </c>
      <c r="E1614" t="s">
        <v>1278</v>
      </c>
      <c r="F1614" t="s">
        <v>9</v>
      </c>
      <c r="G1614">
        <v>27</v>
      </c>
      <c r="L1614">
        <v>14.5</v>
      </c>
      <c r="M1614">
        <v>-96</v>
      </c>
      <c r="N1614">
        <v>-96</v>
      </c>
    </row>
    <row r="1615" spans="1:14" x14ac:dyDescent="0.25">
      <c r="A1615" t="s">
        <v>7</v>
      </c>
      <c r="B1615">
        <v>-12</v>
      </c>
      <c r="C1615">
        <v>-98</v>
      </c>
      <c r="D1615">
        <v>14.5</v>
      </c>
      <c r="E1615" t="s">
        <v>1279</v>
      </c>
      <c r="F1615" t="s">
        <v>9</v>
      </c>
      <c r="G1615">
        <v>27</v>
      </c>
      <c r="L1615">
        <v>14.5</v>
      </c>
      <c r="M1615">
        <v>-98</v>
      </c>
      <c r="N1615">
        <v>-98</v>
      </c>
    </row>
    <row r="1616" spans="1:14" x14ac:dyDescent="0.25">
      <c r="A1616" t="s">
        <v>7</v>
      </c>
      <c r="B1616">
        <v>-12</v>
      </c>
      <c r="C1616">
        <v>-98</v>
      </c>
      <c r="D1616">
        <v>14.5</v>
      </c>
      <c r="E1616" t="s">
        <v>1279</v>
      </c>
      <c r="F1616" t="s">
        <v>9</v>
      </c>
      <c r="G1616">
        <v>27</v>
      </c>
      <c r="L1616">
        <v>14.5</v>
      </c>
      <c r="M1616">
        <v>-98</v>
      </c>
      <c r="N1616">
        <v>-98</v>
      </c>
    </row>
    <row r="1617" spans="1:14" x14ac:dyDescent="0.25">
      <c r="A1617" t="s">
        <v>7</v>
      </c>
      <c r="B1617">
        <v>-12</v>
      </c>
      <c r="C1617">
        <v>-97</v>
      </c>
      <c r="D1617">
        <v>14.5</v>
      </c>
      <c r="E1617" t="s">
        <v>1280</v>
      </c>
      <c r="F1617" t="s">
        <v>9</v>
      </c>
      <c r="G1617">
        <v>27</v>
      </c>
      <c r="L1617">
        <v>14.5</v>
      </c>
      <c r="M1617">
        <v>-97</v>
      </c>
      <c r="N1617">
        <v>-97</v>
      </c>
    </row>
    <row r="1618" spans="1:14" x14ac:dyDescent="0.25">
      <c r="A1618" t="s">
        <v>7</v>
      </c>
      <c r="B1618">
        <v>-12</v>
      </c>
      <c r="C1618">
        <v>-94</v>
      </c>
      <c r="D1618">
        <v>14.5</v>
      </c>
      <c r="E1618" t="s">
        <v>1281</v>
      </c>
      <c r="F1618" t="s">
        <v>9</v>
      </c>
      <c r="G1618">
        <v>27</v>
      </c>
      <c r="L1618">
        <v>14.5</v>
      </c>
      <c r="M1618">
        <v>-94</v>
      </c>
      <c r="N1618">
        <v>-94</v>
      </c>
    </row>
    <row r="1619" spans="1:14" x14ac:dyDescent="0.25">
      <c r="A1619" t="s">
        <v>7</v>
      </c>
      <c r="B1619">
        <v>-12</v>
      </c>
      <c r="C1619">
        <v>-95</v>
      </c>
      <c r="D1619">
        <v>14.5</v>
      </c>
      <c r="E1619" t="s">
        <v>1282</v>
      </c>
      <c r="F1619" t="s">
        <v>9</v>
      </c>
      <c r="G1619">
        <v>27</v>
      </c>
      <c r="L1619">
        <v>14.5</v>
      </c>
      <c r="M1619">
        <v>-95</v>
      </c>
      <c r="N1619">
        <v>-95</v>
      </c>
    </row>
    <row r="1620" spans="1:14" x14ac:dyDescent="0.25">
      <c r="A1620" t="s">
        <v>7</v>
      </c>
      <c r="B1620">
        <v>-12</v>
      </c>
      <c r="C1620">
        <v>-95</v>
      </c>
      <c r="D1620">
        <v>14.5</v>
      </c>
      <c r="E1620" t="s">
        <v>1283</v>
      </c>
      <c r="F1620" t="s">
        <v>9</v>
      </c>
      <c r="G1620">
        <v>27</v>
      </c>
      <c r="L1620">
        <v>14.5</v>
      </c>
      <c r="M1620">
        <v>-95</v>
      </c>
      <c r="N1620">
        <v>-95</v>
      </c>
    </row>
    <row r="1621" spans="1:14" x14ac:dyDescent="0.25">
      <c r="A1621" t="s">
        <v>7</v>
      </c>
      <c r="B1621">
        <v>-12</v>
      </c>
      <c r="C1621">
        <v>-96</v>
      </c>
      <c r="D1621">
        <v>14.5</v>
      </c>
      <c r="E1621" t="s">
        <v>1283</v>
      </c>
      <c r="F1621" t="s">
        <v>9</v>
      </c>
      <c r="G1621">
        <v>27</v>
      </c>
      <c r="L1621">
        <v>14.5</v>
      </c>
      <c r="M1621">
        <v>-96</v>
      </c>
      <c r="N1621">
        <v>-96</v>
      </c>
    </row>
    <row r="1622" spans="1:14" x14ac:dyDescent="0.25">
      <c r="A1622" t="s">
        <v>7</v>
      </c>
      <c r="B1622">
        <v>-12</v>
      </c>
      <c r="C1622">
        <v>-96</v>
      </c>
      <c r="D1622">
        <v>14.5</v>
      </c>
      <c r="E1622" t="s">
        <v>1284</v>
      </c>
      <c r="F1622" t="s">
        <v>9</v>
      </c>
      <c r="G1622">
        <v>27</v>
      </c>
      <c r="L1622">
        <v>14.5</v>
      </c>
      <c r="M1622">
        <v>-96</v>
      </c>
      <c r="N1622">
        <v>-96</v>
      </c>
    </row>
    <row r="1623" spans="1:14" x14ac:dyDescent="0.25">
      <c r="A1623" t="s">
        <v>7</v>
      </c>
      <c r="B1623">
        <v>-12</v>
      </c>
      <c r="C1623">
        <v>-96</v>
      </c>
      <c r="D1623">
        <v>14.5</v>
      </c>
      <c r="E1623" t="s">
        <v>1285</v>
      </c>
      <c r="F1623" t="s">
        <v>9</v>
      </c>
      <c r="G1623">
        <v>27</v>
      </c>
      <c r="L1623">
        <v>14.5</v>
      </c>
      <c r="M1623">
        <v>-96</v>
      </c>
      <c r="N1623">
        <v>-96</v>
      </c>
    </row>
    <row r="1624" spans="1:14" x14ac:dyDescent="0.25">
      <c r="A1624" t="s">
        <v>7</v>
      </c>
      <c r="B1624">
        <v>-12</v>
      </c>
      <c r="C1624">
        <v>-97</v>
      </c>
      <c r="D1624">
        <v>14.5</v>
      </c>
      <c r="E1624" t="s">
        <v>1286</v>
      </c>
      <c r="F1624" t="s">
        <v>9</v>
      </c>
      <c r="G1624">
        <v>27</v>
      </c>
      <c r="L1624">
        <v>14.5</v>
      </c>
      <c r="M1624">
        <v>-97</v>
      </c>
      <c r="N1624">
        <v>-97</v>
      </c>
    </row>
    <row r="1625" spans="1:14" x14ac:dyDescent="0.25">
      <c r="A1625" t="s">
        <v>7</v>
      </c>
      <c r="B1625">
        <v>-12</v>
      </c>
      <c r="C1625">
        <v>-98</v>
      </c>
      <c r="D1625">
        <v>14.5</v>
      </c>
      <c r="E1625" t="s">
        <v>1287</v>
      </c>
      <c r="F1625" t="s">
        <v>9</v>
      </c>
      <c r="G1625">
        <v>27</v>
      </c>
      <c r="L1625">
        <v>14.5</v>
      </c>
      <c r="M1625">
        <v>-98</v>
      </c>
      <c r="N1625">
        <v>-98</v>
      </c>
    </row>
    <row r="1626" spans="1:14" x14ac:dyDescent="0.25">
      <c r="A1626" t="s">
        <v>7</v>
      </c>
      <c r="B1626">
        <v>-12</v>
      </c>
      <c r="C1626">
        <v>-96</v>
      </c>
      <c r="D1626">
        <v>14.5</v>
      </c>
      <c r="E1626" t="s">
        <v>1288</v>
      </c>
      <c r="F1626" t="s">
        <v>9</v>
      </c>
      <c r="G1626">
        <v>27</v>
      </c>
      <c r="L1626">
        <v>14.5</v>
      </c>
      <c r="M1626">
        <v>-96</v>
      </c>
      <c r="N1626">
        <v>-96</v>
      </c>
    </row>
    <row r="1627" spans="1:14" x14ac:dyDescent="0.25">
      <c r="A1627" t="s">
        <v>7</v>
      </c>
      <c r="B1627">
        <v>-12</v>
      </c>
      <c r="C1627">
        <v>-96</v>
      </c>
      <c r="D1627">
        <v>14.5</v>
      </c>
      <c r="E1627" t="s">
        <v>1289</v>
      </c>
      <c r="F1627" t="s">
        <v>9</v>
      </c>
      <c r="G1627">
        <v>27</v>
      </c>
      <c r="L1627">
        <v>14.5</v>
      </c>
      <c r="M1627">
        <v>-96</v>
      </c>
      <c r="N1627">
        <v>-96</v>
      </c>
    </row>
    <row r="1628" spans="1:14" x14ac:dyDescent="0.25">
      <c r="A1628" t="s">
        <v>7</v>
      </c>
      <c r="B1628">
        <v>-12</v>
      </c>
      <c r="C1628">
        <v>-96</v>
      </c>
      <c r="D1628">
        <v>14.5</v>
      </c>
      <c r="E1628" t="s">
        <v>1289</v>
      </c>
      <c r="F1628" t="s">
        <v>9</v>
      </c>
      <c r="G1628">
        <v>27</v>
      </c>
      <c r="L1628">
        <v>14.5</v>
      </c>
      <c r="M1628">
        <v>-96</v>
      </c>
      <c r="N1628">
        <v>-96</v>
      </c>
    </row>
    <row r="1629" spans="1:14" x14ac:dyDescent="0.25">
      <c r="A1629" t="s">
        <v>7</v>
      </c>
      <c r="B1629">
        <v>-12</v>
      </c>
      <c r="C1629">
        <v>-96</v>
      </c>
      <c r="D1629">
        <v>14.5</v>
      </c>
      <c r="E1629" t="s">
        <v>1290</v>
      </c>
      <c r="F1629" t="s">
        <v>9</v>
      </c>
      <c r="G1629">
        <v>27</v>
      </c>
      <c r="L1629">
        <v>14.5</v>
      </c>
      <c r="M1629">
        <v>-96</v>
      </c>
      <c r="N1629">
        <v>-96</v>
      </c>
    </row>
    <row r="1630" spans="1:14" x14ac:dyDescent="0.25">
      <c r="A1630" t="s">
        <v>7</v>
      </c>
      <c r="B1630">
        <v>-12</v>
      </c>
      <c r="C1630">
        <v>-96</v>
      </c>
      <c r="D1630">
        <v>14.5</v>
      </c>
      <c r="E1630" t="s">
        <v>1291</v>
      </c>
      <c r="F1630" t="s">
        <v>9</v>
      </c>
      <c r="G1630">
        <v>27</v>
      </c>
      <c r="L1630">
        <v>14.5</v>
      </c>
      <c r="M1630">
        <v>-96</v>
      </c>
      <c r="N1630">
        <v>-96</v>
      </c>
    </row>
    <row r="1631" spans="1:14" x14ac:dyDescent="0.25">
      <c r="A1631" t="s">
        <v>7</v>
      </c>
      <c r="B1631">
        <v>-12</v>
      </c>
      <c r="C1631">
        <v>-97</v>
      </c>
      <c r="D1631">
        <v>14.5</v>
      </c>
      <c r="E1631" t="s">
        <v>1291</v>
      </c>
      <c r="F1631" t="s">
        <v>9</v>
      </c>
      <c r="G1631">
        <v>27</v>
      </c>
      <c r="L1631">
        <v>14.5</v>
      </c>
      <c r="M1631">
        <v>-97</v>
      </c>
      <c r="N1631">
        <v>-97</v>
      </c>
    </row>
    <row r="1632" spans="1:14" x14ac:dyDescent="0.25">
      <c r="A1632" t="s">
        <v>7</v>
      </c>
      <c r="B1632">
        <v>-12</v>
      </c>
      <c r="C1632">
        <v>-96</v>
      </c>
      <c r="D1632">
        <v>14.5</v>
      </c>
      <c r="E1632" t="s">
        <v>1292</v>
      </c>
      <c r="F1632" t="s">
        <v>9</v>
      </c>
      <c r="G1632">
        <v>27</v>
      </c>
      <c r="L1632">
        <v>14.5</v>
      </c>
      <c r="M1632">
        <v>-96</v>
      </c>
      <c r="N1632">
        <v>-96</v>
      </c>
    </row>
    <row r="1633" spans="1:14" x14ac:dyDescent="0.25">
      <c r="A1633" t="s">
        <v>7</v>
      </c>
      <c r="B1633">
        <v>-12</v>
      </c>
      <c r="C1633">
        <v>-97</v>
      </c>
      <c r="D1633">
        <v>14.5</v>
      </c>
      <c r="E1633" t="s">
        <v>1293</v>
      </c>
      <c r="F1633" t="s">
        <v>9</v>
      </c>
      <c r="G1633">
        <v>27</v>
      </c>
      <c r="L1633">
        <v>14.5</v>
      </c>
      <c r="M1633">
        <v>-97</v>
      </c>
      <c r="N1633">
        <v>-97</v>
      </c>
    </row>
    <row r="1634" spans="1:14" x14ac:dyDescent="0.25">
      <c r="A1634" t="s">
        <v>7</v>
      </c>
      <c r="B1634">
        <v>-12</v>
      </c>
      <c r="C1634">
        <v>-96</v>
      </c>
      <c r="D1634">
        <v>14.5</v>
      </c>
      <c r="E1634" t="s">
        <v>1294</v>
      </c>
      <c r="F1634" t="s">
        <v>9</v>
      </c>
      <c r="G1634">
        <v>27</v>
      </c>
      <c r="L1634">
        <v>14.5</v>
      </c>
      <c r="M1634">
        <v>-96</v>
      </c>
      <c r="N1634">
        <v>-96</v>
      </c>
    </row>
    <row r="1635" spans="1:14" x14ac:dyDescent="0.25">
      <c r="A1635" t="s">
        <v>7</v>
      </c>
      <c r="B1635">
        <v>-12</v>
      </c>
      <c r="C1635">
        <v>-99</v>
      </c>
      <c r="D1635">
        <v>14.5</v>
      </c>
      <c r="E1635" t="s">
        <v>1294</v>
      </c>
      <c r="F1635" t="s">
        <v>9</v>
      </c>
      <c r="G1635">
        <v>27</v>
      </c>
      <c r="L1635">
        <v>14.5</v>
      </c>
      <c r="M1635">
        <v>-99</v>
      </c>
    </row>
    <row r="1636" spans="1:14" x14ac:dyDescent="0.25">
      <c r="A1636" t="s">
        <v>7</v>
      </c>
      <c r="B1636">
        <v>-12</v>
      </c>
      <c r="C1636">
        <v>-96</v>
      </c>
      <c r="D1636">
        <v>14.5</v>
      </c>
      <c r="E1636" t="s">
        <v>1295</v>
      </c>
      <c r="F1636" t="s">
        <v>9</v>
      </c>
      <c r="G1636">
        <v>27</v>
      </c>
      <c r="L1636">
        <v>14.5</v>
      </c>
      <c r="M1636">
        <v>-96</v>
      </c>
      <c r="N1636">
        <v>-96</v>
      </c>
    </row>
    <row r="1637" spans="1:14" x14ac:dyDescent="0.25">
      <c r="A1637" t="s">
        <v>7</v>
      </c>
      <c r="B1637">
        <v>-12</v>
      </c>
      <c r="C1637">
        <v>-97</v>
      </c>
      <c r="D1637">
        <v>14.5</v>
      </c>
      <c r="E1637" t="s">
        <v>1296</v>
      </c>
      <c r="F1637" t="s">
        <v>9</v>
      </c>
      <c r="G1637">
        <v>27</v>
      </c>
      <c r="L1637">
        <v>14.5</v>
      </c>
      <c r="M1637">
        <v>-97</v>
      </c>
      <c r="N1637">
        <v>-97</v>
      </c>
    </row>
    <row r="1638" spans="1:14" x14ac:dyDescent="0.25">
      <c r="A1638" t="s">
        <v>7</v>
      </c>
      <c r="B1638">
        <v>-12</v>
      </c>
      <c r="C1638">
        <v>-99</v>
      </c>
      <c r="D1638">
        <v>14.5</v>
      </c>
      <c r="E1638" t="s">
        <v>1296</v>
      </c>
      <c r="F1638" t="s">
        <v>9</v>
      </c>
      <c r="G1638">
        <v>27</v>
      </c>
      <c r="L1638">
        <v>14.5</v>
      </c>
      <c r="M1638">
        <v>-99</v>
      </c>
    </row>
    <row r="1639" spans="1:14" x14ac:dyDescent="0.25">
      <c r="A1639" t="s">
        <v>7</v>
      </c>
      <c r="B1639">
        <v>-12</v>
      </c>
      <c r="C1639">
        <v>-96</v>
      </c>
      <c r="D1639">
        <v>14.5</v>
      </c>
      <c r="E1639" t="s">
        <v>1297</v>
      </c>
      <c r="F1639" t="s">
        <v>9</v>
      </c>
      <c r="G1639">
        <v>27</v>
      </c>
      <c r="L1639">
        <v>14.5</v>
      </c>
      <c r="M1639">
        <v>-96</v>
      </c>
      <c r="N1639">
        <v>-96</v>
      </c>
    </row>
    <row r="1640" spans="1:14" x14ac:dyDescent="0.25">
      <c r="A1640" t="s">
        <v>7</v>
      </c>
      <c r="B1640">
        <v>-12</v>
      </c>
      <c r="C1640">
        <v>-96</v>
      </c>
      <c r="D1640">
        <v>14.5</v>
      </c>
      <c r="E1640" t="s">
        <v>1298</v>
      </c>
      <c r="F1640" t="s">
        <v>9</v>
      </c>
      <c r="G1640">
        <v>27</v>
      </c>
      <c r="L1640">
        <v>14.5</v>
      </c>
      <c r="M1640">
        <v>-96</v>
      </c>
      <c r="N1640">
        <v>-96</v>
      </c>
    </row>
    <row r="1641" spans="1:14" x14ac:dyDescent="0.25">
      <c r="A1641" t="s">
        <v>7</v>
      </c>
      <c r="B1641">
        <v>-12</v>
      </c>
      <c r="C1641">
        <v>-97</v>
      </c>
      <c r="D1641">
        <v>14.5</v>
      </c>
      <c r="E1641" t="s">
        <v>1299</v>
      </c>
      <c r="F1641" t="s">
        <v>9</v>
      </c>
      <c r="G1641">
        <v>27</v>
      </c>
      <c r="L1641">
        <v>14.5</v>
      </c>
      <c r="M1641">
        <v>-97</v>
      </c>
      <c r="N1641">
        <v>-97</v>
      </c>
    </row>
    <row r="1642" spans="1:14" x14ac:dyDescent="0.25">
      <c r="A1642" t="s">
        <v>7</v>
      </c>
      <c r="B1642">
        <v>-12</v>
      </c>
      <c r="C1642">
        <v>-97</v>
      </c>
      <c r="D1642">
        <v>14.5</v>
      </c>
      <c r="E1642" t="s">
        <v>1300</v>
      </c>
      <c r="F1642" t="s">
        <v>9</v>
      </c>
      <c r="G1642">
        <v>26</v>
      </c>
      <c r="L1642">
        <v>14.5</v>
      </c>
      <c r="M1642">
        <v>-97</v>
      </c>
      <c r="N1642">
        <v>-97</v>
      </c>
    </row>
    <row r="1643" spans="1:14" x14ac:dyDescent="0.25">
      <c r="A1643" t="s">
        <v>7</v>
      </c>
      <c r="B1643">
        <v>-12</v>
      </c>
      <c r="C1643">
        <v>-96</v>
      </c>
      <c r="D1643">
        <v>14.5</v>
      </c>
      <c r="E1643" t="s">
        <v>1301</v>
      </c>
      <c r="F1643" t="s">
        <v>9</v>
      </c>
      <c r="G1643">
        <v>26</v>
      </c>
      <c r="L1643">
        <v>14.5</v>
      </c>
      <c r="M1643">
        <v>-96</v>
      </c>
      <c r="N1643">
        <v>-96</v>
      </c>
    </row>
    <row r="1644" spans="1:14" x14ac:dyDescent="0.25">
      <c r="A1644" t="s">
        <v>7</v>
      </c>
      <c r="B1644">
        <v>-12</v>
      </c>
      <c r="C1644">
        <v>-96</v>
      </c>
      <c r="D1644">
        <v>14.5</v>
      </c>
      <c r="E1644" t="s">
        <v>1301</v>
      </c>
      <c r="F1644" t="s">
        <v>9</v>
      </c>
      <c r="G1644">
        <v>26</v>
      </c>
      <c r="L1644">
        <v>14.5</v>
      </c>
      <c r="M1644">
        <v>-96</v>
      </c>
      <c r="N1644">
        <v>-96</v>
      </c>
    </row>
    <row r="1645" spans="1:14" x14ac:dyDescent="0.25">
      <c r="A1645" t="s">
        <v>7</v>
      </c>
      <c r="B1645">
        <v>-12</v>
      </c>
      <c r="C1645">
        <v>-96</v>
      </c>
      <c r="D1645">
        <v>14.5</v>
      </c>
      <c r="E1645" t="s">
        <v>1302</v>
      </c>
      <c r="F1645" t="s">
        <v>9</v>
      </c>
      <c r="G1645">
        <v>26</v>
      </c>
      <c r="L1645">
        <v>14.5</v>
      </c>
      <c r="M1645">
        <v>-96</v>
      </c>
      <c r="N1645">
        <v>-96</v>
      </c>
    </row>
    <row r="1646" spans="1:14" x14ac:dyDescent="0.25">
      <c r="A1646" t="s">
        <v>7</v>
      </c>
      <c r="B1646">
        <v>-12</v>
      </c>
      <c r="C1646">
        <v>-97</v>
      </c>
      <c r="D1646">
        <v>14.5</v>
      </c>
      <c r="E1646" t="s">
        <v>1303</v>
      </c>
      <c r="F1646" t="s">
        <v>9</v>
      </c>
      <c r="G1646">
        <v>26</v>
      </c>
      <c r="L1646">
        <v>14.5</v>
      </c>
      <c r="M1646">
        <v>-97</v>
      </c>
      <c r="N1646">
        <v>-97</v>
      </c>
    </row>
    <row r="1647" spans="1:14" x14ac:dyDescent="0.25">
      <c r="A1647" t="s">
        <v>7</v>
      </c>
      <c r="B1647">
        <v>-12</v>
      </c>
      <c r="C1647">
        <v>-97</v>
      </c>
      <c r="D1647">
        <v>14.5</v>
      </c>
      <c r="E1647" t="s">
        <v>1304</v>
      </c>
      <c r="F1647" t="s">
        <v>9</v>
      </c>
      <c r="G1647">
        <v>26</v>
      </c>
      <c r="L1647">
        <v>14.5</v>
      </c>
      <c r="M1647">
        <v>-97</v>
      </c>
      <c r="N1647">
        <v>-97</v>
      </c>
    </row>
    <row r="1648" spans="1:14" x14ac:dyDescent="0.25">
      <c r="A1648" t="s">
        <v>7</v>
      </c>
      <c r="B1648">
        <v>-12</v>
      </c>
      <c r="C1648">
        <v>-96</v>
      </c>
      <c r="D1648">
        <v>14.5</v>
      </c>
      <c r="E1648" t="s">
        <v>1305</v>
      </c>
      <c r="F1648" t="s">
        <v>9</v>
      </c>
      <c r="G1648">
        <v>26</v>
      </c>
      <c r="L1648">
        <v>14.5</v>
      </c>
      <c r="M1648">
        <v>-96</v>
      </c>
      <c r="N1648">
        <v>-96</v>
      </c>
    </row>
    <row r="1649" spans="1:14" x14ac:dyDescent="0.25">
      <c r="A1649" t="s">
        <v>7</v>
      </c>
      <c r="B1649">
        <v>-12</v>
      </c>
      <c r="C1649">
        <v>-99</v>
      </c>
      <c r="D1649">
        <v>14.5</v>
      </c>
      <c r="E1649" t="s">
        <v>1306</v>
      </c>
      <c r="F1649" t="s">
        <v>9</v>
      </c>
      <c r="G1649">
        <v>26</v>
      </c>
      <c r="L1649">
        <v>14.5</v>
      </c>
      <c r="M1649">
        <v>-99</v>
      </c>
    </row>
    <row r="1650" spans="1:14" x14ac:dyDescent="0.25">
      <c r="A1650" t="s">
        <v>7</v>
      </c>
      <c r="B1650">
        <v>-12</v>
      </c>
      <c r="C1650">
        <v>-97</v>
      </c>
      <c r="D1650">
        <v>14.5</v>
      </c>
      <c r="E1650" t="s">
        <v>1307</v>
      </c>
      <c r="F1650" t="s">
        <v>9</v>
      </c>
      <c r="G1650">
        <v>26</v>
      </c>
      <c r="L1650">
        <v>14.5</v>
      </c>
      <c r="M1650">
        <v>-97</v>
      </c>
      <c r="N1650">
        <v>-97</v>
      </c>
    </row>
    <row r="1651" spans="1:14" x14ac:dyDescent="0.25">
      <c r="A1651" t="s">
        <v>7</v>
      </c>
      <c r="B1651">
        <v>-12</v>
      </c>
      <c r="C1651">
        <v>-94</v>
      </c>
      <c r="D1651">
        <v>14.5</v>
      </c>
      <c r="E1651" t="s">
        <v>1308</v>
      </c>
      <c r="F1651" t="s">
        <v>9</v>
      </c>
      <c r="G1651">
        <v>26</v>
      </c>
      <c r="L1651">
        <v>14.5</v>
      </c>
      <c r="M1651">
        <v>-94</v>
      </c>
      <c r="N1651">
        <v>-94</v>
      </c>
    </row>
    <row r="1652" spans="1:14" x14ac:dyDescent="0.25">
      <c r="A1652" t="s">
        <v>7</v>
      </c>
      <c r="B1652">
        <v>-12</v>
      </c>
      <c r="C1652">
        <v>-96</v>
      </c>
      <c r="D1652">
        <v>14.5</v>
      </c>
      <c r="E1652" t="s">
        <v>1309</v>
      </c>
      <c r="F1652" t="s">
        <v>9</v>
      </c>
      <c r="G1652">
        <v>26</v>
      </c>
      <c r="L1652">
        <v>14.5</v>
      </c>
      <c r="M1652">
        <v>-96</v>
      </c>
      <c r="N1652">
        <v>-96</v>
      </c>
    </row>
    <row r="1653" spans="1:14" x14ac:dyDescent="0.25">
      <c r="A1653" t="s">
        <v>7</v>
      </c>
      <c r="B1653">
        <v>-12</v>
      </c>
      <c r="C1653">
        <v>-96</v>
      </c>
      <c r="D1653">
        <v>14.5</v>
      </c>
      <c r="E1653" t="s">
        <v>1310</v>
      </c>
      <c r="F1653" t="s">
        <v>9</v>
      </c>
      <c r="G1653">
        <v>26</v>
      </c>
      <c r="L1653">
        <v>14.5</v>
      </c>
      <c r="M1653">
        <v>-96</v>
      </c>
      <c r="N1653">
        <v>-96</v>
      </c>
    </row>
    <row r="1654" spans="1:14" x14ac:dyDescent="0.25">
      <c r="A1654" t="s">
        <v>7</v>
      </c>
      <c r="B1654">
        <v>-12</v>
      </c>
      <c r="C1654">
        <v>-97</v>
      </c>
      <c r="D1654">
        <v>14.5</v>
      </c>
      <c r="E1654" t="s">
        <v>1311</v>
      </c>
      <c r="F1654" t="s">
        <v>9</v>
      </c>
      <c r="G1654">
        <v>25</v>
      </c>
      <c r="L1654">
        <v>14.5</v>
      </c>
      <c r="M1654">
        <v>-97</v>
      </c>
      <c r="N1654">
        <v>-97</v>
      </c>
    </row>
    <row r="1655" spans="1:14" x14ac:dyDescent="0.25">
      <c r="A1655" t="s">
        <v>7</v>
      </c>
      <c r="B1655">
        <v>-12</v>
      </c>
      <c r="C1655">
        <v>-94</v>
      </c>
      <c r="D1655">
        <v>14.5</v>
      </c>
      <c r="E1655" t="s">
        <v>1312</v>
      </c>
      <c r="F1655" t="s">
        <v>9</v>
      </c>
      <c r="G1655">
        <v>25</v>
      </c>
      <c r="L1655">
        <v>14.5</v>
      </c>
      <c r="M1655">
        <v>-94</v>
      </c>
      <c r="N1655">
        <v>-94</v>
      </c>
    </row>
    <row r="1656" spans="1:14" x14ac:dyDescent="0.25">
      <c r="A1656" t="s">
        <v>7</v>
      </c>
      <c r="B1656">
        <v>-12</v>
      </c>
      <c r="C1656">
        <v>-96</v>
      </c>
      <c r="D1656">
        <v>14.5</v>
      </c>
      <c r="E1656" t="s">
        <v>1313</v>
      </c>
      <c r="F1656" t="s">
        <v>9</v>
      </c>
      <c r="G1656">
        <v>25</v>
      </c>
      <c r="L1656">
        <v>14.5</v>
      </c>
      <c r="M1656">
        <v>-96</v>
      </c>
      <c r="N1656">
        <v>-96</v>
      </c>
    </row>
    <row r="1657" spans="1:14" x14ac:dyDescent="0.25">
      <c r="A1657" t="s">
        <v>7</v>
      </c>
      <c r="B1657">
        <v>-12</v>
      </c>
      <c r="C1657">
        <v>-95</v>
      </c>
      <c r="D1657">
        <v>14.5</v>
      </c>
      <c r="E1657" t="s">
        <v>1314</v>
      </c>
      <c r="F1657" t="s">
        <v>9</v>
      </c>
      <c r="G1657">
        <v>25</v>
      </c>
      <c r="L1657">
        <v>14.5</v>
      </c>
      <c r="M1657">
        <v>-95</v>
      </c>
      <c r="N1657">
        <v>-95</v>
      </c>
    </row>
    <row r="1658" spans="1:14" x14ac:dyDescent="0.25">
      <c r="A1658" t="s">
        <v>7</v>
      </c>
      <c r="B1658">
        <v>-12</v>
      </c>
      <c r="C1658">
        <v>-95</v>
      </c>
      <c r="D1658">
        <v>14.5</v>
      </c>
      <c r="E1658" t="s">
        <v>1314</v>
      </c>
      <c r="F1658" t="s">
        <v>9</v>
      </c>
      <c r="G1658">
        <v>25</v>
      </c>
      <c r="L1658">
        <v>14.5</v>
      </c>
      <c r="M1658">
        <v>-95</v>
      </c>
      <c r="N1658">
        <v>-95</v>
      </c>
    </row>
    <row r="1659" spans="1:14" x14ac:dyDescent="0.25">
      <c r="A1659" t="s">
        <v>7</v>
      </c>
      <c r="B1659">
        <v>-12</v>
      </c>
      <c r="C1659">
        <v>-97</v>
      </c>
      <c r="D1659">
        <v>14.5</v>
      </c>
      <c r="E1659" t="s">
        <v>1315</v>
      </c>
      <c r="F1659" t="s">
        <v>9</v>
      </c>
      <c r="G1659">
        <v>25</v>
      </c>
      <c r="L1659">
        <v>14.5</v>
      </c>
      <c r="M1659">
        <v>-97</v>
      </c>
      <c r="N1659">
        <v>-97</v>
      </c>
    </row>
    <row r="1660" spans="1:14" x14ac:dyDescent="0.25">
      <c r="A1660" t="s">
        <v>7</v>
      </c>
      <c r="B1660">
        <v>-12</v>
      </c>
      <c r="C1660">
        <v>-95</v>
      </c>
      <c r="D1660">
        <v>14.5</v>
      </c>
      <c r="E1660" t="s">
        <v>1315</v>
      </c>
      <c r="F1660" t="s">
        <v>9</v>
      </c>
      <c r="G1660">
        <v>25</v>
      </c>
      <c r="L1660">
        <v>14.5</v>
      </c>
      <c r="M1660">
        <v>-95</v>
      </c>
      <c r="N1660">
        <v>-95</v>
      </c>
    </row>
    <row r="1661" spans="1:14" x14ac:dyDescent="0.25">
      <c r="A1661" t="s">
        <v>7</v>
      </c>
      <c r="B1661">
        <v>-12</v>
      </c>
      <c r="C1661">
        <v>-94</v>
      </c>
      <c r="D1661">
        <v>14.5</v>
      </c>
      <c r="E1661" t="s">
        <v>1316</v>
      </c>
      <c r="F1661" t="s">
        <v>9</v>
      </c>
      <c r="G1661">
        <v>25</v>
      </c>
      <c r="L1661">
        <v>14.5</v>
      </c>
      <c r="M1661">
        <v>-94</v>
      </c>
      <c r="N1661">
        <v>-94</v>
      </c>
    </row>
    <row r="1662" spans="1:14" x14ac:dyDescent="0.25">
      <c r="A1662" t="s">
        <v>7</v>
      </c>
      <c r="B1662">
        <v>-12</v>
      </c>
      <c r="C1662">
        <v>-94</v>
      </c>
      <c r="D1662">
        <v>14.5</v>
      </c>
      <c r="E1662" t="s">
        <v>1316</v>
      </c>
      <c r="F1662" t="s">
        <v>9</v>
      </c>
      <c r="G1662">
        <v>25</v>
      </c>
      <c r="L1662">
        <v>14.5</v>
      </c>
      <c r="M1662">
        <v>-94</v>
      </c>
      <c r="N1662">
        <v>-94</v>
      </c>
    </row>
    <row r="1663" spans="1:14" x14ac:dyDescent="0.25">
      <c r="A1663" t="s">
        <v>7</v>
      </c>
      <c r="B1663">
        <v>-12</v>
      </c>
      <c r="C1663">
        <v>-93</v>
      </c>
      <c r="D1663">
        <v>14.5</v>
      </c>
      <c r="E1663" t="s">
        <v>1317</v>
      </c>
      <c r="F1663" t="s">
        <v>9</v>
      </c>
      <c r="G1663">
        <v>25</v>
      </c>
      <c r="L1663">
        <v>14.5</v>
      </c>
      <c r="M1663">
        <v>-93</v>
      </c>
    </row>
    <row r="1664" spans="1:14" x14ac:dyDescent="0.25">
      <c r="A1664" t="s">
        <v>7</v>
      </c>
      <c r="B1664">
        <v>-12</v>
      </c>
      <c r="C1664">
        <v>-93</v>
      </c>
      <c r="D1664">
        <v>14.5</v>
      </c>
      <c r="E1664" t="s">
        <v>1317</v>
      </c>
      <c r="F1664" t="s">
        <v>9</v>
      </c>
      <c r="G1664">
        <v>25</v>
      </c>
      <c r="L1664">
        <v>14.5</v>
      </c>
      <c r="M1664">
        <v>-93</v>
      </c>
    </row>
    <row r="1665" spans="1:14" x14ac:dyDescent="0.25">
      <c r="A1665" t="s">
        <v>7</v>
      </c>
      <c r="B1665">
        <v>-12</v>
      </c>
      <c r="C1665">
        <v>-88</v>
      </c>
      <c r="D1665">
        <v>15</v>
      </c>
      <c r="E1665" t="s">
        <v>1318</v>
      </c>
      <c r="F1665" t="s">
        <v>9</v>
      </c>
      <c r="G1665">
        <v>24</v>
      </c>
      <c r="L1665">
        <v>15</v>
      </c>
      <c r="M1665">
        <v>-88</v>
      </c>
      <c r="N1665">
        <v>-88</v>
      </c>
    </row>
    <row r="1666" spans="1:14" x14ac:dyDescent="0.25">
      <c r="A1666" t="s">
        <v>7</v>
      </c>
      <c r="B1666">
        <v>-12</v>
      </c>
      <c r="C1666">
        <v>-87</v>
      </c>
      <c r="D1666">
        <v>15</v>
      </c>
      <c r="E1666" t="s">
        <v>1319</v>
      </c>
      <c r="F1666" t="s">
        <v>9</v>
      </c>
      <c r="G1666">
        <v>24</v>
      </c>
      <c r="L1666">
        <v>15</v>
      </c>
      <c r="M1666">
        <v>-87</v>
      </c>
      <c r="N1666">
        <v>-87</v>
      </c>
    </row>
    <row r="1667" spans="1:14" x14ac:dyDescent="0.25">
      <c r="A1667" t="s">
        <v>7</v>
      </c>
      <c r="B1667">
        <v>-12</v>
      </c>
      <c r="C1667">
        <v>-87</v>
      </c>
      <c r="D1667">
        <v>15</v>
      </c>
      <c r="E1667" t="s">
        <v>1320</v>
      </c>
      <c r="F1667" t="s">
        <v>9</v>
      </c>
      <c r="G1667">
        <v>24</v>
      </c>
      <c r="L1667">
        <v>15</v>
      </c>
      <c r="M1667">
        <v>-87</v>
      </c>
      <c r="N1667">
        <v>-87</v>
      </c>
    </row>
    <row r="1668" spans="1:14" x14ac:dyDescent="0.25">
      <c r="A1668" t="s">
        <v>7</v>
      </c>
      <c r="B1668">
        <v>-12</v>
      </c>
      <c r="C1668">
        <v>-88</v>
      </c>
      <c r="D1668">
        <v>15</v>
      </c>
      <c r="E1668" t="s">
        <v>1321</v>
      </c>
      <c r="F1668" t="s">
        <v>9</v>
      </c>
      <c r="G1668">
        <v>24</v>
      </c>
      <c r="L1668">
        <v>15</v>
      </c>
      <c r="M1668">
        <v>-88</v>
      </c>
      <c r="N1668">
        <v>-88</v>
      </c>
    </row>
    <row r="1669" spans="1:14" x14ac:dyDescent="0.25">
      <c r="A1669" t="s">
        <v>7</v>
      </c>
      <c r="B1669">
        <v>-12</v>
      </c>
      <c r="C1669">
        <v>-87</v>
      </c>
      <c r="D1669">
        <v>15</v>
      </c>
      <c r="E1669" t="s">
        <v>1321</v>
      </c>
      <c r="F1669" t="s">
        <v>9</v>
      </c>
      <c r="G1669">
        <v>24</v>
      </c>
      <c r="L1669">
        <v>15</v>
      </c>
      <c r="M1669">
        <v>-87</v>
      </c>
      <c r="N1669">
        <v>-87</v>
      </c>
    </row>
    <row r="1670" spans="1:14" x14ac:dyDescent="0.25">
      <c r="A1670" t="s">
        <v>7</v>
      </c>
      <c r="B1670">
        <v>-12</v>
      </c>
      <c r="C1670">
        <v>-87</v>
      </c>
      <c r="D1670">
        <v>15</v>
      </c>
      <c r="E1670" t="s">
        <v>1322</v>
      </c>
      <c r="F1670" t="s">
        <v>9</v>
      </c>
      <c r="G1670">
        <v>24</v>
      </c>
      <c r="L1670">
        <v>15</v>
      </c>
      <c r="M1670">
        <v>-87</v>
      </c>
      <c r="N1670">
        <v>-87</v>
      </c>
    </row>
    <row r="1671" spans="1:14" x14ac:dyDescent="0.25">
      <c r="A1671" t="s">
        <v>7</v>
      </c>
      <c r="B1671">
        <v>-12</v>
      </c>
      <c r="C1671">
        <v>-87</v>
      </c>
      <c r="D1671">
        <v>15</v>
      </c>
      <c r="E1671" t="s">
        <v>1323</v>
      </c>
      <c r="F1671" t="s">
        <v>9</v>
      </c>
      <c r="G1671">
        <v>24</v>
      </c>
      <c r="L1671">
        <v>15</v>
      </c>
      <c r="M1671">
        <v>-87</v>
      </c>
      <c r="N1671">
        <v>-87</v>
      </c>
    </row>
    <row r="1672" spans="1:14" x14ac:dyDescent="0.25">
      <c r="A1672" t="s">
        <v>7</v>
      </c>
      <c r="B1672">
        <v>-12</v>
      </c>
      <c r="C1672">
        <v>-88</v>
      </c>
      <c r="D1672">
        <v>15</v>
      </c>
      <c r="E1672" t="s">
        <v>1324</v>
      </c>
      <c r="F1672" t="s">
        <v>9</v>
      </c>
      <c r="G1672">
        <v>24</v>
      </c>
      <c r="L1672">
        <v>15</v>
      </c>
      <c r="M1672">
        <v>-88</v>
      </c>
      <c r="N1672">
        <v>-88</v>
      </c>
    </row>
    <row r="1673" spans="1:14" x14ac:dyDescent="0.25">
      <c r="A1673" t="s">
        <v>7</v>
      </c>
      <c r="B1673">
        <v>-12</v>
      </c>
      <c r="C1673">
        <v>-88</v>
      </c>
      <c r="D1673">
        <v>15</v>
      </c>
      <c r="E1673" t="s">
        <v>1325</v>
      </c>
      <c r="F1673" t="s">
        <v>9</v>
      </c>
      <c r="G1673">
        <v>24</v>
      </c>
      <c r="L1673">
        <v>15</v>
      </c>
      <c r="M1673">
        <v>-88</v>
      </c>
      <c r="N1673">
        <v>-88</v>
      </c>
    </row>
    <row r="1674" spans="1:14" x14ac:dyDescent="0.25">
      <c r="A1674" t="s">
        <v>7</v>
      </c>
      <c r="B1674">
        <v>-12</v>
      </c>
      <c r="C1674">
        <v>-88</v>
      </c>
      <c r="D1674">
        <v>15</v>
      </c>
      <c r="E1674" t="s">
        <v>1326</v>
      </c>
      <c r="F1674" t="s">
        <v>9</v>
      </c>
      <c r="G1674">
        <v>24</v>
      </c>
      <c r="L1674">
        <v>15</v>
      </c>
      <c r="M1674">
        <v>-88</v>
      </c>
      <c r="N1674">
        <v>-88</v>
      </c>
    </row>
    <row r="1675" spans="1:14" x14ac:dyDescent="0.25">
      <c r="A1675" t="s">
        <v>7</v>
      </c>
      <c r="B1675">
        <v>-12</v>
      </c>
      <c r="C1675">
        <v>-88</v>
      </c>
      <c r="D1675">
        <v>15</v>
      </c>
      <c r="E1675" t="s">
        <v>1327</v>
      </c>
      <c r="F1675" t="s">
        <v>9</v>
      </c>
      <c r="G1675">
        <v>24</v>
      </c>
      <c r="L1675">
        <v>15</v>
      </c>
      <c r="M1675">
        <v>-88</v>
      </c>
      <c r="N1675">
        <v>-88</v>
      </c>
    </row>
    <row r="1676" spans="1:14" x14ac:dyDescent="0.25">
      <c r="A1676" t="s">
        <v>7</v>
      </c>
      <c r="B1676">
        <v>-12</v>
      </c>
      <c r="C1676">
        <v>-88</v>
      </c>
      <c r="D1676">
        <v>15</v>
      </c>
      <c r="E1676" t="s">
        <v>1328</v>
      </c>
      <c r="F1676" t="s">
        <v>9</v>
      </c>
      <c r="G1676">
        <v>24</v>
      </c>
      <c r="L1676">
        <v>15</v>
      </c>
      <c r="M1676">
        <v>-88</v>
      </c>
      <c r="N1676">
        <v>-88</v>
      </c>
    </row>
    <row r="1677" spans="1:14" x14ac:dyDescent="0.25">
      <c r="A1677" t="s">
        <v>7</v>
      </c>
      <c r="B1677">
        <v>-12</v>
      </c>
      <c r="C1677">
        <v>-88</v>
      </c>
      <c r="D1677">
        <v>15</v>
      </c>
      <c r="E1677" t="s">
        <v>1329</v>
      </c>
      <c r="F1677" t="s">
        <v>9</v>
      </c>
      <c r="G1677">
        <v>24</v>
      </c>
      <c r="L1677">
        <v>15</v>
      </c>
      <c r="M1677">
        <v>-88</v>
      </c>
      <c r="N1677">
        <v>-88</v>
      </c>
    </row>
    <row r="1678" spans="1:14" x14ac:dyDescent="0.25">
      <c r="A1678" t="s">
        <v>7</v>
      </c>
      <c r="B1678">
        <v>-12</v>
      </c>
      <c r="C1678">
        <v>-88</v>
      </c>
      <c r="D1678">
        <v>15</v>
      </c>
      <c r="E1678" t="s">
        <v>1330</v>
      </c>
      <c r="F1678" t="s">
        <v>9</v>
      </c>
      <c r="G1678">
        <v>24</v>
      </c>
      <c r="L1678">
        <v>15</v>
      </c>
      <c r="M1678">
        <v>-88</v>
      </c>
      <c r="N1678">
        <v>-88</v>
      </c>
    </row>
    <row r="1679" spans="1:14" x14ac:dyDescent="0.25">
      <c r="A1679" t="s">
        <v>7</v>
      </c>
      <c r="B1679">
        <v>-12</v>
      </c>
      <c r="C1679">
        <v>-88</v>
      </c>
      <c r="D1679">
        <v>15</v>
      </c>
      <c r="E1679" t="s">
        <v>1331</v>
      </c>
      <c r="F1679" t="s">
        <v>9</v>
      </c>
      <c r="G1679">
        <v>24</v>
      </c>
      <c r="L1679">
        <v>15</v>
      </c>
      <c r="M1679">
        <v>-88</v>
      </c>
      <c r="N1679">
        <v>-88</v>
      </c>
    </row>
    <row r="1680" spans="1:14" x14ac:dyDescent="0.25">
      <c r="A1680" t="s">
        <v>7</v>
      </c>
      <c r="B1680">
        <v>-12</v>
      </c>
      <c r="C1680">
        <v>-87</v>
      </c>
      <c r="D1680">
        <v>15</v>
      </c>
      <c r="E1680" t="s">
        <v>1332</v>
      </c>
      <c r="F1680" t="s">
        <v>9</v>
      </c>
      <c r="G1680">
        <v>23</v>
      </c>
      <c r="L1680">
        <v>15</v>
      </c>
      <c r="M1680">
        <v>-87</v>
      </c>
      <c r="N1680">
        <v>-87</v>
      </c>
    </row>
    <row r="1681" spans="1:14" x14ac:dyDescent="0.25">
      <c r="A1681" t="s">
        <v>7</v>
      </c>
      <c r="B1681">
        <v>-12</v>
      </c>
      <c r="C1681">
        <v>-88</v>
      </c>
      <c r="D1681">
        <v>15</v>
      </c>
      <c r="E1681" t="s">
        <v>1332</v>
      </c>
      <c r="F1681" t="s">
        <v>9</v>
      </c>
      <c r="G1681">
        <v>23</v>
      </c>
      <c r="L1681">
        <v>15</v>
      </c>
      <c r="M1681">
        <v>-88</v>
      </c>
      <c r="N1681">
        <v>-88</v>
      </c>
    </row>
    <row r="1682" spans="1:14" x14ac:dyDescent="0.25">
      <c r="A1682" t="s">
        <v>7</v>
      </c>
      <c r="B1682">
        <v>-12</v>
      </c>
      <c r="C1682">
        <v>-88</v>
      </c>
      <c r="D1682">
        <v>15</v>
      </c>
      <c r="E1682" t="s">
        <v>1333</v>
      </c>
      <c r="F1682" t="s">
        <v>9</v>
      </c>
      <c r="G1682">
        <v>23</v>
      </c>
      <c r="L1682">
        <v>15</v>
      </c>
      <c r="M1682">
        <v>-88</v>
      </c>
      <c r="N1682">
        <v>-88</v>
      </c>
    </row>
    <row r="1683" spans="1:14" x14ac:dyDescent="0.25">
      <c r="A1683" t="s">
        <v>7</v>
      </c>
      <c r="B1683">
        <v>-12</v>
      </c>
      <c r="C1683">
        <v>-87</v>
      </c>
      <c r="D1683">
        <v>15</v>
      </c>
      <c r="E1683" t="s">
        <v>1334</v>
      </c>
      <c r="F1683" t="s">
        <v>9</v>
      </c>
      <c r="G1683">
        <v>23</v>
      </c>
      <c r="L1683">
        <v>15</v>
      </c>
      <c r="M1683">
        <v>-87</v>
      </c>
      <c r="N1683">
        <v>-87</v>
      </c>
    </row>
    <row r="1684" spans="1:14" x14ac:dyDescent="0.25">
      <c r="A1684" t="s">
        <v>7</v>
      </c>
      <c r="B1684">
        <v>-12</v>
      </c>
      <c r="C1684">
        <v>-87</v>
      </c>
      <c r="D1684">
        <v>15</v>
      </c>
      <c r="E1684" t="s">
        <v>1334</v>
      </c>
      <c r="F1684" t="s">
        <v>9</v>
      </c>
      <c r="G1684">
        <v>23</v>
      </c>
      <c r="L1684">
        <v>15</v>
      </c>
      <c r="M1684">
        <v>-87</v>
      </c>
      <c r="N1684">
        <v>-87</v>
      </c>
    </row>
    <row r="1685" spans="1:14" x14ac:dyDescent="0.25">
      <c r="A1685" t="s">
        <v>7</v>
      </c>
      <c r="B1685">
        <v>-12</v>
      </c>
      <c r="C1685">
        <v>-87</v>
      </c>
      <c r="D1685">
        <v>15</v>
      </c>
      <c r="E1685" t="s">
        <v>1335</v>
      </c>
      <c r="F1685" t="s">
        <v>9</v>
      </c>
      <c r="G1685">
        <v>23</v>
      </c>
      <c r="L1685">
        <v>15</v>
      </c>
      <c r="M1685">
        <v>-87</v>
      </c>
      <c r="N1685">
        <v>-87</v>
      </c>
    </row>
    <row r="1686" spans="1:14" x14ac:dyDescent="0.25">
      <c r="A1686" t="s">
        <v>7</v>
      </c>
      <c r="B1686">
        <v>-12</v>
      </c>
      <c r="C1686">
        <v>-87</v>
      </c>
      <c r="D1686">
        <v>15</v>
      </c>
      <c r="E1686" t="s">
        <v>1336</v>
      </c>
      <c r="F1686" t="s">
        <v>9</v>
      </c>
      <c r="G1686">
        <v>23</v>
      </c>
      <c r="L1686">
        <v>15</v>
      </c>
      <c r="M1686">
        <v>-87</v>
      </c>
      <c r="N1686">
        <v>-87</v>
      </c>
    </row>
    <row r="1687" spans="1:14" x14ac:dyDescent="0.25">
      <c r="A1687" t="s">
        <v>7</v>
      </c>
      <c r="B1687">
        <v>-12</v>
      </c>
      <c r="C1687">
        <v>-88</v>
      </c>
      <c r="D1687">
        <v>15</v>
      </c>
      <c r="E1687" t="s">
        <v>1337</v>
      </c>
      <c r="F1687" t="s">
        <v>9</v>
      </c>
      <c r="G1687">
        <v>23</v>
      </c>
      <c r="L1687">
        <v>15</v>
      </c>
      <c r="M1687">
        <v>-88</v>
      </c>
      <c r="N1687">
        <v>-88</v>
      </c>
    </row>
    <row r="1688" spans="1:14" x14ac:dyDescent="0.25">
      <c r="A1688" t="s">
        <v>7</v>
      </c>
      <c r="B1688">
        <v>-12</v>
      </c>
      <c r="C1688">
        <v>-87</v>
      </c>
      <c r="D1688">
        <v>15</v>
      </c>
      <c r="E1688" t="s">
        <v>1338</v>
      </c>
      <c r="F1688" t="s">
        <v>9</v>
      </c>
      <c r="G1688">
        <v>23</v>
      </c>
      <c r="L1688">
        <v>15</v>
      </c>
      <c r="M1688">
        <v>-87</v>
      </c>
      <c r="N1688">
        <v>-87</v>
      </c>
    </row>
    <row r="1689" spans="1:14" x14ac:dyDescent="0.25">
      <c r="A1689" t="s">
        <v>7</v>
      </c>
      <c r="B1689">
        <v>-12</v>
      </c>
      <c r="C1689">
        <v>-87</v>
      </c>
      <c r="D1689">
        <v>15</v>
      </c>
      <c r="E1689" t="s">
        <v>1338</v>
      </c>
      <c r="F1689" t="s">
        <v>9</v>
      </c>
      <c r="G1689">
        <v>23</v>
      </c>
      <c r="L1689">
        <v>15</v>
      </c>
      <c r="M1689">
        <v>-87</v>
      </c>
      <c r="N1689">
        <v>-87</v>
      </c>
    </row>
    <row r="1690" spans="1:14" x14ac:dyDescent="0.25">
      <c r="A1690" t="s">
        <v>7</v>
      </c>
      <c r="B1690">
        <v>-12</v>
      </c>
      <c r="C1690">
        <v>-87</v>
      </c>
      <c r="D1690">
        <v>15</v>
      </c>
      <c r="E1690" t="s">
        <v>1339</v>
      </c>
      <c r="F1690" t="s">
        <v>9</v>
      </c>
      <c r="G1690">
        <v>23</v>
      </c>
      <c r="L1690">
        <v>15</v>
      </c>
      <c r="M1690">
        <v>-87</v>
      </c>
      <c r="N1690">
        <v>-87</v>
      </c>
    </row>
    <row r="1691" spans="1:14" x14ac:dyDescent="0.25">
      <c r="A1691" t="s">
        <v>7</v>
      </c>
      <c r="B1691">
        <v>-12</v>
      </c>
      <c r="C1691">
        <v>-90</v>
      </c>
      <c r="D1691">
        <v>15</v>
      </c>
      <c r="E1691" t="s">
        <v>1340</v>
      </c>
      <c r="F1691" t="s">
        <v>9</v>
      </c>
      <c r="G1691">
        <v>23</v>
      </c>
      <c r="L1691">
        <v>15</v>
      </c>
      <c r="M1691">
        <v>-90</v>
      </c>
    </row>
    <row r="1692" spans="1:14" x14ac:dyDescent="0.25">
      <c r="A1692" t="s">
        <v>7</v>
      </c>
      <c r="B1692">
        <v>-12</v>
      </c>
      <c r="C1692">
        <v>-90</v>
      </c>
      <c r="D1692">
        <v>15</v>
      </c>
      <c r="E1692" t="s">
        <v>1341</v>
      </c>
      <c r="F1692" t="s">
        <v>9</v>
      </c>
      <c r="G1692">
        <v>23</v>
      </c>
      <c r="L1692">
        <v>15</v>
      </c>
      <c r="M1692">
        <v>-90</v>
      </c>
    </row>
    <row r="1693" spans="1:14" x14ac:dyDescent="0.25">
      <c r="A1693" t="s">
        <v>7</v>
      </c>
      <c r="B1693">
        <v>-12</v>
      </c>
      <c r="C1693">
        <v>-88</v>
      </c>
      <c r="D1693">
        <v>15</v>
      </c>
      <c r="E1693" t="s">
        <v>1342</v>
      </c>
      <c r="F1693" t="s">
        <v>9</v>
      </c>
      <c r="G1693">
        <v>23</v>
      </c>
      <c r="L1693">
        <v>15</v>
      </c>
      <c r="M1693">
        <v>-88</v>
      </c>
      <c r="N1693">
        <v>-88</v>
      </c>
    </row>
    <row r="1694" spans="1:14" x14ac:dyDescent="0.25">
      <c r="A1694" t="s">
        <v>7</v>
      </c>
      <c r="B1694">
        <v>-12</v>
      </c>
      <c r="C1694">
        <v>-88</v>
      </c>
      <c r="D1694">
        <v>15</v>
      </c>
      <c r="E1694" t="s">
        <v>1343</v>
      </c>
      <c r="F1694" t="s">
        <v>9</v>
      </c>
      <c r="G1694">
        <v>23</v>
      </c>
      <c r="L1694">
        <v>15</v>
      </c>
      <c r="M1694">
        <v>-88</v>
      </c>
      <c r="N1694">
        <v>-88</v>
      </c>
    </row>
    <row r="1695" spans="1:14" x14ac:dyDescent="0.25">
      <c r="A1695" t="s">
        <v>7</v>
      </c>
      <c r="B1695">
        <v>-12</v>
      </c>
      <c r="C1695">
        <v>-88</v>
      </c>
      <c r="D1695">
        <v>15</v>
      </c>
      <c r="E1695" t="s">
        <v>1343</v>
      </c>
      <c r="F1695" t="s">
        <v>9</v>
      </c>
      <c r="G1695">
        <v>23</v>
      </c>
      <c r="L1695">
        <v>15</v>
      </c>
      <c r="M1695">
        <v>-88</v>
      </c>
      <c r="N1695">
        <v>-88</v>
      </c>
    </row>
    <row r="1696" spans="1:14" x14ac:dyDescent="0.25">
      <c r="A1696" t="s">
        <v>7</v>
      </c>
      <c r="B1696">
        <v>-12</v>
      </c>
      <c r="C1696">
        <v>-88</v>
      </c>
      <c r="D1696">
        <v>15</v>
      </c>
      <c r="E1696" t="s">
        <v>1344</v>
      </c>
      <c r="F1696" t="s">
        <v>9</v>
      </c>
      <c r="G1696">
        <v>23</v>
      </c>
      <c r="L1696">
        <v>15</v>
      </c>
      <c r="M1696">
        <v>-88</v>
      </c>
      <c r="N1696">
        <v>-88</v>
      </c>
    </row>
    <row r="1697" spans="1:14" x14ac:dyDescent="0.25">
      <c r="A1697" t="s">
        <v>7</v>
      </c>
      <c r="B1697">
        <v>-12</v>
      </c>
      <c r="C1697">
        <v>-88</v>
      </c>
      <c r="D1697">
        <v>15</v>
      </c>
      <c r="E1697" t="s">
        <v>1345</v>
      </c>
      <c r="F1697" t="s">
        <v>9</v>
      </c>
      <c r="G1697">
        <v>23</v>
      </c>
      <c r="L1697">
        <v>15</v>
      </c>
      <c r="M1697">
        <v>-88</v>
      </c>
      <c r="N1697">
        <v>-88</v>
      </c>
    </row>
    <row r="1698" spans="1:14" x14ac:dyDescent="0.25">
      <c r="A1698" t="s">
        <v>7</v>
      </c>
      <c r="B1698">
        <v>-12</v>
      </c>
      <c r="C1698">
        <v>-88</v>
      </c>
      <c r="D1698">
        <v>15</v>
      </c>
      <c r="E1698" t="s">
        <v>1346</v>
      </c>
      <c r="F1698" t="s">
        <v>9</v>
      </c>
      <c r="G1698">
        <v>23</v>
      </c>
      <c r="L1698">
        <v>15</v>
      </c>
      <c r="M1698">
        <v>-88</v>
      </c>
      <c r="N1698">
        <v>-88</v>
      </c>
    </row>
    <row r="1699" spans="1:14" x14ac:dyDescent="0.25">
      <c r="A1699" t="s">
        <v>7</v>
      </c>
      <c r="B1699">
        <v>-12</v>
      </c>
      <c r="C1699">
        <v>-88</v>
      </c>
      <c r="D1699">
        <v>15</v>
      </c>
      <c r="E1699" t="s">
        <v>1347</v>
      </c>
      <c r="F1699" t="s">
        <v>9</v>
      </c>
      <c r="G1699">
        <v>23</v>
      </c>
      <c r="L1699">
        <v>15</v>
      </c>
      <c r="M1699">
        <v>-88</v>
      </c>
      <c r="N1699">
        <v>-88</v>
      </c>
    </row>
    <row r="1700" spans="1:14" x14ac:dyDescent="0.25">
      <c r="A1700" t="s">
        <v>7</v>
      </c>
      <c r="B1700">
        <v>-12</v>
      </c>
      <c r="C1700">
        <v>-88</v>
      </c>
      <c r="D1700">
        <v>15</v>
      </c>
      <c r="E1700" t="s">
        <v>1348</v>
      </c>
      <c r="F1700" t="s">
        <v>9</v>
      </c>
      <c r="G1700">
        <v>23</v>
      </c>
      <c r="L1700">
        <v>15</v>
      </c>
      <c r="M1700">
        <v>-88</v>
      </c>
      <c r="N1700">
        <v>-88</v>
      </c>
    </row>
    <row r="1701" spans="1:14" x14ac:dyDescent="0.25">
      <c r="A1701" t="s">
        <v>7</v>
      </c>
      <c r="B1701">
        <v>-12</v>
      </c>
      <c r="C1701">
        <v>-88</v>
      </c>
      <c r="D1701">
        <v>15</v>
      </c>
      <c r="E1701" t="s">
        <v>1348</v>
      </c>
      <c r="F1701" t="s">
        <v>9</v>
      </c>
      <c r="G1701">
        <v>23</v>
      </c>
      <c r="L1701">
        <v>15</v>
      </c>
      <c r="M1701">
        <v>-88</v>
      </c>
      <c r="N1701">
        <v>-88</v>
      </c>
    </row>
    <row r="1702" spans="1:14" x14ac:dyDescent="0.25">
      <c r="A1702" t="s">
        <v>7</v>
      </c>
      <c r="B1702">
        <v>-12</v>
      </c>
      <c r="C1702">
        <v>-88</v>
      </c>
      <c r="D1702">
        <v>15</v>
      </c>
      <c r="E1702" t="s">
        <v>1349</v>
      </c>
      <c r="F1702" t="s">
        <v>9</v>
      </c>
      <c r="G1702">
        <v>23</v>
      </c>
      <c r="L1702">
        <v>15</v>
      </c>
      <c r="M1702">
        <v>-88</v>
      </c>
      <c r="N1702">
        <v>-88</v>
      </c>
    </row>
    <row r="1703" spans="1:14" x14ac:dyDescent="0.25">
      <c r="A1703" t="s">
        <v>7</v>
      </c>
      <c r="B1703">
        <v>-12</v>
      </c>
      <c r="C1703">
        <v>-88</v>
      </c>
      <c r="D1703">
        <v>15</v>
      </c>
      <c r="E1703" t="s">
        <v>1350</v>
      </c>
      <c r="F1703" t="s">
        <v>9</v>
      </c>
      <c r="G1703">
        <v>23</v>
      </c>
      <c r="L1703">
        <v>15</v>
      </c>
      <c r="M1703">
        <v>-88</v>
      </c>
      <c r="N1703">
        <v>-88</v>
      </c>
    </row>
    <row r="1704" spans="1:14" x14ac:dyDescent="0.25">
      <c r="A1704" t="s">
        <v>7</v>
      </c>
      <c r="B1704">
        <v>-12</v>
      </c>
      <c r="C1704">
        <v>-88</v>
      </c>
      <c r="D1704">
        <v>15</v>
      </c>
      <c r="E1704" t="s">
        <v>1351</v>
      </c>
      <c r="F1704" t="s">
        <v>9</v>
      </c>
      <c r="G1704">
        <v>23</v>
      </c>
      <c r="L1704">
        <v>15</v>
      </c>
      <c r="M1704">
        <v>-88</v>
      </c>
      <c r="N1704">
        <v>-88</v>
      </c>
    </row>
    <row r="1705" spans="1:14" x14ac:dyDescent="0.25">
      <c r="A1705" t="s">
        <v>7</v>
      </c>
      <c r="B1705">
        <v>-12</v>
      </c>
      <c r="C1705">
        <v>-87</v>
      </c>
      <c r="D1705">
        <v>15</v>
      </c>
      <c r="E1705" t="s">
        <v>1352</v>
      </c>
      <c r="F1705" t="s">
        <v>9</v>
      </c>
      <c r="G1705">
        <v>23</v>
      </c>
      <c r="L1705">
        <v>15</v>
      </c>
      <c r="M1705">
        <v>-87</v>
      </c>
      <c r="N1705">
        <v>-87</v>
      </c>
    </row>
    <row r="1706" spans="1:14" x14ac:dyDescent="0.25">
      <c r="A1706" t="s">
        <v>7</v>
      </c>
      <c r="B1706">
        <v>-12</v>
      </c>
      <c r="C1706">
        <v>-87</v>
      </c>
      <c r="D1706">
        <v>15</v>
      </c>
      <c r="E1706" t="s">
        <v>1352</v>
      </c>
      <c r="F1706" t="s">
        <v>9</v>
      </c>
      <c r="G1706">
        <v>23</v>
      </c>
      <c r="L1706">
        <v>15</v>
      </c>
      <c r="M1706">
        <v>-87</v>
      </c>
      <c r="N1706">
        <v>-87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534"/>
  <sheetViews>
    <sheetView tabSelected="1" topLeftCell="B21" zoomScale="55" zoomScaleNormal="55" workbookViewId="0">
      <selection activeCell="AB35" sqref="AB35:AF70"/>
    </sheetView>
  </sheetViews>
  <sheetFormatPr defaultRowHeight="15" x14ac:dyDescent="0.25"/>
  <sheetData>
    <row r="1" spans="2:62" x14ac:dyDescent="0.25">
      <c r="G1" t="s">
        <v>3</v>
      </c>
      <c r="H1" t="s">
        <v>1353</v>
      </c>
      <c r="I1" t="s">
        <v>1354</v>
      </c>
      <c r="M1" t="s">
        <v>1365</v>
      </c>
      <c r="N1" t="s">
        <v>1366</v>
      </c>
      <c r="O1" t="s">
        <v>1367</v>
      </c>
      <c r="P1" t="s">
        <v>1368</v>
      </c>
      <c r="Q1" t="s">
        <v>1369</v>
      </c>
      <c r="R1" t="s">
        <v>1370</v>
      </c>
      <c r="S1" t="s">
        <v>1371</v>
      </c>
      <c r="T1" s="3" t="s">
        <v>1372</v>
      </c>
      <c r="U1" t="s">
        <v>1373</v>
      </c>
      <c r="V1" t="s">
        <v>1374</v>
      </c>
      <c r="W1" t="s">
        <v>1375</v>
      </c>
      <c r="X1" t="s">
        <v>1376</v>
      </c>
      <c r="Y1" t="s">
        <v>1377</v>
      </c>
      <c r="Z1" t="s">
        <v>1378</v>
      </c>
      <c r="AA1" s="4" t="s">
        <v>1379</v>
      </c>
      <c r="AB1" s="5" t="s">
        <v>1380</v>
      </c>
      <c r="AC1" s="5" t="s">
        <v>1381</v>
      </c>
      <c r="AD1" s="5" t="s">
        <v>1380</v>
      </c>
      <c r="AE1" s="6" t="s">
        <v>1381</v>
      </c>
      <c r="AF1" s="7" t="s">
        <v>1380</v>
      </c>
      <c r="AG1" s="7" t="s">
        <v>1381</v>
      </c>
      <c r="AH1" s="8" t="s">
        <v>1380</v>
      </c>
      <c r="AO1" t="s">
        <v>1365</v>
      </c>
      <c r="AP1" t="s">
        <v>1366</v>
      </c>
      <c r="AQ1" t="s">
        <v>1367</v>
      </c>
      <c r="AR1" t="s">
        <v>1368</v>
      </c>
      <c r="AS1" t="s">
        <v>1369</v>
      </c>
      <c r="AT1" t="s">
        <v>1370</v>
      </c>
      <c r="AU1" t="s">
        <v>1371</v>
      </c>
      <c r="AV1" s="3" t="s">
        <v>1372</v>
      </c>
      <c r="AW1" t="s">
        <v>1373</v>
      </c>
      <c r="AX1" t="s">
        <v>1374</v>
      </c>
      <c r="AY1" t="s">
        <v>1375</v>
      </c>
      <c r="AZ1" t="s">
        <v>1376</v>
      </c>
      <c r="BA1" t="s">
        <v>1377</v>
      </c>
      <c r="BB1" t="s">
        <v>1378</v>
      </c>
      <c r="BC1" s="4" t="s">
        <v>1379</v>
      </c>
      <c r="BD1" s="5" t="s">
        <v>1380</v>
      </c>
      <c r="BE1" s="5" t="s">
        <v>1381</v>
      </c>
      <c r="BF1" s="5" t="s">
        <v>1380</v>
      </c>
      <c r="BG1" s="6" t="s">
        <v>1381</v>
      </c>
      <c r="BH1" s="7" t="s">
        <v>1380</v>
      </c>
      <c r="BI1" s="7" t="s">
        <v>1381</v>
      </c>
      <c r="BJ1" s="8" t="s">
        <v>1380</v>
      </c>
    </row>
    <row r="2" spans="2:62" x14ac:dyDescent="0.25">
      <c r="B2" t="s">
        <v>1361</v>
      </c>
      <c r="C2" t="s">
        <v>1362</v>
      </c>
      <c r="G2">
        <v>0.3</v>
      </c>
      <c r="H2">
        <v>-66</v>
      </c>
      <c r="I2">
        <v>-66</v>
      </c>
      <c r="M2">
        <v>0.3</v>
      </c>
      <c r="N2">
        <v>2</v>
      </c>
      <c r="O2">
        <f>COUNTIF(G:G,M2)+1</f>
        <v>120</v>
      </c>
      <c r="P2">
        <f ca="1">INDIRECT("I"&amp;RANDBETWEEN($N2,$O2))</f>
        <v>-66</v>
      </c>
      <c r="Q2">
        <f t="shared" ref="Q2:Y2" ca="1" si="0">INDIRECT("I"&amp;RANDBETWEEN($N2,$O2))</f>
        <v>-66</v>
      </c>
      <c r="R2">
        <f t="shared" ca="1" si="0"/>
        <v>-66</v>
      </c>
      <c r="S2">
        <f t="shared" ca="1" si="0"/>
        <v>-66</v>
      </c>
      <c r="T2">
        <f t="shared" ca="1" si="0"/>
        <v>-66</v>
      </c>
      <c r="U2">
        <f t="shared" ca="1" si="0"/>
        <v>-66</v>
      </c>
      <c r="V2">
        <f t="shared" ca="1" si="0"/>
        <v>-66</v>
      </c>
      <c r="W2">
        <f t="shared" ca="1" si="0"/>
        <v>-66</v>
      </c>
      <c r="X2">
        <f t="shared" ca="1" si="0"/>
        <v>-66</v>
      </c>
      <c r="Y2">
        <f t="shared" ca="1" si="0"/>
        <v>-66</v>
      </c>
      <c r="Z2">
        <f ca="1">AVERAGE(P2:Y2)</f>
        <v>-66</v>
      </c>
      <c r="AA2" s="9">
        <f ca="1">POWER(10,-((Z2-$B$5)/(10*$B$3)))</f>
        <v>0.32090175662509335</v>
      </c>
      <c r="AB2" s="2">
        <f ca="1">POWER(10,-((Z2-$C$5)/(10*$C$3)))</f>
        <v>0.21511522935030872</v>
      </c>
      <c r="AC2" s="2">
        <f ca="1">IF(AA2&gt;15,15,AA2)</f>
        <v>0.32090175662509335</v>
      </c>
      <c r="AD2" s="2">
        <f ca="1">IF(AB2&gt;15,15,AB2)</f>
        <v>0.21511522935030872</v>
      </c>
      <c r="AE2" s="10">
        <f ca="1">POWER(10,-((P2-$B$5)/(10*$B$3)))</f>
        <v>0.32090175662509335</v>
      </c>
      <c r="AF2" s="2">
        <f ca="1">POWER(10,-((P2-$C$5)/(10*$C$3)))</f>
        <v>0.21511522935030872</v>
      </c>
      <c r="AG2" s="2">
        <f ca="1">IF(AE2&gt;15,15,AE2)</f>
        <v>0.32090175662509335</v>
      </c>
      <c r="AH2" s="11">
        <f ca="1">IF(AF2&gt;15,15,AF2)</f>
        <v>0.21511522935030872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-66</v>
      </c>
      <c r="AS2">
        <f t="shared" ref="AS2:BA2" ca="1" si="1">INDIRECT("I"&amp;RANDBETWEEN($N2,$O2))</f>
        <v>-66</v>
      </c>
      <c r="AT2">
        <f t="shared" ca="1" si="1"/>
        <v>-66</v>
      </c>
      <c r="AU2">
        <f t="shared" ca="1" si="1"/>
        <v>-66</v>
      </c>
      <c r="AV2">
        <f t="shared" ca="1" si="1"/>
        <v>-66</v>
      </c>
      <c r="AW2">
        <f t="shared" ca="1" si="1"/>
        <v>-66</v>
      </c>
      <c r="AX2">
        <f t="shared" ca="1" si="1"/>
        <v>-66</v>
      </c>
      <c r="AY2">
        <f t="shared" ca="1" si="1"/>
        <v>-66</v>
      </c>
      <c r="AZ2">
        <f t="shared" ca="1" si="1"/>
        <v>-66</v>
      </c>
      <c r="BA2">
        <f t="shared" ca="1" si="1"/>
        <v>-66</v>
      </c>
      <c r="BB2">
        <f ca="1">AVERAGE(AR2:BA2)</f>
        <v>-66</v>
      </c>
      <c r="BC2" s="9">
        <f ca="1">POWER(10,-((BB2-$B$5)/(10*$B$3)))</f>
        <v>0.32090175662509335</v>
      </c>
      <c r="BD2" s="2">
        <f ca="1">POWER(10,-((BB2-$C$5)/(10*$C$3)))</f>
        <v>0.21511522935030872</v>
      </c>
      <c r="BE2" s="2">
        <f ca="1">IF(BC2&gt;15,15,BC2)</f>
        <v>0.32090175662509335</v>
      </c>
      <c r="BF2" s="2">
        <f ca="1">IF(BD2&gt;15,15,BD2)</f>
        <v>0.21511522935030872</v>
      </c>
      <c r="BG2" s="10">
        <f ca="1">POWER(10,-((AR2-$B$5)/(10*$B$3)))</f>
        <v>0.32090175662509335</v>
      </c>
      <c r="BH2" s="2">
        <f ca="1">POWER(10,-((AR2-$C$5)/(10*$C$3)))</f>
        <v>0.21511522935030872</v>
      </c>
      <c r="BI2" s="2">
        <f ca="1">IF(BG2&gt;15,15,BG2)</f>
        <v>0.32090175662509335</v>
      </c>
      <c r="BJ2" s="11">
        <f ca="1">IF(BH2&gt;15,15,BH2)</f>
        <v>0.21511522935030872</v>
      </c>
    </row>
    <row r="3" spans="2:62" x14ac:dyDescent="0.25">
      <c r="B3" s="2">
        <v>1.5511973231107099</v>
      </c>
      <c r="C3" s="2">
        <v>1.4319776693367001</v>
      </c>
      <c r="G3">
        <v>0.3</v>
      </c>
      <c r="H3">
        <v>-66</v>
      </c>
      <c r="I3">
        <v>-66</v>
      </c>
      <c r="M3">
        <v>0.5</v>
      </c>
      <c r="N3">
        <f>O2+1</f>
        <v>121</v>
      </c>
      <c r="O3">
        <f t="shared" ref="O3:O33" si="2">N3+COUNTIF(G:G,M3)-1</f>
        <v>138</v>
      </c>
      <c r="P3">
        <f t="shared" ref="P3:Y28" ca="1" si="3">INDIRECT("I"&amp;RANDBETWEEN($N3,$O3))</f>
        <v>-72</v>
      </c>
      <c r="Q3">
        <f ca="1">INDIRECT("I"&amp;RANDBETWEEN($N3,$O3))</f>
        <v>-72</v>
      </c>
      <c r="R3">
        <f t="shared" ca="1" si="3"/>
        <v>-72</v>
      </c>
      <c r="S3">
        <f t="shared" ca="1" si="3"/>
        <v>-72</v>
      </c>
      <c r="T3">
        <f t="shared" ca="1" si="3"/>
        <v>-72</v>
      </c>
      <c r="U3">
        <f t="shared" ca="1" si="3"/>
        <v>-72</v>
      </c>
      <c r="V3">
        <f t="shared" ca="1" si="3"/>
        <v>-72</v>
      </c>
      <c r="W3">
        <f t="shared" ca="1" si="3"/>
        <v>-72</v>
      </c>
      <c r="X3">
        <f t="shared" ca="1" si="3"/>
        <v>-72</v>
      </c>
      <c r="Y3">
        <f t="shared" ca="1" si="3"/>
        <v>-72</v>
      </c>
      <c r="Z3">
        <f t="shared" ref="Z3:Z33" ca="1" si="4">AVERAGE(P3:Y3)</f>
        <v>-72</v>
      </c>
      <c r="AA3" s="9">
        <f t="shared" ref="AA3:AA33" ca="1" si="5">POWER(10,-((Z3-$B$5)/(10*$B$3)))</f>
        <v>0.78193396873923615</v>
      </c>
      <c r="AB3" s="2">
        <f t="shared" ref="AB3:AB33" ca="1" si="6">POWER(10,-((Z3-$C$5)/(10*$C$3)))</f>
        <v>0.56451060518880514</v>
      </c>
      <c r="AC3" s="2">
        <f t="shared" ref="AC3:AD33" ca="1" si="7">IF(AA3&gt;15,15,AA3)</f>
        <v>0.78193396873923615</v>
      </c>
      <c r="AD3" s="2">
        <f t="shared" ca="1" si="7"/>
        <v>0.56451060518880514</v>
      </c>
      <c r="AE3" s="10">
        <f t="shared" ref="AE3:AE33" ca="1" si="8">POWER(10,-((P3-$B$5)/(10*$B$3)))</f>
        <v>0.78193396873923615</v>
      </c>
      <c r="AF3" s="2">
        <f t="shared" ref="AF3:AF33" ca="1" si="9">POWER(10,-((P3-$C$5)/(10*$C$3)))</f>
        <v>0.56451060518880514</v>
      </c>
      <c r="AG3" s="2">
        <f t="shared" ref="AG3:AH33" ca="1" si="10">IF(AE3&gt;15,15,AE3)</f>
        <v>0.78193396873923615</v>
      </c>
      <c r="AH3" s="11">
        <f t="shared" ca="1" si="10"/>
        <v>0.56451060518880514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-72</v>
      </c>
      <c r="AS3">
        <f ca="1">INDIRECT("I"&amp;RANDBETWEEN($N3,$O3))</f>
        <v>-72</v>
      </c>
      <c r="AT3">
        <f t="shared" ca="1" si="12"/>
        <v>-72</v>
      </c>
      <c r="AU3">
        <f t="shared" ca="1" si="12"/>
        <v>-72</v>
      </c>
      <c r="AV3">
        <f t="shared" ca="1" si="12"/>
        <v>-72</v>
      </c>
      <c r="AW3">
        <f t="shared" ca="1" si="12"/>
        <v>-72</v>
      </c>
      <c r="AX3">
        <f t="shared" ca="1" si="12"/>
        <v>-72</v>
      </c>
      <c r="AY3">
        <f t="shared" ca="1" si="12"/>
        <v>-72</v>
      </c>
      <c r="AZ3">
        <f t="shared" ca="1" si="12"/>
        <v>-72</v>
      </c>
      <c r="BA3">
        <f t="shared" ca="1" si="12"/>
        <v>-72</v>
      </c>
      <c r="BB3">
        <f t="shared" ref="BB3:BB33" ca="1" si="13">AVERAGE(AR3:BA3)</f>
        <v>-72</v>
      </c>
      <c r="BC3" s="9">
        <f t="shared" ref="BC3:BC33" ca="1" si="14">POWER(10,-((BB3-$B$5)/(10*$B$3)))</f>
        <v>0.78193396873923615</v>
      </c>
      <c r="BD3" s="2">
        <f t="shared" ref="BD3:BD33" ca="1" si="15">POWER(10,-((BB3-$C$5)/(10*$C$3)))</f>
        <v>0.56451060518880514</v>
      </c>
      <c r="BE3" s="2">
        <f t="shared" ref="BE3:BE33" ca="1" si="16">IF(BC3&gt;15,15,BC3)</f>
        <v>0.78193396873923615</v>
      </c>
      <c r="BF3" s="2">
        <f t="shared" ref="BF3:BF33" ca="1" si="17">IF(BD3&gt;15,15,BD3)</f>
        <v>0.56451060518880514</v>
      </c>
      <c r="BG3" s="10">
        <f t="shared" ref="BG3:BG33" ca="1" si="18">POWER(10,-((AR3-$B$5)/(10*$B$3)))</f>
        <v>0.78193396873923615</v>
      </c>
      <c r="BH3" s="2">
        <f t="shared" ref="BH3:BH33" ca="1" si="19">POWER(10,-((AR3-$C$5)/(10*$C$3)))</f>
        <v>0.56451060518880514</v>
      </c>
      <c r="BI3" s="2">
        <f t="shared" ref="BI3:BI33" ca="1" si="20">IF(BG3&gt;15,15,BG3)</f>
        <v>0.78193396873923615</v>
      </c>
      <c r="BJ3" s="11">
        <f t="shared" ref="BJ3:BJ33" ca="1" si="21">IF(BH3&gt;15,15,BH3)</f>
        <v>0.56451060518880514</v>
      </c>
    </row>
    <row r="4" spans="2:62" x14ac:dyDescent="0.25">
      <c r="B4" t="s">
        <v>1363</v>
      </c>
      <c r="C4" t="s">
        <v>1364</v>
      </c>
      <c r="G4">
        <v>0.3</v>
      </c>
      <c r="H4">
        <v>-66</v>
      </c>
      <c r="I4">
        <v>-66</v>
      </c>
      <c r="M4">
        <v>0.75</v>
      </c>
      <c r="N4">
        <f>O3+1</f>
        <v>139</v>
      </c>
      <c r="O4">
        <f t="shared" si="2"/>
        <v>156</v>
      </c>
      <c r="P4">
        <f t="shared" ca="1" si="3"/>
        <v>-75</v>
      </c>
      <c r="Q4">
        <f t="shared" ca="1" si="3"/>
        <v>-75</v>
      </c>
      <c r="R4">
        <f t="shared" ca="1" si="3"/>
        <v>-75</v>
      </c>
      <c r="S4">
        <f t="shared" ca="1" si="3"/>
        <v>-75</v>
      </c>
      <c r="T4">
        <f t="shared" ca="1" si="3"/>
        <v>-75</v>
      </c>
      <c r="U4">
        <f t="shared" ca="1" si="3"/>
        <v>-75</v>
      </c>
      <c r="V4">
        <f t="shared" ca="1" si="3"/>
        <v>-75</v>
      </c>
      <c r="W4">
        <f t="shared" ca="1" si="3"/>
        <v>-75</v>
      </c>
      <c r="X4">
        <f t="shared" ca="1" si="3"/>
        <v>-75</v>
      </c>
      <c r="Y4">
        <f t="shared" ca="1" si="3"/>
        <v>-75</v>
      </c>
      <c r="Z4">
        <f t="shared" ca="1" si="4"/>
        <v>-75</v>
      </c>
      <c r="AA4" s="9">
        <f t="shared" ca="1" si="5"/>
        <v>1.2205879354685927</v>
      </c>
      <c r="AB4" s="2">
        <f t="shared" ca="1" si="6"/>
        <v>0.91447656174195324</v>
      </c>
      <c r="AC4" s="2">
        <f t="shared" ca="1" si="7"/>
        <v>1.2205879354685927</v>
      </c>
      <c r="AD4" s="2">
        <f t="shared" ca="1" si="7"/>
        <v>0.91447656174195324</v>
      </c>
      <c r="AE4" s="10">
        <f t="shared" ca="1" si="8"/>
        <v>1.2205879354685927</v>
      </c>
      <c r="AF4" s="2">
        <f t="shared" ca="1" si="9"/>
        <v>0.91447656174195324</v>
      </c>
      <c r="AG4" s="2">
        <f t="shared" ca="1" si="10"/>
        <v>1.2205879354685927</v>
      </c>
      <c r="AH4" s="11">
        <f t="shared" ca="1" si="10"/>
        <v>0.91447656174195324</v>
      </c>
      <c r="AO4">
        <v>0.75</v>
      </c>
      <c r="AP4">
        <f>AQ3+1</f>
        <v>2</v>
      </c>
      <c r="AQ4">
        <f t="shared" si="11"/>
        <v>1</v>
      </c>
      <c r="AR4">
        <f t="shared" ca="1" si="12"/>
        <v>-75</v>
      </c>
      <c r="AS4">
        <f t="shared" ca="1" si="12"/>
        <v>-75</v>
      </c>
      <c r="AT4">
        <f t="shared" ca="1" si="12"/>
        <v>-75</v>
      </c>
      <c r="AU4">
        <f t="shared" ca="1" si="12"/>
        <v>-75</v>
      </c>
      <c r="AV4">
        <f t="shared" ca="1" si="12"/>
        <v>-75</v>
      </c>
      <c r="AW4">
        <f t="shared" ca="1" si="12"/>
        <v>-75</v>
      </c>
      <c r="AX4">
        <f t="shared" ca="1" si="12"/>
        <v>-75</v>
      </c>
      <c r="AY4">
        <f t="shared" ca="1" si="12"/>
        <v>-75</v>
      </c>
      <c r="AZ4">
        <f t="shared" ca="1" si="12"/>
        <v>-75</v>
      </c>
      <c r="BA4">
        <f t="shared" ca="1" si="12"/>
        <v>-75</v>
      </c>
      <c r="BB4">
        <f t="shared" ca="1" si="13"/>
        <v>-75</v>
      </c>
      <c r="BC4" s="9">
        <f t="shared" ca="1" si="14"/>
        <v>1.2205879354685927</v>
      </c>
      <c r="BD4" s="2">
        <f t="shared" ca="1" si="15"/>
        <v>0.91447656174195324</v>
      </c>
      <c r="BE4" s="2">
        <f t="shared" ca="1" si="16"/>
        <v>1.2205879354685927</v>
      </c>
      <c r="BF4" s="2">
        <f t="shared" ca="1" si="17"/>
        <v>0.91447656174195324</v>
      </c>
      <c r="BG4" s="10">
        <f t="shared" ca="1" si="18"/>
        <v>1.2205879354685927</v>
      </c>
      <c r="BH4" s="2">
        <f t="shared" ca="1" si="19"/>
        <v>0.91447656174195324</v>
      </c>
      <c r="BI4" s="2">
        <f t="shared" ca="1" si="20"/>
        <v>1.2205879354685927</v>
      </c>
      <c r="BJ4" s="11">
        <f t="shared" ca="1" si="21"/>
        <v>0.91447656174195324</v>
      </c>
    </row>
    <row r="5" spans="2:62" x14ac:dyDescent="0.25">
      <c r="B5" s="2">
        <v>-73.657142857142858</v>
      </c>
      <c r="C5" s="2">
        <v>-75.555999999999997</v>
      </c>
      <c r="G5">
        <v>0.3</v>
      </c>
      <c r="H5">
        <v>-66</v>
      </c>
      <c r="I5">
        <v>-66</v>
      </c>
      <c r="M5">
        <v>1</v>
      </c>
      <c r="N5">
        <f t="shared" ref="N5:N33" si="22">O4+1</f>
        <v>157</v>
      </c>
      <c r="O5">
        <f t="shared" si="2"/>
        <v>191</v>
      </c>
      <c r="P5">
        <f t="shared" ca="1" si="3"/>
        <v>-74</v>
      </c>
      <c r="Q5">
        <f t="shared" ca="1" si="3"/>
        <v>-73</v>
      </c>
      <c r="R5">
        <f t="shared" ca="1" si="3"/>
        <v>-74</v>
      </c>
      <c r="S5">
        <f t="shared" ca="1" si="3"/>
        <v>-74</v>
      </c>
      <c r="T5">
        <f t="shared" ca="1" si="3"/>
        <v>-74</v>
      </c>
      <c r="U5">
        <f t="shared" ca="1" si="3"/>
        <v>-73</v>
      </c>
      <c r="V5">
        <f t="shared" ca="1" si="3"/>
        <v>-73</v>
      </c>
      <c r="W5">
        <f t="shared" ca="1" si="3"/>
        <v>-74</v>
      </c>
      <c r="X5">
        <f t="shared" ca="1" si="3"/>
        <v>-73</v>
      </c>
      <c r="Y5">
        <f t="shared" ca="1" si="3"/>
        <v>-74</v>
      </c>
      <c r="Z5">
        <f t="shared" ca="1" si="4"/>
        <v>-73.599999999999994</v>
      </c>
      <c r="AA5" s="9">
        <f t="shared" ca="1" si="5"/>
        <v>0.99155363198264479</v>
      </c>
      <c r="AB5" s="2">
        <f t="shared" ca="1" si="6"/>
        <v>0.73013924292587795</v>
      </c>
      <c r="AC5" s="2">
        <f t="shared" ca="1" si="7"/>
        <v>0.99155363198264479</v>
      </c>
      <c r="AD5" s="2">
        <f t="shared" ca="1" si="7"/>
        <v>0.73013924292587795</v>
      </c>
      <c r="AE5" s="10">
        <f t="shared" ca="1" si="8"/>
        <v>1.0522107682918067</v>
      </c>
      <c r="AF5" s="2">
        <f t="shared" ca="1" si="9"/>
        <v>0.77864426222450067</v>
      </c>
      <c r="AG5" s="2">
        <f t="shared" ca="1" si="10"/>
        <v>1.0522107682918067</v>
      </c>
      <c r="AH5" s="11">
        <f t="shared" ca="1" si="10"/>
        <v>0.77864426222450067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-74</v>
      </c>
      <c r="AS5">
        <f t="shared" ca="1" si="12"/>
        <v>-74</v>
      </c>
      <c r="AT5">
        <f t="shared" ca="1" si="12"/>
        <v>-73</v>
      </c>
      <c r="AU5">
        <f t="shared" ca="1" si="12"/>
        <v>-74</v>
      </c>
      <c r="AV5">
        <f t="shared" ca="1" si="12"/>
        <v>-73</v>
      </c>
      <c r="AW5">
        <f t="shared" ca="1" si="12"/>
        <v>-74</v>
      </c>
      <c r="AX5">
        <f t="shared" ca="1" si="12"/>
        <v>-74</v>
      </c>
      <c r="AY5">
        <f t="shared" ca="1" si="12"/>
        <v>-74</v>
      </c>
      <c r="AZ5">
        <f t="shared" ca="1" si="12"/>
        <v>-73</v>
      </c>
      <c r="BA5">
        <f t="shared" ca="1" si="12"/>
        <v>-73</v>
      </c>
      <c r="BB5">
        <f t="shared" ca="1" si="13"/>
        <v>-73.599999999999994</v>
      </c>
      <c r="BC5" s="9">
        <f t="shared" ca="1" si="14"/>
        <v>0.99155363198264479</v>
      </c>
      <c r="BD5" s="2">
        <f t="shared" ca="1" si="15"/>
        <v>0.73013924292587795</v>
      </c>
      <c r="BE5" s="2">
        <f t="shared" ca="1" si="16"/>
        <v>0.99155363198264479</v>
      </c>
      <c r="BF5" s="2">
        <f t="shared" ca="1" si="17"/>
        <v>0.73013924292587795</v>
      </c>
      <c r="BG5" s="10">
        <f t="shared" ca="1" si="18"/>
        <v>1.0522107682918067</v>
      </c>
      <c r="BH5" s="2">
        <f t="shared" ca="1" si="19"/>
        <v>0.77864426222450067</v>
      </c>
      <c r="BI5" s="2">
        <f t="shared" ca="1" si="20"/>
        <v>1.0522107682918067</v>
      </c>
      <c r="BJ5" s="11">
        <f t="shared" ca="1" si="21"/>
        <v>0.77864426222450067</v>
      </c>
    </row>
    <row r="6" spans="2:62" x14ac:dyDescent="0.25">
      <c r="G6">
        <v>0.3</v>
      </c>
      <c r="H6">
        <v>-66</v>
      </c>
      <c r="I6">
        <v>-66</v>
      </c>
      <c r="M6">
        <v>1.5</v>
      </c>
      <c r="N6">
        <f t="shared" si="22"/>
        <v>192</v>
      </c>
      <c r="O6">
        <f t="shared" si="2"/>
        <v>221</v>
      </c>
      <c r="P6">
        <f t="shared" ca="1" si="3"/>
        <v>-74</v>
      </c>
      <c r="Q6">
        <f t="shared" ca="1" si="3"/>
        <v>-74</v>
      </c>
      <c r="R6">
        <f t="shared" ca="1" si="3"/>
        <v>-74</v>
      </c>
      <c r="S6">
        <f t="shared" ca="1" si="3"/>
        <v>-74</v>
      </c>
      <c r="T6">
        <f t="shared" ca="1" si="3"/>
        <v>-75</v>
      </c>
      <c r="U6">
        <f t="shared" ca="1" si="3"/>
        <v>-75</v>
      </c>
      <c r="V6">
        <f t="shared" ca="1" si="3"/>
        <v>-74</v>
      </c>
      <c r="W6">
        <f t="shared" ca="1" si="3"/>
        <v>-74</v>
      </c>
      <c r="X6">
        <f t="shared" ca="1" si="3"/>
        <v>-75</v>
      </c>
      <c r="Y6">
        <f t="shared" ca="1" si="3"/>
        <v>-75</v>
      </c>
      <c r="Z6">
        <f t="shared" ca="1" si="4"/>
        <v>-74.400000000000006</v>
      </c>
      <c r="AA6" s="9">
        <f t="shared" ca="1" si="5"/>
        <v>1.1165785341287646</v>
      </c>
      <c r="AB6" s="2">
        <f t="shared" ca="1" si="6"/>
        <v>0.83037159414356487</v>
      </c>
      <c r="AC6" s="2">
        <f t="shared" ca="1" si="7"/>
        <v>1.1165785341287646</v>
      </c>
      <c r="AD6" s="2">
        <f t="shared" ca="1" si="7"/>
        <v>0.83037159414356487</v>
      </c>
      <c r="AE6" s="10">
        <f t="shared" ca="1" si="8"/>
        <v>1.0522107682918067</v>
      </c>
      <c r="AF6" s="2">
        <f t="shared" ca="1" si="9"/>
        <v>0.77864426222450067</v>
      </c>
      <c r="AG6" s="2">
        <f t="shared" ca="1" si="10"/>
        <v>1.0522107682918067</v>
      </c>
      <c r="AH6" s="11">
        <f t="shared" ca="1" si="10"/>
        <v>0.77864426222450067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-74</v>
      </c>
      <c r="AS6">
        <f t="shared" ca="1" si="12"/>
        <v>-75</v>
      </c>
      <c r="AT6">
        <f t="shared" ca="1" si="12"/>
        <v>-74</v>
      </c>
      <c r="AU6">
        <f t="shared" ca="1" si="12"/>
        <v>-74</v>
      </c>
      <c r="AV6">
        <f t="shared" ca="1" si="12"/>
        <v>-74</v>
      </c>
      <c r="AW6">
        <f t="shared" ca="1" si="12"/>
        <v>-74</v>
      </c>
      <c r="AX6">
        <f t="shared" ca="1" si="12"/>
        <v>-74</v>
      </c>
      <c r="AY6">
        <f t="shared" ca="1" si="12"/>
        <v>-74</v>
      </c>
      <c r="AZ6">
        <f t="shared" ca="1" si="12"/>
        <v>-74</v>
      </c>
      <c r="BA6">
        <f t="shared" ca="1" si="12"/>
        <v>-75</v>
      </c>
      <c r="BB6">
        <f t="shared" ca="1" si="13"/>
        <v>-74.2</v>
      </c>
      <c r="BC6" s="9">
        <f t="shared" ca="1" si="14"/>
        <v>1.0839169512715292</v>
      </c>
      <c r="BD6" s="2">
        <f t="shared" ca="1" si="15"/>
        <v>0.80409208259632703</v>
      </c>
      <c r="BE6" s="2">
        <f t="shared" ca="1" si="16"/>
        <v>1.0839169512715292</v>
      </c>
      <c r="BF6" s="2">
        <f t="shared" ca="1" si="17"/>
        <v>0.80409208259632703</v>
      </c>
      <c r="BG6" s="10">
        <f t="shared" ca="1" si="18"/>
        <v>1.0522107682918067</v>
      </c>
      <c r="BH6" s="2">
        <f t="shared" ca="1" si="19"/>
        <v>0.77864426222450067</v>
      </c>
      <c r="BI6" s="2">
        <f t="shared" ca="1" si="20"/>
        <v>1.0522107682918067</v>
      </c>
      <c r="BJ6" s="11">
        <f t="shared" ca="1" si="21"/>
        <v>0.77864426222450067</v>
      </c>
    </row>
    <row r="7" spans="2:62" x14ac:dyDescent="0.25">
      <c r="G7">
        <v>0.3</v>
      </c>
      <c r="H7">
        <v>-66</v>
      </c>
      <c r="I7">
        <v>-66</v>
      </c>
      <c r="M7">
        <v>2</v>
      </c>
      <c r="N7">
        <f t="shared" si="22"/>
        <v>222</v>
      </c>
      <c r="O7">
        <f t="shared" si="2"/>
        <v>249</v>
      </c>
      <c r="P7">
        <f t="shared" ca="1" si="3"/>
        <v>-78</v>
      </c>
      <c r="Q7">
        <f t="shared" ca="1" si="3"/>
        <v>-78</v>
      </c>
      <c r="R7">
        <f t="shared" ca="1" si="3"/>
        <v>-77</v>
      </c>
      <c r="S7">
        <f t="shared" ca="1" si="3"/>
        <v>-77</v>
      </c>
      <c r="T7">
        <f t="shared" ca="1" si="3"/>
        <v>-77</v>
      </c>
      <c r="U7">
        <f t="shared" ca="1" si="3"/>
        <v>-78</v>
      </c>
      <c r="V7">
        <f t="shared" ca="1" si="3"/>
        <v>-78</v>
      </c>
      <c r="W7">
        <f t="shared" ca="1" si="3"/>
        <v>-77</v>
      </c>
      <c r="X7">
        <f t="shared" ca="1" si="3"/>
        <v>-78</v>
      </c>
      <c r="Y7">
        <f t="shared" ca="1" si="3"/>
        <v>-77</v>
      </c>
      <c r="Z7">
        <f t="shared" ca="1" si="4"/>
        <v>-77.5</v>
      </c>
      <c r="AA7" s="9">
        <f t="shared" ca="1" si="5"/>
        <v>1.7690287879050761</v>
      </c>
      <c r="AB7" s="2">
        <f t="shared" ca="1" si="6"/>
        <v>1.3669615753765039</v>
      </c>
      <c r="AC7" s="2">
        <f t="shared" ca="1" si="7"/>
        <v>1.7690287879050761</v>
      </c>
      <c r="AD7" s="2">
        <f t="shared" ca="1" si="7"/>
        <v>1.3669615753765039</v>
      </c>
      <c r="AE7" s="10">
        <f t="shared" ca="1" si="8"/>
        <v>1.9053206124471613</v>
      </c>
      <c r="AF7" s="2">
        <f t="shared" ca="1" si="9"/>
        <v>1.4814024294471633</v>
      </c>
      <c r="AG7" s="2">
        <f t="shared" ca="1" si="10"/>
        <v>1.9053206124471613</v>
      </c>
      <c r="AH7" s="11">
        <f t="shared" ca="1" si="10"/>
        <v>1.4814024294471633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-77</v>
      </c>
      <c r="AS7">
        <f t="shared" ca="1" si="12"/>
        <v>-77</v>
      </c>
      <c r="AT7">
        <f t="shared" ca="1" si="12"/>
        <v>-78</v>
      </c>
      <c r="AU7">
        <f t="shared" ca="1" si="12"/>
        <v>-78</v>
      </c>
      <c r="AV7">
        <f t="shared" ca="1" si="12"/>
        <v>-78</v>
      </c>
      <c r="AW7">
        <f t="shared" ca="1" si="12"/>
        <v>-78</v>
      </c>
      <c r="AX7">
        <f t="shared" ca="1" si="12"/>
        <v>-78</v>
      </c>
      <c r="AY7">
        <f t="shared" ca="1" si="12"/>
        <v>-78</v>
      </c>
      <c r="AZ7">
        <f t="shared" ca="1" si="12"/>
        <v>-78</v>
      </c>
      <c r="BA7">
        <f t="shared" ca="1" si="12"/>
        <v>-77</v>
      </c>
      <c r="BB7">
        <f t="shared" ca="1" si="13"/>
        <v>-77.7</v>
      </c>
      <c r="BC7" s="9">
        <f t="shared" ca="1" si="14"/>
        <v>1.8223347909758982</v>
      </c>
      <c r="BD7" s="2">
        <f t="shared" ca="1" si="15"/>
        <v>1.4116369095605508</v>
      </c>
      <c r="BE7" s="2">
        <f t="shared" ca="1" si="16"/>
        <v>1.8223347909758982</v>
      </c>
      <c r="BF7" s="2">
        <f t="shared" ca="1" si="17"/>
        <v>1.4116369095605508</v>
      </c>
      <c r="BG7" s="10">
        <f t="shared" ca="1" si="18"/>
        <v>1.6424862209502231</v>
      </c>
      <c r="BH7" s="2">
        <f t="shared" ca="1" si="19"/>
        <v>1.2613614716786581</v>
      </c>
      <c r="BI7" s="2">
        <f t="shared" ca="1" si="20"/>
        <v>1.6424862209502231</v>
      </c>
      <c r="BJ7" s="11">
        <f t="shared" ca="1" si="21"/>
        <v>1.2613614716786581</v>
      </c>
    </row>
    <row r="8" spans="2:62" x14ac:dyDescent="0.25">
      <c r="G8">
        <v>0.3</v>
      </c>
      <c r="H8">
        <v>-66</v>
      </c>
      <c r="I8">
        <v>-66</v>
      </c>
      <c r="M8">
        <v>2.5</v>
      </c>
      <c r="N8">
        <f t="shared" si="22"/>
        <v>250</v>
      </c>
      <c r="O8">
        <f t="shared" si="2"/>
        <v>274</v>
      </c>
      <c r="P8">
        <f t="shared" ca="1" si="3"/>
        <v>-83</v>
      </c>
      <c r="Q8">
        <f t="shared" ca="1" si="3"/>
        <v>-83</v>
      </c>
      <c r="R8">
        <f t="shared" ca="1" si="3"/>
        <v>-83</v>
      </c>
      <c r="S8">
        <f t="shared" ca="1" si="3"/>
        <v>-84</v>
      </c>
      <c r="T8">
        <f t="shared" ca="1" si="3"/>
        <v>-84</v>
      </c>
      <c r="U8">
        <f t="shared" ca="1" si="3"/>
        <v>-84</v>
      </c>
      <c r="V8">
        <f t="shared" ca="1" si="3"/>
        <v>-84</v>
      </c>
      <c r="W8">
        <f t="shared" ca="1" si="3"/>
        <v>-83</v>
      </c>
      <c r="X8">
        <f t="shared" ca="1" si="3"/>
        <v>-84</v>
      </c>
      <c r="Y8">
        <f t="shared" ca="1" si="3"/>
        <v>-83</v>
      </c>
      <c r="Z8">
        <f t="shared" ca="1" si="4"/>
        <v>-83.5</v>
      </c>
      <c r="AA8" s="9">
        <f t="shared" ca="1" si="5"/>
        <v>4.3105519754341239</v>
      </c>
      <c r="AB8" s="2">
        <f t="shared" ca="1" si="6"/>
        <v>3.5872137389631322</v>
      </c>
      <c r="AC8" s="2">
        <f t="shared" ca="1" si="7"/>
        <v>4.3105519754341239</v>
      </c>
      <c r="AD8" s="2">
        <f t="shared" ca="1" si="7"/>
        <v>3.5872137389631322</v>
      </c>
      <c r="AE8" s="10">
        <f t="shared" ca="1" si="8"/>
        <v>4.0022085975913573</v>
      </c>
      <c r="AF8" s="2">
        <f t="shared" ca="1" si="9"/>
        <v>3.3100953841794527</v>
      </c>
      <c r="AG8" s="2">
        <f t="shared" ca="1" si="10"/>
        <v>4.0022085975913573</v>
      </c>
      <c r="AH8" s="11">
        <f t="shared" ca="1" si="10"/>
        <v>3.3100953841794527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-84</v>
      </c>
      <c r="AS8">
        <f t="shared" ca="1" si="12"/>
        <v>-83</v>
      </c>
      <c r="AT8">
        <f t="shared" ca="1" si="12"/>
        <v>-84</v>
      </c>
      <c r="AU8">
        <f t="shared" ca="1" si="12"/>
        <v>-83</v>
      </c>
      <c r="AV8">
        <f t="shared" ca="1" si="12"/>
        <v>-84</v>
      </c>
      <c r="AW8">
        <f t="shared" ca="1" si="12"/>
        <v>-83</v>
      </c>
      <c r="AX8">
        <f t="shared" ca="1" si="12"/>
        <v>-83</v>
      </c>
      <c r="AY8">
        <f t="shared" ca="1" si="12"/>
        <v>-83</v>
      </c>
      <c r="AZ8">
        <f t="shared" ca="1" si="12"/>
        <v>-84</v>
      </c>
      <c r="BA8">
        <f t="shared" ca="1" si="12"/>
        <v>-83</v>
      </c>
      <c r="BB8">
        <f t="shared" ca="1" si="13"/>
        <v>-83.4</v>
      </c>
      <c r="BC8" s="9">
        <f t="shared" ca="1" si="14"/>
        <v>4.2470390380349938</v>
      </c>
      <c r="BD8" s="2">
        <f t="shared" ca="1" si="15"/>
        <v>3.5299934954582142</v>
      </c>
      <c r="BE8" s="2">
        <f t="shared" ca="1" si="16"/>
        <v>4.2470390380349938</v>
      </c>
      <c r="BF8" s="2">
        <f t="shared" ca="1" si="17"/>
        <v>3.5299934954582142</v>
      </c>
      <c r="BG8" s="10">
        <f t="shared" ca="1" si="18"/>
        <v>4.6426511461950071</v>
      </c>
      <c r="BH8" s="2">
        <f t="shared" ca="1" si="19"/>
        <v>3.8875322054188368</v>
      </c>
      <c r="BI8" s="2">
        <f t="shared" ca="1" si="20"/>
        <v>4.6426511461950071</v>
      </c>
      <c r="BJ8" s="11">
        <f t="shared" ca="1" si="21"/>
        <v>3.8875322054188368</v>
      </c>
    </row>
    <row r="9" spans="2:62" x14ac:dyDescent="0.25">
      <c r="G9">
        <v>0.3</v>
      </c>
      <c r="H9">
        <v>-66</v>
      </c>
      <c r="I9">
        <v>-66</v>
      </c>
      <c r="M9">
        <v>3</v>
      </c>
      <c r="N9">
        <f t="shared" si="22"/>
        <v>275</v>
      </c>
      <c r="O9">
        <f t="shared" si="2"/>
        <v>302</v>
      </c>
      <c r="P9">
        <f t="shared" ca="1" si="3"/>
        <v>-91</v>
      </c>
      <c r="Q9">
        <f t="shared" ca="1" si="3"/>
        <v>-91</v>
      </c>
      <c r="R9">
        <f t="shared" ca="1" si="3"/>
        <v>-89</v>
      </c>
      <c r="S9">
        <f t="shared" ca="1" si="3"/>
        <v>-90</v>
      </c>
      <c r="T9">
        <f t="shared" ca="1" si="3"/>
        <v>-89</v>
      </c>
      <c r="U9">
        <f t="shared" ca="1" si="3"/>
        <v>-91</v>
      </c>
      <c r="V9">
        <f t="shared" ca="1" si="3"/>
        <v>-90</v>
      </c>
      <c r="W9">
        <f t="shared" ca="1" si="3"/>
        <v>-89</v>
      </c>
      <c r="X9">
        <f t="shared" ca="1" si="3"/>
        <v>-89</v>
      </c>
      <c r="Y9">
        <f t="shared" ca="1" si="3"/>
        <v>-91</v>
      </c>
      <c r="Z9">
        <f t="shared" ca="1" si="4"/>
        <v>-90</v>
      </c>
      <c r="AA9" s="9">
        <f t="shared" ca="1" si="5"/>
        <v>11.312641832799976</v>
      </c>
      <c r="AB9" s="2">
        <f t="shared" ca="1" si="6"/>
        <v>10.201756354489406</v>
      </c>
      <c r="AC9" s="2">
        <f t="shared" ca="1" si="7"/>
        <v>11.312641832799976</v>
      </c>
      <c r="AD9" s="2">
        <f t="shared" ca="1" si="7"/>
        <v>10.201756354489406</v>
      </c>
      <c r="AE9" s="10">
        <f t="shared" ca="1" si="8"/>
        <v>13.122916582396732</v>
      </c>
      <c r="AF9" s="2">
        <f t="shared" ca="1" si="9"/>
        <v>11.98142403069909</v>
      </c>
      <c r="AG9" s="2">
        <f t="shared" ca="1" si="10"/>
        <v>13.122916582396732</v>
      </c>
      <c r="AH9" s="11">
        <f t="shared" ca="1" si="10"/>
        <v>11.98142403069909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-90</v>
      </c>
      <c r="AS9">
        <f t="shared" ca="1" si="12"/>
        <v>-90</v>
      </c>
      <c r="AT9">
        <f t="shared" ca="1" si="12"/>
        <v>-89</v>
      </c>
      <c r="AU9">
        <f t="shared" ca="1" si="12"/>
        <v>-89</v>
      </c>
      <c r="AV9">
        <f t="shared" ca="1" si="12"/>
        <v>-89</v>
      </c>
      <c r="AW9">
        <f t="shared" ca="1" si="12"/>
        <v>-89</v>
      </c>
      <c r="AX9">
        <f t="shared" ca="1" si="12"/>
        <v>-89</v>
      </c>
      <c r="AY9">
        <f t="shared" ca="1" si="12"/>
        <v>-90</v>
      </c>
      <c r="AZ9">
        <f t="shared" ca="1" si="12"/>
        <v>-91</v>
      </c>
      <c r="BA9">
        <f t="shared" ca="1" si="12"/>
        <v>-91</v>
      </c>
      <c r="BB9">
        <f t="shared" ca="1" si="13"/>
        <v>-89.7</v>
      </c>
      <c r="BC9" s="9">
        <f t="shared" ca="1" si="14"/>
        <v>10.81992219843916</v>
      </c>
      <c r="BD9" s="2">
        <f t="shared" ca="1" si="15"/>
        <v>9.7213124037574516</v>
      </c>
      <c r="BE9" s="2">
        <f t="shared" ca="1" si="16"/>
        <v>10.81992219843916</v>
      </c>
      <c r="BF9" s="2">
        <f t="shared" ca="1" si="17"/>
        <v>9.7213124037574516</v>
      </c>
      <c r="BG9" s="10">
        <f t="shared" ca="1" si="18"/>
        <v>11.312641832799976</v>
      </c>
      <c r="BH9" s="2">
        <f t="shared" ca="1" si="19"/>
        <v>10.201756354489406</v>
      </c>
      <c r="BI9" s="2">
        <f t="shared" ca="1" si="20"/>
        <v>11.312641832799976</v>
      </c>
      <c r="BJ9" s="11">
        <f t="shared" ca="1" si="21"/>
        <v>10.201756354489406</v>
      </c>
    </row>
    <row r="10" spans="2:62" x14ac:dyDescent="0.25">
      <c r="G10">
        <v>0.3</v>
      </c>
      <c r="H10">
        <v>-66</v>
      </c>
      <c r="I10">
        <v>-66</v>
      </c>
      <c r="M10">
        <v>3.5</v>
      </c>
      <c r="N10">
        <f t="shared" si="22"/>
        <v>303</v>
      </c>
      <c r="O10">
        <f t="shared" si="2"/>
        <v>334</v>
      </c>
      <c r="P10">
        <f t="shared" ca="1" si="3"/>
        <v>-85</v>
      </c>
      <c r="Q10">
        <f t="shared" ca="1" si="3"/>
        <v>-84</v>
      </c>
      <c r="R10">
        <f t="shared" ca="1" si="3"/>
        <v>-85</v>
      </c>
      <c r="S10">
        <f t="shared" ca="1" si="3"/>
        <v>-86</v>
      </c>
      <c r="T10">
        <f t="shared" ca="1" si="3"/>
        <v>-83</v>
      </c>
      <c r="U10">
        <f t="shared" ca="1" si="3"/>
        <v>-83</v>
      </c>
      <c r="V10">
        <f t="shared" ca="1" si="3"/>
        <v>-85</v>
      </c>
      <c r="W10">
        <f t="shared" ca="1" si="3"/>
        <v>-86</v>
      </c>
      <c r="X10">
        <f t="shared" ca="1" si="3"/>
        <v>-86</v>
      </c>
      <c r="Y10">
        <f t="shared" ca="1" si="3"/>
        <v>-86</v>
      </c>
      <c r="Z10">
        <f t="shared" ca="1" si="4"/>
        <v>-84.9</v>
      </c>
      <c r="AA10" s="9">
        <f t="shared" ca="1" si="5"/>
        <v>5.3062260746348535</v>
      </c>
      <c r="AB10" s="2">
        <f t="shared" ca="1" si="6"/>
        <v>4.4928729937797938</v>
      </c>
      <c r="AC10" s="2">
        <f t="shared" ca="1" si="7"/>
        <v>5.3062260746348535</v>
      </c>
      <c r="AD10" s="2">
        <f t="shared" ca="1" si="7"/>
        <v>4.4928729937797938</v>
      </c>
      <c r="AE10" s="10">
        <f t="shared" ca="1" si="8"/>
        <v>5.385578772240347</v>
      </c>
      <c r="AF10" s="2">
        <f t="shared" ca="1" si="9"/>
        <v>4.5657012545319793</v>
      </c>
      <c r="AG10" s="2">
        <f t="shared" ca="1" si="10"/>
        <v>5.385578772240347</v>
      </c>
      <c r="AH10" s="11">
        <f t="shared" ca="1" si="10"/>
        <v>4.5657012545319793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-84</v>
      </c>
      <c r="AS10">
        <f t="shared" ca="1" si="12"/>
        <v>-85</v>
      </c>
      <c r="AT10">
        <f t="shared" ca="1" si="12"/>
        <v>-84</v>
      </c>
      <c r="AU10">
        <f t="shared" ca="1" si="12"/>
        <v>-85</v>
      </c>
      <c r="AV10">
        <f t="shared" ca="1" si="12"/>
        <v>-86</v>
      </c>
      <c r="AW10">
        <f t="shared" ca="1" si="12"/>
        <v>-84</v>
      </c>
      <c r="AX10">
        <f t="shared" ca="1" si="12"/>
        <v>-86</v>
      </c>
      <c r="AY10">
        <f t="shared" ca="1" si="12"/>
        <v>-83</v>
      </c>
      <c r="AZ10">
        <f t="shared" ca="1" si="12"/>
        <v>-85</v>
      </c>
      <c r="BA10">
        <f t="shared" ca="1" si="12"/>
        <v>-85</v>
      </c>
      <c r="BB10">
        <f t="shared" ca="1" si="13"/>
        <v>-84.7</v>
      </c>
      <c r="BC10" s="9">
        <f t="shared" ca="1" si="14"/>
        <v>5.1510110697797415</v>
      </c>
      <c r="BD10" s="2">
        <f t="shared" ca="1" si="15"/>
        <v>4.3506830290061496</v>
      </c>
      <c r="BE10" s="2">
        <f t="shared" ca="1" si="16"/>
        <v>5.1510110697797415</v>
      </c>
      <c r="BF10" s="2">
        <f t="shared" ca="1" si="17"/>
        <v>4.3506830290061496</v>
      </c>
      <c r="BG10" s="10">
        <f t="shared" ca="1" si="18"/>
        <v>4.6426511461950071</v>
      </c>
      <c r="BH10" s="2">
        <f t="shared" ca="1" si="19"/>
        <v>3.8875322054188368</v>
      </c>
      <c r="BI10" s="2">
        <f t="shared" ca="1" si="20"/>
        <v>4.6426511461950071</v>
      </c>
      <c r="BJ10" s="11">
        <f t="shared" ca="1" si="21"/>
        <v>3.8875322054188368</v>
      </c>
    </row>
    <row r="11" spans="2:62" x14ac:dyDescent="0.25">
      <c r="G11">
        <v>0.3</v>
      </c>
      <c r="H11">
        <v>-66</v>
      </c>
      <c r="I11">
        <v>-66</v>
      </c>
      <c r="M11">
        <v>4</v>
      </c>
      <c r="N11">
        <f t="shared" si="22"/>
        <v>335</v>
      </c>
      <c r="O11">
        <f t="shared" si="2"/>
        <v>359</v>
      </c>
      <c r="P11">
        <f t="shared" ca="1" si="3"/>
        <v>-90</v>
      </c>
      <c r="Q11">
        <f t="shared" ca="1" si="3"/>
        <v>-89</v>
      </c>
      <c r="R11">
        <f t="shared" ca="1" si="3"/>
        <v>-89</v>
      </c>
      <c r="S11">
        <f t="shared" ca="1" si="3"/>
        <v>-92</v>
      </c>
      <c r="T11">
        <f t="shared" ca="1" si="3"/>
        <v>-90</v>
      </c>
      <c r="U11">
        <f t="shared" ca="1" si="3"/>
        <v>-92</v>
      </c>
      <c r="V11">
        <f t="shared" ca="1" si="3"/>
        <v>-92</v>
      </c>
      <c r="W11">
        <f t="shared" ca="1" si="3"/>
        <v>-89</v>
      </c>
      <c r="X11">
        <f t="shared" ca="1" si="3"/>
        <v>-90</v>
      </c>
      <c r="Y11">
        <f t="shared" ca="1" si="3"/>
        <v>-89</v>
      </c>
      <c r="Z11">
        <f t="shared" ca="1" si="4"/>
        <v>-90.2</v>
      </c>
      <c r="AA11" s="9">
        <f t="shared" ca="1" si="5"/>
        <v>11.653524764949687</v>
      </c>
      <c r="AB11" s="2">
        <f t="shared" ca="1" si="6"/>
        <v>10.535172364574034</v>
      </c>
      <c r="AC11" s="2">
        <f t="shared" ca="1" si="7"/>
        <v>11.653524764949687</v>
      </c>
      <c r="AD11" s="2">
        <f t="shared" ca="1" si="7"/>
        <v>10.535172364574034</v>
      </c>
      <c r="AE11" s="10">
        <f t="shared" ca="1" si="8"/>
        <v>11.312641832799976</v>
      </c>
      <c r="AF11" s="2">
        <f t="shared" ca="1" si="9"/>
        <v>10.201756354489406</v>
      </c>
      <c r="AG11" s="2">
        <f t="shared" ca="1" si="10"/>
        <v>11.312641832799976</v>
      </c>
      <c r="AH11" s="11">
        <f t="shared" ca="1" si="10"/>
        <v>10.201756354489406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-92</v>
      </c>
      <c r="AS11">
        <f t="shared" ca="1" si="12"/>
        <v>-89</v>
      </c>
      <c r="AT11">
        <f t="shared" ca="1" si="12"/>
        <v>-89</v>
      </c>
      <c r="AU11">
        <f t="shared" ca="1" si="12"/>
        <v>-90</v>
      </c>
      <c r="AV11">
        <f t="shared" ca="1" si="12"/>
        <v>-90</v>
      </c>
      <c r="AW11">
        <f t="shared" ca="1" si="12"/>
        <v>-92</v>
      </c>
      <c r="AX11">
        <f t="shared" ca="1" si="12"/>
        <v>-91</v>
      </c>
      <c r="AY11">
        <f t="shared" ca="1" si="12"/>
        <v>-91</v>
      </c>
      <c r="AZ11">
        <f t="shared" ca="1" si="12"/>
        <v>-90</v>
      </c>
      <c r="BA11">
        <f t="shared" ca="1" si="12"/>
        <v>-92</v>
      </c>
      <c r="BB11">
        <f t="shared" ca="1" si="13"/>
        <v>-90.6</v>
      </c>
      <c r="BC11" s="9">
        <f t="shared" ca="1" si="14"/>
        <v>12.36641554296672</v>
      </c>
      <c r="BD11" s="2">
        <f t="shared" ca="1" si="15"/>
        <v>11.23505083817888</v>
      </c>
      <c r="BE11" s="2">
        <f t="shared" ca="1" si="16"/>
        <v>12.36641554296672</v>
      </c>
      <c r="BF11" s="2">
        <f t="shared" ca="1" si="17"/>
        <v>11.23505083817888</v>
      </c>
      <c r="BG11" s="10">
        <f t="shared" ca="1" si="18"/>
        <v>15.222875626560823</v>
      </c>
      <c r="BH11" s="2">
        <f t="shared" ca="1" si="19"/>
        <v>14.071549722929884</v>
      </c>
      <c r="BI11" s="2">
        <f t="shared" ca="1" si="20"/>
        <v>15</v>
      </c>
      <c r="BJ11" s="11">
        <f t="shared" ca="1" si="21"/>
        <v>14.071549722929884</v>
      </c>
    </row>
    <row r="12" spans="2:62" x14ac:dyDescent="0.25">
      <c r="G12">
        <v>0.3</v>
      </c>
      <c r="H12">
        <v>-66</v>
      </c>
      <c r="I12">
        <v>-66</v>
      </c>
      <c r="M12">
        <v>4.5</v>
      </c>
      <c r="N12">
        <f t="shared" si="22"/>
        <v>360</v>
      </c>
      <c r="O12">
        <f t="shared" si="2"/>
        <v>392</v>
      </c>
      <c r="P12">
        <f t="shared" ca="1" si="3"/>
        <v>-80</v>
      </c>
      <c r="Q12">
        <f t="shared" ca="1" si="3"/>
        <v>-81</v>
      </c>
      <c r="R12">
        <f t="shared" ca="1" si="3"/>
        <v>-81</v>
      </c>
      <c r="S12">
        <f t="shared" ca="1" si="3"/>
        <v>-81</v>
      </c>
      <c r="T12">
        <f t="shared" ca="1" si="3"/>
        <v>-81</v>
      </c>
      <c r="U12">
        <f t="shared" ca="1" si="3"/>
        <v>-81</v>
      </c>
      <c r="V12">
        <f t="shared" ca="1" si="3"/>
        <v>-81</v>
      </c>
      <c r="W12">
        <f t="shared" ca="1" si="3"/>
        <v>-80</v>
      </c>
      <c r="X12">
        <f t="shared" ca="1" si="3"/>
        <v>-81</v>
      </c>
      <c r="Y12">
        <f t="shared" ca="1" si="3"/>
        <v>-81</v>
      </c>
      <c r="Z12">
        <f t="shared" ca="1" si="4"/>
        <v>-80.8</v>
      </c>
      <c r="AA12" s="9">
        <f t="shared" ca="1" si="5"/>
        <v>2.8871795470730208</v>
      </c>
      <c r="AB12" s="2">
        <f t="shared" ca="1" si="6"/>
        <v>2.323843237608255</v>
      </c>
      <c r="AC12" s="2">
        <f t="shared" ca="1" si="7"/>
        <v>2.8871795470730208</v>
      </c>
      <c r="AD12" s="2">
        <f t="shared" ca="1" si="7"/>
        <v>2.323843237608255</v>
      </c>
      <c r="AE12" s="10">
        <f t="shared" ca="1" si="8"/>
        <v>2.5638979064916612</v>
      </c>
      <c r="AF12" s="2">
        <f t="shared" ca="1" si="9"/>
        <v>2.0433371687475681</v>
      </c>
      <c r="AG12" s="2">
        <f t="shared" ca="1" si="10"/>
        <v>2.5638979064916612</v>
      </c>
      <c r="AH12" s="11">
        <f t="shared" ca="1" si="10"/>
        <v>2.0433371687475681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-81</v>
      </c>
      <c r="AS12">
        <f t="shared" ca="1" si="12"/>
        <v>-81</v>
      </c>
      <c r="AT12">
        <f t="shared" ca="1" si="12"/>
        <v>-81</v>
      </c>
      <c r="AU12">
        <f t="shared" ca="1" si="12"/>
        <v>-81</v>
      </c>
      <c r="AV12">
        <f t="shared" ca="1" si="12"/>
        <v>-81</v>
      </c>
      <c r="AW12">
        <f t="shared" ca="1" si="12"/>
        <v>-81</v>
      </c>
      <c r="AX12">
        <f t="shared" ca="1" si="12"/>
        <v>-82</v>
      </c>
      <c r="AY12">
        <f t="shared" ca="1" si="12"/>
        <v>-80</v>
      </c>
      <c r="AZ12">
        <f t="shared" ca="1" si="12"/>
        <v>-80</v>
      </c>
      <c r="BA12">
        <f t="shared" ca="1" si="12"/>
        <v>-82</v>
      </c>
      <c r="BB12">
        <f t="shared" ca="1" si="13"/>
        <v>-81</v>
      </c>
      <c r="BC12" s="9">
        <f t="shared" ca="1" si="14"/>
        <v>2.9741786975981772</v>
      </c>
      <c r="BD12" s="2">
        <f t="shared" ca="1" si="15"/>
        <v>2.3997915854635279</v>
      </c>
      <c r="BE12" s="2">
        <f t="shared" ca="1" si="16"/>
        <v>2.9741786975981772</v>
      </c>
      <c r="BF12" s="2">
        <f t="shared" ca="1" si="17"/>
        <v>2.3997915854635279</v>
      </c>
      <c r="BG12" s="10">
        <f t="shared" ca="1" si="18"/>
        <v>2.9741786975981772</v>
      </c>
      <c r="BH12" s="2">
        <f t="shared" ca="1" si="19"/>
        <v>2.3997915854635279</v>
      </c>
      <c r="BI12" s="2">
        <f t="shared" ca="1" si="20"/>
        <v>2.9741786975981772</v>
      </c>
      <c r="BJ12" s="11">
        <f t="shared" ca="1" si="21"/>
        <v>2.3997915854635279</v>
      </c>
    </row>
    <row r="13" spans="2:62" x14ac:dyDescent="0.25">
      <c r="G13">
        <v>0.3</v>
      </c>
      <c r="H13">
        <v>-66</v>
      </c>
      <c r="I13">
        <v>-66</v>
      </c>
      <c r="M13">
        <v>5</v>
      </c>
      <c r="N13">
        <f t="shared" si="22"/>
        <v>393</v>
      </c>
      <c r="O13">
        <f t="shared" si="2"/>
        <v>429</v>
      </c>
      <c r="P13">
        <f t="shared" ca="1" si="3"/>
        <v>-82</v>
      </c>
      <c r="Q13">
        <f t="shared" ca="1" si="3"/>
        <v>-81</v>
      </c>
      <c r="R13">
        <f t="shared" ca="1" si="3"/>
        <v>-82</v>
      </c>
      <c r="S13">
        <f t="shared" ca="1" si="3"/>
        <v>-81</v>
      </c>
      <c r="T13">
        <f t="shared" ca="1" si="3"/>
        <v>-81</v>
      </c>
      <c r="U13">
        <f t="shared" ca="1" si="3"/>
        <v>-81</v>
      </c>
      <c r="V13">
        <f t="shared" ca="1" si="3"/>
        <v>-82</v>
      </c>
      <c r="W13">
        <f t="shared" ca="1" si="3"/>
        <v>-81</v>
      </c>
      <c r="X13">
        <f t="shared" ca="1" si="3"/>
        <v>-82</v>
      </c>
      <c r="Y13">
        <f t="shared" ca="1" si="3"/>
        <v>-81</v>
      </c>
      <c r="Z13">
        <f t="shared" ca="1" si="4"/>
        <v>-81.400000000000006</v>
      </c>
      <c r="AA13" s="9">
        <f t="shared" ca="1" si="5"/>
        <v>3.1561206086043336</v>
      </c>
      <c r="AB13" s="2">
        <f t="shared" ca="1" si="6"/>
        <v>2.5592158847233848</v>
      </c>
      <c r="AC13" s="2">
        <f t="shared" ca="1" si="7"/>
        <v>3.1561206086043336</v>
      </c>
      <c r="AD13" s="2">
        <f t="shared" ca="1" si="7"/>
        <v>2.5592158847233848</v>
      </c>
      <c r="AE13" s="10">
        <f t="shared" ca="1" si="8"/>
        <v>3.4501135567254142</v>
      </c>
      <c r="AF13" s="2">
        <f t="shared" ca="1" si="9"/>
        <v>2.8184284716904764</v>
      </c>
      <c r="AG13" s="2">
        <f t="shared" ca="1" si="10"/>
        <v>3.4501135567254142</v>
      </c>
      <c r="AH13" s="11">
        <f t="shared" ca="1" si="10"/>
        <v>2.8184284716904764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-81</v>
      </c>
      <c r="AS13">
        <f t="shared" ca="1" si="12"/>
        <v>-82</v>
      </c>
      <c r="AT13">
        <f t="shared" ca="1" si="12"/>
        <v>-81</v>
      </c>
      <c r="AU13">
        <f t="shared" ca="1" si="12"/>
        <v>-81</v>
      </c>
      <c r="AV13">
        <f t="shared" ca="1" si="12"/>
        <v>-81</v>
      </c>
      <c r="AW13">
        <f t="shared" ca="1" si="12"/>
        <v>-81</v>
      </c>
      <c r="AX13">
        <f t="shared" ca="1" si="12"/>
        <v>-81</v>
      </c>
      <c r="AY13">
        <f t="shared" ca="1" si="12"/>
        <v>-81</v>
      </c>
      <c r="AZ13">
        <f t="shared" ca="1" si="12"/>
        <v>-81</v>
      </c>
      <c r="BA13">
        <f t="shared" ca="1" si="12"/>
        <v>-81</v>
      </c>
      <c r="BB13">
        <f t="shared" ca="1" si="13"/>
        <v>-81.099999999999994</v>
      </c>
      <c r="BC13" s="9">
        <f t="shared" ca="1" si="14"/>
        <v>3.0186564675792558</v>
      </c>
      <c r="BD13" s="2">
        <f t="shared" ca="1" si="15"/>
        <v>2.4386915605082269</v>
      </c>
      <c r="BE13" s="2">
        <f t="shared" ca="1" si="16"/>
        <v>3.0186564675792558</v>
      </c>
      <c r="BF13" s="2">
        <f t="shared" ca="1" si="17"/>
        <v>2.4386915605082269</v>
      </c>
      <c r="BG13" s="10">
        <f t="shared" ca="1" si="18"/>
        <v>2.9741786975981772</v>
      </c>
      <c r="BH13" s="2">
        <f t="shared" ca="1" si="19"/>
        <v>2.3997915854635279</v>
      </c>
      <c r="BI13" s="2">
        <f t="shared" ca="1" si="20"/>
        <v>2.9741786975981772</v>
      </c>
      <c r="BJ13" s="11">
        <f t="shared" ca="1" si="21"/>
        <v>2.3997915854635279</v>
      </c>
    </row>
    <row r="14" spans="2:62" x14ac:dyDescent="0.25">
      <c r="G14">
        <v>0.3</v>
      </c>
      <c r="H14">
        <v>-66</v>
      </c>
      <c r="I14">
        <v>-66</v>
      </c>
      <c r="M14">
        <v>5.5</v>
      </c>
      <c r="N14">
        <f t="shared" si="22"/>
        <v>430</v>
      </c>
      <c r="O14">
        <f t="shared" si="2"/>
        <v>466</v>
      </c>
      <c r="P14">
        <f t="shared" ca="1" si="3"/>
        <v>-83</v>
      </c>
      <c r="Q14">
        <f t="shared" ca="1" si="3"/>
        <v>-83</v>
      </c>
      <c r="R14">
        <f t="shared" ca="1" si="3"/>
        <v>-86</v>
      </c>
      <c r="S14">
        <f t="shared" ca="1" si="3"/>
        <v>-86</v>
      </c>
      <c r="T14">
        <f t="shared" ca="1" si="3"/>
        <v>-84</v>
      </c>
      <c r="U14">
        <f t="shared" ca="1" si="3"/>
        <v>-83</v>
      </c>
      <c r="V14">
        <f t="shared" ca="1" si="3"/>
        <v>-86</v>
      </c>
      <c r="W14">
        <f t="shared" ca="1" si="3"/>
        <v>-84</v>
      </c>
      <c r="X14">
        <f t="shared" ca="1" si="3"/>
        <v>-84</v>
      </c>
      <c r="Y14">
        <f t="shared" ca="1" si="3"/>
        <v>-86</v>
      </c>
      <c r="Z14">
        <f t="shared" ca="1" si="4"/>
        <v>-84.5</v>
      </c>
      <c r="AA14" s="9">
        <f t="shared" ca="1" si="5"/>
        <v>5.0003363346744143</v>
      </c>
      <c r="AB14" s="2">
        <f t="shared" ca="1" si="6"/>
        <v>4.2129930770551063</v>
      </c>
      <c r="AC14" s="2">
        <f t="shared" ca="1" si="7"/>
        <v>5.0003363346744143</v>
      </c>
      <c r="AD14" s="2">
        <f t="shared" ca="1" si="7"/>
        <v>4.2129930770551063</v>
      </c>
      <c r="AE14" s="10">
        <f t="shared" ca="1" si="8"/>
        <v>4.0022085975913573</v>
      </c>
      <c r="AF14" s="2">
        <f t="shared" ca="1" si="9"/>
        <v>3.3100953841794527</v>
      </c>
      <c r="AG14" s="2">
        <f t="shared" ca="1" si="10"/>
        <v>4.0022085975913573</v>
      </c>
      <c r="AH14" s="11">
        <f t="shared" ca="1" si="10"/>
        <v>3.3100953841794527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-84</v>
      </c>
      <c r="AS14">
        <f t="shared" ca="1" si="12"/>
        <v>-86</v>
      </c>
      <c r="AT14">
        <f t="shared" ca="1" si="12"/>
        <v>-83</v>
      </c>
      <c r="AU14">
        <f t="shared" ca="1" si="12"/>
        <v>-86</v>
      </c>
      <c r="AV14">
        <f t="shared" ca="1" si="12"/>
        <v>-83</v>
      </c>
      <c r="AW14">
        <f t="shared" ca="1" si="12"/>
        <v>-86</v>
      </c>
      <c r="AX14">
        <f t="shared" ca="1" si="12"/>
        <v>-86</v>
      </c>
      <c r="AY14">
        <f t="shared" ca="1" si="12"/>
        <v>-84</v>
      </c>
      <c r="AZ14">
        <f t="shared" ca="1" si="12"/>
        <v>-83</v>
      </c>
      <c r="BA14">
        <f t="shared" ca="1" si="12"/>
        <v>-86</v>
      </c>
      <c r="BB14">
        <f t="shared" ca="1" si="13"/>
        <v>-84.7</v>
      </c>
      <c r="BC14" s="9">
        <f t="shared" ca="1" si="14"/>
        <v>5.1510110697797415</v>
      </c>
      <c r="BD14" s="2">
        <f t="shared" ca="1" si="15"/>
        <v>4.3506830290061496</v>
      </c>
      <c r="BE14" s="2">
        <f t="shared" ca="1" si="16"/>
        <v>5.1510110697797415</v>
      </c>
      <c r="BF14" s="2">
        <f t="shared" ca="1" si="17"/>
        <v>4.3506830290061496</v>
      </c>
      <c r="BG14" s="10">
        <f t="shared" ca="1" si="18"/>
        <v>4.6426511461950071</v>
      </c>
      <c r="BH14" s="2">
        <f t="shared" ca="1" si="19"/>
        <v>3.8875322054188368</v>
      </c>
      <c r="BI14" s="2">
        <f t="shared" ca="1" si="20"/>
        <v>4.6426511461950071</v>
      </c>
      <c r="BJ14" s="11">
        <f t="shared" ca="1" si="21"/>
        <v>3.8875322054188368</v>
      </c>
    </row>
    <row r="15" spans="2:62" x14ac:dyDescent="0.25">
      <c r="G15">
        <v>0.3</v>
      </c>
      <c r="H15">
        <v>-66</v>
      </c>
      <c r="I15">
        <v>-66</v>
      </c>
      <c r="M15">
        <v>6</v>
      </c>
      <c r="N15">
        <f t="shared" si="22"/>
        <v>467</v>
      </c>
      <c r="O15">
        <f t="shared" si="2"/>
        <v>493</v>
      </c>
      <c r="P15">
        <f t="shared" ca="1" si="3"/>
        <v>-98</v>
      </c>
      <c r="Q15">
        <f t="shared" ca="1" si="3"/>
        <v>-95</v>
      </c>
      <c r="R15">
        <f t="shared" ca="1" si="3"/>
        <v>-89</v>
      </c>
      <c r="S15">
        <f t="shared" ca="1" si="3"/>
        <v>-84</v>
      </c>
      <c r="T15">
        <f t="shared" ca="1" si="3"/>
        <v>-96</v>
      </c>
      <c r="U15">
        <f t="shared" ca="1" si="3"/>
        <v>-90</v>
      </c>
      <c r="V15">
        <f t="shared" ca="1" si="3"/>
        <v>-97</v>
      </c>
      <c r="W15">
        <f t="shared" ca="1" si="3"/>
        <v>-98</v>
      </c>
      <c r="X15">
        <f t="shared" ca="1" si="3"/>
        <v>-94</v>
      </c>
      <c r="Y15">
        <f t="shared" ca="1" si="3"/>
        <v>-84</v>
      </c>
      <c r="Z15">
        <f t="shared" ca="1" si="4"/>
        <v>-92.5</v>
      </c>
      <c r="AA15" s="9">
        <f t="shared" ca="1" si="5"/>
        <v>16.395696277138359</v>
      </c>
      <c r="AB15" s="2">
        <f t="shared" ca="1" si="6"/>
        <v>15.249607831802695</v>
      </c>
      <c r="AC15" s="2">
        <f t="shared" ca="1" si="7"/>
        <v>15</v>
      </c>
      <c r="AD15" s="2">
        <f t="shared" ca="1" si="7"/>
        <v>15</v>
      </c>
      <c r="AE15" s="10">
        <f t="shared" ca="1" si="8"/>
        <v>37.093232768454399</v>
      </c>
      <c r="AF15" s="2">
        <f t="shared" ca="1" si="9"/>
        <v>36.926902265481615</v>
      </c>
      <c r="AG15" s="2">
        <f t="shared" ca="1" si="10"/>
        <v>15</v>
      </c>
      <c r="AH15" s="11">
        <f t="shared" ca="1" si="10"/>
        <v>15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-90</v>
      </c>
      <c r="AS15">
        <f t="shared" ca="1" si="12"/>
        <v>-88</v>
      </c>
      <c r="AT15">
        <f t="shared" ca="1" si="12"/>
        <v>-85</v>
      </c>
      <c r="AU15">
        <f t="shared" ca="1" si="12"/>
        <v>-94</v>
      </c>
      <c r="AV15">
        <f t="shared" ca="1" si="12"/>
        <v>-90</v>
      </c>
      <c r="AW15">
        <f t="shared" ca="1" si="12"/>
        <v>-85</v>
      </c>
      <c r="AX15">
        <f t="shared" ca="1" si="12"/>
        <v>-95</v>
      </c>
      <c r="AY15">
        <f t="shared" ca="1" si="12"/>
        <v>-95</v>
      </c>
      <c r="AZ15">
        <f t="shared" ca="1" si="12"/>
        <v>-94</v>
      </c>
      <c r="BA15">
        <f t="shared" ca="1" si="12"/>
        <v>-88</v>
      </c>
      <c r="BB15">
        <f t="shared" ca="1" si="13"/>
        <v>-90.4</v>
      </c>
      <c r="BC15" s="9">
        <f t="shared" ca="1" si="14"/>
        <v>12.004679495247748</v>
      </c>
      <c r="BD15" s="2">
        <f t="shared" ca="1" si="15"/>
        <v>10.879485148892238</v>
      </c>
      <c r="BE15" s="2">
        <f t="shared" ca="1" si="16"/>
        <v>12.004679495247748</v>
      </c>
      <c r="BF15" s="2">
        <f t="shared" ca="1" si="17"/>
        <v>10.879485148892238</v>
      </c>
      <c r="BG15" s="10">
        <f t="shared" ca="1" si="18"/>
        <v>11.312641832799976</v>
      </c>
      <c r="BH15" s="2">
        <f t="shared" ca="1" si="19"/>
        <v>10.201756354489406</v>
      </c>
      <c r="BI15" s="2">
        <f t="shared" ca="1" si="20"/>
        <v>11.312641832799976</v>
      </c>
      <c r="BJ15" s="11">
        <f t="shared" ca="1" si="21"/>
        <v>10.201756354489406</v>
      </c>
    </row>
    <row r="16" spans="2:62" x14ac:dyDescent="0.25">
      <c r="G16">
        <v>0.3</v>
      </c>
      <c r="H16">
        <v>-66</v>
      </c>
      <c r="I16">
        <v>-66</v>
      </c>
      <c r="M16">
        <v>6.5</v>
      </c>
      <c r="N16">
        <f t="shared" si="22"/>
        <v>494</v>
      </c>
      <c r="O16">
        <f t="shared" si="2"/>
        <v>517</v>
      </c>
      <c r="P16">
        <f t="shared" ca="1" si="3"/>
        <v>-89</v>
      </c>
      <c r="Q16">
        <f t="shared" ca="1" si="3"/>
        <v>-89</v>
      </c>
      <c r="R16">
        <f t="shared" ca="1" si="3"/>
        <v>-88</v>
      </c>
      <c r="S16">
        <f t="shared" ca="1" si="3"/>
        <v>-90</v>
      </c>
      <c r="T16">
        <f t="shared" ca="1" si="3"/>
        <v>-88</v>
      </c>
      <c r="U16">
        <f t="shared" ca="1" si="3"/>
        <v>-89</v>
      </c>
      <c r="V16">
        <f t="shared" ca="1" si="3"/>
        <v>-89</v>
      </c>
      <c r="W16">
        <f t="shared" ca="1" si="3"/>
        <v>-89</v>
      </c>
      <c r="X16">
        <f t="shared" ca="1" si="3"/>
        <v>-90</v>
      </c>
      <c r="Y16">
        <f t="shared" ca="1" si="3"/>
        <v>-90</v>
      </c>
      <c r="Z16">
        <f t="shared" ca="1" si="4"/>
        <v>-89.1</v>
      </c>
      <c r="AA16" s="9">
        <f t="shared" ca="1" si="5"/>
        <v>9.8979291181362985</v>
      </c>
      <c r="AB16" s="2">
        <f t="shared" ca="1" si="6"/>
        <v>8.8272373678982348</v>
      </c>
      <c r="AC16" s="2">
        <f t="shared" ca="1" si="7"/>
        <v>9.8979291181362985</v>
      </c>
      <c r="AD16" s="2">
        <f t="shared" ca="1" si="7"/>
        <v>8.8272373678982348</v>
      </c>
      <c r="AE16" s="10">
        <f t="shared" ca="1" si="8"/>
        <v>9.752090126739402</v>
      </c>
      <c r="AF16" s="2">
        <f t="shared" ca="1" si="9"/>
        <v>8.6864326351942296</v>
      </c>
      <c r="AG16" s="2">
        <f t="shared" ca="1" si="10"/>
        <v>9.752090126739402</v>
      </c>
      <c r="AH16" s="11">
        <f t="shared" ca="1" si="10"/>
        <v>8.6864326351942296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-88</v>
      </c>
      <c r="AS16">
        <f t="shared" ca="1" si="12"/>
        <v>-88</v>
      </c>
      <c r="AT16">
        <f t="shared" ca="1" si="12"/>
        <v>-90</v>
      </c>
      <c r="AU16">
        <f t="shared" ca="1" si="12"/>
        <v>-89</v>
      </c>
      <c r="AV16">
        <f t="shared" ca="1" si="12"/>
        <v>-89</v>
      </c>
      <c r="AW16">
        <f t="shared" ca="1" si="12"/>
        <v>-89</v>
      </c>
      <c r="AX16">
        <f t="shared" ca="1" si="12"/>
        <v>-89</v>
      </c>
      <c r="AY16">
        <f t="shared" ca="1" si="12"/>
        <v>-89</v>
      </c>
      <c r="AZ16">
        <f t="shared" ca="1" si="12"/>
        <v>-89</v>
      </c>
      <c r="BA16">
        <f t="shared" ca="1" si="12"/>
        <v>-89</v>
      </c>
      <c r="BB16">
        <f t="shared" ca="1" si="13"/>
        <v>-88.9</v>
      </c>
      <c r="BC16" s="9">
        <f t="shared" ca="1" si="14"/>
        <v>9.6083999698267508</v>
      </c>
      <c r="BD16" s="2">
        <f t="shared" ca="1" si="15"/>
        <v>8.5478739022210029</v>
      </c>
      <c r="BE16" s="2">
        <f t="shared" ca="1" si="16"/>
        <v>9.6083999698267508</v>
      </c>
      <c r="BF16" s="2">
        <f t="shared" ca="1" si="17"/>
        <v>8.5478739022210029</v>
      </c>
      <c r="BG16" s="10">
        <f t="shared" ca="1" si="18"/>
        <v>8.4068127715583572</v>
      </c>
      <c r="BH16" s="2">
        <f t="shared" ca="1" si="19"/>
        <v>7.3961883918706688</v>
      </c>
      <c r="BI16" s="2">
        <f t="shared" ca="1" si="20"/>
        <v>8.4068127715583572</v>
      </c>
      <c r="BJ16" s="11">
        <f t="shared" ca="1" si="21"/>
        <v>7.3961883918706688</v>
      </c>
    </row>
    <row r="17" spans="7:62" x14ac:dyDescent="0.25">
      <c r="G17">
        <v>0.3</v>
      </c>
      <c r="H17">
        <v>-66</v>
      </c>
      <c r="I17">
        <v>-66</v>
      </c>
      <c r="M17">
        <v>7</v>
      </c>
      <c r="N17">
        <f t="shared" si="22"/>
        <v>518</v>
      </c>
      <c r="O17">
        <f t="shared" si="2"/>
        <v>551</v>
      </c>
      <c r="P17">
        <f t="shared" ca="1" si="3"/>
        <v>-80</v>
      </c>
      <c r="Q17">
        <f t="shared" ca="1" si="3"/>
        <v>-82</v>
      </c>
      <c r="R17">
        <f t="shared" ca="1" si="3"/>
        <v>-79</v>
      </c>
      <c r="S17">
        <f t="shared" ca="1" si="3"/>
        <v>-85</v>
      </c>
      <c r="T17">
        <f t="shared" ca="1" si="3"/>
        <v>-85</v>
      </c>
      <c r="U17">
        <f t="shared" ca="1" si="3"/>
        <v>-81</v>
      </c>
      <c r="V17">
        <f t="shared" ca="1" si="3"/>
        <v>-84</v>
      </c>
      <c r="W17">
        <f t="shared" ca="1" si="3"/>
        <v>-80</v>
      </c>
      <c r="X17">
        <f t="shared" ca="1" si="3"/>
        <v>-80</v>
      </c>
      <c r="Y17">
        <f t="shared" ca="1" si="3"/>
        <v>-82</v>
      </c>
      <c r="Z17">
        <f t="shared" ca="1" si="4"/>
        <v>-81.8</v>
      </c>
      <c r="AA17" s="9">
        <f t="shared" ca="1" si="5"/>
        <v>3.3491926036929582</v>
      </c>
      <c r="AB17" s="2">
        <f t="shared" ca="1" si="6"/>
        <v>2.7292311483604972</v>
      </c>
      <c r="AC17" s="2">
        <f t="shared" ca="1" si="7"/>
        <v>3.3491926036929582</v>
      </c>
      <c r="AD17" s="2">
        <f t="shared" ca="1" si="7"/>
        <v>2.7292311483604972</v>
      </c>
      <c r="AE17" s="10">
        <f t="shared" ca="1" si="8"/>
        <v>2.5638979064916612</v>
      </c>
      <c r="AF17" s="2">
        <f t="shared" ca="1" si="9"/>
        <v>2.0433371687475681</v>
      </c>
      <c r="AG17" s="2">
        <f t="shared" ca="1" si="10"/>
        <v>2.5638979064916612</v>
      </c>
      <c r="AH17" s="11">
        <f t="shared" ca="1" si="10"/>
        <v>2.0433371687475681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-80</v>
      </c>
      <c r="AS17">
        <f t="shared" ca="1" si="12"/>
        <v>-81</v>
      </c>
      <c r="AT17">
        <f t="shared" ca="1" si="12"/>
        <v>-81</v>
      </c>
      <c r="AU17">
        <f t="shared" ca="1" si="12"/>
        <v>-82</v>
      </c>
      <c r="AV17">
        <f t="shared" ca="1" si="12"/>
        <v>-80</v>
      </c>
      <c r="AW17">
        <f t="shared" ca="1" si="12"/>
        <v>-81</v>
      </c>
      <c r="AX17">
        <f t="shared" ca="1" si="12"/>
        <v>-83</v>
      </c>
      <c r="AY17">
        <f t="shared" ca="1" si="12"/>
        <v>-83</v>
      </c>
      <c r="AZ17">
        <f t="shared" ca="1" si="12"/>
        <v>-80</v>
      </c>
      <c r="BA17">
        <f t="shared" ca="1" si="12"/>
        <v>-84</v>
      </c>
      <c r="BB17">
        <f t="shared" ca="1" si="13"/>
        <v>-81.5</v>
      </c>
      <c r="BC17" s="9">
        <f t="shared" ca="1" si="14"/>
        <v>3.203319254259152</v>
      </c>
      <c r="BD17" s="2">
        <f t="shared" ca="1" si="15"/>
        <v>2.6007000847067383</v>
      </c>
      <c r="BE17" s="2">
        <f t="shared" ca="1" si="16"/>
        <v>3.203319254259152</v>
      </c>
      <c r="BF17" s="2">
        <f t="shared" ca="1" si="17"/>
        <v>2.6007000847067383</v>
      </c>
      <c r="BG17" s="10">
        <f t="shared" ca="1" si="18"/>
        <v>2.5638979064916612</v>
      </c>
      <c r="BH17" s="2">
        <f t="shared" ca="1" si="19"/>
        <v>2.0433371687475681</v>
      </c>
      <c r="BI17" s="2">
        <f t="shared" ca="1" si="20"/>
        <v>2.5638979064916612</v>
      </c>
      <c r="BJ17" s="11">
        <f t="shared" ca="1" si="21"/>
        <v>2.0433371687475681</v>
      </c>
    </row>
    <row r="18" spans="7:62" x14ac:dyDescent="0.25">
      <c r="G18">
        <v>0.3</v>
      </c>
      <c r="H18">
        <v>-66</v>
      </c>
      <c r="I18">
        <v>-66</v>
      </c>
      <c r="M18">
        <v>7.5</v>
      </c>
      <c r="N18">
        <f t="shared" si="22"/>
        <v>552</v>
      </c>
      <c r="O18">
        <f t="shared" si="2"/>
        <v>614</v>
      </c>
      <c r="P18">
        <f t="shared" ca="1" si="3"/>
        <v>-92</v>
      </c>
      <c r="Q18">
        <f t="shared" ca="1" si="3"/>
        <v>-92</v>
      </c>
      <c r="R18">
        <f t="shared" ca="1" si="3"/>
        <v>-91</v>
      </c>
      <c r="S18">
        <f t="shared" ca="1" si="3"/>
        <v>-90</v>
      </c>
      <c r="T18">
        <f t="shared" ca="1" si="3"/>
        <v>-90</v>
      </c>
      <c r="U18">
        <f t="shared" ca="1" si="3"/>
        <v>-91</v>
      </c>
      <c r="V18">
        <f t="shared" ca="1" si="3"/>
        <v>-93</v>
      </c>
      <c r="W18">
        <f t="shared" ca="1" si="3"/>
        <v>-89</v>
      </c>
      <c r="X18">
        <f t="shared" ca="1" si="3"/>
        <v>-90</v>
      </c>
      <c r="Y18">
        <f t="shared" ca="1" si="3"/>
        <v>-92</v>
      </c>
      <c r="Z18">
        <f t="shared" ca="1" si="4"/>
        <v>-91</v>
      </c>
      <c r="AA18" s="9">
        <f t="shared" ca="1" si="5"/>
        <v>13.122916582396732</v>
      </c>
      <c r="AB18" s="2">
        <f t="shared" ca="1" si="6"/>
        <v>11.98142403069909</v>
      </c>
      <c r="AC18" s="2">
        <f t="shared" ca="1" si="7"/>
        <v>13.122916582396732</v>
      </c>
      <c r="AD18" s="2">
        <f t="shared" ca="1" si="7"/>
        <v>11.98142403069909</v>
      </c>
      <c r="AE18" s="10">
        <f t="shared" ca="1" si="8"/>
        <v>15.222875626560823</v>
      </c>
      <c r="AF18" s="2">
        <f t="shared" ca="1" si="9"/>
        <v>14.071549722929884</v>
      </c>
      <c r="AG18" s="2">
        <f t="shared" ca="1" si="10"/>
        <v>15</v>
      </c>
      <c r="AH18" s="11">
        <f t="shared" ca="1" si="10"/>
        <v>14.071549722929884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-90</v>
      </c>
      <c r="AS18">
        <f t="shared" ca="1" si="12"/>
        <v>-90</v>
      </c>
      <c r="AT18">
        <f t="shared" ca="1" si="12"/>
        <v>-90</v>
      </c>
      <c r="AU18">
        <f t="shared" ca="1" si="12"/>
        <v>-92</v>
      </c>
      <c r="AV18">
        <f t="shared" ca="1" si="12"/>
        <v>-92</v>
      </c>
      <c r="AW18">
        <f t="shared" ca="1" si="12"/>
        <v>-91</v>
      </c>
      <c r="AX18">
        <f t="shared" ca="1" si="12"/>
        <v>-92</v>
      </c>
      <c r="AY18">
        <f t="shared" ca="1" si="12"/>
        <v>-90</v>
      </c>
      <c r="AZ18">
        <f t="shared" ca="1" si="12"/>
        <v>-91</v>
      </c>
      <c r="BA18">
        <f t="shared" ca="1" si="12"/>
        <v>-90</v>
      </c>
      <c r="BB18">
        <f t="shared" ca="1" si="13"/>
        <v>-90.8</v>
      </c>
      <c r="BC18" s="9">
        <f t="shared" ca="1" si="14"/>
        <v>12.739051754098758</v>
      </c>
      <c r="BD18" s="2">
        <f t="shared" ca="1" si="15"/>
        <v>11.602237202310697</v>
      </c>
      <c r="BE18" s="2">
        <f t="shared" ca="1" si="16"/>
        <v>12.739051754098758</v>
      </c>
      <c r="BF18" s="2">
        <f t="shared" ca="1" si="17"/>
        <v>11.602237202310697</v>
      </c>
      <c r="BG18" s="10">
        <f t="shared" ca="1" si="18"/>
        <v>11.312641832799976</v>
      </c>
      <c r="BH18" s="2">
        <f t="shared" ca="1" si="19"/>
        <v>10.201756354489406</v>
      </c>
      <c r="BI18" s="2">
        <f t="shared" ca="1" si="20"/>
        <v>11.312641832799976</v>
      </c>
      <c r="BJ18" s="11">
        <f t="shared" ca="1" si="21"/>
        <v>10.201756354489406</v>
      </c>
    </row>
    <row r="19" spans="7:62" x14ac:dyDescent="0.25">
      <c r="G19">
        <v>0.3</v>
      </c>
      <c r="H19">
        <v>-66</v>
      </c>
      <c r="I19">
        <v>-66</v>
      </c>
      <c r="M19">
        <v>8</v>
      </c>
      <c r="N19">
        <f t="shared" si="22"/>
        <v>615</v>
      </c>
      <c r="O19">
        <f t="shared" si="2"/>
        <v>671</v>
      </c>
      <c r="P19">
        <f t="shared" ca="1" si="3"/>
        <v>-95</v>
      </c>
      <c r="Q19">
        <f t="shared" ca="1" si="3"/>
        <v>-94</v>
      </c>
      <c r="R19">
        <f t="shared" ca="1" si="3"/>
        <v>-95</v>
      </c>
      <c r="S19">
        <f t="shared" ca="1" si="3"/>
        <v>-100</v>
      </c>
      <c r="T19">
        <f t="shared" ca="1" si="3"/>
        <v>-94</v>
      </c>
      <c r="U19">
        <f t="shared" ca="1" si="3"/>
        <v>-98</v>
      </c>
      <c r="V19">
        <f t="shared" ca="1" si="3"/>
        <v>-94</v>
      </c>
      <c r="W19">
        <f t="shared" ca="1" si="3"/>
        <v>-94</v>
      </c>
      <c r="X19">
        <f t="shared" ca="1" si="3"/>
        <v>-94</v>
      </c>
      <c r="Y19">
        <f t="shared" ca="1" si="3"/>
        <v>-94</v>
      </c>
      <c r="Z19">
        <f t="shared" ca="1" si="4"/>
        <v>-95.2</v>
      </c>
      <c r="AA19" s="9">
        <f t="shared" ca="1" si="5"/>
        <v>24.478734288515387</v>
      </c>
      <c r="AB19" s="2">
        <f t="shared" ca="1" si="6"/>
        <v>23.540143260413924</v>
      </c>
      <c r="AC19" s="2">
        <f t="shared" ca="1" si="7"/>
        <v>15</v>
      </c>
      <c r="AD19" s="2">
        <f t="shared" ca="1" si="7"/>
        <v>15</v>
      </c>
      <c r="AE19" s="10">
        <f t="shared" ca="1" si="8"/>
        <v>23.762694902330665</v>
      </c>
      <c r="AF19" s="2">
        <f t="shared" ca="1" si="9"/>
        <v>22.795147320043732</v>
      </c>
      <c r="AG19" s="2">
        <f t="shared" ca="1" si="10"/>
        <v>15</v>
      </c>
      <c r="AH19" s="11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-97</v>
      </c>
      <c r="AS19">
        <f t="shared" ca="1" si="12"/>
        <v>-94</v>
      </c>
      <c r="AT19">
        <f t="shared" ca="1" si="12"/>
        <v>-98</v>
      </c>
      <c r="AU19">
        <f t="shared" ca="1" si="12"/>
        <v>-98</v>
      </c>
      <c r="AV19">
        <f t="shared" ca="1" si="12"/>
        <v>-97</v>
      </c>
      <c r="AW19">
        <f t="shared" ca="1" si="12"/>
        <v>-94</v>
      </c>
      <c r="AX19">
        <f t="shared" ca="1" si="12"/>
        <v>-98</v>
      </c>
      <c r="AY19">
        <f t="shared" ca="1" si="12"/>
        <v>-99</v>
      </c>
      <c r="AZ19">
        <f t="shared" ca="1" si="12"/>
        <v>-94</v>
      </c>
      <c r="BA19">
        <f t="shared" ca="1" si="12"/>
        <v>-95</v>
      </c>
      <c r="BB19">
        <f t="shared" ca="1" si="13"/>
        <v>-96.4</v>
      </c>
      <c r="BC19" s="9">
        <f t="shared" ca="1" si="14"/>
        <v>29.251527881563447</v>
      </c>
      <c r="BD19" s="2">
        <f t="shared" ca="1" si="15"/>
        <v>28.550208946584579</v>
      </c>
      <c r="BE19" s="2">
        <f t="shared" ca="1" si="16"/>
        <v>15</v>
      </c>
      <c r="BF19" s="2">
        <f t="shared" ca="1" si="17"/>
        <v>15</v>
      </c>
      <c r="BG19" s="10">
        <f t="shared" ca="1" si="18"/>
        <v>31.976310608656284</v>
      </c>
      <c r="BH19" s="2">
        <f t="shared" ca="1" si="19"/>
        <v>31.441943701620726</v>
      </c>
      <c r="BI19" s="2">
        <f t="shared" ca="1" si="20"/>
        <v>15</v>
      </c>
      <c r="BJ19" s="11">
        <f t="shared" ca="1" si="21"/>
        <v>15</v>
      </c>
    </row>
    <row r="20" spans="7:62" x14ac:dyDescent="0.25">
      <c r="G20">
        <v>0.3</v>
      </c>
      <c r="H20">
        <v>-66</v>
      </c>
      <c r="I20">
        <v>-66</v>
      </c>
      <c r="M20">
        <v>8.5</v>
      </c>
      <c r="N20">
        <f t="shared" si="22"/>
        <v>672</v>
      </c>
      <c r="O20">
        <f t="shared" si="2"/>
        <v>731</v>
      </c>
      <c r="P20">
        <f t="shared" ca="1" si="3"/>
        <v>-88</v>
      </c>
      <c r="Q20">
        <f t="shared" ca="1" si="3"/>
        <v>-88</v>
      </c>
      <c r="R20">
        <f t="shared" ca="1" si="3"/>
        <v>-88</v>
      </c>
      <c r="S20">
        <f t="shared" ca="1" si="3"/>
        <v>-88</v>
      </c>
      <c r="T20">
        <f t="shared" ca="1" si="3"/>
        <v>-88</v>
      </c>
      <c r="U20">
        <f t="shared" ca="1" si="3"/>
        <v>-89</v>
      </c>
      <c r="V20">
        <f t="shared" ca="1" si="3"/>
        <v>-89</v>
      </c>
      <c r="W20">
        <f t="shared" ca="1" si="3"/>
        <v>-87</v>
      </c>
      <c r="X20">
        <f t="shared" ca="1" si="3"/>
        <v>-88</v>
      </c>
      <c r="Y20">
        <f t="shared" ca="1" si="3"/>
        <v>-87</v>
      </c>
      <c r="Z20">
        <f t="shared" ca="1" si="4"/>
        <v>-88</v>
      </c>
      <c r="AA20" s="9">
        <f t="shared" ca="1" si="5"/>
        <v>8.4068127715583572</v>
      </c>
      <c r="AB20" s="2">
        <f t="shared" ca="1" si="6"/>
        <v>7.3961883918706688</v>
      </c>
      <c r="AC20" s="2">
        <f t="shared" ca="1" si="7"/>
        <v>8.4068127715583572</v>
      </c>
      <c r="AD20" s="2">
        <f t="shared" ca="1" si="7"/>
        <v>7.3961883918706688</v>
      </c>
      <c r="AE20" s="10">
        <f t="shared" ca="1" si="8"/>
        <v>8.4068127715583572</v>
      </c>
      <c r="AF20" s="2">
        <f t="shared" ca="1" si="9"/>
        <v>7.3961883918706688</v>
      </c>
      <c r="AG20" s="2">
        <f t="shared" ca="1" si="10"/>
        <v>8.4068127715583572</v>
      </c>
      <c r="AH20" s="11">
        <f t="shared" ca="1" si="10"/>
        <v>7.3961883918706688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-88</v>
      </c>
      <c r="AS20">
        <f t="shared" ca="1" si="12"/>
        <v>-87</v>
      </c>
      <c r="AT20">
        <f t="shared" ca="1" si="12"/>
        <v>-89</v>
      </c>
      <c r="AU20">
        <f t="shared" ca="1" si="12"/>
        <v>-88</v>
      </c>
      <c r="AV20">
        <f t="shared" ca="1" si="12"/>
        <v>-90</v>
      </c>
      <c r="AW20">
        <f t="shared" ca="1" si="12"/>
        <v>-88</v>
      </c>
      <c r="AX20">
        <f t="shared" ca="1" si="12"/>
        <v>-88</v>
      </c>
      <c r="AY20">
        <f t="shared" ca="1" si="12"/>
        <v>-87</v>
      </c>
      <c r="AZ20">
        <f t="shared" ca="1" si="12"/>
        <v>-90</v>
      </c>
      <c r="BA20">
        <f t="shared" ca="1" si="12"/>
        <v>-88</v>
      </c>
      <c r="BB20">
        <f t="shared" ca="1" si="13"/>
        <v>-88.3</v>
      </c>
      <c r="BC20" s="9">
        <f t="shared" ca="1" si="14"/>
        <v>8.7896437789328381</v>
      </c>
      <c r="BD20" s="2">
        <f t="shared" ca="1" si="15"/>
        <v>7.7617207216386808</v>
      </c>
      <c r="BE20" s="2">
        <f t="shared" ca="1" si="16"/>
        <v>8.7896437789328381</v>
      </c>
      <c r="BF20" s="2">
        <f t="shared" ca="1" si="17"/>
        <v>7.7617207216386808</v>
      </c>
      <c r="BG20" s="10">
        <f t="shared" ca="1" si="18"/>
        <v>8.4068127715583572</v>
      </c>
      <c r="BH20" s="2">
        <f t="shared" ca="1" si="19"/>
        <v>7.3961883918706688</v>
      </c>
      <c r="BI20" s="2">
        <f t="shared" ca="1" si="20"/>
        <v>8.4068127715583572</v>
      </c>
      <c r="BJ20" s="11">
        <f t="shared" ca="1" si="21"/>
        <v>7.3961883918706688</v>
      </c>
    </row>
    <row r="21" spans="7:62" x14ac:dyDescent="0.25">
      <c r="G21">
        <v>0.3</v>
      </c>
      <c r="H21">
        <v>-66</v>
      </c>
      <c r="I21">
        <v>-66</v>
      </c>
      <c r="M21">
        <v>9</v>
      </c>
      <c r="N21">
        <f t="shared" si="22"/>
        <v>732</v>
      </c>
      <c r="O21">
        <f t="shared" si="2"/>
        <v>792</v>
      </c>
      <c r="P21">
        <f t="shared" ca="1" si="3"/>
        <v>-86</v>
      </c>
      <c r="Q21">
        <f t="shared" ca="1" si="3"/>
        <v>-87</v>
      </c>
      <c r="R21">
        <f t="shared" ca="1" si="3"/>
        <v>-86</v>
      </c>
      <c r="S21">
        <f t="shared" ca="1" si="3"/>
        <v>-90</v>
      </c>
      <c r="T21">
        <f t="shared" ca="1" si="3"/>
        <v>-92</v>
      </c>
      <c r="U21">
        <f t="shared" ca="1" si="3"/>
        <v>-90</v>
      </c>
      <c r="V21">
        <f t="shared" ca="1" si="3"/>
        <v>-88</v>
      </c>
      <c r="W21">
        <f t="shared" ca="1" si="3"/>
        <v>-91</v>
      </c>
      <c r="X21">
        <f t="shared" ca="1" si="3"/>
        <v>-90</v>
      </c>
      <c r="Y21">
        <f t="shared" ca="1" si="3"/>
        <v>-90</v>
      </c>
      <c r="Z21">
        <f t="shared" ca="1" si="4"/>
        <v>-89</v>
      </c>
      <c r="AA21" s="9">
        <f t="shared" ca="1" si="5"/>
        <v>9.752090126739402</v>
      </c>
      <c r="AB21" s="2">
        <f t="shared" ca="1" si="6"/>
        <v>8.6864326351942296</v>
      </c>
      <c r="AC21" s="2">
        <f t="shared" ca="1" si="7"/>
        <v>9.752090126739402</v>
      </c>
      <c r="AD21" s="2">
        <f t="shared" ca="1" si="7"/>
        <v>8.6864326351942296</v>
      </c>
      <c r="AE21" s="10">
        <f t="shared" ca="1" si="8"/>
        <v>6.2473913715824008</v>
      </c>
      <c r="AF21" s="2">
        <f t="shared" ca="1" si="9"/>
        <v>5.3621749850916078</v>
      </c>
      <c r="AG21" s="2">
        <f t="shared" ca="1" si="10"/>
        <v>6.2473913715824008</v>
      </c>
      <c r="AH21" s="11">
        <f t="shared" ca="1" si="10"/>
        <v>5.3621749850916078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-87</v>
      </c>
      <c r="AS21">
        <f t="shared" ca="1" si="12"/>
        <v>-93</v>
      </c>
      <c r="AT21">
        <f t="shared" ca="1" si="12"/>
        <v>-86</v>
      </c>
      <c r="AU21">
        <f t="shared" ca="1" si="12"/>
        <v>-90</v>
      </c>
      <c r="AV21">
        <f t="shared" ca="1" si="12"/>
        <v>-86</v>
      </c>
      <c r="AW21">
        <f t="shared" ca="1" si="12"/>
        <v>-91</v>
      </c>
      <c r="AX21">
        <f t="shared" ca="1" si="12"/>
        <v>-87</v>
      </c>
      <c r="AY21">
        <f t="shared" ca="1" si="12"/>
        <v>-91</v>
      </c>
      <c r="AZ21">
        <f t="shared" ca="1" si="12"/>
        <v>-90</v>
      </c>
      <c r="BA21">
        <f t="shared" ca="1" si="12"/>
        <v>-86</v>
      </c>
      <c r="BB21">
        <f t="shared" ca="1" si="13"/>
        <v>-88.7</v>
      </c>
      <c r="BC21" s="9">
        <f t="shared" ca="1" si="14"/>
        <v>9.327339979734047</v>
      </c>
      <c r="BD21" s="2">
        <f t="shared" ca="1" si="15"/>
        <v>8.2773517016760358</v>
      </c>
      <c r="BE21" s="2">
        <f t="shared" ca="1" si="16"/>
        <v>9.327339979734047</v>
      </c>
      <c r="BF21" s="2">
        <f t="shared" ca="1" si="17"/>
        <v>8.2773517016760358</v>
      </c>
      <c r="BG21" s="10">
        <f t="shared" ca="1" si="18"/>
        <v>7.2471131888181786</v>
      </c>
      <c r="BH21" s="2">
        <f t="shared" ca="1" si="19"/>
        <v>6.2975913157264989</v>
      </c>
      <c r="BI21" s="2">
        <f t="shared" ca="1" si="20"/>
        <v>7.2471131888181786</v>
      </c>
      <c r="BJ21" s="11">
        <f t="shared" ca="1" si="21"/>
        <v>6.2975913157264989</v>
      </c>
    </row>
    <row r="22" spans="7:62" x14ac:dyDescent="0.25">
      <c r="G22">
        <v>0.3</v>
      </c>
      <c r="H22">
        <v>-66</v>
      </c>
      <c r="I22">
        <v>-66</v>
      </c>
      <c r="M22">
        <v>9.5</v>
      </c>
      <c r="N22">
        <f t="shared" si="22"/>
        <v>793</v>
      </c>
      <c r="O22">
        <f t="shared" si="2"/>
        <v>884</v>
      </c>
      <c r="P22">
        <f t="shared" ca="1" si="3"/>
        <v>-88</v>
      </c>
      <c r="Q22">
        <f t="shared" ca="1" si="3"/>
        <v>-87</v>
      </c>
      <c r="R22">
        <f t="shared" ca="1" si="3"/>
        <v>-88</v>
      </c>
      <c r="S22">
        <f t="shared" ca="1" si="3"/>
        <v>-87</v>
      </c>
      <c r="T22">
        <f t="shared" ca="1" si="3"/>
        <v>-88</v>
      </c>
      <c r="U22">
        <f t="shared" ca="1" si="3"/>
        <v>-87</v>
      </c>
      <c r="V22">
        <f t="shared" ca="1" si="3"/>
        <v>-88</v>
      </c>
      <c r="W22">
        <f t="shared" ca="1" si="3"/>
        <v>-88</v>
      </c>
      <c r="X22">
        <f t="shared" ca="1" si="3"/>
        <v>-87</v>
      </c>
      <c r="Y22">
        <f t="shared" ca="1" si="3"/>
        <v>-87</v>
      </c>
      <c r="Z22">
        <f t="shared" ca="1" si="4"/>
        <v>-87.5</v>
      </c>
      <c r="AA22" s="9">
        <f t="shared" ca="1" si="5"/>
        <v>7.8054547409286581</v>
      </c>
      <c r="AB22" s="2">
        <f t="shared" ca="1" si="6"/>
        <v>6.8248202750051865</v>
      </c>
      <c r="AC22" s="2">
        <f t="shared" ca="1" si="7"/>
        <v>7.8054547409286581</v>
      </c>
      <c r="AD22" s="2">
        <f t="shared" ca="1" si="7"/>
        <v>6.8248202750051865</v>
      </c>
      <c r="AE22" s="10">
        <f t="shared" ca="1" si="8"/>
        <v>8.4068127715583572</v>
      </c>
      <c r="AF22" s="2">
        <f t="shared" ca="1" si="9"/>
        <v>7.3961883918706688</v>
      </c>
      <c r="AG22" s="2">
        <f t="shared" ca="1" si="10"/>
        <v>8.4068127715583572</v>
      </c>
      <c r="AH22" s="11">
        <f t="shared" ca="1" si="10"/>
        <v>7.3961883918706688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-86</v>
      </c>
      <c r="AS22">
        <f t="shared" ca="1" si="12"/>
        <v>-87</v>
      </c>
      <c r="AT22">
        <f t="shared" ca="1" si="12"/>
        <v>-87</v>
      </c>
      <c r="AU22">
        <f t="shared" ca="1" si="12"/>
        <v>-86</v>
      </c>
      <c r="AV22">
        <f t="shared" ca="1" si="12"/>
        <v>-87</v>
      </c>
      <c r="AW22">
        <f t="shared" ca="1" si="12"/>
        <v>-87</v>
      </c>
      <c r="AX22">
        <f t="shared" ca="1" si="12"/>
        <v>-87</v>
      </c>
      <c r="AY22">
        <f t="shared" ca="1" si="12"/>
        <v>-87</v>
      </c>
      <c r="AZ22">
        <f t="shared" ca="1" si="12"/>
        <v>-87</v>
      </c>
      <c r="BA22">
        <f t="shared" ca="1" si="12"/>
        <v>-88</v>
      </c>
      <c r="BB22">
        <f t="shared" ca="1" si="13"/>
        <v>-86.9</v>
      </c>
      <c r="BC22" s="9">
        <f t="shared" ca="1" si="14"/>
        <v>7.1403320969976889</v>
      </c>
      <c r="BD22" s="2">
        <f t="shared" ca="1" si="15"/>
        <v>6.1971373883046876</v>
      </c>
      <c r="BE22" s="2">
        <f t="shared" ca="1" si="16"/>
        <v>7.1403320969976889</v>
      </c>
      <c r="BF22" s="2">
        <f t="shared" ca="1" si="17"/>
        <v>6.1971373883046876</v>
      </c>
      <c r="BG22" s="10">
        <f t="shared" ca="1" si="18"/>
        <v>6.2473913715824008</v>
      </c>
      <c r="BH22" s="2">
        <f t="shared" ca="1" si="19"/>
        <v>5.3621749850916078</v>
      </c>
      <c r="BI22" s="2">
        <f t="shared" ca="1" si="20"/>
        <v>6.2473913715824008</v>
      </c>
      <c r="BJ22" s="11">
        <f t="shared" ca="1" si="21"/>
        <v>5.3621749850916078</v>
      </c>
    </row>
    <row r="23" spans="7:62" x14ac:dyDescent="0.25">
      <c r="G23">
        <v>0.3</v>
      </c>
      <c r="H23">
        <v>-66</v>
      </c>
      <c r="I23">
        <v>-66</v>
      </c>
      <c r="M23">
        <v>10</v>
      </c>
      <c r="N23">
        <f t="shared" si="22"/>
        <v>885</v>
      </c>
      <c r="O23">
        <f t="shared" si="2"/>
        <v>951</v>
      </c>
      <c r="P23">
        <f t="shared" ca="1" si="3"/>
        <v>-85</v>
      </c>
      <c r="Q23">
        <f t="shared" ca="1" si="3"/>
        <v>-86</v>
      </c>
      <c r="R23">
        <f t="shared" ca="1" si="3"/>
        <v>-86</v>
      </c>
      <c r="S23">
        <f t="shared" ca="1" si="3"/>
        <v>-86</v>
      </c>
      <c r="T23">
        <f t="shared" ca="1" si="3"/>
        <v>-86</v>
      </c>
      <c r="U23">
        <f t="shared" ca="1" si="3"/>
        <v>-86</v>
      </c>
      <c r="V23">
        <f t="shared" ca="1" si="3"/>
        <v>-85</v>
      </c>
      <c r="W23">
        <f t="shared" ca="1" si="3"/>
        <v>-86</v>
      </c>
      <c r="X23">
        <f t="shared" ca="1" si="3"/>
        <v>-85</v>
      </c>
      <c r="Y23">
        <f t="shared" ca="1" si="3"/>
        <v>-87</v>
      </c>
      <c r="Z23">
        <f t="shared" ca="1" si="4"/>
        <v>-85.8</v>
      </c>
      <c r="AA23" s="9">
        <f t="shared" ca="1" si="5"/>
        <v>6.064645881957051</v>
      </c>
      <c r="AB23" s="2">
        <f t="shared" ca="1" si="6"/>
        <v>5.1924734437179962</v>
      </c>
      <c r="AC23" s="2">
        <f t="shared" ca="1" si="7"/>
        <v>6.064645881957051</v>
      </c>
      <c r="AD23" s="2">
        <f t="shared" ca="1" si="7"/>
        <v>5.1924734437179962</v>
      </c>
      <c r="AE23" s="10">
        <f t="shared" ca="1" si="8"/>
        <v>5.385578772240347</v>
      </c>
      <c r="AF23" s="2">
        <f t="shared" ca="1" si="9"/>
        <v>4.5657012545319793</v>
      </c>
      <c r="AG23" s="2">
        <f t="shared" ca="1" si="10"/>
        <v>5.385578772240347</v>
      </c>
      <c r="AH23" s="11">
        <f t="shared" ca="1" si="10"/>
        <v>4.5657012545319793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-86</v>
      </c>
      <c r="AS23">
        <f t="shared" ca="1" si="12"/>
        <v>-85</v>
      </c>
      <c r="AT23">
        <f t="shared" ca="1" si="12"/>
        <v>-86</v>
      </c>
      <c r="AU23">
        <f t="shared" ca="1" si="12"/>
        <v>-87</v>
      </c>
      <c r="AV23">
        <f t="shared" ca="1" si="12"/>
        <v>-86</v>
      </c>
      <c r="AW23">
        <f t="shared" ca="1" si="12"/>
        <v>-85</v>
      </c>
      <c r="AX23">
        <f t="shared" ca="1" si="12"/>
        <v>-86</v>
      </c>
      <c r="AY23">
        <f t="shared" ca="1" si="12"/>
        <v>-85</v>
      </c>
      <c r="AZ23">
        <f t="shared" ca="1" si="12"/>
        <v>-87</v>
      </c>
      <c r="BA23">
        <f t="shared" ca="1" si="12"/>
        <v>-87</v>
      </c>
      <c r="BB23">
        <f t="shared" ca="1" si="13"/>
        <v>-86</v>
      </c>
      <c r="BC23" s="9">
        <f t="shared" ca="1" si="14"/>
        <v>6.2473913715824008</v>
      </c>
      <c r="BD23" s="2">
        <f t="shared" ca="1" si="15"/>
        <v>5.3621749850916078</v>
      </c>
      <c r="BE23" s="2">
        <f t="shared" ca="1" si="16"/>
        <v>6.2473913715824008</v>
      </c>
      <c r="BF23" s="2">
        <f t="shared" ca="1" si="17"/>
        <v>5.3621749850916078</v>
      </c>
      <c r="BG23" s="10">
        <f t="shared" ca="1" si="18"/>
        <v>6.2473913715824008</v>
      </c>
      <c r="BH23" s="2">
        <f t="shared" ca="1" si="19"/>
        <v>5.3621749850916078</v>
      </c>
      <c r="BI23" s="2">
        <f t="shared" ca="1" si="20"/>
        <v>6.2473913715824008</v>
      </c>
      <c r="BJ23" s="11">
        <f t="shared" ca="1" si="21"/>
        <v>5.3621749850916078</v>
      </c>
    </row>
    <row r="24" spans="7:62" x14ac:dyDescent="0.25">
      <c r="G24">
        <v>0.3</v>
      </c>
      <c r="H24">
        <v>-66</v>
      </c>
      <c r="I24">
        <v>-66</v>
      </c>
      <c r="M24">
        <v>10.5</v>
      </c>
      <c r="N24">
        <f t="shared" si="22"/>
        <v>952</v>
      </c>
      <c r="O24">
        <f t="shared" si="2"/>
        <v>1027</v>
      </c>
      <c r="P24">
        <f t="shared" ca="1" si="3"/>
        <v>-96</v>
      </c>
      <c r="Q24">
        <f t="shared" ca="1" si="3"/>
        <v>-94</v>
      </c>
      <c r="R24">
        <f t="shared" ca="1" si="3"/>
        <v>-93</v>
      </c>
      <c r="S24">
        <f t="shared" ca="1" si="3"/>
        <v>-94</v>
      </c>
      <c r="T24">
        <f t="shared" ca="1" si="3"/>
        <v>-93</v>
      </c>
      <c r="U24">
        <f t="shared" ca="1" si="3"/>
        <v>-95</v>
      </c>
      <c r="V24">
        <f t="shared" ca="1" si="3"/>
        <v>-96</v>
      </c>
      <c r="W24">
        <f t="shared" ca="1" si="3"/>
        <v>-93</v>
      </c>
      <c r="X24">
        <f t="shared" ca="1" si="3"/>
        <v>-95</v>
      </c>
      <c r="Y24">
        <f t="shared" ca="1" si="3"/>
        <v>-96</v>
      </c>
      <c r="Z24">
        <f t="shared" ca="1" si="4"/>
        <v>-94.5</v>
      </c>
      <c r="AA24" s="9">
        <f t="shared" ca="1" si="5"/>
        <v>22.062896441579284</v>
      </c>
      <c r="AB24" s="2">
        <f t="shared" ca="1" si="6"/>
        <v>21.034183468414415</v>
      </c>
      <c r="AC24" s="2">
        <f t="shared" ca="1" si="7"/>
        <v>15</v>
      </c>
      <c r="AD24" s="2">
        <f t="shared" ca="1" si="7"/>
        <v>15</v>
      </c>
      <c r="AE24" s="10">
        <f t="shared" ca="1" si="8"/>
        <v>27.565255541998123</v>
      </c>
      <c r="AF24" s="2">
        <f t="shared" ca="1" si="9"/>
        <v>26.771696597469592</v>
      </c>
      <c r="AG24" s="2">
        <f t="shared" ca="1" si="10"/>
        <v>15</v>
      </c>
      <c r="AH24" s="11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-95</v>
      </c>
      <c r="AS24">
        <f t="shared" ca="1" si="12"/>
        <v>-96</v>
      </c>
      <c r="AT24">
        <f t="shared" ca="1" si="12"/>
        <v>-96</v>
      </c>
      <c r="AU24">
        <f t="shared" ca="1" si="12"/>
        <v>-95</v>
      </c>
      <c r="AV24">
        <f t="shared" ca="1" si="12"/>
        <v>-95</v>
      </c>
      <c r="AW24">
        <f t="shared" ca="1" si="12"/>
        <v>-95</v>
      </c>
      <c r="AX24">
        <f t="shared" ca="1" si="12"/>
        <v>-95</v>
      </c>
      <c r="AY24">
        <f t="shared" ca="1" si="12"/>
        <v>-96</v>
      </c>
      <c r="AZ24">
        <f t="shared" ca="1" si="12"/>
        <v>-94</v>
      </c>
      <c r="BA24">
        <f t="shared" ca="1" si="12"/>
        <v>-94</v>
      </c>
      <c r="BB24">
        <f t="shared" ca="1" si="13"/>
        <v>-95.1</v>
      </c>
      <c r="BC24" s="9">
        <f t="shared" ca="1" si="14"/>
        <v>24.118057436145438</v>
      </c>
      <c r="BD24" s="2">
        <f t="shared" ca="1" si="15"/>
        <v>23.164650516596812</v>
      </c>
      <c r="BE24" s="2">
        <f t="shared" ca="1" si="16"/>
        <v>15</v>
      </c>
      <c r="BF24" s="2">
        <f t="shared" ca="1" si="17"/>
        <v>15</v>
      </c>
      <c r="BG24" s="10">
        <f t="shared" ca="1" si="18"/>
        <v>23.762694902330665</v>
      </c>
      <c r="BH24" s="2">
        <f t="shared" ca="1" si="19"/>
        <v>22.795147320043732</v>
      </c>
      <c r="BI24" s="2">
        <f t="shared" ca="1" si="20"/>
        <v>15</v>
      </c>
      <c r="BJ24" s="11">
        <f t="shared" ca="1" si="21"/>
        <v>15</v>
      </c>
    </row>
    <row r="25" spans="7:62" x14ac:dyDescent="0.25">
      <c r="G25">
        <v>0.3</v>
      </c>
      <c r="H25">
        <v>-66</v>
      </c>
      <c r="I25">
        <v>-66</v>
      </c>
      <c r="M25">
        <v>11</v>
      </c>
      <c r="N25">
        <f t="shared" si="22"/>
        <v>1028</v>
      </c>
      <c r="O25">
        <f t="shared" si="2"/>
        <v>1087</v>
      </c>
      <c r="P25">
        <f t="shared" ca="1" si="3"/>
        <v>-93</v>
      </c>
      <c r="Q25">
        <f t="shared" ca="1" si="3"/>
        <v>-91</v>
      </c>
      <c r="R25">
        <f t="shared" ca="1" si="3"/>
        <v>-93</v>
      </c>
      <c r="S25">
        <f t="shared" ca="1" si="3"/>
        <v>-93</v>
      </c>
      <c r="T25">
        <f t="shared" ca="1" si="3"/>
        <v>-90</v>
      </c>
      <c r="U25">
        <f t="shared" ca="1" si="3"/>
        <v>-91</v>
      </c>
      <c r="V25">
        <f t="shared" ca="1" si="3"/>
        <v>-93</v>
      </c>
      <c r="W25">
        <f t="shared" ca="1" si="3"/>
        <v>-94</v>
      </c>
      <c r="X25">
        <f t="shared" ca="1" si="3"/>
        <v>-92</v>
      </c>
      <c r="Y25">
        <f t="shared" ca="1" si="3"/>
        <v>-94</v>
      </c>
      <c r="Z25">
        <f t="shared" ca="1" si="4"/>
        <v>-92.4</v>
      </c>
      <c r="AA25" s="9">
        <f t="shared" ca="1" si="5"/>
        <v>16.154117278161042</v>
      </c>
      <c r="AB25" s="2">
        <f t="shared" ca="1" si="6"/>
        <v>15.00635879871262</v>
      </c>
      <c r="AC25" s="2">
        <f t="shared" ca="1" si="7"/>
        <v>15</v>
      </c>
      <c r="AD25" s="2">
        <f t="shared" ca="1" si="7"/>
        <v>15</v>
      </c>
      <c r="AE25" s="10">
        <f t="shared" ca="1" si="8"/>
        <v>17.658874906862817</v>
      </c>
      <c r="AF25" s="2">
        <f t="shared" ca="1" si="9"/>
        <v>16.526291958079945</v>
      </c>
      <c r="AG25" s="2">
        <f t="shared" ca="1" si="10"/>
        <v>15</v>
      </c>
      <c r="AH25" s="11">
        <f t="shared" ca="1" si="10"/>
        <v>15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-91</v>
      </c>
      <c r="AS25">
        <f t="shared" ca="1" si="12"/>
        <v>-92</v>
      </c>
      <c r="AT25">
        <f t="shared" ca="1" si="12"/>
        <v>-91</v>
      </c>
      <c r="AU25">
        <f t="shared" ca="1" si="12"/>
        <v>-93</v>
      </c>
      <c r="AV25">
        <f t="shared" ca="1" si="12"/>
        <v>-90</v>
      </c>
      <c r="AW25">
        <f t="shared" ca="1" si="12"/>
        <v>-92</v>
      </c>
      <c r="AX25">
        <f t="shared" ca="1" si="12"/>
        <v>-92</v>
      </c>
      <c r="AY25">
        <f t="shared" ca="1" si="12"/>
        <v>-93</v>
      </c>
      <c r="AZ25">
        <f t="shared" ca="1" si="12"/>
        <v>-93</v>
      </c>
      <c r="BA25">
        <f t="shared" ca="1" si="12"/>
        <v>-93</v>
      </c>
      <c r="BB25">
        <f t="shared" ca="1" si="13"/>
        <v>-92</v>
      </c>
      <c r="BC25" s="9">
        <f t="shared" ca="1" si="14"/>
        <v>15.222875626560823</v>
      </c>
      <c r="BD25" s="2">
        <f t="shared" ca="1" si="15"/>
        <v>14.071549722929884</v>
      </c>
      <c r="BE25" s="2">
        <f t="shared" ca="1" si="16"/>
        <v>15</v>
      </c>
      <c r="BF25" s="2">
        <f t="shared" ca="1" si="17"/>
        <v>14.071549722929884</v>
      </c>
      <c r="BG25" s="10">
        <f t="shared" ca="1" si="18"/>
        <v>13.122916582396732</v>
      </c>
      <c r="BH25" s="2">
        <f t="shared" ca="1" si="19"/>
        <v>11.98142403069909</v>
      </c>
      <c r="BI25" s="2">
        <f t="shared" ca="1" si="20"/>
        <v>13.122916582396732</v>
      </c>
      <c r="BJ25" s="11">
        <f t="shared" ca="1" si="21"/>
        <v>11.98142403069909</v>
      </c>
    </row>
    <row r="26" spans="7:62" x14ac:dyDescent="0.25">
      <c r="G26">
        <v>0.3</v>
      </c>
      <c r="H26">
        <v>-66</v>
      </c>
      <c r="I26">
        <v>-66</v>
      </c>
      <c r="M26">
        <v>11.5</v>
      </c>
      <c r="N26">
        <f t="shared" si="22"/>
        <v>1088</v>
      </c>
      <c r="O26">
        <f t="shared" si="2"/>
        <v>1144</v>
      </c>
      <c r="P26">
        <f t="shared" ca="1" si="3"/>
        <v>-90</v>
      </c>
      <c r="Q26">
        <f t="shared" ca="1" si="3"/>
        <v>-90</v>
      </c>
      <c r="R26">
        <f t="shared" ca="1" si="3"/>
        <v>-88</v>
      </c>
      <c r="S26">
        <f t="shared" ca="1" si="3"/>
        <v>-90</v>
      </c>
      <c r="T26">
        <f t="shared" ca="1" si="3"/>
        <v>-90</v>
      </c>
      <c r="U26">
        <f t="shared" ca="1" si="3"/>
        <v>-88</v>
      </c>
      <c r="V26">
        <f t="shared" ca="1" si="3"/>
        <v>-89</v>
      </c>
      <c r="W26">
        <f t="shared" ca="1" si="3"/>
        <v>-89</v>
      </c>
      <c r="X26">
        <f t="shared" ca="1" si="3"/>
        <v>-89</v>
      </c>
      <c r="Y26">
        <f t="shared" ca="1" si="3"/>
        <v>-89</v>
      </c>
      <c r="Z26">
        <f t="shared" ca="1" si="4"/>
        <v>-89.2</v>
      </c>
      <c r="AA26" s="9">
        <f t="shared" ca="1" si="5"/>
        <v>10.045949079062339</v>
      </c>
      <c r="AB26" s="2">
        <f t="shared" ca="1" si="6"/>
        <v>8.9703245073835571</v>
      </c>
      <c r="AC26" s="2">
        <f t="shared" ca="1" si="7"/>
        <v>10.045949079062339</v>
      </c>
      <c r="AD26" s="2">
        <f t="shared" ca="1" si="7"/>
        <v>8.9703245073835571</v>
      </c>
      <c r="AE26" s="10">
        <f t="shared" ca="1" si="8"/>
        <v>11.312641832799976</v>
      </c>
      <c r="AF26" s="2">
        <f t="shared" ca="1" si="9"/>
        <v>10.201756354489406</v>
      </c>
      <c r="AG26" s="2">
        <f t="shared" ca="1" si="10"/>
        <v>11.312641832799976</v>
      </c>
      <c r="AH26" s="11">
        <f t="shared" ca="1" si="10"/>
        <v>10.201756354489406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-89</v>
      </c>
      <c r="AS26">
        <f t="shared" ca="1" si="12"/>
        <v>-90</v>
      </c>
      <c r="AT26">
        <f t="shared" ca="1" si="12"/>
        <v>-88</v>
      </c>
      <c r="AU26">
        <f t="shared" ca="1" si="12"/>
        <v>-88</v>
      </c>
      <c r="AV26">
        <f t="shared" ca="1" si="12"/>
        <v>-88</v>
      </c>
      <c r="AW26">
        <f t="shared" ca="1" si="12"/>
        <v>-88</v>
      </c>
      <c r="AX26">
        <f t="shared" ca="1" si="12"/>
        <v>-89</v>
      </c>
      <c r="AY26">
        <f t="shared" ca="1" si="12"/>
        <v>-88</v>
      </c>
      <c r="AZ26">
        <f t="shared" ca="1" si="12"/>
        <v>-88</v>
      </c>
      <c r="BA26">
        <f t="shared" ca="1" si="12"/>
        <v>-90</v>
      </c>
      <c r="BB26">
        <f t="shared" ca="1" si="13"/>
        <v>-88.6</v>
      </c>
      <c r="BC26" s="9">
        <f t="shared" ca="1" si="14"/>
        <v>9.1899082160969385</v>
      </c>
      <c r="BD26" s="2">
        <f t="shared" ca="1" si="15"/>
        <v>8.1453182867720475</v>
      </c>
      <c r="BE26" s="2">
        <f t="shared" ca="1" si="16"/>
        <v>9.1899082160969385</v>
      </c>
      <c r="BF26" s="2">
        <f t="shared" ca="1" si="17"/>
        <v>8.1453182867720475</v>
      </c>
      <c r="BG26" s="10">
        <f t="shared" ca="1" si="18"/>
        <v>9.752090126739402</v>
      </c>
      <c r="BH26" s="2">
        <f t="shared" ca="1" si="19"/>
        <v>8.6864326351942296</v>
      </c>
      <c r="BI26" s="2">
        <f t="shared" ca="1" si="20"/>
        <v>9.752090126739402</v>
      </c>
      <c r="BJ26" s="11">
        <f t="shared" ca="1" si="21"/>
        <v>8.6864326351942296</v>
      </c>
    </row>
    <row r="27" spans="7:62" x14ac:dyDescent="0.25">
      <c r="G27">
        <v>0.3</v>
      </c>
      <c r="H27">
        <v>-66</v>
      </c>
      <c r="I27">
        <v>-66</v>
      </c>
      <c r="M27">
        <v>12</v>
      </c>
      <c r="N27">
        <f t="shared" si="22"/>
        <v>1145</v>
      </c>
      <c r="O27">
        <f t="shared" si="2"/>
        <v>1217</v>
      </c>
      <c r="P27">
        <f t="shared" ca="1" si="3"/>
        <v>-88</v>
      </c>
      <c r="Q27">
        <f t="shared" ca="1" si="3"/>
        <v>-87</v>
      </c>
      <c r="R27">
        <f t="shared" ca="1" si="3"/>
        <v>-87</v>
      </c>
      <c r="S27">
        <f t="shared" ca="1" si="3"/>
        <v>-87</v>
      </c>
      <c r="T27">
        <f t="shared" ca="1" si="3"/>
        <v>-87</v>
      </c>
      <c r="U27">
        <f t="shared" ca="1" si="3"/>
        <v>-87</v>
      </c>
      <c r="V27">
        <f t="shared" ca="1" si="3"/>
        <v>-87</v>
      </c>
      <c r="W27">
        <f t="shared" ca="1" si="3"/>
        <v>-88</v>
      </c>
      <c r="X27">
        <f t="shared" ca="1" si="3"/>
        <v>-87</v>
      </c>
      <c r="Y27">
        <f t="shared" ca="1" si="3"/>
        <v>-87</v>
      </c>
      <c r="Z27">
        <f t="shared" ca="1" si="4"/>
        <v>-87.2</v>
      </c>
      <c r="AA27" s="9">
        <f t="shared" ca="1" si="5"/>
        <v>7.4654898712888018</v>
      </c>
      <c r="AB27" s="2">
        <f t="shared" ca="1" si="6"/>
        <v>6.5034105586756956</v>
      </c>
      <c r="AC27" s="2">
        <f t="shared" ca="1" si="7"/>
        <v>7.4654898712888018</v>
      </c>
      <c r="AD27" s="2">
        <f t="shared" ca="1" si="7"/>
        <v>6.5034105586756956</v>
      </c>
      <c r="AE27" s="10">
        <f t="shared" ca="1" si="8"/>
        <v>8.4068127715583572</v>
      </c>
      <c r="AF27" s="2">
        <f t="shared" ca="1" si="9"/>
        <v>7.3961883918706688</v>
      </c>
      <c r="AG27" s="2">
        <f t="shared" ca="1" si="10"/>
        <v>8.4068127715583572</v>
      </c>
      <c r="AH27" s="11">
        <f t="shared" ca="1" si="10"/>
        <v>7.3961883918706688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-88</v>
      </c>
      <c r="AS27">
        <f t="shared" ca="1" si="12"/>
        <v>-87</v>
      </c>
      <c r="AT27">
        <f t="shared" ca="1" si="12"/>
        <v>-88</v>
      </c>
      <c r="AU27">
        <f t="shared" ca="1" si="12"/>
        <v>-88</v>
      </c>
      <c r="AV27">
        <f t="shared" ca="1" si="12"/>
        <v>-88</v>
      </c>
      <c r="AW27">
        <f t="shared" ca="1" si="12"/>
        <v>-87</v>
      </c>
      <c r="AX27">
        <f t="shared" ca="1" si="12"/>
        <v>-87</v>
      </c>
      <c r="AY27">
        <f t="shared" ca="1" si="12"/>
        <v>-87</v>
      </c>
      <c r="AZ27">
        <f t="shared" ca="1" si="12"/>
        <v>-87</v>
      </c>
      <c r="BA27">
        <f t="shared" ca="1" si="12"/>
        <v>-87</v>
      </c>
      <c r="BB27">
        <f t="shared" ca="1" si="13"/>
        <v>-87.4</v>
      </c>
      <c r="BC27" s="9">
        <f t="shared" ca="1" si="14"/>
        <v>7.6904468808778752</v>
      </c>
      <c r="BD27" s="2">
        <f t="shared" ca="1" si="15"/>
        <v>6.7159564306874042</v>
      </c>
      <c r="BE27" s="2">
        <f t="shared" ca="1" si="16"/>
        <v>7.6904468808778752</v>
      </c>
      <c r="BF27" s="2">
        <f t="shared" ca="1" si="17"/>
        <v>6.7159564306874042</v>
      </c>
      <c r="BG27" s="10">
        <f t="shared" ca="1" si="18"/>
        <v>8.4068127715583572</v>
      </c>
      <c r="BH27" s="2">
        <f t="shared" ca="1" si="19"/>
        <v>7.3961883918706688</v>
      </c>
      <c r="BI27" s="2">
        <f t="shared" ca="1" si="20"/>
        <v>8.4068127715583572</v>
      </c>
      <c r="BJ27" s="11">
        <f t="shared" ca="1" si="21"/>
        <v>7.3961883918706688</v>
      </c>
    </row>
    <row r="28" spans="7:62" x14ac:dyDescent="0.25">
      <c r="G28">
        <v>0.3</v>
      </c>
      <c r="H28">
        <v>-66</v>
      </c>
      <c r="I28">
        <v>-66</v>
      </c>
      <c r="M28">
        <v>12.5</v>
      </c>
      <c r="N28">
        <f t="shared" si="22"/>
        <v>1218</v>
      </c>
      <c r="O28">
        <f t="shared" si="2"/>
        <v>1293</v>
      </c>
      <c r="P28">
        <f t="shared" ca="1" si="3"/>
        <v>-94</v>
      </c>
      <c r="Q28">
        <f t="shared" ca="1" si="3"/>
        <v>-90</v>
      </c>
      <c r="R28">
        <f t="shared" ca="1" si="3"/>
        <v>-90</v>
      </c>
      <c r="S28">
        <f t="shared" ca="1" si="3"/>
        <v>-90</v>
      </c>
      <c r="T28">
        <f t="shared" ca="1" si="3"/>
        <v>-90</v>
      </c>
      <c r="U28">
        <f t="shared" ca="1" si="3"/>
        <v>-90</v>
      </c>
      <c r="V28">
        <f t="shared" ref="V28:Y28" ca="1" si="24">INDIRECT("I"&amp;RANDBETWEEN($N28,$O28))</f>
        <v>-91</v>
      </c>
      <c r="W28">
        <f t="shared" ca="1" si="24"/>
        <v>-90</v>
      </c>
      <c r="X28">
        <f t="shared" ca="1" si="24"/>
        <v>-92</v>
      </c>
      <c r="Y28">
        <f t="shared" ca="1" si="24"/>
        <v>-90</v>
      </c>
      <c r="Z28">
        <f t="shared" ca="1" si="4"/>
        <v>-90.7</v>
      </c>
      <c r="AA28" s="9">
        <f t="shared" ca="1" si="5"/>
        <v>12.551350828279187</v>
      </c>
      <c r="AB28" s="2">
        <f t="shared" ca="1" si="6"/>
        <v>11.417167985300534</v>
      </c>
      <c r="AC28" s="2">
        <f t="shared" ca="1" si="7"/>
        <v>12.551350828279187</v>
      </c>
      <c r="AD28" s="2">
        <f t="shared" ca="1" si="7"/>
        <v>11.417167985300534</v>
      </c>
      <c r="AE28" s="10">
        <f t="shared" ca="1" si="8"/>
        <v>20.48468834837875</v>
      </c>
      <c r="AF28" s="2">
        <f t="shared" ca="1" si="9"/>
        <v>19.409257065598528</v>
      </c>
      <c r="AG28" s="2">
        <f t="shared" ca="1" si="10"/>
        <v>15</v>
      </c>
      <c r="AH28" s="11">
        <f t="shared" ca="1" si="10"/>
        <v>15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-93</v>
      </c>
      <c r="AS28">
        <f t="shared" ca="1" si="12"/>
        <v>-92</v>
      </c>
      <c r="AT28">
        <f t="shared" ca="1" si="12"/>
        <v>-91</v>
      </c>
      <c r="AU28">
        <f t="shared" ca="1" si="12"/>
        <v>-93</v>
      </c>
      <c r="AV28">
        <f t="shared" ca="1" si="12"/>
        <v>-92</v>
      </c>
      <c r="AW28">
        <f t="shared" ca="1" si="12"/>
        <v>-92</v>
      </c>
      <c r="AX28">
        <f t="shared" ref="AX28:BA28" ca="1" si="25">INDIRECT("I"&amp;RANDBETWEEN($N28,$O28))</f>
        <v>-92</v>
      </c>
      <c r="AY28">
        <f t="shared" ca="1" si="25"/>
        <v>-91</v>
      </c>
      <c r="AZ28">
        <f t="shared" ca="1" si="25"/>
        <v>-90</v>
      </c>
      <c r="BA28">
        <f t="shared" ca="1" si="25"/>
        <v>-90</v>
      </c>
      <c r="BB28">
        <f t="shared" ca="1" si="13"/>
        <v>-91.6</v>
      </c>
      <c r="BC28" s="9">
        <f t="shared" ca="1" si="14"/>
        <v>14.345317565264073</v>
      </c>
      <c r="BD28" s="2">
        <f t="shared" ca="1" si="15"/>
        <v>13.194973828153117</v>
      </c>
      <c r="BE28" s="2">
        <f t="shared" ca="1" si="16"/>
        <v>14.345317565264073</v>
      </c>
      <c r="BF28" s="2">
        <f t="shared" ca="1" si="17"/>
        <v>13.194973828153117</v>
      </c>
      <c r="BG28" s="10">
        <f t="shared" ca="1" si="18"/>
        <v>17.658874906862817</v>
      </c>
      <c r="BH28" s="2">
        <f t="shared" ca="1" si="19"/>
        <v>16.526291958079945</v>
      </c>
      <c r="BI28" s="2">
        <f t="shared" ca="1" si="20"/>
        <v>15</v>
      </c>
      <c r="BJ28" s="11">
        <f t="shared" ca="1" si="21"/>
        <v>15</v>
      </c>
    </row>
    <row r="29" spans="7:62" x14ac:dyDescent="0.25">
      <c r="G29">
        <v>0.3</v>
      </c>
      <c r="H29">
        <v>-66</v>
      </c>
      <c r="I29">
        <v>-66</v>
      </c>
      <c r="M29">
        <v>13</v>
      </c>
      <c r="N29">
        <f t="shared" si="22"/>
        <v>1294</v>
      </c>
      <c r="O29">
        <f t="shared" si="2"/>
        <v>1332</v>
      </c>
      <c r="P29">
        <f t="shared" ref="P29:Y33" ca="1" si="26">INDIRECT("I"&amp;RANDBETWEEN($N29,$O29))</f>
        <v>-90</v>
      </c>
      <c r="Q29">
        <f t="shared" ca="1" si="26"/>
        <v>-90</v>
      </c>
      <c r="R29">
        <f t="shared" ca="1" si="26"/>
        <v>-89</v>
      </c>
      <c r="S29">
        <f t="shared" ca="1" si="26"/>
        <v>-89</v>
      </c>
      <c r="T29">
        <f t="shared" ca="1" si="26"/>
        <v>-90</v>
      </c>
      <c r="U29">
        <f t="shared" ca="1" si="26"/>
        <v>-90</v>
      </c>
      <c r="V29">
        <f t="shared" ca="1" si="26"/>
        <v>-90</v>
      </c>
      <c r="W29">
        <f t="shared" ca="1" si="26"/>
        <v>-89</v>
      </c>
      <c r="X29">
        <f t="shared" ca="1" si="26"/>
        <v>-90</v>
      </c>
      <c r="Y29">
        <f t="shared" ca="1" si="26"/>
        <v>-90</v>
      </c>
      <c r="Z29">
        <f t="shared" ca="1" si="4"/>
        <v>-89.7</v>
      </c>
      <c r="AA29" s="9">
        <f t="shared" ca="1" si="5"/>
        <v>10.81992219843916</v>
      </c>
      <c r="AB29" s="2">
        <f t="shared" ca="1" si="6"/>
        <v>9.7213124037574516</v>
      </c>
      <c r="AC29" s="2">
        <f t="shared" ca="1" si="7"/>
        <v>10.81992219843916</v>
      </c>
      <c r="AD29" s="2">
        <f t="shared" ca="1" si="7"/>
        <v>9.7213124037574516</v>
      </c>
      <c r="AE29" s="10">
        <f t="shared" ca="1" si="8"/>
        <v>11.312641832799976</v>
      </c>
      <c r="AF29" s="2">
        <f t="shared" ca="1" si="9"/>
        <v>10.201756354489406</v>
      </c>
      <c r="AG29" s="2">
        <f t="shared" ca="1" si="10"/>
        <v>11.312641832799976</v>
      </c>
      <c r="AH29" s="11">
        <f t="shared" ca="1" si="10"/>
        <v>10.201756354489406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-90</v>
      </c>
      <c r="AS29">
        <f t="shared" ca="1" si="27"/>
        <v>-89</v>
      </c>
      <c r="AT29">
        <f t="shared" ca="1" si="27"/>
        <v>-89</v>
      </c>
      <c r="AU29">
        <f t="shared" ca="1" si="27"/>
        <v>-90</v>
      </c>
      <c r="AV29">
        <f t="shared" ca="1" si="27"/>
        <v>-89</v>
      </c>
      <c r="AW29">
        <f t="shared" ca="1" si="27"/>
        <v>-90</v>
      </c>
      <c r="AX29">
        <f t="shared" ca="1" si="27"/>
        <v>-89</v>
      </c>
      <c r="AY29">
        <f t="shared" ca="1" si="27"/>
        <v>-90</v>
      </c>
      <c r="AZ29">
        <f t="shared" ca="1" si="27"/>
        <v>-90</v>
      </c>
      <c r="BA29">
        <f t="shared" ca="1" si="27"/>
        <v>-90</v>
      </c>
      <c r="BB29">
        <f t="shared" ca="1" si="13"/>
        <v>-89.6</v>
      </c>
      <c r="BC29" s="9">
        <f t="shared" ca="1" si="14"/>
        <v>10.660498290510569</v>
      </c>
      <c r="BD29" s="2">
        <f t="shared" ca="1" si="15"/>
        <v>9.5662461313219413</v>
      </c>
      <c r="BE29" s="2">
        <f t="shared" ca="1" si="16"/>
        <v>10.660498290510569</v>
      </c>
      <c r="BF29" s="2">
        <f t="shared" ca="1" si="17"/>
        <v>9.5662461313219413</v>
      </c>
      <c r="BG29" s="10">
        <f t="shared" ca="1" si="18"/>
        <v>11.312641832799976</v>
      </c>
      <c r="BH29" s="2">
        <f t="shared" ca="1" si="19"/>
        <v>10.201756354489406</v>
      </c>
      <c r="BI29" s="2">
        <f t="shared" ca="1" si="20"/>
        <v>11.312641832799976</v>
      </c>
      <c r="BJ29" s="11">
        <f t="shared" ca="1" si="21"/>
        <v>10.201756354489406</v>
      </c>
    </row>
    <row r="30" spans="7:62" x14ac:dyDescent="0.25">
      <c r="G30">
        <v>0.3</v>
      </c>
      <c r="H30">
        <v>-66</v>
      </c>
      <c r="I30">
        <v>-66</v>
      </c>
      <c r="M30">
        <v>13.5</v>
      </c>
      <c r="N30">
        <f t="shared" si="22"/>
        <v>1333</v>
      </c>
      <c r="O30">
        <f t="shared" si="2"/>
        <v>1377</v>
      </c>
      <c r="P30">
        <f t="shared" ca="1" si="26"/>
        <v>-90</v>
      </c>
      <c r="Q30">
        <f t="shared" ca="1" si="26"/>
        <v>-90</v>
      </c>
      <c r="R30">
        <f t="shared" ca="1" si="26"/>
        <v>-90</v>
      </c>
      <c r="S30">
        <f t="shared" ca="1" si="26"/>
        <v>-90</v>
      </c>
      <c r="T30">
        <f t="shared" ca="1" si="26"/>
        <v>-90</v>
      </c>
      <c r="U30">
        <f t="shared" ca="1" si="26"/>
        <v>-89</v>
      </c>
      <c r="V30">
        <f t="shared" ca="1" si="26"/>
        <v>-90</v>
      </c>
      <c r="W30">
        <f t="shared" ca="1" si="26"/>
        <v>-90</v>
      </c>
      <c r="X30">
        <f t="shared" ca="1" si="26"/>
        <v>-90</v>
      </c>
      <c r="Y30">
        <f t="shared" ca="1" si="26"/>
        <v>-90</v>
      </c>
      <c r="Z30">
        <f t="shared" ca="1" si="4"/>
        <v>-89.9</v>
      </c>
      <c r="AA30" s="9">
        <f t="shared" ca="1" si="5"/>
        <v>11.145958049228835</v>
      </c>
      <c r="AB30" s="2">
        <f t="shared" ca="1" si="6"/>
        <v>10.039026440617461</v>
      </c>
      <c r="AC30" s="2">
        <f t="shared" ca="1" si="7"/>
        <v>11.145958049228835</v>
      </c>
      <c r="AD30" s="2">
        <f t="shared" ca="1" si="7"/>
        <v>10.039026440617461</v>
      </c>
      <c r="AE30" s="10">
        <f t="shared" ca="1" si="8"/>
        <v>11.312641832799976</v>
      </c>
      <c r="AF30" s="2">
        <f t="shared" ca="1" si="9"/>
        <v>10.201756354489406</v>
      </c>
      <c r="AG30" s="2">
        <f t="shared" ca="1" si="10"/>
        <v>11.312641832799976</v>
      </c>
      <c r="AH30" s="11">
        <f t="shared" ca="1" si="10"/>
        <v>10.201756354489406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-90</v>
      </c>
      <c r="AS30">
        <f t="shared" ca="1" si="27"/>
        <v>-90</v>
      </c>
      <c r="AT30">
        <f t="shared" ca="1" si="27"/>
        <v>-90</v>
      </c>
      <c r="AU30">
        <f t="shared" ca="1" si="27"/>
        <v>-89</v>
      </c>
      <c r="AV30">
        <f t="shared" ca="1" si="27"/>
        <v>-90</v>
      </c>
      <c r="AW30">
        <f t="shared" ca="1" si="27"/>
        <v>-90</v>
      </c>
      <c r="AX30">
        <f t="shared" ca="1" si="27"/>
        <v>-89</v>
      </c>
      <c r="AY30">
        <f t="shared" ca="1" si="27"/>
        <v>-90</v>
      </c>
      <c r="AZ30">
        <f t="shared" ca="1" si="27"/>
        <v>-90</v>
      </c>
      <c r="BA30">
        <f t="shared" ca="1" si="27"/>
        <v>-90</v>
      </c>
      <c r="BB30">
        <f t="shared" ca="1" si="13"/>
        <v>-89.8</v>
      </c>
      <c r="BC30" s="9">
        <f t="shared" ca="1" si="14"/>
        <v>10.981730233425081</v>
      </c>
      <c r="BD30" s="2">
        <f t="shared" ca="1" si="15"/>
        <v>9.878892258690918</v>
      </c>
      <c r="BE30" s="2">
        <f t="shared" ca="1" si="16"/>
        <v>10.981730233425081</v>
      </c>
      <c r="BF30" s="2">
        <f t="shared" ca="1" si="17"/>
        <v>9.878892258690918</v>
      </c>
      <c r="BG30" s="10">
        <f t="shared" ca="1" si="18"/>
        <v>11.312641832799976</v>
      </c>
      <c r="BH30" s="2">
        <f t="shared" ca="1" si="19"/>
        <v>10.201756354489406</v>
      </c>
      <c r="BI30" s="2">
        <f t="shared" ca="1" si="20"/>
        <v>11.312641832799976</v>
      </c>
      <c r="BJ30" s="11">
        <f t="shared" ca="1" si="21"/>
        <v>10.201756354489406</v>
      </c>
    </row>
    <row r="31" spans="7:62" x14ac:dyDescent="0.25">
      <c r="G31">
        <v>0.3</v>
      </c>
      <c r="H31">
        <v>-66</v>
      </c>
      <c r="I31">
        <v>-66</v>
      </c>
      <c r="M31">
        <v>14</v>
      </c>
      <c r="N31">
        <f t="shared" si="22"/>
        <v>1378</v>
      </c>
      <c r="O31">
        <f t="shared" si="2"/>
        <v>1437</v>
      </c>
      <c r="P31">
        <f t="shared" ca="1" si="26"/>
        <v>-88</v>
      </c>
      <c r="Q31">
        <f t="shared" ca="1" si="26"/>
        <v>-88</v>
      </c>
      <c r="R31">
        <f t="shared" ca="1" si="26"/>
        <v>-88</v>
      </c>
      <c r="S31">
        <f t="shared" ca="1" si="26"/>
        <v>-89</v>
      </c>
      <c r="T31">
        <f t="shared" ca="1" si="26"/>
        <v>-88</v>
      </c>
      <c r="U31">
        <f t="shared" ca="1" si="26"/>
        <v>-88</v>
      </c>
      <c r="V31">
        <f t="shared" ca="1" si="26"/>
        <v>-88</v>
      </c>
      <c r="W31">
        <f t="shared" ca="1" si="26"/>
        <v>-88</v>
      </c>
      <c r="X31">
        <f t="shared" ca="1" si="26"/>
        <v>-89</v>
      </c>
      <c r="Y31">
        <f t="shared" ca="1" si="26"/>
        <v>-88</v>
      </c>
      <c r="Z31">
        <f t="shared" ca="1" si="4"/>
        <v>-88.2</v>
      </c>
      <c r="AA31" s="9">
        <f t="shared" ca="1" si="5"/>
        <v>8.6601345888630945</v>
      </c>
      <c r="AB31" s="2">
        <f t="shared" ca="1" si="6"/>
        <v>7.6379122223331164</v>
      </c>
      <c r="AC31" s="2">
        <f t="shared" ca="1" si="7"/>
        <v>8.6601345888630945</v>
      </c>
      <c r="AD31" s="2">
        <f t="shared" ca="1" si="7"/>
        <v>7.6379122223331164</v>
      </c>
      <c r="AE31" s="10">
        <f t="shared" ca="1" si="8"/>
        <v>8.4068127715583572</v>
      </c>
      <c r="AF31" s="2">
        <f t="shared" ca="1" si="9"/>
        <v>7.3961883918706688</v>
      </c>
      <c r="AG31" s="2">
        <f t="shared" ca="1" si="10"/>
        <v>8.4068127715583572</v>
      </c>
      <c r="AH31" s="11">
        <f t="shared" ca="1" si="10"/>
        <v>7.3961883918706688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-88</v>
      </c>
      <c r="AS31">
        <f t="shared" ca="1" si="27"/>
        <v>-89</v>
      </c>
      <c r="AT31">
        <f t="shared" ca="1" si="27"/>
        <v>-89</v>
      </c>
      <c r="AU31">
        <f t="shared" ca="1" si="27"/>
        <v>-89</v>
      </c>
      <c r="AV31">
        <f t="shared" ca="1" si="27"/>
        <v>-89</v>
      </c>
      <c r="AW31">
        <f t="shared" ca="1" si="27"/>
        <v>-88</v>
      </c>
      <c r="AX31">
        <f t="shared" ca="1" si="27"/>
        <v>-89</v>
      </c>
      <c r="AY31">
        <f t="shared" ca="1" si="27"/>
        <v>-88</v>
      </c>
      <c r="AZ31">
        <f t="shared" ca="1" si="27"/>
        <v>-88</v>
      </c>
      <c r="BA31">
        <f t="shared" ca="1" si="27"/>
        <v>-88</v>
      </c>
      <c r="BB31">
        <f t="shared" ca="1" si="13"/>
        <v>-88.5</v>
      </c>
      <c r="BC31" s="9">
        <f t="shared" ca="1" si="14"/>
        <v>9.0545014123838374</v>
      </c>
      <c r="BD31" s="2">
        <f t="shared" ca="1" si="15"/>
        <v>8.0153909588484922</v>
      </c>
      <c r="BE31" s="2">
        <f t="shared" ca="1" si="16"/>
        <v>9.0545014123838374</v>
      </c>
      <c r="BF31" s="2">
        <f t="shared" ca="1" si="17"/>
        <v>8.0153909588484922</v>
      </c>
      <c r="BG31" s="10">
        <f t="shared" ca="1" si="18"/>
        <v>8.4068127715583572</v>
      </c>
      <c r="BH31" s="2">
        <f t="shared" ca="1" si="19"/>
        <v>7.3961883918706688</v>
      </c>
      <c r="BI31" s="2">
        <f t="shared" ca="1" si="20"/>
        <v>8.4068127715583572</v>
      </c>
      <c r="BJ31" s="11">
        <f t="shared" ca="1" si="21"/>
        <v>7.3961883918706688</v>
      </c>
    </row>
    <row r="32" spans="7:62" x14ac:dyDescent="0.25">
      <c r="G32">
        <v>0.3</v>
      </c>
      <c r="H32">
        <v>-66</v>
      </c>
      <c r="I32">
        <v>-66</v>
      </c>
      <c r="M32">
        <v>14.5</v>
      </c>
      <c r="N32">
        <f t="shared" si="22"/>
        <v>1438</v>
      </c>
      <c r="O32">
        <f t="shared" si="2"/>
        <v>1494</v>
      </c>
      <c r="P32">
        <f t="shared" ca="1" si="26"/>
        <v>-96</v>
      </c>
      <c r="Q32">
        <f t="shared" ca="1" si="26"/>
        <v>-96</v>
      </c>
      <c r="R32">
        <f t="shared" ca="1" si="26"/>
        <v>-97</v>
      </c>
      <c r="S32">
        <f t="shared" ca="1" si="26"/>
        <v>-96</v>
      </c>
      <c r="T32">
        <f t="shared" ca="1" si="26"/>
        <v>-98</v>
      </c>
      <c r="U32">
        <f t="shared" ca="1" si="26"/>
        <v>-96</v>
      </c>
      <c r="V32">
        <f t="shared" ca="1" si="26"/>
        <v>-97</v>
      </c>
      <c r="W32">
        <f t="shared" ca="1" si="26"/>
        <v>-96</v>
      </c>
      <c r="X32">
        <f t="shared" ca="1" si="26"/>
        <v>-97</v>
      </c>
      <c r="Y32">
        <f t="shared" ca="1" si="26"/>
        <v>-98</v>
      </c>
      <c r="Z32">
        <f t="shared" ca="1" si="4"/>
        <v>-96.7</v>
      </c>
      <c r="AA32" s="9">
        <f t="shared" ca="1" si="5"/>
        <v>30.583589411948402</v>
      </c>
      <c r="AB32" s="2">
        <f t="shared" ca="1" si="6"/>
        <v>29.96120929415267</v>
      </c>
      <c r="AC32" s="2">
        <f t="shared" ca="1" si="7"/>
        <v>15</v>
      </c>
      <c r="AD32" s="2">
        <f t="shared" ca="1" si="7"/>
        <v>15</v>
      </c>
      <c r="AE32" s="10">
        <f t="shared" ca="1" si="8"/>
        <v>27.565255541998123</v>
      </c>
      <c r="AF32" s="2">
        <f t="shared" ca="1" si="9"/>
        <v>26.771696597469592</v>
      </c>
      <c r="AG32" s="2">
        <f t="shared" ca="1" si="10"/>
        <v>15</v>
      </c>
      <c r="AH32" s="11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-97</v>
      </c>
      <c r="AS32">
        <f t="shared" ca="1" si="27"/>
        <v>-94</v>
      </c>
      <c r="AT32">
        <f t="shared" ca="1" si="27"/>
        <v>-95</v>
      </c>
      <c r="AU32">
        <f t="shared" ca="1" si="27"/>
        <v>-95</v>
      </c>
      <c r="AV32">
        <f t="shared" ca="1" si="27"/>
        <v>-96</v>
      </c>
      <c r="AW32">
        <f t="shared" ca="1" si="27"/>
        <v>-96</v>
      </c>
      <c r="AX32">
        <f t="shared" ca="1" si="27"/>
        <v>-96</v>
      </c>
      <c r="AY32">
        <f t="shared" ca="1" si="27"/>
        <v>-96</v>
      </c>
      <c r="AZ32">
        <f t="shared" ca="1" si="27"/>
        <v>-96</v>
      </c>
      <c r="BA32">
        <f t="shared" ca="1" si="27"/>
        <v>-96</v>
      </c>
      <c r="BB32">
        <f t="shared" ca="1" si="13"/>
        <v>-95.7</v>
      </c>
      <c r="BC32" s="9">
        <f t="shared" ca="1" si="14"/>
        <v>26.364656881450426</v>
      </c>
      <c r="BD32" s="2">
        <f t="shared" ca="1" si="15"/>
        <v>25.510903922743029</v>
      </c>
      <c r="BE32" s="2">
        <f t="shared" ca="1" si="16"/>
        <v>15</v>
      </c>
      <c r="BF32" s="2">
        <f t="shared" ca="1" si="17"/>
        <v>15</v>
      </c>
      <c r="BG32" s="10">
        <f t="shared" ca="1" si="18"/>
        <v>31.976310608656284</v>
      </c>
      <c r="BH32" s="2">
        <f t="shared" ca="1" si="19"/>
        <v>31.441943701620726</v>
      </c>
      <c r="BI32" s="2">
        <f t="shared" ca="1" si="20"/>
        <v>15</v>
      </c>
      <c r="BJ32" s="11">
        <f t="shared" ca="1" si="21"/>
        <v>15</v>
      </c>
    </row>
    <row r="33" spans="7:62" ht="15.75" thickBot="1" x14ac:dyDescent="0.3">
      <c r="G33">
        <v>0.3</v>
      </c>
      <c r="H33">
        <v>-66</v>
      </c>
      <c r="I33">
        <v>-66</v>
      </c>
      <c r="M33">
        <v>15</v>
      </c>
      <c r="N33">
        <f t="shared" si="22"/>
        <v>1495</v>
      </c>
      <c r="O33">
        <f t="shared" si="2"/>
        <v>1534</v>
      </c>
      <c r="P33">
        <f t="shared" ca="1" si="26"/>
        <v>-88</v>
      </c>
      <c r="Q33">
        <f t="shared" ca="1" si="26"/>
        <v>-87</v>
      </c>
      <c r="R33">
        <f t="shared" ca="1" si="26"/>
        <v>-88</v>
      </c>
      <c r="S33">
        <f t="shared" ca="1" si="26"/>
        <v>-88</v>
      </c>
      <c r="T33">
        <f t="shared" ca="1" si="26"/>
        <v>-88</v>
      </c>
      <c r="U33">
        <f t="shared" ca="1" si="26"/>
        <v>-87</v>
      </c>
      <c r="V33">
        <f t="shared" ca="1" si="26"/>
        <v>-87</v>
      </c>
      <c r="W33">
        <f t="shared" ca="1" si="26"/>
        <v>-87</v>
      </c>
      <c r="X33">
        <f t="shared" ca="1" si="26"/>
        <v>-87</v>
      </c>
      <c r="Y33">
        <f t="shared" ca="1" si="26"/>
        <v>-87</v>
      </c>
      <c r="Z33">
        <f t="shared" ca="1" si="4"/>
        <v>-87.4</v>
      </c>
      <c r="AA33" s="9">
        <f t="shared" ca="1" si="5"/>
        <v>7.6904468808778752</v>
      </c>
      <c r="AB33" s="2">
        <f t="shared" ca="1" si="6"/>
        <v>6.7159564306874042</v>
      </c>
      <c r="AC33" s="12">
        <f t="shared" ca="1" si="7"/>
        <v>7.6904468808778752</v>
      </c>
      <c r="AD33" s="12">
        <f t="shared" ca="1" si="7"/>
        <v>6.7159564306874042</v>
      </c>
      <c r="AE33" s="10">
        <f t="shared" ca="1" si="8"/>
        <v>8.4068127715583572</v>
      </c>
      <c r="AF33" s="2">
        <f t="shared" ca="1" si="9"/>
        <v>7.3961883918706688</v>
      </c>
      <c r="AG33" s="14">
        <f t="shared" ca="1" si="10"/>
        <v>8.4068127715583572</v>
      </c>
      <c r="AH33" s="15">
        <f t="shared" ca="1" si="10"/>
        <v>7.3961883918706688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-87</v>
      </c>
      <c r="AS33">
        <f t="shared" ca="1" si="27"/>
        <v>-88</v>
      </c>
      <c r="AT33">
        <f t="shared" ca="1" si="27"/>
        <v>-87</v>
      </c>
      <c r="AU33">
        <f t="shared" ca="1" si="27"/>
        <v>-88</v>
      </c>
      <c r="AV33">
        <f t="shared" ca="1" si="27"/>
        <v>-87</v>
      </c>
      <c r="AW33">
        <f t="shared" ca="1" si="27"/>
        <v>-88</v>
      </c>
      <c r="AX33">
        <f t="shared" ca="1" si="27"/>
        <v>-87</v>
      </c>
      <c r="AY33">
        <f t="shared" ca="1" si="27"/>
        <v>-87</v>
      </c>
      <c r="AZ33">
        <f t="shared" ca="1" si="27"/>
        <v>-88</v>
      </c>
      <c r="BA33">
        <f t="shared" ca="1" si="27"/>
        <v>-88</v>
      </c>
      <c r="BB33">
        <f t="shared" ca="1" si="13"/>
        <v>-87.5</v>
      </c>
      <c r="BC33" s="9">
        <f t="shared" ca="1" si="14"/>
        <v>7.8054547409286581</v>
      </c>
      <c r="BD33" s="2">
        <f t="shared" ca="1" si="15"/>
        <v>6.8248202750051865</v>
      </c>
      <c r="BE33" s="12">
        <f t="shared" ca="1" si="16"/>
        <v>7.8054547409286581</v>
      </c>
      <c r="BF33" s="12">
        <f t="shared" ca="1" si="17"/>
        <v>6.8248202750051865</v>
      </c>
      <c r="BG33" s="10">
        <f t="shared" ca="1" si="18"/>
        <v>7.2471131888181786</v>
      </c>
      <c r="BH33" s="2">
        <f t="shared" ca="1" si="19"/>
        <v>6.2975913157264989</v>
      </c>
      <c r="BI33" s="14">
        <f t="shared" ca="1" si="20"/>
        <v>7.2471131888181786</v>
      </c>
      <c r="BJ33" s="15">
        <f t="shared" ca="1" si="21"/>
        <v>6.2975913157264989</v>
      </c>
    </row>
    <row r="34" spans="7:62" x14ac:dyDescent="0.25">
      <c r="G34">
        <v>0.3</v>
      </c>
      <c r="H34">
        <v>-66</v>
      </c>
      <c r="I34">
        <v>-66</v>
      </c>
      <c r="AA34" s="33" t="s">
        <v>1382</v>
      </c>
      <c r="AB34" s="33"/>
      <c r="AC34" s="33"/>
      <c r="AD34" s="33"/>
      <c r="AE34" s="33" t="s">
        <v>1383</v>
      </c>
      <c r="AF34" s="33"/>
      <c r="AG34" s="33"/>
      <c r="AH34" s="33"/>
      <c r="BC34" s="33" t="s">
        <v>1382</v>
      </c>
      <c r="BD34" s="33"/>
      <c r="BE34" s="33"/>
      <c r="BF34" s="33"/>
      <c r="BG34" s="33" t="s">
        <v>1383</v>
      </c>
      <c r="BH34" s="33"/>
      <c r="BI34" s="33"/>
      <c r="BJ34" s="33"/>
    </row>
    <row r="35" spans="7:62" x14ac:dyDescent="0.25">
      <c r="G35">
        <v>0.3</v>
      </c>
      <c r="H35">
        <v>-66</v>
      </c>
      <c r="I35">
        <v>-66</v>
      </c>
      <c r="AB35" t="s">
        <v>1384</v>
      </c>
    </row>
    <row r="36" spans="7:62" x14ac:dyDescent="0.25">
      <c r="G36">
        <v>0.3</v>
      </c>
      <c r="H36">
        <v>-66</v>
      </c>
      <c r="I36">
        <v>-66</v>
      </c>
      <c r="AC36" s="32" t="s">
        <v>1385</v>
      </c>
      <c r="AD36" s="32"/>
      <c r="AE36" s="32" t="s">
        <v>1409</v>
      </c>
      <c r="AF36" s="32"/>
    </row>
    <row r="37" spans="7:62" x14ac:dyDescent="0.25">
      <c r="G37">
        <v>0.3</v>
      </c>
      <c r="H37">
        <v>-66</v>
      </c>
      <c r="I37">
        <v>-66</v>
      </c>
      <c r="AB37" t="s">
        <v>1365</v>
      </c>
      <c r="AC37" t="s">
        <v>1386</v>
      </c>
      <c r="AD37" t="s">
        <v>1387</v>
      </c>
      <c r="AE37" t="s">
        <v>1386</v>
      </c>
      <c r="AF37" t="s">
        <v>1387</v>
      </c>
    </row>
    <row r="38" spans="7:62" x14ac:dyDescent="0.25">
      <c r="G38">
        <v>0.3</v>
      </c>
      <c r="H38">
        <v>-66</v>
      </c>
      <c r="I38">
        <v>-66</v>
      </c>
      <c r="AB38">
        <v>0.3</v>
      </c>
      <c r="AC38" s="1">
        <f ca="1">POWER(AC2-AB38,2)</f>
        <v>4.3688343001463414E-4</v>
      </c>
      <c r="AD38" s="1">
        <f ca="1">POWER(AD2-AB38,2)</f>
        <v>7.2054242882506883E-3</v>
      </c>
      <c r="AE38" s="1">
        <f ca="1">ABS(AC2-AB38)</f>
        <v>2.090175662509336E-2</v>
      </c>
      <c r="AF38" s="1">
        <f ca="1">ABS(AD2-AB38)</f>
        <v>8.4884770649691271E-2</v>
      </c>
    </row>
    <row r="39" spans="7:62" x14ac:dyDescent="0.25">
      <c r="G39">
        <v>0.3</v>
      </c>
      <c r="H39">
        <v>-66</v>
      </c>
      <c r="I39">
        <v>-66</v>
      </c>
      <c r="AB39">
        <v>0.5</v>
      </c>
      <c r="AC39" s="1">
        <f t="shared" ref="AC39:AC69" ca="1" si="28">POWER(AC3-AB39,2)</f>
        <v>7.9486762729056581E-2</v>
      </c>
      <c r="AD39" s="1">
        <f t="shared" ref="AD39:AD69" ca="1" si="29">POWER(AD3-AB39,2)</f>
        <v>4.1616181818258926E-3</v>
      </c>
      <c r="AE39" s="1">
        <f t="shared" ref="AE39:AE69" ca="1" si="30">ABS(AC3-AB39)</f>
        <v>0.28193396873923615</v>
      </c>
      <c r="AF39" s="1">
        <f t="shared" ref="AF39:AF69" ca="1" si="31">ABS(AD3-AB39)</f>
        <v>6.4510605188805137E-2</v>
      </c>
    </row>
    <row r="40" spans="7:62" x14ac:dyDescent="0.25">
      <c r="G40">
        <v>0.3</v>
      </c>
      <c r="H40">
        <v>-66</v>
      </c>
      <c r="I40">
        <v>-66</v>
      </c>
      <c r="AB40">
        <v>0.75</v>
      </c>
      <c r="AC40" s="1">
        <f t="shared" ca="1" si="28"/>
        <v>0.22145300500859236</v>
      </c>
      <c r="AD40" s="1">
        <f t="shared" ca="1" si="29"/>
        <v>2.7052539362454556E-2</v>
      </c>
      <c r="AE40" s="1">
        <f t="shared" ca="1" si="30"/>
        <v>0.47058793546859268</v>
      </c>
      <c r="AF40" s="1">
        <f t="shared" ca="1" si="31"/>
        <v>0.16447656174195324</v>
      </c>
    </row>
    <row r="41" spans="7:62" x14ac:dyDescent="0.25">
      <c r="G41">
        <v>0.3</v>
      </c>
      <c r="H41">
        <v>-66</v>
      </c>
      <c r="I41">
        <v>-66</v>
      </c>
      <c r="AB41">
        <v>1</v>
      </c>
      <c r="AC41" s="1">
        <f t="shared" ca="1" si="28"/>
        <v>7.1341132684600984E-5</v>
      </c>
      <c r="AD41" s="1">
        <f t="shared" ca="1" si="29"/>
        <v>7.2824828208618311E-2</v>
      </c>
      <c r="AE41" s="1">
        <f t="shared" ca="1" si="30"/>
        <v>8.4463680173552103E-3</v>
      </c>
      <c r="AF41" s="1">
        <f t="shared" ca="1" si="31"/>
        <v>0.26986075707412205</v>
      </c>
    </row>
    <row r="42" spans="7:62" x14ac:dyDescent="0.25">
      <c r="G42">
        <v>0.3</v>
      </c>
      <c r="H42">
        <v>-66</v>
      </c>
      <c r="I42">
        <v>-66</v>
      </c>
      <c r="AB42">
        <v>1.5</v>
      </c>
      <c r="AC42" s="1">
        <f t="shared" ca="1" si="28"/>
        <v>0.14701202049084691</v>
      </c>
      <c r="AD42" s="1">
        <f t="shared" ca="1" si="29"/>
        <v>0.4484022019298306</v>
      </c>
      <c r="AE42" s="1">
        <f t="shared" ca="1" si="30"/>
        <v>0.38342146587123538</v>
      </c>
      <c r="AF42" s="1">
        <f t="shared" ca="1" si="31"/>
        <v>0.66962840585643513</v>
      </c>
    </row>
    <row r="43" spans="7:62" x14ac:dyDescent="0.25">
      <c r="G43">
        <v>0.3</v>
      </c>
      <c r="H43">
        <v>-66</v>
      </c>
      <c r="I43">
        <v>-66</v>
      </c>
      <c r="AB43">
        <v>2</v>
      </c>
      <c r="AC43" s="1">
        <f t="shared" ca="1" si="28"/>
        <v>5.3347700816598315E-2</v>
      </c>
      <c r="AD43" s="1">
        <f t="shared" ca="1" si="29"/>
        <v>0.40073764704979781</v>
      </c>
      <c r="AE43" s="1">
        <f t="shared" ca="1" si="30"/>
        <v>0.23097121209492388</v>
      </c>
      <c r="AF43" s="1">
        <f t="shared" ca="1" si="31"/>
        <v>0.63303842462349613</v>
      </c>
    </row>
    <row r="44" spans="7:62" x14ac:dyDescent="0.25">
      <c r="G44">
        <v>0.3</v>
      </c>
      <c r="H44">
        <v>-66</v>
      </c>
      <c r="I44">
        <v>-66</v>
      </c>
      <c r="AB44">
        <v>2.5</v>
      </c>
      <c r="AC44" s="1">
        <f t="shared" ca="1" si="28"/>
        <v>3.2780984557484087</v>
      </c>
      <c r="AD44" s="1">
        <f t="shared" ca="1" si="29"/>
        <v>1.1820337141901938</v>
      </c>
      <c r="AE44" s="1">
        <f t="shared" ca="1" si="30"/>
        <v>1.8105519754341239</v>
      </c>
      <c r="AF44" s="1">
        <f t="shared" ca="1" si="31"/>
        <v>1.0872137389631322</v>
      </c>
    </row>
    <row r="45" spans="7:62" x14ac:dyDescent="0.25">
      <c r="G45">
        <v>0.3</v>
      </c>
      <c r="H45">
        <v>-66</v>
      </c>
      <c r="I45">
        <v>-66</v>
      </c>
      <c r="AB45">
        <v>3</v>
      </c>
      <c r="AC45" s="1">
        <f t="shared" ca="1" si="28"/>
        <v>69.100014240416144</v>
      </c>
      <c r="AD45" s="1">
        <f t="shared" ca="1" si="29"/>
        <v>51.865294589428544</v>
      </c>
      <c r="AE45" s="1">
        <f t="shared" ca="1" si="30"/>
        <v>8.3126418327999758</v>
      </c>
      <c r="AF45" s="1">
        <f t="shared" ca="1" si="31"/>
        <v>7.2017563544894063</v>
      </c>
    </row>
    <row r="46" spans="7:62" x14ac:dyDescent="0.25">
      <c r="G46">
        <v>0.3</v>
      </c>
      <c r="H46">
        <v>-66</v>
      </c>
      <c r="I46">
        <v>-66</v>
      </c>
      <c r="AB46">
        <v>3.5</v>
      </c>
      <c r="AC46" s="1">
        <f t="shared" ca="1" si="28"/>
        <v>3.2624526326908314</v>
      </c>
      <c r="AD46" s="1">
        <f t="shared" ca="1" si="29"/>
        <v>0.98579678177725039</v>
      </c>
      <c r="AE46" s="1">
        <f t="shared" ca="1" si="30"/>
        <v>1.8062260746348535</v>
      </c>
      <c r="AF46" s="1">
        <f t="shared" ca="1" si="31"/>
        <v>0.99287299377979377</v>
      </c>
    </row>
    <row r="47" spans="7:62" x14ac:dyDescent="0.25">
      <c r="G47">
        <v>0.3</v>
      </c>
      <c r="H47">
        <v>-66</v>
      </c>
      <c r="I47">
        <v>-66</v>
      </c>
      <c r="AB47">
        <v>4</v>
      </c>
      <c r="AC47" s="1">
        <f t="shared" ca="1" si="28"/>
        <v>58.576441327698156</v>
      </c>
      <c r="AD47" s="1">
        <f t="shared" ca="1" si="29"/>
        <v>42.708477834692175</v>
      </c>
      <c r="AE47" s="1">
        <f t="shared" ca="1" si="30"/>
        <v>7.6535247649496867</v>
      </c>
      <c r="AF47" s="1">
        <f t="shared" ca="1" si="31"/>
        <v>6.5351723645740343</v>
      </c>
    </row>
    <row r="48" spans="7:62" x14ac:dyDescent="0.25">
      <c r="G48">
        <v>0.3</v>
      </c>
      <c r="H48">
        <v>-66</v>
      </c>
      <c r="I48">
        <v>-66</v>
      </c>
      <c r="AB48">
        <v>4.5</v>
      </c>
      <c r="AC48" s="1">
        <f t="shared" ca="1" si="28"/>
        <v>2.6011898133795861</v>
      </c>
      <c r="AD48" s="1">
        <f t="shared" ca="1" si="29"/>
        <v>4.7356582545033223</v>
      </c>
      <c r="AE48" s="1">
        <f t="shared" ca="1" si="30"/>
        <v>1.6128204529269792</v>
      </c>
      <c r="AF48" s="1">
        <f t="shared" ca="1" si="31"/>
        <v>2.176156762391745</v>
      </c>
    </row>
    <row r="49" spans="7:32" x14ac:dyDescent="0.25">
      <c r="G49">
        <v>0.3</v>
      </c>
      <c r="H49">
        <v>-66</v>
      </c>
      <c r="I49">
        <v>-66</v>
      </c>
      <c r="AB49">
        <v>5</v>
      </c>
      <c r="AC49" s="1">
        <f t="shared" ca="1" si="28"/>
        <v>3.3998912100136529</v>
      </c>
      <c r="AD49" s="1">
        <f t="shared" ca="1" si="29"/>
        <v>5.957427097386649</v>
      </c>
      <c r="AE49" s="1">
        <f t="shared" ca="1" si="30"/>
        <v>1.8438793913956664</v>
      </c>
      <c r="AF49" s="1">
        <f t="shared" ca="1" si="31"/>
        <v>2.4407841152766152</v>
      </c>
    </row>
    <row r="50" spans="7:32" x14ac:dyDescent="0.25">
      <c r="G50">
        <v>0.3</v>
      </c>
      <c r="H50">
        <v>-66</v>
      </c>
      <c r="I50">
        <v>-66</v>
      </c>
      <c r="AB50">
        <v>5.5</v>
      </c>
      <c r="AC50" s="1">
        <f t="shared" ca="1" si="28"/>
        <v>0.24966377844659893</v>
      </c>
      <c r="AD50" s="1">
        <f t="shared" ca="1" si="29"/>
        <v>1.6563868197080835</v>
      </c>
      <c r="AE50" s="1">
        <f t="shared" ca="1" si="30"/>
        <v>0.4996636653255857</v>
      </c>
      <c r="AF50" s="1">
        <f t="shared" ca="1" si="31"/>
        <v>1.2870069229448937</v>
      </c>
    </row>
    <row r="51" spans="7:32" x14ac:dyDescent="0.25">
      <c r="G51">
        <v>0.3</v>
      </c>
      <c r="H51">
        <v>-66</v>
      </c>
      <c r="I51">
        <v>-66</v>
      </c>
      <c r="AB51">
        <v>6</v>
      </c>
      <c r="AC51" s="1">
        <f t="shared" ca="1" si="28"/>
        <v>81</v>
      </c>
      <c r="AD51" s="1">
        <f t="shared" ca="1" si="29"/>
        <v>81</v>
      </c>
      <c r="AE51" s="1">
        <f t="shared" ca="1" si="30"/>
        <v>9</v>
      </c>
      <c r="AF51" s="1">
        <f t="shared" ca="1" si="31"/>
        <v>9</v>
      </c>
    </row>
    <row r="52" spans="7:32" x14ac:dyDescent="0.25">
      <c r="G52">
        <v>0.3</v>
      </c>
      <c r="H52">
        <v>-66</v>
      </c>
      <c r="I52">
        <v>-66</v>
      </c>
      <c r="AB52">
        <v>6.5</v>
      </c>
      <c r="AC52" s="1">
        <f t="shared" ca="1" si="28"/>
        <v>11.545922291878524</v>
      </c>
      <c r="AD52" s="1">
        <f t="shared" ca="1" si="29"/>
        <v>5.4160337665419034</v>
      </c>
      <c r="AE52" s="1">
        <f t="shared" ca="1" si="30"/>
        <v>3.3979291181362985</v>
      </c>
      <c r="AF52" s="1">
        <f t="shared" ca="1" si="31"/>
        <v>2.3272373678982348</v>
      </c>
    </row>
    <row r="53" spans="7:32" x14ac:dyDescent="0.25">
      <c r="G53">
        <v>0.3</v>
      </c>
      <c r="H53">
        <v>-66</v>
      </c>
      <c r="I53">
        <v>-66</v>
      </c>
      <c r="AB53">
        <v>7</v>
      </c>
      <c r="AC53" s="1">
        <f t="shared" ca="1" si="28"/>
        <v>13.328394644930201</v>
      </c>
      <c r="AD53" s="1">
        <f t="shared" ca="1" si="29"/>
        <v>18.239466584134195</v>
      </c>
      <c r="AE53" s="1">
        <f t="shared" ca="1" si="30"/>
        <v>3.6508073963070418</v>
      </c>
      <c r="AF53" s="1">
        <f t="shared" ca="1" si="31"/>
        <v>4.2707688516395024</v>
      </c>
    </row>
    <row r="54" spans="7:32" x14ac:dyDescent="0.25">
      <c r="G54">
        <v>0.3</v>
      </c>
      <c r="H54">
        <v>-66</v>
      </c>
      <c r="I54">
        <v>-66</v>
      </c>
      <c r="AB54">
        <v>7.5</v>
      </c>
      <c r="AC54" s="1">
        <f t="shared" ca="1" si="28"/>
        <v>31.617190892592141</v>
      </c>
      <c r="AD54" s="1">
        <f t="shared" ca="1" si="29"/>
        <v>20.08316134292728</v>
      </c>
      <c r="AE54" s="1">
        <f t="shared" ca="1" si="30"/>
        <v>5.6229165823967318</v>
      </c>
      <c r="AF54" s="1">
        <f t="shared" ca="1" si="31"/>
        <v>4.48142403069909</v>
      </c>
    </row>
    <row r="55" spans="7:32" x14ac:dyDescent="0.25">
      <c r="G55">
        <v>0.3</v>
      </c>
      <c r="H55">
        <v>-66</v>
      </c>
      <c r="I55">
        <v>-66</v>
      </c>
      <c r="AB55">
        <v>8</v>
      </c>
      <c r="AC55" s="1">
        <f t="shared" ca="1" si="28"/>
        <v>49</v>
      </c>
      <c r="AD55" s="1">
        <f t="shared" ca="1" si="29"/>
        <v>49</v>
      </c>
      <c r="AE55" s="1">
        <f t="shared" ca="1" si="30"/>
        <v>7</v>
      </c>
      <c r="AF55" s="1">
        <f t="shared" ca="1" si="31"/>
        <v>7</v>
      </c>
    </row>
    <row r="56" spans="7:32" x14ac:dyDescent="0.25">
      <c r="G56">
        <v>0.3</v>
      </c>
      <c r="H56">
        <v>-66</v>
      </c>
      <c r="I56">
        <v>-66</v>
      </c>
      <c r="AB56">
        <v>8.5</v>
      </c>
      <c r="AC56" s="1">
        <f t="shared" ca="1" si="28"/>
        <v>8.6838595446349295E-3</v>
      </c>
      <c r="AD56" s="1">
        <f t="shared" ca="1" si="29"/>
        <v>1.2184000662410603</v>
      </c>
      <c r="AE56" s="1">
        <f t="shared" ca="1" si="30"/>
        <v>9.3187228441642844E-2</v>
      </c>
      <c r="AF56" s="1">
        <f t="shared" ca="1" si="31"/>
        <v>1.1038116081293312</v>
      </c>
    </row>
    <row r="57" spans="7:32" x14ac:dyDescent="0.25">
      <c r="G57">
        <v>0.3</v>
      </c>
      <c r="H57">
        <v>-66</v>
      </c>
      <c r="I57">
        <v>-66</v>
      </c>
      <c r="AB57">
        <v>9</v>
      </c>
      <c r="AC57" s="1">
        <f t="shared" ca="1" si="28"/>
        <v>0.56563955873888982</v>
      </c>
      <c r="AD57" s="1">
        <f t="shared" ca="1" si="29"/>
        <v>9.8324492271235103E-2</v>
      </c>
      <c r="AE57" s="1">
        <f t="shared" ca="1" si="30"/>
        <v>0.75209012673940201</v>
      </c>
      <c r="AF57" s="1">
        <f t="shared" ca="1" si="31"/>
        <v>0.31356736480577041</v>
      </c>
    </row>
    <row r="58" spans="7:32" x14ac:dyDescent="0.25">
      <c r="G58">
        <v>0.3</v>
      </c>
      <c r="H58">
        <v>-66</v>
      </c>
      <c r="I58">
        <v>-66</v>
      </c>
      <c r="AB58">
        <v>9.5</v>
      </c>
      <c r="AC58" s="1">
        <f t="shared" ca="1" si="28"/>
        <v>2.8714836350411614</v>
      </c>
      <c r="AD58" s="1">
        <f t="shared" ca="1" si="29"/>
        <v>7.1565865610233264</v>
      </c>
      <c r="AE58" s="1">
        <f t="shared" ca="1" si="30"/>
        <v>1.6945452590713419</v>
      </c>
      <c r="AF58" s="1">
        <f t="shared" ca="1" si="31"/>
        <v>2.6751797249948135</v>
      </c>
    </row>
    <row r="59" spans="7:32" x14ac:dyDescent="0.25">
      <c r="G59">
        <v>0.3</v>
      </c>
      <c r="H59">
        <v>-66</v>
      </c>
      <c r="I59">
        <v>-66</v>
      </c>
      <c r="AB59">
        <v>10</v>
      </c>
      <c r="AC59" s="1">
        <f t="shared" ca="1" si="28"/>
        <v>15.487012034397598</v>
      </c>
      <c r="AD59" s="1">
        <f t="shared" ca="1" si="29"/>
        <v>23.112311589356704</v>
      </c>
      <c r="AE59" s="1">
        <f t="shared" ca="1" si="30"/>
        <v>3.935354118042949</v>
      </c>
      <c r="AF59" s="1">
        <f t="shared" ca="1" si="31"/>
        <v>4.8075265562820038</v>
      </c>
    </row>
    <row r="60" spans="7:32" x14ac:dyDescent="0.25">
      <c r="G60">
        <v>0.3</v>
      </c>
      <c r="H60">
        <v>-66</v>
      </c>
      <c r="I60">
        <v>-66</v>
      </c>
      <c r="AB60">
        <v>10.5</v>
      </c>
      <c r="AC60" s="1">
        <f t="shared" ca="1" si="28"/>
        <v>20.25</v>
      </c>
      <c r="AD60" s="1">
        <f t="shared" ca="1" si="29"/>
        <v>20.25</v>
      </c>
      <c r="AE60" s="1">
        <f t="shared" ca="1" si="30"/>
        <v>4.5</v>
      </c>
      <c r="AF60" s="1">
        <f t="shared" ca="1" si="31"/>
        <v>4.5</v>
      </c>
    </row>
    <row r="61" spans="7:32" x14ac:dyDescent="0.25">
      <c r="G61">
        <v>0.3</v>
      </c>
      <c r="H61">
        <v>-66</v>
      </c>
      <c r="I61">
        <v>-66</v>
      </c>
      <c r="AB61">
        <v>11</v>
      </c>
      <c r="AC61" s="1">
        <f t="shared" ca="1" si="28"/>
        <v>16</v>
      </c>
      <c r="AD61" s="1">
        <f t="shared" ca="1" si="29"/>
        <v>16</v>
      </c>
      <c r="AE61" s="1">
        <f t="shared" ca="1" si="30"/>
        <v>4</v>
      </c>
      <c r="AF61" s="1">
        <f t="shared" ca="1" si="31"/>
        <v>4</v>
      </c>
    </row>
    <row r="62" spans="7:32" x14ac:dyDescent="0.25">
      <c r="G62">
        <v>0.3</v>
      </c>
      <c r="H62">
        <v>-66</v>
      </c>
      <c r="I62">
        <v>-66</v>
      </c>
      <c r="AB62">
        <v>11.5</v>
      </c>
      <c r="AC62" s="1">
        <f t="shared" ca="1" si="28"/>
        <v>2.1142640806796598</v>
      </c>
      <c r="AD62" s="1">
        <f t="shared" ca="1" si="29"/>
        <v>6.3992580979442426</v>
      </c>
      <c r="AE62" s="1">
        <f t="shared" ca="1" si="30"/>
        <v>1.4540509209376609</v>
      </c>
      <c r="AF62" s="1">
        <f t="shared" ca="1" si="31"/>
        <v>2.5296754926164429</v>
      </c>
    </row>
    <row r="63" spans="7:32" x14ac:dyDescent="0.25">
      <c r="G63">
        <v>0.3</v>
      </c>
      <c r="H63">
        <v>-66</v>
      </c>
      <c r="I63">
        <v>-66</v>
      </c>
      <c r="AB63">
        <v>12</v>
      </c>
      <c r="AC63" s="1">
        <f t="shared" ca="1" si="28"/>
        <v>20.561782107384449</v>
      </c>
      <c r="AD63" s="1">
        <f t="shared" ca="1" si="29"/>
        <v>30.212495486477827</v>
      </c>
      <c r="AE63" s="1">
        <f t="shared" ca="1" si="30"/>
        <v>4.5345101287111982</v>
      </c>
      <c r="AF63" s="1">
        <f t="shared" ca="1" si="31"/>
        <v>5.4965894413243044</v>
      </c>
    </row>
    <row r="64" spans="7:32" x14ac:dyDescent="0.25">
      <c r="G64">
        <v>0.3</v>
      </c>
      <c r="H64">
        <v>-66</v>
      </c>
      <c r="I64">
        <v>-66</v>
      </c>
      <c r="AB64">
        <v>12.5</v>
      </c>
      <c r="AC64" s="1">
        <f t="shared" ca="1" si="28"/>
        <v>2.6369075649585309E-3</v>
      </c>
      <c r="AD64" s="1">
        <f t="shared" ca="1" si="29"/>
        <v>1.1725251720581054</v>
      </c>
      <c r="AE64" s="1">
        <f t="shared" ca="1" si="30"/>
        <v>5.13508282791868E-2</v>
      </c>
      <c r="AF64" s="1">
        <f t="shared" ca="1" si="31"/>
        <v>1.0828320146994663</v>
      </c>
    </row>
    <row r="65" spans="7:32" x14ac:dyDescent="0.25">
      <c r="G65">
        <v>0.3</v>
      </c>
      <c r="H65">
        <v>-66</v>
      </c>
      <c r="I65">
        <v>-66</v>
      </c>
      <c r="AB65">
        <v>13</v>
      </c>
      <c r="AC65" s="1">
        <f t="shared" ca="1" si="28"/>
        <v>4.7527392208583441</v>
      </c>
      <c r="AD65" s="1">
        <f t="shared" ca="1" si="29"/>
        <v>10.74979235375474</v>
      </c>
      <c r="AE65" s="1">
        <f t="shared" ca="1" si="30"/>
        <v>2.1800778015608397</v>
      </c>
      <c r="AF65" s="1">
        <f t="shared" ca="1" si="31"/>
        <v>3.2786875962425484</v>
      </c>
    </row>
    <row r="66" spans="7:32" x14ac:dyDescent="0.25">
      <c r="G66">
        <v>0.3</v>
      </c>
      <c r="H66">
        <v>-66</v>
      </c>
      <c r="I66">
        <v>-66</v>
      </c>
      <c r="AB66">
        <v>13.5</v>
      </c>
      <c r="AC66" s="1">
        <f t="shared" ca="1" si="28"/>
        <v>5.5415135059905136</v>
      </c>
      <c r="AD66" s="1">
        <f t="shared" ca="1" si="29"/>
        <v>11.978337978745044</v>
      </c>
      <c r="AE66" s="1">
        <f t="shared" ca="1" si="30"/>
        <v>2.3540419507711654</v>
      </c>
      <c r="AF66" s="1">
        <f t="shared" ca="1" si="31"/>
        <v>3.4609735593825395</v>
      </c>
    </row>
    <row r="67" spans="7:32" x14ac:dyDescent="0.25">
      <c r="G67">
        <v>0.3</v>
      </c>
      <c r="H67">
        <v>-66</v>
      </c>
      <c r="I67">
        <v>-66</v>
      </c>
      <c r="AB67">
        <v>14</v>
      </c>
      <c r="AC67" s="1">
        <f t="shared" ca="1" si="28"/>
        <v>28.514162609056314</v>
      </c>
      <c r="AD67" s="1">
        <f t="shared" ca="1" si="29"/>
        <v>40.476160890738349</v>
      </c>
      <c r="AE67" s="1">
        <f t="shared" ca="1" si="30"/>
        <v>5.3398654111369055</v>
      </c>
      <c r="AF67" s="1">
        <f t="shared" ca="1" si="31"/>
        <v>6.3620877776668836</v>
      </c>
    </row>
    <row r="68" spans="7:32" x14ac:dyDescent="0.25">
      <c r="G68">
        <v>0.3</v>
      </c>
      <c r="H68">
        <v>-66</v>
      </c>
      <c r="I68">
        <v>-66</v>
      </c>
      <c r="AB68">
        <v>14.5</v>
      </c>
      <c r="AC68" s="1">
        <f t="shared" ca="1" si="28"/>
        <v>0.25</v>
      </c>
      <c r="AD68" s="1">
        <f t="shared" ca="1" si="29"/>
        <v>0.25</v>
      </c>
      <c r="AE68" s="1">
        <f t="shared" ca="1" si="30"/>
        <v>0.5</v>
      </c>
      <c r="AF68" s="1">
        <f t="shared" ca="1" si="31"/>
        <v>0.5</v>
      </c>
    </row>
    <row r="69" spans="7:32" x14ac:dyDescent="0.25">
      <c r="G69">
        <v>0.3</v>
      </c>
      <c r="H69">
        <v>-66</v>
      </c>
      <c r="I69">
        <v>-66</v>
      </c>
      <c r="AB69">
        <v>15</v>
      </c>
      <c r="AC69" s="1">
        <f t="shared" ca="1" si="28"/>
        <v>53.429566801267981</v>
      </c>
      <c r="AD69" s="1">
        <f t="shared" ca="1" si="29"/>
        <v>68.625377858269374</v>
      </c>
      <c r="AE69" s="1">
        <f t="shared" ca="1" si="30"/>
        <v>7.3095531191221248</v>
      </c>
      <c r="AF69" s="1">
        <f t="shared" ca="1" si="31"/>
        <v>8.2840435693125958</v>
      </c>
    </row>
    <row r="70" spans="7:32" x14ac:dyDescent="0.25">
      <c r="G70">
        <v>0.3</v>
      </c>
      <c r="H70">
        <v>-66</v>
      </c>
      <c r="I70">
        <v>-66</v>
      </c>
      <c r="AC70" s="1">
        <f ca="1">AVERAGE(AC38:AC69)</f>
        <v>15.556579728810206</v>
      </c>
      <c r="AD70" s="1">
        <f ca="1">AVERAGE(AD38:AD69)</f>
        <v>16.296552862224701</v>
      </c>
      <c r="AE70" s="1">
        <f ca="1">AVERAGE(AE38:AE69)</f>
        <v>2.8845578391855562</v>
      </c>
      <c r="AF70" s="1">
        <f ca="1">AVERAGE(AF38:AF69)</f>
        <v>3.0963052416639893</v>
      </c>
    </row>
    <row r="71" spans="7:32" x14ac:dyDescent="0.25">
      <c r="G71">
        <v>0.3</v>
      </c>
      <c r="H71">
        <v>-66</v>
      </c>
      <c r="I71">
        <v>-66</v>
      </c>
    </row>
    <row r="72" spans="7:32" x14ac:dyDescent="0.25">
      <c r="G72">
        <v>0.3</v>
      </c>
      <c r="H72">
        <v>-66</v>
      </c>
      <c r="I72">
        <v>-66</v>
      </c>
    </row>
    <row r="73" spans="7:32" x14ac:dyDescent="0.25">
      <c r="G73">
        <v>0.3</v>
      </c>
      <c r="H73">
        <v>-66</v>
      </c>
      <c r="I73">
        <v>-66</v>
      </c>
    </row>
    <row r="74" spans="7:32" x14ac:dyDescent="0.25">
      <c r="G74">
        <v>0.3</v>
      </c>
      <c r="H74">
        <v>-66</v>
      </c>
      <c r="I74">
        <v>-66</v>
      </c>
    </row>
    <row r="75" spans="7:32" x14ac:dyDescent="0.25">
      <c r="G75">
        <v>0.3</v>
      </c>
      <c r="H75">
        <v>-66</v>
      </c>
      <c r="I75">
        <v>-66</v>
      </c>
    </row>
    <row r="76" spans="7:32" x14ac:dyDescent="0.25">
      <c r="G76">
        <v>0.3</v>
      </c>
      <c r="H76">
        <v>-66</v>
      </c>
      <c r="I76">
        <v>-66</v>
      </c>
    </row>
    <row r="77" spans="7:32" x14ac:dyDescent="0.25">
      <c r="G77">
        <v>0.3</v>
      </c>
      <c r="H77">
        <v>-66</v>
      </c>
      <c r="I77">
        <v>-66</v>
      </c>
    </row>
    <row r="78" spans="7:32" x14ac:dyDescent="0.25">
      <c r="G78">
        <v>0.3</v>
      </c>
      <c r="H78">
        <v>-66</v>
      </c>
      <c r="I78">
        <v>-66</v>
      </c>
    </row>
    <row r="79" spans="7:32" x14ac:dyDescent="0.25">
      <c r="G79">
        <v>0.3</v>
      </c>
      <c r="H79">
        <v>-66</v>
      </c>
      <c r="I79">
        <v>-66</v>
      </c>
    </row>
    <row r="80" spans="7:32" x14ac:dyDescent="0.25">
      <c r="G80">
        <v>0.3</v>
      </c>
      <c r="H80">
        <v>-66</v>
      </c>
      <c r="I80">
        <v>-66</v>
      </c>
    </row>
    <row r="81" spans="7:9" x14ac:dyDescent="0.25">
      <c r="G81">
        <v>0.3</v>
      </c>
      <c r="H81">
        <v>-66</v>
      </c>
      <c r="I81">
        <v>-66</v>
      </c>
    </row>
    <row r="82" spans="7:9" x14ac:dyDescent="0.25">
      <c r="G82">
        <v>0.3</v>
      </c>
      <c r="H82">
        <v>-66</v>
      </c>
      <c r="I82">
        <v>-66</v>
      </c>
    </row>
    <row r="83" spans="7:9" x14ac:dyDescent="0.25">
      <c r="G83">
        <v>0.3</v>
      </c>
      <c r="H83">
        <v>-66</v>
      </c>
      <c r="I83">
        <v>-66</v>
      </c>
    </row>
    <row r="84" spans="7:9" x14ac:dyDescent="0.25">
      <c r="G84">
        <v>0.3</v>
      </c>
      <c r="H84">
        <v>-66</v>
      </c>
      <c r="I84">
        <v>-66</v>
      </c>
    </row>
    <row r="85" spans="7:9" x14ac:dyDescent="0.25">
      <c r="G85">
        <v>0.3</v>
      </c>
      <c r="H85">
        <v>-66</v>
      </c>
      <c r="I85">
        <v>-66</v>
      </c>
    </row>
    <row r="86" spans="7:9" x14ac:dyDescent="0.25">
      <c r="G86">
        <v>0.3</v>
      </c>
      <c r="H86">
        <v>-66</v>
      </c>
      <c r="I86">
        <v>-66</v>
      </c>
    </row>
    <row r="87" spans="7:9" x14ac:dyDescent="0.25">
      <c r="G87">
        <v>0.3</v>
      </c>
      <c r="H87">
        <v>-66</v>
      </c>
      <c r="I87">
        <v>-66</v>
      </c>
    </row>
    <row r="88" spans="7:9" x14ac:dyDescent="0.25">
      <c r="G88">
        <v>0.3</v>
      </c>
      <c r="H88">
        <v>-66</v>
      </c>
      <c r="I88">
        <v>-66</v>
      </c>
    </row>
    <row r="89" spans="7:9" x14ac:dyDescent="0.25">
      <c r="G89">
        <v>0.3</v>
      </c>
      <c r="H89">
        <v>-66</v>
      </c>
      <c r="I89">
        <v>-66</v>
      </c>
    </row>
    <row r="90" spans="7:9" x14ac:dyDescent="0.25">
      <c r="G90">
        <v>0.3</v>
      </c>
      <c r="H90">
        <v>-66</v>
      </c>
      <c r="I90">
        <v>-66</v>
      </c>
    </row>
    <row r="91" spans="7:9" x14ac:dyDescent="0.25">
      <c r="G91">
        <v>0.3</v>
      </c>
      <c r="H91">
        <v>-66</v>
      </c>
      <c r="I91">
        <v>-66</v>
      </c>
    </row>
    <row r="92" spans="7:9" x14ac:dyDescent="0.25">
      <c r="G92">
        <v>0.3</v>
      </c>
      <c r="H92">
        <v>-66</v>
      </c>
      <c r="I92">
        <v>-66</v>
      </c>
    </row>
    <row r="93" spans="7:9" x14ac:dyDescent="0.25">
      <c r="G93">
        <v>0.3</v>
      </c>
      <c r="H93">
        <v>-66</v>
      </c>
      <c r="I93">
        <v>-66</v>
      </c>
    </row>
    <row r="94" spans="7:9" x14ac:dyDescent="0.25">
      <c r="G94">
        <v>0.3</v>
      </c>
      <c r="H94">
        <v>-66</v>
      </c>
      <c r="I94">
        <v>-66</v>
      </c>
    </row>
    <row r="95" spans="7:9" x14ac:dyDescent="0.25">
      <c r="G95">
        <v>0.3</v>
      </c>
      <c r="H95">
        <v>-66</v>
      </c>
      <c r="I95">
        <v>-66</v>
      </c>
    </row>
    <row r="96" spans="7:9" x14ac:dyDescent="0.25">
      <c r="G96">
        <v>0.3</v>
      </c>
      <c r="H96">
        <v>-66</v>
      </c>
      <c r="I96">
        <v>-66</v>
      </c>
    </row>
    <row r="97" spans="7:9" x14ac:dyDescent="0.25">
      <c r="G97">
        <v>0.3</v>
      </c>
      <c r="H97">
        <v>-66</v>
      </c>
      <c r="I97">
        <v>-66</v>
      </c>
    </row>
    <row r="98" spans="7:9" x14ac:dyDescent="0.25">
      <c r="G98">
        <v>0.3</v>
      </c>
      <c r="H98">
        <v>-66</v>
      </c>
      <c r="I98">
        <v>-66</v>
      </c>
    </row>
    <row r="99" spans="7:9" x14ac:dyDescent="0.25">
      <c r="G99">
        <v>0.3</v>
      </c>
      <c r="H99">
        <v>-66</v>
      </c>
      <c r="I99">
        <v>-66</v>
      </c>
    </row>
    <row r="100" spans="7:9" x14ac:dyDescent="0.25">
      <c r="G100">
        <v>0.3</v>
      </c>
      <c r="H100">
        <v>-66</v>
      </c>
      <c r="I100">
        <v>-66</v>
      </c>
    </row>
    <row r="101" spans="7:9" x14ac:dyDescent="0.25">
      <c r="G101">
        <v>0.3</v>
      </c>
      <c r="H101">
        <v>-66</v>
      </c>
      <c r="I101">
        <v>-66</v>
      </c>
    </row>
    <row r="102" spans="7:9" x14ac:dyDescent="0.25">
      <c r="G102">
        <v>0.3</v>
      </c>
      <c r="H102">
        <v>-66</v>
      </c>
      <c r="I102">
        <v>-66</v>
      </c>
    </row>
    <row r="103" spans="7:9" x14ac:dyDescent="0.25">
      <c r="G103">
        <v>0.3</v>
      </c>
      <c r="H103">
        <v>-66</v>
      </c>
      <c r="I103">
        <v>-66</v>
      </c>
    </row>
    <row r="104" spans="7:9" x14ac:dyDescent="0.25">
      <c r="G104">
        <v>0.3</v>
      </c>
      <c r="H104">
        <v>-66</v>
      </c>
      <c r="I104">
        <v>-66</v>
      </c>
    </row>
    <row r="105" spans="7:9" x14ac:dyDescent="0.25">
      <c r="G105">
        <v>0.3</v>
      </c>
      <c r="H105">
        <v>-66</v>
      </c>
      <c r="I105">
        <v>-66</v>
      </c>
    </row>
    <row r="106" spans="7:9" x14ac:dyDescent="0.25">
      <c r="G106">
        <v>0.3</v>
      </c>
      <c r="H106">
        <v>-66</v>
      </c>
      <c r="I106">
        <v>-66</v>
      </c>
    </row>
    <row r="107" spans="7:9" x14ac:dyDescent="0.25">
      <c r="G107">
        <v>0.3</v>
      </c>
      <c r="H107">
        <v>-66</v>
      </c>
      <c r="I107">
        <v>-66</v>
      </c>
    </row>
    <row r="108" spans="7:9" x14ac:dyDescent="0.25">
      <c r="G108">
        <v>0.3</v>
      </c>
      <c r="H108">
        <v>-66</v>
      </c>
      <c r="I108">
        <v>-66</v>
      </c>
    </row>
    <row r="109" spans="7:9" x14ac:dyDescent="0.25">
      <c r="G109">
        <v>0.3</v>
      </c>
      <c r="H109">
        <v>-66</v>
      </c>
      <c r="I109">
        <v>-66</v>
      </c>
    </row>
    <row r="110" spans="7:9" x14ac:dyDescent="0.25">
      <c r="G110">
        <v>0.3</v>
      </c>
      <c r="H110">
        <v>-66</v>
      </c>
      <c r="I110">
        <v>-66</v>
      </c>
    </row>
    <row r="111" spans="7:9" x14ac:dyDescent="0.25">
      <c r="G111">
        <v>0.3</v>
      </c>
      <c r="H111">
        <v>-66</v>
      </c>
      <c r="I111">
        <v>-66</v>
      </c>
    </row>
    <row r="112" spans="7:9" x14ac:dyDescent="0.25">
      <c r="G112">
        <v>0.3</v>
      </c>
      <c r="H112">
        <v>-66</v>
      </c>
      <c r="I112">
        <v>-66</v>
      </c>
    </row>
    <row r="113" spans="7:9" x14ac:dyDescent="0.25">
      <c r="G113">
        <v>0.3</v>
      </c>
      <c r="H113">
        <v>-66</v>
      </c>
      <c r="I113">
        <v>-66</v>
      </c>
    </row>
    <row r="114" spans="7:9" x14ac:dyDescent="0.25">
      <c r="G114">
        <v>0.3</v>
      </c>
      <c r="H114">
        <v>-66</v>
      </c>
      <c r="I114">
        <v>-66</v>
      </c>
    </row>
    <row r="115" spans="7:9" x14ac:dyDescent="0.25">
      <c r="G115">
        <v>0.3</v>
      </c>
      <c r="H115">
        <v>-66</v>
      </c>
      <c r="I115">
        <v>-66</v>
      </c>
    </row>
    <row r="116" spans="7:9" x14ac:dyDescent="0.25">
      <c r="G116">
        <v>0.3</v>
      </c>
      <c r="H116">
        <v>-66</v>
      </c>
      <c r="I116">
        <v>-66</v>
      </c>
    </row>
    <row r="117" spans="7:9" x14ac:dyDescent="0.25">
      <c r="G117">
        <v>0.3</v>
      </c>
      <c r="H117">
        <v>-66</v>
      </c>
      <c r="I117">
        <v>-66</v>
      </c>
    </row>
    <row r="118" spans="7:9" x14ac:dyDescent="0.25">
      <c r="G118">
        <v>0.3</v>
      </c>
      <c r="H118">
        <v>-66</v>
      </c>
      <c r="I118">
        <v>-66</v>
      </c>
    </row>
    <row r="119" spans="7:9" x14ac:dyDescent="0.25">
      <c r="G119">
        <v>0.3</v>
      </c>
      <c r="H119">
        <v>-66</v>
      </c>
      <c r="I119">
        <v>-66</v>
      </c>
    </row>
    <row r="120" spans="7:9" x14ac:dyDescent="0.25">
      <c r="G120">
        <v>0.3</v>
      </c>
      <c r="H120">
        <v>-66</v>
      </c>
      <c r="I120">
        <v>-66</v>
      </c>
    </row>
    <row r="121" spans="7:9" x14ac:dyDescent="0.25">
      <c r="G121">
        <v>0.5</v>
      </c>
      <c r="H121">
        <v>-72</v>
      </c>
      <c r="I121">
        <v>-72</v>
      </c>
    </row>
    <row r="122" spans="7:9" x14ac:dyDescent="0.25">
      <c r="G122">
        <v>0.5</v>
      </c>
      <c r="H122">
        <v>-72</v>
      </c>
      <c r="I122">
        <v>-72</v>
      </c>
    </row>
    <row r="123" spans="7:9" x14ac:dyDescent="0.25">
      <c r="G123">
        <v>0.5</v>
      </c>
      <c r="H123">
        <v>-72</v>
      </c>
      <c r="I123">
        <v>-72</v>
      </c>
    </row>
    <row r="124" spans="7:9" x14ac:dyDescent="0.25">
      <c r="G124">
        <v>0.5</v>
      </c>
      <c r="H124">
        <v>-72</v>
      </c>
      <c r="I124">
        <v>-72</v>
      </c>
    </row>
    <row r="125" spans="7:9" x14ac:dyDescent="0.25">
      <c r="G125">
        <v>0.5</v>
      </c>
      <c r="H125">
        <v>-72</v>
      </c>
      <c r="I125">
        <v>-72</v>
      </c>
    </row>
    <row r="126" spans="7:9" x14ac:dyDescent="0.25">
      <c r="G126">
        <v>0.5</v>
      </c>
      <c r="H126">
        <v>-72</v>
      </c>
      <c r="I126">
        <v>-72</v>
      </c>
    </row>
    <row r="127" spans="7:9" x14ac:dyDescent="0.25">
      <c r="G127">
        <v>0.5</v>
      </c>
      <c r="H127">
        <v>-72</v>
      </c>
      <c r="I127">
        <v>-72</v>
      </c>
    </row>
    <row r="128" spans="7:9" x14ac:dyDescent="0.25">
      <c r="G128">
        <v>0.5</v>
      </c>
      <c r="H128">
        <v>-72</v>
      </c>
      <c r="I128">
        <v>-72</v>
      </c>
    </row>
    <row r="129" spans="7:9" x14ac:dyDescent="0.25">
      <c r="G129">
        <v>0.5</v>
      </c>
      <c r="H129">
        <v>-72</v>
      </c>
      <c r="I129">
        <v>-72</v>
      </c>
    </row>
    <row r="130" spans="7:9" x14ac:dyDescent="0.25">
      <c r="G130">
        <v>0.5</v>
      </c>
      <c r="H130">
        <v>-72</v>
      </c>
      <c r="I130">
        <v>-72</v>
      </c>
    </row>
    <row r="131" spans="7:9" x14ac:dyDescent="0.25">
      <c r="G131">
        <v>0.5</v>
      </c>
      <c r="H131">
        <v>-72</v>
      </c>
      <c r="I131">
        <v>-72</v>
      </c>
    </row>
    <row r="132" spans="7:9" x14ac:dyDescent="0.25">
      <c r="G132">
        <v>0.5</v>
      </c>
      <c r="H132">
        <v>-72</v>
      </c>
      <c r="I132">
        <v>-72</v>
      </c>
    </row>
    <row r="133" spans="7:9" x14ac:dyDescent="0.25">
      <c r="G133">
        <v>0.5</v>
      </c>
      <c r="H133">
        <v>-72</v>
      </c>
      <c r="I133">
        <v>-72</v>
      </c>
    </row>
    <row r="134" spans="7:9" x14ac:dyDescent="0.25">
      <c r="G134">
        <v>0.5</v>
      </c>
      <c r="H134">
        <v>-72</v>
      </c>
      <c r="I134">
        <v>-72</v>
      </c>
    </row>
    <row r="135" spans="7:9" x14ac:dyDescent="0.25">
      <c r="G135">
        <v>0.5</v>
      </c>
      <c r="H135">
        <v>-72</v>
      </c>
      <c r="I135">
        <v>-72</v>
      </c>
    </row>
    <row r="136" spans="7:9" x14ac:dyDescent="0.25">
      <c r="G136">
        <v>0.5</v>
      </c>
      <c r="H136">
        <v>-72</v>
      </c>
      <c r="I136">
        <v>-72</v>
      </c>
    </row>
    <row r="137" spans="7:9" x14ac:dyDescent="0.25">
      <c r="G137">
        <v>0.5</v>
      </c>
      <c r="H137">
        <v>-72</v>
      </c>
      <c r="I137">
        <v>-72</v>
      </c>
    </row>
    <row r="138" spans="7:9" x14ac:dyDescent="0.25">
      <c r="G138">
        <v>0.5</v>
      </c>
      <c r="H138">
        <v>-72</v>
      </c>
      <c r="I138">
        <v>-72</v>
      </c>
    </row>
    <row r="139" spans="7:9" x14ac:dyDescent="0.25">
      <c r="G139">
        <v>0.75</v>
      </c>
      <c r="H139">
        <v>-75</v>
      </c>
      <c r="I139">
        <v>-75</v>
      </c>
    </row>
    <row r="140" spans="7:9" x14ac:dyDescent="0.25">
      <c r="G140">
        <v>0.75</v>
      </c>
      <c r="H140">
        <v>-75</v>
      </c>
      <c r="I140">
        <v>-75</v>
      </c>
    </row>
    <row r="141" spans="7:9" x14ac:dyDescent="0.25">
      <c r="G141">
        <v>0.75</v>
      </c>
      <c r="H141">
        <v>-75</v>
      </c>
      <c r="I141">
        <v>-75</v>
      </c>
    </row>
    <row r="142" spans="7:9" x14ac:dyDescent="0.25">
      <c r="G142">
        <v>0.75</v>
      </c>
      <c r="H142">
        <v>-75</v>
      </c>
      <c r="I142">
        <v>-75</v>
      </c>
    </row>
    <row r="143" spans="7:9" x14ac:dyDescent="0.25">
      <c r="G143">
        <v>0.75</v>
      </c>
      <c r="H143">
        <v>-75</v>
      </c>
      <c r="I143">
        <v>-75</v>
      </c>
    </row>
    <row r="144" spans="7:9" x14ac:dyDescent="0.25">
      <c r="G144">
        <v>0.75</v>
      </c>
      <c r="H144">
        <v>-75</v>
      </c>
      <c r="I144">
        <v>-75</v>
      </c>
    </row>
    <row r="145" spans="7:9" x14ac:dyDescent="0.25">
      <c r="G145">
        <v>0.75</v>
      </c>
      <c r="H145">
        <v>-75</v>
      </c>
      <c r="I145">
        <v>-75</v>
      </c>
    </row>
    <row r="146" spans="7:9" x14ac:dyDescent="0.25">
      <c r="G146">
        <v>0.75</v>
      </c>
      <c r="H146">
        <v>-75</v>
      </c>
      <c r="I146">
        <v>-75</v>
      </c>
    </row>
    <row r="147" spans="7:9" x14ac:dyDescent="0.25">
      <c r="G147">
        <v>0.75</v>
      </c>
      <c r="H147">
        <v>-75</v>
      </c>
      <c r="I147">
        <v>-75</v>
      </c>
    </row>
    <row r="148" spans="7:9" x14ac:dyDescent="0.25">
      <c r="G148">
        <v>0.75</v>
      </c>
      <c r="H148">
        <v>-75</v>
      </c>
      <c r="I148">
        <v>-75</v>
      </c>
    </row>
    <row r="149" spans="7:9" x14ac:dyDescent="0.25">
      <c r="G149">
        <v>0.75</v>
      </c>
      <c r="H149">
        <v>-75</v>
      </c>
      <c r="I149">
        <v>-75</v>
      </c>
    </row>
    <row r="150" spans="7:9" x14ac:dyDescent="0.25">
      <c r="G150">
        <v>0.75</v>
      </c>
      <c r="H150">
        <v>-75</v>
      </c>
      <c r="I150">
        <v>-75</v>
      </c>
    </row>
    <row r="151" spans="7:9" x14ac:dyDescent="0.25">
      <c r="G151">
        <v>0.75</v>
      </c>
      <c r="H151">
        <v>-75</v>
      </c>
      <c r="I151">
        <v>-75</v>
      </c>
    </row>
    <row r="152" spans="7:9" x14ac:dyDescent="0.25">
      <c r="G152">
        <v>0.75</v>
      </c>
      <c r="H152">
        <v>-75</v>
      </c>
      <c r="I152">
        <v>-75</v>
      </c>
    </row>
    <row r="153" spans="7:9" x14ac:dyDescent="0.25">
      <c r="G153">
        <v>0.75</v>
      </c>
      <c r="H153">
        <v>-75</v>
      </c>
      <c r="I153">
        <v>-75</v>
      </c>
    </row>
    <row r="154" spans="7:9" x14ac:dyDescent="0.25">
      <c r="G154">
        <v>0.75</v>
      </c>
      <c r="H154">
        <v>-75</v>
      </c>
      <c r="I154">
        <v>-75</v>
      </c>
    </row>
    <row r="155" spans="7:9" x14ac:dyDescent="0.25">
      <c r="G155">
        <v>0.75</v>
      </c>
      <c r="H155">
        <v>-75</v>
      </c>
      <c r="I155">
        <v>-75</v>
      </c>
    </row>
    <row r="156" spans="7:9" x14ac:dyDescent="0.25">
      <c r="G156">
        <v>0.75</v>
      </c>
      <c r="H156">
        <v>-75</v>
      </c>
      <c r="I156">
        <v>-75</v>
      </c>
    </row>
    <row r="157" spans="7:9" x14ac:dyDescent="0.25">
      <c r="G157">
        <v>1</v>
      </c>
      <c r="H157">
        <v>-73</v>
      </c>
      <c r="I157">
        <v>-73</v>
      </c>
    </row>
    <row r="158" spans="7:9" x14ac:dyDescent="0.25">
      <c r="G158">
        <v>1</v>
      </c>
      <c r="H158">
        <v>-74</v>
      </c>
      <c r="I158">
        <v>-74</v>
      </c>
    </row>
    <row r="159" spans="7:9" x14ac:dyDescent="0.25">
      <c r="G159">
        <v>1</v>
      </c>
      <c r="H159">
        <v>-74</v>
      </c>
      <c r="I159">
        <v>-74</v>
      </c>
    </row>
    <row r="160" spans="7:9" x14ac:dyDescent="0.25">
      <c r="G160">
        <v>1</v>
      </c>
      <c r="H160">
        <v>-73</v>
      </c>
      <c r="I160">
        <v>-73</v>
      </c>
    </row>
    <row r="161" spans="7:9" x14ac:dyDescent="0.25">
      <c r="G161">
        <v>1</v>
      </c>
      <c r="H161">
        <v>-73</v>
      </c>
      <c r="I161">
        <v>-73</v>
      </c>
    </row>
    <row r="162" spans="7:9" x14ac:dyDescent="0.25">
      <c r="G162">
        <v>1</v>
      </c>
      <c r="H162">
        <v>-74</v>
      </c>
      <c r="I162">
        <v>-74</v>
      </c>
    </row>
    <row r="163" spans="7:9" x14ac:dyDescent="0.25">
      <c r="G163">
        <v>1</v>
      </c>
      <c r="H163">
        <v>-74</v>
      </c>
      <c r="I163">
        <v>-74</v>
      </c>
    </row>
    <row r="164" spans="7:9" x14ac:dyDescent="0.25">
      <c r="G164">
        <v>1</v>
      </c>
      <c r="H164">
        <v>-74</v>
      </c>
      <c r="I164">
        <v>-74</v>
      </c>
    </row>
    <row r="165" spans="7:9" x14ac:dyDescent="0.25">
      <c r="G165">
        <v>1</v>
      </c>
      <c r="H165">
        <v>-73</v>
      </c>
      <c r="I165">
        <v>-73</v>
      </c>
    </row>
    <row r="166" spans="7:9" x14ac:dyDescent="0.25">
      <c r="G166">
        <v>1</v>
      </c>
      <c r="H166">
        <v>-74</v>
      </c>
      <c r="I166">
        <v>-74</v>
      </c>
    </row>
    <row r="167" spans="7:9" x14ac:dyDescent="0.25">
      <c r="G167">
        <v>1</v>
      </c>
      <c r="H167">
        <v>-74</v>
      </c>
      <c r="I167">
        <v>-74</v>
      </c>
    </row>
    <row r="168" spans="7:9" x14ac:dyDescent="0.25">
      <c r="G168">
        <v>1</v>
      </c>
      <c r="H168">
        <v>-74</v>
      </c>
      <c r="I168">
        <v>-74</v>
      </c>
    </row>
    <row r="169" spans="7:9" x14ac:dyDescent="0.25">
      <c r="G169">
        <v>1</v>
      </c>
      <c r="H169">
        <v>-74</v>
      </c>
      <c r="I169">
        <v>-74</v>
      </c>
    </row>
    <row r="170" spans="7:9" x14ac:dyDescent="0.25">
      <c r="G170">
        <v>1</v>
      </c>
      <c r="H170">
        <v>-73</v>
      </c>
      <c r="I170">
        <v>-73</v>
      </c>
    </row>
    <row r="171" spans="7:9" x14ac:dyDescent="0.25">
      <c r="G171">
        <v>1</v>
      </c>
      <c r="H171">
        <v>-73</v>
      </c>
      <c r="I171">
        <v>-73</v>
      </c>
    </row>
    <row r="172" spans="7:9" x14ac:dyDescent="0.25">
      <c r="G172">
        <v>1</v>
      </c>
      <c r="H172">
        <v>-73</v>
      </c>
      <c r="I172">
        <v>-73</v>
      </c>
    </row>
    <row r="173" spans="7:9" x14ac:dyDescent="0.25">
      <c r="G173">
        <v>1</v>
      </c>
      <c r="H173">
        <v>-74</v>
      </c>
      <c r="I173">
        <v>-74</v>
      </c>
    </row>
    <row r="174" spans="7:9" x14ac:dyDescent="0.25">
      <c r="G174">
        <v>1</v>
      </c>
      <c r="H174">
        <v>-73</v>
      </c>
      <c r="I174">
        <v>-73</v>
      </c>
    </row>
    <row r="175" spans="7:9" x14ac:dyDescent="0.25">
      <c r="G175">
        <v>1</v>
      </c>
      <c r="H175">
        <v>-74</v>
      </c>
      <c r="I175">
        <v>-74</v>
      </c>
    </row>
    <row r="176" spans="7:9" x14ac:dyDescent="0.25">
      <c r="G176">
        <v>1</v>
      </c>
      <c r="H176">
        <v>-74</v>
      </c>
      <c r="I176">
        <v>-74</v>
      </c>
    </row>
    <row r="177" spans="7:9" x14ac:dyDescent="0.25">
      <c r="G177">
        <v>1</v>
      </c>
      <c r="H177">
        <v>-74</v>
      </c>
      <c r="I177">
        <v>-74</v>
      </c>
    </row>
    <row r="178" spans="7:9" x14ac:dyDescent="0.25">
      <c r="G178">
        <v>1</v>
      </c>
      <c r="H178">
        <v>-73</v>
      </c>
      <c r="I178">
        <v>-73</v>
      </c>
    </row>
    <row r="179" spans="7:9" x14ac:dyDescent="0.25">
      <c r="G179">
        <v>1</v>
      </c>
      <c r="H179">
        <v>-74</v>
      </c>
      <c r="I179">
        <v>-74</v>
      </c>
    </row>
    <row r="180" spans="7:9" x14ac:dyDescent="0.25">
      <c r="G180">
        <v>1</v>
      </c>
      <c r="H180">
        <v>-74</v>
      </c>
      <c r="I180">
        <v>-74</v>
      </c>
    </row>
    <row r="181" spans="7:9" x14ac:dyDescent="0.25">
      <c r="G181">
        <v>1</v>
      </c>
      <c r="H181">
        <v>-74</v>
      </c>
      <c r="I181">
        <v>-74</v>
      </c>
    </row>
    <row r="182" spans="7:9" x14ac:dyDescent="0.25">
      <c r="G182">
        <v>1</v>
      </c>
      <c r="H182">
        <v>-74</v>
      </c>
      <c r="I182">
        <v>-74</v>
      </c>
    </row>
    <row r="183" spans="7:9" x14ac:dyDescent="0.25">
      <c r="G183">
        <v>1</v>
      </c>
      <c r="H183">
        <v>-74</v>
      </c>
      <c r="I183">
        <v>-74</v>
      </c>
    </row>
    <row r="184" spans="7:9" x14ac:dyDescent="0.25">
      <c r="G184">
        <v>1</v>
      </c>
      <c r="H184">
        <v>-74</v>
      </c>
      <c r="I184">
        <v>-74</v>
      </c>
    </row>
    <row r="185" spans="7:9" x14ac:dyDescent="0.25">
      <c r="G185">
        <v>1</v>
      </c>
      <c r="H185">
        <v>-74</v>
      </c>
      <c r="I185">
        <v>-74</v>
      </c>
    </row>
    <row r="186" spans="7:9" x14ac:dyDescent="0.25">
      <c r="G186">
        <v>1</v>
      </c>
      <c r="H186">
        <v>-74</v>
      </c>
      <c r="I186">
        <v>-74</v>
      </c>
    </row>
    <row r="187" spans="7:9" x14ac:dyDescent="0.25">
      <c r="G187">
        <v>1</v>
      </c>
      <c r="H187">
        <v>-74</v>
      </c>
      <c r="I187">
        <v>-74</v>
      </c>
    </row>
    <row r="188" spans="7:9" x14ac:dyDescent="0.25">
      <c r="G188">
        <v>1</v>
      </c>
      <c r="H188">
        <v>-73</v>
      </c>
      <c r="I188">
        <v>-73</v>
      </c>
    </row>
    <row r="189" spans="7:9" x14ac:dyDescent="0.25">
      <c r="G189">
        <v>1</v>
      </c>
      <c r="H189">
        <v>-73</v>
      </c>
      <c r="I189">
        <v>-73</v>
      </c>
    </row>
    <row r="190" spans="7:9" x14ac:dyDescent="0.25">
      <c r="G190">
        <v>1</v>
      </c>
      <c r="H190">
        <v>-73</v>
      </c>
      <c r="I190">
        <v>-73</v>
      </c>
    </row>
    <row r="191" spans="7:9" x14ac:dyDescent="0.25">
      <c r="G191">
        <v>1</v>
      </c>
      <c r="H191">
        <v>-74</v>
      </c>
      <c r="I191">
        <v>-74</v>
      </c>
    </row>
    <row r="192" spans="7:9" x14ac:dyDescent="0.25">
      <c r="G192">
        <v>1.5</v>
      </c>
      <c r="H192">
        <v>-74</v>
      </c>
      <c r="I192">
        <v>-74</v>
      </c>
    </row>
    <row r="193" spans="7:9" x14ac:dyDescent="0.25">
      <c r="G193">
        <v>1.5</v>
      </c>
      <c r="H193">
        <v>-74</v>
      </c>
      <c r="I193">
        <v>-74</v>
      </c>
    </row>
    <row r="194" spans="7:9" x14ac:dyDescent="0.25">
      <c r="G194">
        <v>1.5</v>
      </c>
      <c r="H194">
        <v>-74</v>
      </c>
      <c r="I194">
        <v>-74</v>
      </c>
    </row>
    <row r="195" spans="7:9" x14ac:dyDescent="0.25">
      <c r="G195">
        <v>1.5</v>
      </c>
      <c r="H195">
        <v>-74</v>
      </c>
      <c r="I195">
        <v>-74</v>
      </c>
    </row>
    <row r="196" spans="7:9" x14ac:dyDescent="0.25">
      <c r="G196">
        <v>1.5</v>
      </c>
      <c r="H196">
        <v>-74</v>
      </c>
      <c r="I196">
        <v>-74</v>
      </c>
    </row>
    <row r="197" spans="7:9" x14ac:dyDescent="0.25">
      <c r="G197">
        <v>1.5</v>
      </c>
      <c r="H197">
        <v>-74</v>
      </c>
      <c r="I197">
        <v>-74</v>
      </c>
    </row>
    <row r="198" spans="7:9" x14ac:dyDescent="0.25">
      <c r="G198">
        <v>1.5</v>
      </c>
      <c r="H198">
        <v>-74</v>
      </c>
      <c r="I198">
        <v>-74</v>
      </c>
    </row>
    <row r="199" spans="7:9" x14ac:dyDescent="0.25">
      <c r="G199">
        <v>1.5</v>
      </c>
      <c r="H199">
        <v>-75</v>
      </c>
      <c r="I199">
        <v>-75</v>
      </c>
    </row>
    <row r="200" spans="7:9" x14ac:dyDescent="0.25">
      <c r="G200">
        <v>1.5</v>
      </c>
      <c r="H200">
        <v>-75</v>
      </c>
      <c r="I200">
        <v>-75</v>
      </c>
    </row>
    <row r="201" spans="7:9" x14ac:dyDescent="0.25">
      <c r="G201">
        <v>1.5</v>
      </c>
      <c r="H201">
        <v>-74</v>
      </c>
      <c r="I201">
        <v>-74</v>
      </c>
    </row>
    <row r="202" spans="7:9" x14ac:dyDescent="0.25">
      <c r="G202">
        <v>1.5</v>
      </c>
      <c r="H202">
        <v>-75</v>
      </c>
      <c r="I202">
        <v>-75</v>
      </c>
    </row>
    <row r="203" spans="7:9" x14ac:dyDescent="0.25">
      <c r="G203">
        <v>1.5</v>
      </c>
      <c r="H203">
        <v>-75</v>
      </c>
      <c r="I203">
        <v>-75</v>
      </c>
    </row>
    <row r="204" spans="7:9" x14ac:dyDescent="0.25">
      <c r="G204">
        <v>1.5</v>
      </c>
      <c r="H204">
        <v>-74</v>
      </c>
      <c r="I204">
        <v>-74</v>
      </c>
    </row>
    <row r="205" spans="7:9" x14ac:dyDescent="0.25">
      <c r="G205">
        <v>1.5</v>
      </c>
      <c r="H205">
        <v>-74</v>
      </c>
      <c r="I205">
        <v>-74</v>
      </c>
    </row>
    <row r="206" spans="7:9" x14ac:dyDescent="0.25">
      <c r="G206">
        <v>1.5</v>
      </c>
      <c r="H206">
        <v>-75</v>
      </c>
      <c r="I206">
        <v>-75</v>
      </c>
    </row>
    <row r="207" spans="7:9" x14ac:dyDescent="0.25">
      <c r="G207">
        <v>1.5</v>
      </c>
      <c r="H207">
        <v>-75</v>
      </c>
      <c r="I207">
        <v>-75</v>
      </c>
    </row>
    <row r="208" spans="7:9" x14ac:dyDescent="0.25">
      <c r="G208">
        <v>1.5</v>
      </c>
      <c r="H208">
        <v>-74</v>
      </c>
      <c r="I208">
        <v>-74</v>
      </c>
    </row>
    <row r="209" spans="7:9" x14ac:dyDescent="0.25">
      <c r="G209">
        <v>1.5</v>
      </c>
      <c r="H209">
        <v>-74</v>
      </c>
      <c r="I209">
        <v>-74</v>
      </c>
    </row>
    <row r="210" spans="7:9" x14ac:dyDescent="0.25">
      <c r="G210">
        <v>1.5</v>
      </c>
      <c r="H210">
        <v>-74</v>
      </c>
      <c r="I210">
        <v>-74</v>
      </c>
    </row>
    <row r="211" spans="7:9" x14ac:dyDescent="0.25">
      <c r="G211">
        <v>1.5</v>
      </c>
      <c r="H211">
        <v>-75</v>
      </c>
      <c r="I211">
        <v>-75</v>
      </c>
    </row>
    <row r="212" spans="7:9" x14ac:dyDescent="0.25">
      <c r="G212">
        <v>1.5</v>
      </c>
      <c r="H212">
        <v>-74</v>
      </c>
      <c r="I212">
        <v>-74</v>
      </c>
    </row>
    <row r="213" spans="7:9" x14ac:dyDescent="0.25">
      <c r="G213">
        <v>1.5</v>
      </c>
      <c r="H213">
        <v>-74</v>
      </c>
      <c r="I213">
        <v>-74</v>
      </c>
    </row>
    <row r="214" spans="7:9" x14ac:dyDescent="0.25">
      <c r="G214">
        <v>1.5</v>
      </c>
      <c r="H214">
        <v>-74</v>
      </c>
      <c r="I214">
        <v>-74</v>
      </c>
    </row>
    <row r="215" spans="7:9" x14ac:dyDescent="0.25">
      <c r="G215">
        <v>1.5</v>
      </c>
      <c r="H215">
        <v>-74</v>
      </c>
      <c r="I215">
        <v>-74</v>
      </c>
    </row>
    <row r="216" spans="7:9" x14ac:dyDescent="0.25">
      <c r="G216">
        <v>1.5</v>
      </c>
      <c r="H216">
        <v>-74</v>
      </c>
      <c r="I216">
        <v>-74</v>
      </c>
    </row>
    <row r="217" spans="7:9" x14ac:dyDescent="0.25">
      <c r="G217">
        <v>1.5</v>
      </c>
      <c r="H217">
        <v>-74</v>
      </c>
      <c r="I217">
        <v>-74</v>
      </c>
    </row>
    <row r="218" spans="7:9" x14ac:dyDescent="0.25">
      <c r="G218">
        <v>1.5</v>
      </c>
      <c r="H218">
        <v>-74</v>
      </c>
      <c r="I218">
        <v>-74</v>
      </c>
    </row>
    <row r="219" spans="7:9" x14ac:dyDescent="0.25">
      <c r="G219">
        <v>1.5</v>
      </c>
      <c r="H219">
        <v>-74</v>
      </c>
      <c r="I219">
        <v>-74</v>
      </c>
    </row>
    <row r="220" spans="7:9" x14ac:dyDescent="0.25">
      <c r="G220">
        <v>1.5</v>
      </c>
      <c r="H220">
        <v>-75</v>
      </c>
      <c r="I220">
        <v>-75</v>
      </c>
    </row>
    <row r="221" spans="7:9" x14ac:dyDescent="0.25">
      <c r="G221">
        <v>1.5</v>
      </c>
      <c r="H221">
        <v>-74</v>
      </c>
      <c r="I221">
        <v>-74</v>
      </c>
    </row>
    <row r="222" spans="7:9" x14ac:dyDescent="0.25">
      <c r="G222">
        <v>2</v>
      </c>
      <c r="H222">
        <v>-78</v>
      </c>
      <c r="I222">
        <v>-78</v>
      </c>
    </row>
    <row r="223" spans="7:9" x14ac:dyDescent="0.25">
      <c r="G223">
        <v>2</v>
      </c>
      <c r="H223">
        <v>-78</v>
      </c>
      <c r="I223">
        <v>-78</v>
      </c>
    </row>
    <row r="224" spans="7:9" x14ac:dyDescent="0.25">
      <c r="G224">
        <v>2</v>
      </c>
      <c r="H224">
        <v>-78</v>
      </c>
      <c r="I224">
        <v>-78</v>
      </c>
    </row>
    <row r="225" spans="7:9" x14ac:dyDescent="0.25">
      <c r="G225">
        <v>2</v>
      </c>
      <c r="H225">
        <v>-77</v>
      </c>
      <c r="I225">
        <v>-77</v>
      </c>
    </row>
    <row r="226" spans="7:9" x14ac:dyDescent="0.25">
      <c r="G226">
        <v>2</v>
      </c>
      <c r="H226">
        <v>-78</v>
      </c>
      <c r="I226">
        <v>-78</v>
      </c>
    </row>
    <row r="227" spans="7:9" x14ac:dyDescent="0.25">
      <c r="G227">
        <v>2</v>
      </c>
      <c r="H227">
        <v>-78</v>
      </c>
      <c r="I227">
        <v>-78</v>
      </c>
    </row>
    <row r="228" spans="7:9" x14ac:dyDescent="0.25">
      <c r="G228">
        <v>2</v>
      </c>
      <c r="H228">
        <v>-78</v>
      </c>
      <c r="I228">
        <v>-78</v>
      </c>
    </row>
    <row r="229" spans="7:9" x14ac:dyDescent="0.25">
      <c r="G229">
        <v>2</v>
      </c>
      <c r="H229">
        <v>-78</v>
      </c>
      <c r="I229">
        <v>-78</v>
      </c>
    </row>
    <row r="230" spans="7:9" x14ac:dyDescent="0.25">
      <c r="G230">
        <v>2</v>
      </c>
      <c r="H230">
        <v>-78</v>
      </c>
      <c r="I230">
        <v>-78</v>
      </c>
    </row>
    <row r="231" spans="7:9" x14ac:dyDescent="0.25">
      <c r="G231">
        <v>2</v>
      </c>
      <c r="H231">
        <v>-78</v>
      </c>
      <c r="I231">
        <v>-78</v>
      </c>
    </row>
    <row r="232" spans="7:9" x14ac:dyDescent="0.25">
      <c r="G232">
        <v>2</v>
      </c>
      <c r="H232">
        <v>-78</v>
      </c>
      <c r="I232">
        <v>-78</v>
      </c>
    </row>
    <row r="233" spans="7:9" x14ac:dyDescent="0.25">
      <c r="G233">
        <v>2</v>
      </c>
      <c r="H233">
        <v>-78</v>
      </c>
      <c r="I233">
        <v>-78</v>
      </c>
    </row>
    <row r="234" spans="7:9" x14ac:dyDescent="0.25">
      <c r="G234">
        <v>2</v>
      </c>
      <c r="H234">
        <v>-78</v>
      </c>
      <c r="I234">
        <v>-78</v>
      </c>
    </row>
    <row r="235" spans="7:9" x14ac:dyDescent="0.25">
      <c r="G235">
        <v>2</v>
      </c>
      <c r="H235">
        <v>-78</v>
      </c>
      <c r="I235">
        <v>-78</v>
      </c>
    </row>
    <row r="236" spans="7:9" x14ac:dyDescent="0.25">
      <c r="G236">
        <v>2</v>
      </c>
      <c r="H236">
        <v>-78</v>
      </c>
      <c r="I236">
        <v>-78</v>
      </c>
    </row>
    <row r="237" spans="7:9" x14ac:dyDescent="0.25">
      <c r="G237">
        <v>2</v>
      </c>
      <c r="H237">
        <v>-78</v>
      </c>
      <c r="I237">
        <v>-78</v>
      </c>
    </row>
    <row r="238" spans="7:9" x14ac:dyDescent="0.25">
      <c r="G238">
        <v>2</v>
      </c>
      <c r="H238">
        <v>-78</v>
      </c>
      <c r="I238">
        <v>-78</v>
      </c>
    </row>
    <row r="239" spans="7:9" x14ac:dyDescent="0.25">
      <c r="G239">
        <v>2</v>
      </c>
      <c r="H239">
        <v>-77</v>
      </c>
      <c r="I239">
        <v>-77</v>
      </c>
    </row>
    <row r="240" spans="7:9" x14ac:dyDescent="0.25">
      <c r="G240">
        <v>2</v>
      </c>
      <c r="H240">
        <v>-77</v>
      </c>
      <c r="I240">
        <v>-77</v>
      </c>
    </row>
    <row r="241" spans="7:9" x14ac:dyDescent="0.25">
      <c r="G241">
        <v>2</v>
      </c>
      <c r="H241">
        <v>-77</v>
      </c>
      <c r="I241">
        <v>-77</v>
      </c>
    </row>
    <row r="242" spans="7:9" x14ac:dyDescent="0.25">
      <c r="G242">
        <v>2</v>
      </c>
      <c r="H242">
        <v>-78</v>
      </c>
      <c r="I242">
        <v>-78</v>
      </c>
    </row>
    <row r="243" spans="7:9" x14ac:dyDescent="0.25">
      <c r="G243">
        <v>2</v>
      </c>
      <c r="H243">
        <v>-77</v>
      </c>
      <c r="I243">
        <v>-77</v>
      </c>
    </row>
    <row r="244" spans="7:9" x14ac:dyDescent="0.25">
      <c r="G244">
        <v>2</v>
      </c>
      <c r="H244">
        <v>-77</v>
      </c>
      <c r="I244">
        <v>-77</v>
      </c>
    </row>
    <row r="245" spans="7:9" x14ac:dyDescent="0.25">
      <c r="G245">
        <v>2</v>
      </c>
      <c r="H245">
        <v>-78</v>
      </c>
      <c r="I245">
        <v>-78</v>
      </c>
    </row>
    <row r="246" spans="7:9" x14ac:dyDescent="0.25">
      <c r="G246">
        <v>2</v>
      </c>
      <c r="H246">
        <v>-78</v>
      </c>
      <c r="I246">
        <v>-78</v>
      </c>
    </row>
    <row r="247" spans="7:9" x14ac:dyDescent="0.25">
      <c r="G247">
        <v>2</v>
      </c>
      <c r="H247">
        <v>-77</v>
      </c>
      <c r="I247">
        <v>-77</v>
      </c>
    </row>
    <row r="248" spans="7:9" x14ac:dyDescent="0.25">
      <c r="G248">
        <v>2</v>
      </c>
      <c r="H248">
        <v>-78</v>
      </c>
      <c r="I248">
        <v>-78</v>
      </c>
    </row>
    <row r="249" spans="7:9" x14ac:dyDescent="0.25">
      <c r="G249">
        <v>2</v>
      </c>
      <c r="H249">
        <v>-77</v>
      </c>
      <c r="I249">
        <v>-77</v>
      </c>
    </row>
    <row r="250" spans="7:9" x14ac:dyDescent="0.25">
      <c r="G250">
        <v>2.5</v>
      </c>
      <c r="H250">
        <v>-83</v>
      </c>
      <c r="I250">
        <v>-83</v>
      </c>
    </row>
    <row r="251" spans="7:9" x14ac:dyDescent="0.25">
      <c r="G251">
        <v>2.5</v>
      </c>
      <c r="H251">
        <v>-83</v>
      </c>
      <c r="I251">
        <v>-83</v>
      </c>
    </row>
    <row r="252" spans="7:9" x14ac:dyDescent="0.25">
      <c r="G252">
        <v>2.5</v>
      </c>
      <c r="H252">
        <v>-83</v>
      </c>
      <c r="I252">
        <v>-83</v>
      </c>
    </row>
    <row r="253" spans="7:9" x14ac:dyDescent="0.25">
      <c r="G253">
        <v>2.5</v>
      </c>
      <c r="H253">
        <v>-83</v>
      </c>
      <c r="I253">
        <v>-83</v>
      </c>
    </row>
    <row r="254" spans="7:9" x14ac:dyDescent="0.25">
      <c r="G254">
        <v>2.5</v>
      </c>
      <c r="H254">
        <v>-83</v>
      </c>
      <c r="I254">
        <v>-83</v>
      </c>
    </row>
    <row r="255" spans="7:9" x14ac:dyDescent="0.25">
      <c r="G255">
        <v>2.5</v>
      </c>
      <c r="H255">
        <v>-84</v>
      </c>
      <c r="I255">
        <v>-84</v>
      </c>
    </row>
    <row r="256" spans="7:9" x14ac:dyDescent="0.25">
      <c r="G256">
        <v>2.5</v>
      </c>
      <c r="H256">
        <v>-84</v>
      </c>
      <c r="I256">
        <v>-84</v>
      </c>
    </row>
    <row r="257" spans="7:9" x14ac:dyDescent="0.25">
      <c r="G257">
        <v>2.5</v>
      </c>
      <c r="H257">
        <v>-84</v>
      </c>
      <c r="I257">
        <v>-84</v>
      </c>
    </row>
    <row r="258" spans="7:9" x14ac:dyDescent="0.25">
      <c r="G258">
        <v>2.5</v>
      </c>
      <c r="H258">
        <v>-84</v>
      </c>
      <c r="I258">
        <v>-84</v>
      </c>
    </row>
    <row r="259" spans="7:9" x14ac:dyDescent="0.25">
      <c r="G259">
        <v>2.5</v>
      </c>
      <c r="H259">
        <v>-83</v>
      </c>
      <c r="I259">
        <v>-83</v>
      </c>
    </row>
    <row r="260" spans="7:9" x14ac:dyDescent="0.25">
      <c r="G260">
        <v>2.5</v>
      </c>
      <c r="H260">
        <v>-84</v>
      </c>
      <c r="I260">
        <v>-84</v>
      </c>
    </row>
    <row r="261" spans="7:9" x14ac:dyDescent="0.25">
      <c r="G261">
        <v>2.5</v>
      </c>
      <c r="H261">
        <v>-83</v>
      </c>
      <c r="I261">
        <v>-83</v>
      </c>
    </row>
    <row r="262" spans="7:9" x14ac:dyDescent="0.25">
      <c r="G262">
        <v>2.5</v>
      </c>
      <c r="H262">
        <v>-84</v>
      </c>
      <c r="I262">
        <v>-84</v>
      </c>
    </row>
    <row r="263" spans="7:9" x14ac:dyDescent="0.25">
      <c r="G263">
        <v>2.5</v>
      </c>
      <c r="H263">
        <v>-84</v>
      </c>
      <c r="I263">
        <v>-84</v>
      </c>
    </row>
    <row r="264" spans="7:9" x14ac:dyDescent="0.25">
      <c r="G264">
        <v>2.5</v>
      </c>
      <c r="H264">
        <v>-84</v>
      </c>
      <c r="I264">
        <v>-84</v>
      </c>
    </row>
    <row r="265" spans="7:9" x14ac:dyDescent="0.25">
      <c r="G265">
        <v>2.5</v>
      </c>
      <c r="H265">
        <v>-83</v>
      </c>
      <c r="I265">
        <v>-83</v>
      </c>
    </row>
    <row r="266" spans="7:9" x14ac:dyDescent="0.25">
      <c r="G266">
        <v>2.5</v>
      </c>
      <c r="H266">
        <v>-84</v>
      </c>
      <c r="I266">
        <v>-84</v>
      </c>
    </row>
    <row r="267" spans="7:9" x14ac:dyDescent="0.25">
      <c r="G267">
        <v>2.5</v>
      </c>
      <c r="H267">
        <v>-84</v>
      </c>
      <c r="I267">
        <v>-84</v>
      </c>
    </row>
    <row r="268" spans="7:9" x14ac:dyDescent="0.25">
      <c r="G268">
        <v>2.5</v>
      </c>
      <c r="H268">
        <v>-84</v>
      </c>
      <c r="I268">
        <v>-84</v>
      </c>
    </row>
    <row r="269" spans="7:9" x14ac:dyDescent="0.25">
      <c r="G269">
        <v>2.5</v>
      </c>
      <c r="H269">
        <v>-84</v>
      </c>
      <c r="I269">
        <v>-84</v>
      </c>
    </row>
    <row r="270" spans="7:9" x14ac:dyDescent="0.25">
      <c r="G270">
        <v>2.5</v>
      </c>
      <c r="H270">
        <v>-84</v>
      </c>
      <c r="I270">
        <v>-84</v>
      </c>
    </row>
    <row r="271" spans="7:9" x14ac:dyDescent="0.25">
      <c r="G271">
        <v>2.5</v>
      </c>
      <c r="H271">
        <v>-84</v>
      </c>
      <c r="I271">
        <v>-84</v>
      </c>
    </row>
    <row r="272" spans="7:9" x14ac:dyDescent="0.25">
      <c r="G272">
        <v>2.5</v>
      </c>
      <c r="H272">
        <v>-83</v>
      </c>
      <c r="I272">
        <v>-83</v>
      </c>
    </row>
    <row r="273" spans="7:9" x14ac:dyDescent="0.25">
      <c r="G273">
        <v>2.5</v>
      </c>
      <c r="H273">
        <v>-83</v>
      </c>
      <c r="I273">
        <v>-83</v>
      </c>
    </row>
    <row r="274" spans="7:9" x14ac:dyDescent="0.25">
      <c r="G274">
        <v>2.5</v>
      </c>
      <c r="H274">
        <v>-83</v>
      </c>
      <c r="I274">
        <v>-83</v>
      </c>
    </row>
    <row r="275" spans="7:9" x14ac:dyDescent="0.25">
      <c r="G275">
        <v>3</v>
      </c>
      <c r="H275">
        <v>-90</v>
      </c>
      <c r="I275">
        <v>-90</v>
      </c>
    </row>
    <row r="276" spans="7:9" x14ac:dyDescent="0.25">
      <c r="G276">
        <v>3</v>
      </c>
      <c r="H276">
        <v>-90</v>
      </c>
      <c r="I276">
        <v>-90</v>
      </c>
    </row>
    <row r="277" spans="7:9" x14ac:dyDescent="0.25">
      <c r="G277">
        <v>3</v>
      </c>
      <c r="H277">
        <v>-90</v>
      </c>
      <c r="I277">
        <v>-90</v>
      </c>
    </row>
    <row r="278" spans="7:9" x14ac:dyDescent="0.25">
      <c r="G278">
        <v>3</v>
      </c>
      <c r="H278">
        <v>-91</v>
      </c>
      <c r="I278">
        <v>-91</v>
      </c>
    </row>
    <row r="279" spans="7:9" x14ac:dyDescent="0.25">
      <c r="G279">
        <v>3</v>
      </c>
      <c r="H279">
        <v>-90</v>
      </c>
      <c r="I279">
        <v>-90</v>
      </c>
    </row>
    <row r="280" spans="7:9" x14ac:dyDescent="0.25">
      <c r="G280">
        <v>3</v>
      </c>
      <c r="H280">
        <v>-91</v>
      </c>
      <c r="I280">
        <v>-91</v>
      </c>
    </row>
    <row r="281" spans="7:9" x14ac:dyDescent="0.25">
      <c r="G281">
        <v>3</v>
      </c>
      <c r="H281">
        <v>-91</v>
      </c>
      <c r="I281">
        <v>-91</v>
      </c>
    </row>
    <row r="282" spans="7:9" x14ac:dyDescent="0.25">
      <c r="G282">
        <v>3</v>
      </c>
      <c r="H282">
        <v>-90</v>
      </c>
      <c r="I282">
        <v>-90</v>
      </c>
    </row>
    <row r="283" spans="7:9" x14ac:dyDescent="0.25">
      <c r="G283">
        <v>3</v>
      </c>
      <c r="H283">
        <v>-89</v>
      </c>
      <c r="I283">
        <v>-89</v>
      </c>
    </row>
    <row r="284" spans="7:9" x14ac:dyDescent="0.25">
      <c r="G284">
        <v>3</v>
      </c>
      <c r="H284">
        <v>-91</v>
      </c>
      <c r="I284">
        <v>-91</v>
      </c>
    </row>
    <row r="285" spans="7:9" x14ac:dyDescent="0.25">
      <c r="G285">
        <v>3</v>
      </c>
      <c r="H285">
        <v>-91</v>
      </c>
      <c r="I285">
        <v>-91</v>
      </c>
    </row>
    <row r="286" spans="7:9" x14ac:dyDescent="0.25">
      <c r="G286">
        <v>3</v>
      </c>
      <c r="H286">
        <v>-89</v>
      </c>
      <c r="I286">
        <v>-89</v>
      </c>
    </row>
    <row r="287" spans="7:9" x14ac:dyDescent="0.25">
      <c r="G287">
        <v>3</v>
      </c>
      <c r="H287">
        <v>-89</v>
      </c>
      <c r="I287">
        <v>-89</v>
      </c>
    </row>
    <row r="288" spans="7:9" x14ac:dyDescent="0.25">
      <c r="G288">
        <v>3</v>
      </c>
      <c r="H288">
        <v>-89</v>
      </c>
      <c r="I288">
        <v>-89</v>
      </c>
    </row>
    <row r="289" spans="7:9" x14ac:dyDescent="0.25">
      <c r="G289">
        <v>3</v>
      </c>
      <c r="H289">
        <v>-89</v>
      </c>
      <c r="I289">
        <v>-89</v>
      </c>
    </row>
    <row r="290" spans="7:9" x14ac:dyDescent="0.25">
      <c r="G290">
        <v>3</v>
      </c>
      <c r="H290">
        <v>-89</v>
      </c>
      <c r="I290">
        <v>-89</v>
      </c>
    </row>
    <row r="291" spans="7:9" x14ac:dyDescent="0.25">
      <c r="G291">
        <v>3</v>
      </c>
      <c r="H291">
        <v>-89</v>
      </c>
      <c r="I291">
        <v>-89</v>
      </c>
    </row>
    <row r="292" spans="7:9" x14ac:dyDescent="0.25">
      <c r="G292">
        <v>3</v>
      </c>
      <c r="H292">
        <v>-89</v>
      </c>
      <c r="I292">
        <v>-89</v>
      </c>
    </row>
    <row r="293" spans="7:9" x14ac:dyDescent="0.25">
      <c r="G293">
        <v>3</v>
      </c>
      <c r="H293">
        <v>-89</v>
      </c>
      <c r="I293">
        <v>-89</v>
      </c>
    </row>
    <row r="294" spans="7:9" x14ac:dyDescent="0.25">
      <c r="G294">
        <v>3</v>
      </c>
      <c r="H294">
        <v>-90</v>
      </c>
      <c r="I294">
        <v>-90</v>
      </c>
    </row>
    <row r="295" spans="7:9" x14ac:dyDescent="0.25">
      <c r="G295">
        <v>3</v>
      </c>
      <c r="H295">
        <v>-90</v>
      </c>
      <c r="I295">
        <v>-90</v>
      </c>
    </row>
    <row r="296" spans="7:9" x14ac:dyDescent="0.25">
      <c r="G296">
        <v>3</v>
      </c>
      <c r="H296">
        <v>-90</v>
      </c>
      <c r="I296">
        <v>-90</v>
      </c>
    </row>
    <row r="297" spans="7:9" x14ac:dyDescent="0.25">
      <c r="G297">
        <v>3</v>
      </c>
      <c r="H297">
        <v>-90</v>
      </c>
      <c r="I297">
        <v>-90</v>
      </c>
    </row>
    <row r="298" spans="7:9" x14ac:dyDescent="0.25">
      <c r="G298">
        <v>3</v>
      </c>
      <c r="H298">
        <v>-90</v>
      </c>
      <c r="I298">
        <v>-90</v>
      </c>
    </row>
    <row r="299" spans="7:9" x14ac:dyDescent="0.25">
      <c r="G299">
        <v>3</v>
      </c>
      <c r="H299">
        <v>-91</v>
      </c>
      <c r="I299">
        <v>-91</v>
      </c>
    </row>
    <row r="300" spans="7:9" x14ac:dyDescent="0.25">
      <c r="G300">
        <v>3</v>
      </c>
      <c r="H300">
        <v>-90</v>
      </c>
      <c r="I300">
        <v>-90</v>
      </c>
    </row>
    <row r="301" spans="7:9" x14ac:dyDescent="0.25">
      <c r="G301">
        <v>3</v>
      </c>
      <c r="H301">
        <v>-90</v>
      </c>
      <c r="I301">
        <v>-90</v>
      </c>
    </row>
    <row r="302" spans="7:9" x14ac:dyDescent="0.25">
      <c r="G302">
        <v>3</v>
      </c>
      <c r="H302">
        <v>-91</v>
      </c>
      <c r="I302">
        <v>-91</v>
      </c>
    </row>
    <row r="303" spans="7:9" x14ac:dyDescent="0.25">
      <c r="G303">
        <v>3.5</v>
      </c>
      <c r="H303">
        <v>-84</v>
      </c>
      <c r="I303">
        <v>-84</v>
      </c>
    </row>
    <row r="304" spans="7:9" x14ac:dyDescent="0.25">
      <c r="G304">
        <v>3.5</v>
      </c>
      <c r="H304">
        <v>-84</v>
      </c>
      <c r="I304">
        <v>-84</v>
      </c>
    </row>
    <row r="305" spans="7:9" x14ac:dyDescent="0.25">
      <c r="G305">
        <v>3.5</v>
      </c>
      <c r="H305">
        <v>-83</v>
      </c>
      <c r="I305">
        <v>-83</v>
      </c>
    </row>
    <row r="306" spans="7:9" x14ac:dyDescent="0.25">
      <c r="G306">
        <v>3.5</v>
      </c>
      <c r="H306">
        <v>-83</v>
      </c>
      <c r="I306">
        <v>-83</v>
      </c>
    </row>
    <row r="307" spans="7:9" x14ac:dyDescent="0.25">
      <c r="G307">
        <v>3.5</v>
      </c>
      <c r="H307">
        <v>-86</v>
      </c>
      <c r="I307">
        <v>-86</v>
      </c>
    </row>
    <row r="308" spans="7:9" x14ac:dyDescent="0.25">
      <c r="G308">
        <v>3.5</v>
      </c>
      <c r="H308">
        <v>-85</v>
      </c>
      <c r="I308">
        <v>-85</v>
      </c>
    </row>
    <row r="309" spans="7:9" x14ac:dyDescent="0.25">
      <c r="G309">
        <v>3.5</v>
      </c>
      <c r="H309">
        <v>-85</v>
      </c>
      <c r="I309">
        <v>-85</v>
      </c>
    </row>
    <row r="310" spans="7:9" x14ac:dyDescent="0.25">
      <c r="G310">
        <v>3.5</v>
      </c>
      <c r="H310">
        <v>-86</v>
      </c>
      <c r="I310">
        <v>-86</v>
      </c>
    </row>
    <row r="311" spans="7:9" x14ac:dyDescent="0.25">
      <c r="G311">
        <v>3.5</v>
      </c>
      <c r="H311">
        <v>-84</v>
      </c>
      <c r="I311">
        <v>-84</v>
      </c>
    </row>
    <row r="312" spans="7:9" x14ac:dyDescent="0.25">
      <c r="G312">
        <v>3.5</v>
      </c>
      <c r="H312">
        <v>-84</v>
      </c>
      <c r="I312">
        <v>-84</v>
      </c>
    </row>
    <row r="313" spans="7:9" x14ac:dyDescent="0.25">
      <c r="G313">
        <v>3.5</v>
      </c>
      <c r="H313">
        <v>-84</v>
      </c>
      <c r="I313">
        <v>-84</v>
      </c>
    </row>
    <row r="314" spans="7:9" x14ac:dyDescent="0.25">
      <c r="G314">
        <v>3.5</v>
      </c>
      <c r="H314">
        <v>-84</v>
      </c>
      <c r="I314">
        <v>-84</v>
      </c>
    </row>
    <row r="315" spans="7:9" x14ac:dyDescent="0.25">
      <c r="G315">
        <v>3.5</v>
      </c>
      <c r="H315">
        <v>-86</v>
      </c>
      <c r="I315">
        <v>-86</v>
      </c>
    </row>
    <row r="316" spans="7:9" x14ac:dyDescent="0.25">
      <c r="G316">
        <v>3.5</v>
      </c>
      <c r="H316">
        <v>-85</v>
      </c>
      <c r="I316">
        <v>-85</v>
      </c>
    </row>
    <row r="317" spans="7:9" x14ac:dyDescent="0.25">
      <c r="G317">
        <v>3.5</v>
      </c>
      <c r="H317">
        <v>-83</v>
      </c>
      <c r="I317">
        <v>-83</v>
      </c>
    </row>
    <row r="318" spans="7:9" x14ac:dyDescent="0.25">
      <c r="G318">
        <v>3.5</v>
      </c>
      <c r="H318">
        <v>-84</v>
      </c>
      <c r="I318">
        <v>-84</v>
      </c>
    </row>
    <row r="319" spans="7:9" x14ac:dyDescent="0.25">
      <c r="G319">
        <v>3.5</v>
      </c>
      <c r="H319">
        <v>-84</v>
      </c>
      <c r="I319">
        <v>-84</v>
      </c>
    </row>
    <row r="320" spans="7:9" x14ac:dyDescent="0.25">
      <c r="G320">
        <v>3.5</v>
      </c>
      <c r="H320">
        <v>-85</v>
      </c>
      <c r="I320">
        <v>-85</v>
      </c>
    </row>
    <row r="321" spans="7:9" x14ac:dyDescent="0.25">
      <c r="G321">
        <v>3.5</v>
      </c>
      <c r="H321">
        <v>-85</v>
      </c>
      <c r="I321">
        <v>-85</v>
      </c>
    </row>
    <row r="322" spans="7:9" x14ac:dyDescent="0.25">
      <c r="G322">
        <v>3.5</v>
      </c>
      <c r="H322">
        <v>-84</v>
      </c>
      <c r="I322">
        <v>-84</v>
      </c>
    </row>
    <row r="323" spans="7:9" x14ac:dyDescent="0.25">
      <c r="G323">
        <v>3.5</v>
      </c>
      <c r="H323">
        <v>-86</v>
      </c>
      <c r="I323">
        <v>-86</v>
      </c>
    </row>
    <row r="324" spans="7:9" x14ac:dyDescent="0.25">
      <c r="G324">
        <v>3.5</v>
      </c>
      <c r="H324">
        <v>-86</v>
      </c>
      <c r="I324">
        <v>-86</v>
      </c>
    </row>
    <row r="325" spans="7:9" x14ac:dyDescent="0.25">
      <c r="G325">
        <v>3.5</v>
      </c>
      <c r="H325">
        <v>-86</v>
      </c>
      <c r="I325">
        <v>-86</v>
      </c>
    </row>
    <row r="326" spans="7:9" x14ac:dyDescent="0.25">
      <c r="G326">
        <v>3.5</v>
      </c>
      <c r="H326">
        <v>-86</v>
      </c>
      <c r="I326">
        <v>-86</v>
      </c>
    </row>
    <row r="327" spans="7:9" x14ac:dyDescent="0.25">
      <c r="G327">
        <v>3.5</v>
      </c>
      <c r="H327">
        <v>-86</v>
      </c>
      <c r="I327">
        <v>-86</v>
      </c>
    </row>
    <row r="328" spans="7:9" x14ac:dyDescent="0.25">
      <c r="G328">
        <v>3.5</v>
      </c>
      <c r="H328">
        <v>-86</v>
      </c>
      <c r="I328">
        <v>-86</v>
      </c>
    </row>
    <row r="329" spans="7:9" x14ac:dyDescent="0.25">
      <c r="G329">
        <v>3.5</v>
      </c>
      <c r="H329">
        <v>-86</v>
      </c>
      <c r="I329">
        <v>-86</v>
      </c>
    </row>
    <row r="330" spans="7:9" x14ac:dyDescent="0.25">
      <c r="G330">
        <v>3.5</v>
      </c>
      <c r="H330">
        <v>-85</v>
      </c>
      <c r="I330">
        <v>-85</v>
      </c>
    </row>
    <row r="331" spans="7:9" x14ac:dyDescent="0.25">
      <c r="G331">
        <v>3.5</v>
      </c>
      <c r="H331">
        <v>-85</v>
      </c>
      <c r="I331">
        <v>-85</v>
      </c>
    </row>
    <row r="332" spans="7:9" x14ac:dyDescent="0.25">
      <c r="G332">
        <v>3.5</v>
      </c>
      <c r="H332">
        <v>-84</v>
      </c>
      <c r="I332">
        <v>-84</v>
      </c>
    </row>
    <row r="333" spans="7:9" x14ac:dyDescent="0.25">
      <c r="G333">
        <v>3.5</v>
      </c>
      <c r="H333">
        <v>-85</v>
      </c>
      <c r="I333">
        <v>-85</v>
      </c>
    </row>
    <row r="334" spans="7:9" x14ac:dyDescent="0.25">
      <c r="G334">
        <v>3.5</v>
      </c>
      <c r="H334">
        <v>-85</v>
      </c>
      <c r="I334">
        <v>-85</v>
      </c>
    </row>
    <row r="335" spans="7:9" x14ac:dyDescent="0.25">
      <c r="G335">
        <v>4</v>
      </c>
      <c r="H335">
        <v>-91</v>
      </c>
      <c r="I335">
        <v>-91</v>
      </c>
    </row>
    <row r="336" spans="7:9" x14ac:dyDescent="0.25">
      <c r="G336">
        <v>4</v>
      </c>
      <c r="H336">
        <v>-89</v>
      </c>
      <c r="I336">
        <v>-89</v>
      </c>
    </row>
    <row r="337" spans="7:9" x14ac:dyDescent="0.25">
      <c r="G337">
        <v>4</v>
      </c>
      <c r="H337">
        <v>-89</v>
      </c>
      <c r="I337">
        <v>-89</v>
      </c>
    </row>
    <row r="338" spans="7:9" x14ac:dyDescent="0.25">
      <c r="G338">
        <v>4</v>
      </c>
      <c r="H338">
        <v>-89</v>
      </c>
      <c r="I338">
        <v>-89</v>
      </c>
    </row>
    <row r="339" spans="7:9" x14ac:dyDescent="0.25">
      <c r="G339">
        <v>4</v>
      </c>
      <c r="H339">
        <v>-89</v>
      </c>
      <c r="I339">
        <v>-89</v>
      </c>
    </row>
    <row r="340" spans="7:9" x14ac:dyDescent="0.25">
      <c r="G340">
        <v>4</v>
      </c>
      <c r="H340">
        <v>-89</v>
      </c>
      <c r="I340">
        <v>-89</v>
      </c>
    </row>
    <row r="341" spans="7:9" x14ac:dyDescent="0.25">
      <c r="G341">
        <v>4</v>
      </c>
      <c r="H341">
        <v>-89</v>
      </c>
      <c r="I341">
        <v>-89</v>
      </c>
    </row>
    <row r="342" spans="7:9" x14ac:dyDescent="0.25">
      <c r="G342">
        <v>4</v>
      </c>
      <c r="H342">
        <v>-89</v>
      </c>
      <c r="I342">
        <v>-89</v>
      </c>
    </row>
    <row r="343" spans="7:9" x14ac:dyDescent="0.25">
      <c r="G343">
        <v>4</v>
      </c>
      <c r="H343">
        <v>-89</v>
      </c>
      <c r="I343">
        <v>-89</v>
      </c>
    </row>
    <row r="344" spans="7:9" x14ac:dyDescent="0.25">
      <c r="G344">
        <v>4</v>
      </c>
      <c r="H344">
        <v>-89</v>
      </c>
      <c r="I344">
        <v>-89</v>
      </c>
    </row>
    <row r="345" spans="7:9" x14ac:dyDescent="0.25">
      <c r="G345">
        <v>4</v>
      </c>
      <c r="H345">
        <v>-89</v>
      </c>
      <c r="I345">
        <v>-89</v>
      </c>
    </row>
    <row r="346" spans="7:9" x14ac:dyDescent="0.25">
      <c r="G346">
        <v>4</v>
      </c>
      <c r="H346">
        <v>-90</v>
      </c>
      <c r="I346">
        <v>-90</v>
      </c>
    </row>
    <row r="347" spans="7:9" x14ac:dyDescent="0.25">
      <c r="G347">
        <v>4</v>
      </c>
      <c r="H347">
        <v>-90</v>
      </c>
      <c r="I347">
        <v>-90</v>
      </c>
    </row>
    <row r="348" spans="7:9" x14ac:dyDescent="0.25">
      <c r="G348">
        <v>4</v>
      </c>
      <c r="H348">
        <v>-90</v>
      </c>
      <c r="I348">
        <v>-90</v>
      </c>
    </row>
    <row r="349" spans="7:9" x14ac:dyDescent="0.25">
      <c r="G349">
        <v>4</v>
      </c>
      <c r="H349">
        <v>-92</v>
      </c>
      <c r="I349">
        <v>-92</v>
      </c>
    </row>
    <row r="350" spans="7:9" x14ac:dyDescent="0.25">
      <c r="G350">
        <v>4</v>
      </c>
      <c r="H350">
        <v>-92</v>
      </c>
      <c r="I350">
        <v>-92</v>
      </c>
    </row>
    <row r="351" spans="7:9" x14ac:dyDescent="0.25">
      <c r="G351">
        <v>4</v>
      </c>
      <c r="H351">
        <v>-92</v>
      </c>
      <c r="I351">
        <v>-92</v>
      </c>
    </row>
    <row r="352" spans="7:9" x14ac:dyDescent="0.25">
      <c r="G352">
        <v>4</v>
      </c>
      <c r="H352">
        <v>-90</v>
      </c>
      <c r="I352">
        <v>-90</v>
      </c>
    </row>
    <row r="353" spans="7:9" x14ac:dyDescent="0.25">
      <c r="G353">
        <v>4</v>
      </c>
      <c r="H353">
        <v>-92</v>
      </c>
      <c r="I353">
        <v>-92</v>
      </c>
    </row>
    <row r="354" spans="7:9" x14ac:dyDescent="0.25">
      <c r="G354">
        <v>4</v>
      </c>
      <c r="H354">
        <v>-91</v>
      </c>
      <c r="I354">
        <v>-91</v>
      </c>
    </row>
    <row r="355" spans="7:9" x14ac:dyDescent="0.25">
      <c r="G355">
        <v>4</v>
      </c>
      <c r="H355">
        <v>-89</v>
      </c>
      <c r="I355">
        <v>-89</v>
      </c>
    </row>
    <row r="356" spans="7:9" x14ac:dyDescent="0.25">
      <c r="G356">
        <v>4</v>
      </c>
      <c r="H356">
        <v>-90</v>
      </c>
      <c r="I356">
        <v>-90</v>
      </c>
    </row>
    <row r="357" spans="7:9" x14ac:dyDescent="0.25">
      <c r="G357">
        <v>4</v>
      </c>
      <c r="H357">
        <v>-90</v>
      </c>
      <c r="I357">
        <v>-90</v>
      </c>
    </row>
    <row r="358" spans="7:9" x14ac:dyDescent="0.25">
      <c r="G358">
        <v>4</v>
      </c>
      <c r="H358">
        <v>-91</v>
      </c>
      <c r="I358">
        <v>-91</v>
      </c>
    </row>
    <row r="359" spans="7:9" x14ac:dyDescent="0.25">
      <c r="G359">
        <v>4</v>
      </c>
      <c r="H359">
        <v>-91</v>
      </c>
      <c r="I359">
        <v>-91</v>
      </c>
    </row>
    <row r="360" spans="7:9" x14ac:dyDescent="0.25">
      <c r="G360">
        <v>4.5</v>
      </c>
      <c r="H360">
        <v>-81</v>
      </c>
      <c r="I360">
        <v>-81</v>
      </c>
    </row>
    <row r="361" spans="7:9" x14ac:dyDescent="0.25">
      <c r="G361">
        <v>4.5</v>
      </c>
      <c r="H361">
        <v>-81</v>
      </c>
      <c r="I361">
        <v>-81</v>
      </c>
    </row>
    <row r="362" spans="7:9" x14ac:dyDescent="0.25">
      <c r="G362">
        <v>4.5</v>
      </c>
      <c r="H362">
        <v>-80</v>
      </c>
      <c r="I362">
        <v>-80</v>
      </c>
    </row>
    <row r="363" spans="7:9" x14ac:dyDescent="0.25">
      <c r="G363">
        <v>4.5</v>
      </c>
      <c r="H363">
        <v>-81</v>
      </c>
      <c r="I363">
        <v>-81</v>
      </c>
    </row>
    <row r="364" spans="7:9" x14ac:dyDescent="0.25">
      <c r="G364">
        <v>4.5</v>
      </c>
      <c r="H364">
        <v>-81</v>
      </c>
      <c r="I364">
        <v>-81</v>
      </c>
    </row>
    <row r="365" spans="7:9" x14ac:dyDescent="0.25">
      <c r="G365">
        <v>4.5</v>
      </c>
      <c r="H365">
        <v>-82</v>
      </c>
      <c r="I365">
        <v>-82</v>
      </c>
    </row>
    <row r="366" spans="7:9" x14ac:dyDescent="0.25">
      <c r="G366">
        <v>4.5</v>
      </c>
      <c r="H366">
        <v>-80</v>
      </c>
      <c r="I366">
        <v>-80</v>
      </c>
    </row>
    <row r="367" spans="7:9" x14ac:dyDescent="0.25">
      <c r="G367">
        <v>4.5</v>
      </c>
      <c r="H367">
        <v>-81</v>
      </c>
      <c r="I367">
        <v>-81</v>
      </c>
    </row>
    <row r="368" spans="7:9" x14ac:dyDescent="0.25">
      <c r="G368">
        <v>4.5</v>
      </c>
      <c r="H368">
        <v>-80</v>
      </c>
      <c r="I368">
        <v>-80</v>
      </c>
    </row>
    <row r="369" spans="7:9" x14ac:dyDescent="0.25">
      <c r="G369">
        <v>4.5</v>
      </c>
      <c r="H369">
        <v>-80</v>
      </c>
      <c r="I369">
        <v>-80</v>
      </c>
    </row>
    <row r="370" spans="7:9" x14ac:dyDescent="0.25">
      <c r="G370">
        <v>4.5</v>
      </c>
      <c r="H370">
        <v>-80</v>
      </c>
      <c r="I370">
        <v>-80</v>
      </c>
    </row>
    <row r="371" spans="7:9" x14ac:dyDescent="0.25">
      <c r="G371">
        <v>4.5</v>
      </c>
      <c r="H371">
        <v>-81</v>
      </c>
      <c r="I371">
        <v>-81</v>
      </c>
    </row>
    <row r="372" spans="7:9" x14ac:dyDescent="0.25">
      <c r="G372">
        <v>4.5</v>
      </c>
      <c r="H372">
        <v>-81</v>
      </c>
      <c r="I372">
        <v>-81</v>
      </c>
    </row>
    <row r="373" spans="7:9" x14ac:dyDescent="0.25">
      <c r="G373">
        <v>4.5</v>
      </c>
      <c r="H373">
        <v>-81</v>
      </c>
      <c r="I373">
        <v>-81</v>
      </c>
    </row>
    <row r="374" spans="7:9" x14ac:dyDescent="0.25">
      <c r="G374">
        <v>4.5</v>
      </c>
      <c r="H374">
        <v>-81</v>
      </c>
      <c r="I374">
        <v>-81</v>
      </c>
    </row>
    <row r="375" spans="7:9" x14ac:dyDescent="0.25">
      <c r="G375">
        <v>4.5</v>
      </c>
      <c r="H375">
        <v>-81</v>
      </c>
      <c r="I375">
        <v>-81</v>
      </c>
    </row>
    <row r="376" spans="7:9" x14ac:dyDescent="0.25">
      <c r="G376">
        <v>4.5</v>
      </c>
      <c r="H376">
        <v>-80</v>
      </c>
      <c r="I376">
        <v>-80</v>
      </c>
    </row>
    <row r="377" spans="7:9" x14ac:dyDescent="0.25">
      <c r="G377">
        <v>4.5</v>
      </c>
      <c r="H377">
        <v>-81</v>
      </c>
      <c r="I377">
        <v>-81</v>
      </c>
    </row>
    <row r="378" spans="7:9" x14ac:dyDescent="0.25">
      <c r="G378">
        <v>4.5</v>
      </c>
      <c r="H378">
        <v>-81</v>
      </c>
      <c r="I378">
        <v>-81</v>
      </c>
    </row>
    <row r="379" spans="7:9" x14ac:dyDescent="0.25">
      <c r="G379">
        <v>4.5</v>
      </c>
      <c r="H379">
        <v>-81</v>
      </c>
      <c r="I379">
        <v>-81</v>
      </c>
    </row>
    <row r="380" spans="7:9" x14ac:dyDescent="0.25">
      <c r="G380">
        <v>4.5</v>
      </c>
      <c r="H380">
        <v>-82</v>
      </c>
      <c r="I380">
        <v>-82</v>
      </c>
    </row>
    <row r="381" spans="7:9" x14ac:dyDescent="0.25">
      <c r="G381">
        <v>4.5</v>
      </c>
      <c r="H381">
        <v>-82</v>
      </c>
      <c r="I381">
        <v>-82</v>
      </c>
    </row>
    <row r="382" spans="7:9" x14ac:dyDescent="0.25">
      <c r="G382">
        <v>4.5</v>
      </c>
      <c r="H382">
        <v>-81</v>
      </c>
      <c r="I382">
        <v>-81</v>
      </c>
    </row>
    <row r="383" spans="7:9" x14ac:dyDescent="0.25">
      <c r="G383">
        <v>4.5</v>
      </c>
      <c r="H383">
        <v>-81</v>
      </c>
      <c r="I383">
        <v>-81</v>
      </c>
    </row>
    <row r="384" spans="7:9" x14ac:dyDescent="0.25">
      <c r="G384">
        <v>4.5</v>
      </c>
      <c r="H384">
        <v>-81</v>
      </c>
      <c r="I384">
        <v>-81</v>
      </c>
    </row>
    <row r="385" spans="7:9" x14ac:dyDescent="0.25">
      <c r="G385">
        <v>4.5</v>
      </c>
      <c r="H385">
        <v>-81</v>
      </c>
      <c r="I385">
        <v>-81</v>
      </c>
    </row>
    <row r="386" spans="7:9" x14ac:dyDescent="0.25">
      <c r="G386">
        <v>4.5</v>
      </c>
      <c r="H386">
        <v>-81</v>
      </c>
      <c r="I386">
        <v>-81</v>
      </c>
    </row>
    <row r="387" spans="7:9" x14ac:dyDescent="0.25">
      <c r="G387">
        <v>4.5</v>
      </c>
      <c r="H387">
        <v>-81</v>
      </c>
      <c r="I387">
        <v>-81</v>
      </c>
    </row>
    <row r="388" spans="7:9" x14ac:dyDescent="0.25">
      <c r="G388">
        <v>4.5</v>
      </c>
      <c r="H388">
        <v>-81</v>
      </c>
      <c r="I388">
        <v>-81</v>
      </c>
    </row>
    <row r="389" spans="7:9" x14ac:dyDescent="0.25">
      <c r="G389">
        <v>4.5</v>
      </c>
      <c r="H389">
        <v>-81</v>
      </c>
      <c r="I389">
        <v>-81</v>
      </c>
    </row>
    <row r="390" spans="7:9" x14ac:dyDescent="0.25">
      <c r="G390">
        <v>4.5</v>
      </c>
      <c r="H390">
        <v>-82</v>
      </c>
      <c r="I390">
        <v>-82</v>
      </c>
    </row>
    <row r="391" spans="7:9" x14ac:dyDescent="0.25">
      <c r="G391">
        <v>4.5</v>
      </c>
      <c r="H391">
        <v>-81</v>
      </c>
      <c r="I391">
        <v>-81</v>
      </c>
    </row>
    <row r="392" spans="7:9" x14ac:dyDescent="0.25">
      <c r="G392">
        <v>4.5</v>
      </c>
      <c r="H392">
        <v>-81</v>
      </c>
      <c r="I392">
        <v>-81</v>
      </c>
    </row>
    <row r="393" spans="7:9" x14ac:dyDescent="0.25">
      <c r="G393">
        <v>5</v>
      </c>
      <c r="H393">
        <v>-81</v>
      </c>
      <c r="I393">
        <v>-81</v>
      </c>
    </row>
    <row r="394" spans="7:9" x14ac:dyDescent="0.25">
      <c r="G394">
        <v>5</v>
      </c>
      <c r="H394">
        <v>-81</v>
      </c>
      <c r="I394">
        <v>-81</v>
      </c>
    </row>
    <row r="395" spans="7:9" x14ac:dyDescent="0.25">
      <c r="G395">
        <v>5</v>
      </c>
      <c r="H395">
        <v>-81</v>
      </c>
      <c r="I395">
        <v>-81</v>
      </c>
    </row>
    <row r="396" spans="7:9" x14ac:dyDescent="0.25">
      <c r="G396">
        <v>5</v>
      </c>
      <c r="H396">
        <v>-81</v>
      </c>
      <c r="I396">
        <v>-81</v>
      </c>
    </row>
    <row r="397" spans="7:9" x14ac:dyDescent="0.25">
      <c r="G397">
        <v>5</v>
      </c>
      <c r="H397">
        <v>-81</v>
      </c>
      <c r="I397">
        <v>-81</v>
      </c>
    </row>
    <row r="398" spans="7:9" x14ac:dyDescent="0.25">
      <c r="G398">
        <v>5</v>
      </c>
      <c r="H398">
        <v>-81</v>
      </c>
      <c r="I398">
        <v>-81</v>
      </c>
    </row>
    <row r="399" spans="7:9" x14ac:dyDescent="0.25">
      <c r="G399">
        <v>5</v>
      </c>
      <c r="H399">
        <v>-81</v>
      </c>
      <c r="I399">
        <v>-81</v>
      </c>
    </row>
    <row r="400" spans="7:9" x14ac:dyDescent="0.25">
      <c r="G400">
        <v>5</v>
      </c>
      <c r="H400">
        <v>-82</v>
      </c>
      <c r="I400">
        <v>-82</v>
      </c>
    </row>
    <row r="401" spans="7:9" x14ac:dyDescent="0.25">
      <c r="G401">
        <v>5</v>
      </c>
      <c r="H401">
        <v>-81</v>
      </c>
      <c r="I401">
        <v>-81</v>
      </c>
    </row>
    <row r="402" spans="7:9" x14ac:dyDescent="0.25">
      <c r="G402">
        <v>5</v>
      </c>
      <c r="H402">
        <v>-82</v>
      </c>
      <c r="I402">
        <v>-82</v>
      </c>
    </row>
    <row r="403" spans="7:9" x14ac:dyDescent="0.25">
      <c r="G403">
        <v>5</v>
      </c>
      <c r="H403">
        <v>-82</v>
      </c>
      <c r="I403">
        <v>-82</v>
      </c>
    </row>
    <row r="404" spans="7:9" x14ac:dyDescent="0.25">
      <c r="G404">
        <v>5</v>
      </c>
      <c r="H404">
        <v>-81</v>
      </c>
      <c r="I404">
        <v>-81</v>
      </c>
    </row>
    <row r="405" spans="7:9" x14ac:dyDescent="0.25">
      <c r="G405">
        <v>5</v>
      </c>
      <c r="H405">
        <v>-82</v>
      </c>
      <c r="I405">
        <v>-82</v>
      </c>
    </row>
    <row r="406" spans="7:9" x14ac:dyDescent="0.25">
      <c r="G406">
        <v>5</v>
      </c>
      <c r="H406">
        <v>-82</v>
      </c>
      <c r="I406">
        <v>-82</v>
      </c>
    </row>
    <row r="407" spans="7:9" x14ac:dyDescent="0.25">
      <c r="G407">
        <v>5</v>
      </c>
      <c r="H407">
        <v>-81</v>
      </c>
      <c r="I407">
        <v>-81</v>
      </c>
    </row>
    <row r="408" spans="7:9" x14ac:dyDescent="0.25">
      <c r="G408">
        <v>5</v>
      </c>
      <c r="H408">
        <v>-81</v>
      </c>
      <c r="I408">
        <v>-81</v>
      </c>
    </row>
    <row r="409" spans="7:9" x14ac:dyDescent="0.25">
      <c r="G409">
        <v>5</v>
      </c>
      <c r="H409">
        <v>-81</v>
      </c>
      <c r="I409">
        <v>-81</v>
      </c>
    </row>
    <row r="410" spans="7:9" x14ac:dyDescent="0.25">
      <c r="G410">
        <v>5</v>
      </c>
      <c r="H410">
        <v>-82</v>
      </c>
      <c r="I410">
        <v>-82</v>
      </c>
    </row>
    <row r="411" spans="7:9" x14ac:dyDescent="0.25">
      <c r="G411">
        <v>5</v>
      </c>
      <c r="H411">
        <v>-82</v>
      </c>
      <c r="I411">
        <v>-82</v>
      </c>
    </row>
    <row r="412" spans="7:9" x14ac:dyDescent="0.25">
      <c r="G412">
        <v>5</v>
      </c>
      <c r="H412">
        <v>-82</v>
      </c>
      <c r="I412">
        <v>-82</v>
      </c>
    </row>
    <row r="413" spans="7:9" x14ac:dyDescent="0.25">
      <c r="G413">
        <v>5</v>
      </c>
      <c r="H413">
        <v>-82</v>
      </c>
      <c r="I413">
        <v>-82</v>
      </c>
    </row>
    <row r="414" spans="7:9" x14ac:dyDescent="0.25">
      <c r="G414">
        <v>5</v>
      </c>
      <c r="H414">
        <v>-82</v>
      </c>
      <c r="I414">
        <v>-82</v>
      </c>
    </row>
    <row r="415" spans="7:9" x14ac:dyDescent="0.25">
      <c r="G415">
        <v>5</v>
      </c>
      <c r="H415">
        <v>-82</v>
      </c>
      <c r="I415">
        <v>-82</v>
      </c>
    </row>
    <row r="416" spans="7:9" x14ac:dyDescent="0.25">
      <c r="G416">
        <v>5</v>
      </c>
      <c r="H416">
        <v>-82</v>
      </c>
      <c r="I416">
        <v>-82</v>
      </c>
    </row>
    <row r="417" spans="7:9" x14ac:dyDescent="0.25">
      <c r="G417">
        <v>5</v>
      </c>
      <c r="H417">
        <v>-82</v>
      </c>
      <c r="I417">
        <v>-82</v>
      </c>
    </row>
    <row r="418" spans="7:9" x14ac:dyDescent="0.25">
      <c r="G418">
        <v>5</v>
      </c>
      <c r="H418">
        <v>-82</v>
      </c>
      <c r="I418">
        <v>-82</v>
      </c>
    </row>
    <row r="419" spans="7:9" x14ac:dyDescent="0.25">
      <c r="G419">
        <v>5</v>
      </c>
      <c r="H419">
        <v>-82</v>
      </c>
      <c r="I419">
        <v>-82</v>
      </c>
    </row>
    <row r="420" spans="7:9" x14ac:dyDescent="0.25">
      <c r="G420">
        <v>5</v>
      </c>
      <c r="H420">
        <v>-82</v>
      </c>
      <c r="I420">
        <v>-82</v>
      </c>
    </row>
    <row r="421" spans="7:9" x14ac:dyDescent="0.25">
      <c r="G421">
        <v>5</v>
      </c>
      <c r="H421">
        <v>-81</v>
      </c>
      <c r="I421">
        <v>-81</v>
      </c>
    </row>
    <row r="422" spans="7:9" x14ac:dyDescent="0.25">
      <c r="G422">
        <v>5</v>
      </c>
      <c r="H422">
        <v>-82</v>
      </c>
      <c r="I422">
        <v>-82</v>
      </c>
    </row>
    <row r="423" spans="7:9" x14ac:dyDescent="0.25">
      <c r="G423">
        <v>5</v>
      </c>
      <c r="H423">
        <v>-81</v>
      </c>
      <c r="I423">
        <v>-81</v>
      </c>
    </row>
    <row r="424" spans="7:9" x14ac:dyDescent="0.25">
      <c r="G424">
        <v>5</v>
      </c>
      <c r="H424">
        <v>-81</v>
      </c>
      <c r="I424">
        <v>-81</v>
      </c>
    </row>
    <row r="425" spans="7:9" x14ac:dyDescent="0.25">
      <c r="G425">
        <v>5</v>
      </c>
      <c r="H425">
        <v>-81</v>
      </c>
      <c r="I425">
        <v>-81</v>
      </c>
    </row>
    <row r="426" spans="7:9" x14ac:dyDescent="0.25">
      <c r="G426">
        <v>5</v>
      </c>
      <c r="H426">
        <v>-82</v>
      </c>
      <c r="I426">
        <v>-82</v>
      </c>
    </row>
    <row r="427" spans="7:9" x14ac:dyDescent="0.25">
      <c r="G427">
        <v>5</v>
      </c>
      <c r="H427">
        <v>-82</v>
      </c>
      <c r="I427">
        <v>-82</v>
      </c>
    </row>
    <row r="428" spans="7:9" x14ac:dyDescent="0.25">
      <c r="G428">
        <v>5</v>
      </c>
      <c r="H428">
        <v>-82</v>
      </c>
      <c r="I428">
        <v>-82</v>
      </c>
    </row>
    <row r="429" spans="7:9" x14ac:dyDescent="0.25">
      <c r="G429">
        <v>5</v>
      </c>
      <c r="H429">
        <v>-82</v>
      </c>
      <c r="I429">
        <v>-82</v>
      </c>
    </row>
    <row r="430" spans="7:9" x14ac:dyDescent="0.25">
      <c r="G430">
        <v>5.5</v>
      </c>
      <c r="H430">
        <v>-84</v>
      </c>
      <c r="I430">
        <v>-84</v>
      </c>
    </row>
    <row r="431" spans="7:9" x14ac:dyDescent="0.25">
      <c r="G431">
        <v>5.5</v>
      </c>
      <c r="H431">
        <v>-84</v>
      </c>
      <c r="I431">
        <v>-84</v>
      </c>
    </row>
    <row r="432" spans="7:9" x14ac:dyDescent="0.25">
      <c r="G432">
        <v>5.5</v>
      </c>
      <c r="H432">
        <v>-83</v>
      </c>
      <c r="I432">
        <v>-83</v>
      </c>
    </row>
    <row r="433" spans="7:9" x14ac:dyDescent="0.25">
      <c r="G433">
        <v>5.5</v>
      </c>
      <c r="H433">
        <v>-83</v>
      </c>
      <c r="I433">
        <v>-83</v>
      </c>
    </row>
    <row r="434" spans="7:9" x14ac:dyDescent="0.25">
      <c r="G434">
        <v>5.5</v>
      </c>
      <c r="H434">
        <v>-83</v>
      </c>
      <c r="I434">
        <v>-83</v>
      </c>
    </row>
    <row r="435" spans="7:9" x14ac:dyDescent="0.25">
      <c r="G435">
        <v>5.5</v>
      </c>
      <c r="H435">
        <v>-84</v>
      </c>
      <c r="I435">
        <v>-84</v>
      </c>
    </row>
    <row r="436" spans="7:9" x14ac:dyDescent="0.25">
      <c r="G436">
        <v>5.5</v>
      </c>
      <c r="H436">
        <v>-84</v>
      </c>
      <c r="I436">
        <v>-84</v>
      </c>
    </row>
    <row r="437" spans="7:9" x14ac:dyDescent="0.25">
      <c r="G437">
        <v>5.5</v>
      </c>
      <c r="H437">
        <v>-84</v>
      </c>
      <c r="I437">
        <v>-84</v>
      </c>
    </row>
    <row r="438" spans="7:9" x14ac:dyDescent="0.25">
      <c r="G438">
        <v>5.5</v>
      </c>
      <c r="H438">
        <v>-85</v>
      </c>
      <c r="I438">
        <v>-85</v>
      </c>
    </row>
    <row r="439" spans="7:9" x14ac:dyDescent="0.25">
      <c r="G439">
        <v>5.5</v>
      </c>
      <c r="H439">
        <v>-84</v>
      </c>
      <c r="I439">
        <v>-84</v>
      </c>
    </row>
    <row r="440" spans="7:9" x14ac:dyDescent="0.25">
      <c r="G440">
        <v>5.5</v>
      </c>
      <c r="H440">
        <v>-84</v>
      </c>
      <c r="I440">
        <v>-84</v>
      </c>
    </row>
    <row r="441" spans="7:9" x14ac:dyDescent="0.25">
      <c r="G441">
        <v>5.5</v>
      </c>
      <c r="H441">
        <v>-84</v>
      </c>
      <c r="I441">
        <v>-84</v>
      </c>
    </row>
    <row r="442" spans="7:9" x14ac:dyDescent="0.25">
      <c r="G442">
        <v>5.5</v>
      </c>
      <c r="H442">
        <v>-84</v>
      </c>
      <c r="I442">
        <v>-84</v>
      </c>
    </row>
    <row r="443" spans="7:9" x14ac:dyDescent="0.25">
      <c r="G443">
        <v>5.5</v>
      </c>
      <c r="H443">
        <v>-84</v>
      </c>
      <c r="I443">
        <v>-84</v>
      </c>
    </row>
    <row r="444" spans="7:9" x14ac:dyDescent="0.25">
      <c r="G444">
        <v>5.5</v>
      </c>
      <c r="H444">
        <v>-84</v>
      </c>
      <c r="I444">
        <v>-84</v>
      </c>
    </row>
    <row r="445" spans="7:9" x14ac:dyDescent="0.25">
      <c r="G445">
        <v>5.5</v>
      </c>
      <c r="H445">
        <v>-85</v>
      </c>
      <c r="I445">
        <v>-85</v>
      </c>
    </row>
    <row r="446" spans="7:9" x14ac:dyDescent="0.25">
      <c r="G446">
        <v>5.5</v>
      </c>
      <c r="H446">
        <v>-84</v>
      </c>
      <c r="I446">
        <v>-84</v>
      </c>
    </row>
    <row r="447" spans="7:9" x14ac:dyDescent="0.25">
      <c r="G447">
        <v>5.5</v>
      </c>
      <c r="H447">
        <v>-86</v>
      </c>
      <c r="I447">
        <v>-86</v>
      </c>
    </row>
    <row r="448" spans="7:9" x14ac:dyDescent="0.25">
      <c r="G448">
        <v>5.5</v>
      </c>
      <c r="H448">
        <v>-84</v>
      </c>
      <c r="I448">
        <v>-84</v>
      </c>
    </row>
    <row r="449" spans="7:9" x14ac:dyDescent="0.25">
      <c r="G449">
        <v>5.5</v>
      </c>
      <c r="H449">
        <v>-83</v>
      </c>
      <c r="I449">
        <v>-83</v>
      </c>
    </row>
    <row r="450" spans="7:9" x14ac:dyDescent="0.25">
      <c r="G450">
        <v>5.5</v>
      </c>
      <c r="H450">
        <v>-85</v>
      </c>
      <c r="I450">
        <v>-85</v>
      </c>
    </row>
    <row r="451" spans="7:9" x14ac:dyDescent="0.25">
      <c r="G451">
        <v>5.5</v>
      </c>
      <c r="H451">
        <v>-85</v>
      </c>
      <c r="I451">
        <v>-85</v>
      </c>
    </row>
    <row r="452" spans="7:9" x14ac:dyDescent="0.25">
      <c r="G452">
        <v>5.5</v>
      </c>
      <c r="H452">
        <v>-83</v>
      </c>
      <c r="I452">
        <v>-83</v>
      </c>
    </row>
    <row r="453" spans="7:9" x14ac:dyDescent="0.25">
      <c r="G453">
        <v>5.5</v>
      </c>
      <c r="H453">
        <v>-83</v>
      </c>
      <c r="I453">
        <v>-83</v>
      </c>
    </row>
    <row r="454" spans="7:9" x14ac:dyDescent="0.25">
      <c r="G454">
        <v>5.5</v>
      </c>
      <c r="H454">
        <v>-83</v>
      </c>
      <c r="I454">
        <v>-83</v>
      </c>
    </row>
    <row r="455" spans="7:9" x14ac:dyDescent="0.25">
      <c r="G455">
        <v>5.5</v>
      </c>
      <c r="H455">
        <v>-83</v>
      </c>
      <c r="I455">
        <v>-83</v>
      </c>
    </row>
    <row r="456" spans="7:9" x14ac:dyDescent="0.25">
      <c r="G456">
        <v>5.5</v>
      </c>
      <c r="H456">
        <v>-83</v>
      </c>
      <c r="I456">
        <v>-83</v>
      </c>
    </row>
    <row r="457" spans="7:9" x14ac:dyDescent="0.25">
      <c r="G457">
        <v>5.5</v>
      </c>
      <c r="H457">
        <v>-86</v>
      </c>
      <c r="I457">
        <v>-86</v>
      </c>
    </row>
    <row r="458" spans="7:9" x14ac:dyDescent="0.25">
      <c r="G458">
        <v>5.5</v>
      </c>
      <c r="H458">
        <v>-86</v>
      </c>
      <c r="I458">
        <v>-86</v>
      </c>
    </row>
    <row r="459" spans="7:9" x14ac:dyDescent="0.25">
      <c r="G459">
        <v>5.5</v>
      </c>
      <c r="H459">
        <v>-86</v>
      </c>
      <c r="I459">
        <v>-86</v>
      </c>
    </row>
    <row r="460" spans="7:9" x14ac:dyDescent="0.25">
      <c r="G460">
        <v>5.5</v>
      </c>
      <c r="H460">
        <v>-86</v>
      </c>
      <c r="I460">
        <v>-86</v>
      </c>
    </row>
    <row r="461" spans="7:9" x14ac:dyDescent="0.25">
      <c r="G461">
        <v>5.5</v>
      </c>
      <c r="H461">
        <v>-86</v>
      </c>
      <c r="I461">
        <v>-86</v>
      </c>
    </row>
    <row r="462" spans="7:9" x14ac:dyDescent="0.25">
      <c r="G462">
        <v>5.5</v>
      </c>
      <c r="H462">
        <v>-86</v>
      </c>
      <c r="I462">
        <v>-86</v>
      </c>
    </row>
    <row r="463" spans="7:9" x14ac:dyDescent="0.25">
      <c r="G463">
        <v>5.5</v>
      </c>
      <c r="H463">
        <v>-86</v>
      </c>
      <c r="I463">
        <v>-86</v>
      </c>
    </row>
    <row r="464" spans="7:9" x14ac:dyDescent="0.25">
      <c r="G464">
        <v>5.5</v>
      </c>
      <c r="H464">
        <v>-86</v>
      </c>
      <c r="I464">
        <v>-86</v>
      </c>
    </row>
    <row r="465" spans="7:9" x14ac:dyDescent="0.25">
      <c r="G465">
        <v>5.5</v>
      </c>
      <c r="H465">
        <v>-86</v>
      </c>
      <c r="I465">
        <v>-86</v>
      </c>
    </row>
    <row r="466" spans="7:9" x14ac:dyDescent="0.25">
      <c r="G466">
        <v>5.5</v>
      </c>
      <c r="H466">
        <v>-86</v>
      </c>
      <c r="I466">
        <v>-86</v>
      </c>
    </row>
    <row r="467" spans="7:9" x14ac:dyDescent="0.25">
      <c r="G467">
        <v>6</v>
      </c>
      <c r="H467">
        <v>-95</v>
      </c>
      <c r="I467">
        <v>-95</v>
      </c>
    </row>
    <row r="468" spans="7:9" x14ac:dyDescent="0.25">
      <c r="G468">
        <v>6</v>
      </c>
      <c r="H468">
        <v>-97</v>
      </c>
      <c r="I468">
        <v>-97</v>
      </c>
    </row>
    <row r="469" spans="7:9" x14ac:dyDescent="0.25">
      <c r="G469">
        <v>6</v>
      </c>
      <c r="H469">
        <v>-97</v>
      </c>
      <c r="I469">
        <v>-97</v>
      </c>
    </row>
    <row r="470" spans="7:9" x14ac:dyDescent="0.25">
      <c r="G470">
        <v>6</v>
      </c>
      <c r="H470">
        <v>-97</v>
      </c>
      <c r="I470">
        <v>-97</v>
      </c>
    </row>
    <row r="471" spans="7:9" x14ac:dyDescent="0.25">
      <c r="G471">
        <v>6</v>
      </c>
      <c r="H471">
        <v>-97</v>
      </c>
      <c r="I471">
        <v>-97</v>
      </c>
    </row>
    <row r="472" spans="7:9" x14ac:dyDescent="0.25">
      <c r="G472">
        <v>6</v>
      </c>
      <c r="H472">
        <v>-95</v>
      </c>
      <c r="I472">
        <v>-95</v>
      </c>
    </row>
    <row r="473" spans="7:9" x14ac:dyDescent="0.25">
      <c r="G473">
        <v>6</v>
      </c>
      <c r="H473">
        <v>-96</v>
      </c>
      <c r="I473">
        <v>-96</v>
      </c>
    </row>
    <row r="474" spans="7:9" x14ac:dyDescent="0.25">
      <c r="G474">
        <v>6</v>
      </c>
      <c r="H474">
        <v>-96</v>
      </c>
      <c r="I474">
        <v>-96</v>
      </c>
    </row>
    <row r="475" spans="7:9" x14ac:dyDescent="0.25">
      <c r="G475">
        <v>6</v>
      </c>
      <c r="H475">
        <v>-97</v>
      </c>
      <c r="I475">
        <v>-97</v>
      </c>
    </row>
    <row r="476" spans="7:9" x14ac:dyDescent="0.25">
      <c r="G476">
        <v>6</v>
      </c>
      <c r="H476">
        <v>-96</v>
      </c>
      <c r="I476">
        <v>-96</v>
      </c>
    </row>
    <row r="477" spans="7:9" x14ac:dyDescent="0.25">
      <c r="G477">
        <v>6</v>
      </c>
      <c r="H477">
        <v>-94</v>
      </c>
      <c r="I477">
        <v>-94</v>
      </c>
    </row>
    <row r="478" spans="7:9" x14ac:dyDescent="0.25">
      <c r="G478">
        <v>6</v>
      </c>
      <c r="H478">
        <v>-94</v>
      </c>
      <c r="I478">
        <v>-94</v>
      </c>
    </row>
    <row r="479" spans="7:9" x14ac:dyDescent="0.25">
      <c r="G479">
        <v>6</v>
      </c>
      <c r="H479">
        <v>-98</v>
      </c>
      <c r="I479">
        <v>-98</v>
      </c>
    </row>
    <row r="480" spans="7:9" x14ac:dyDescent="0.25">
      <c r="G480">
        <v>6</v>
      </c>
      <c r="H480">
        <v>-90</v>
      </c>
      <c r="I480">
        <v>-90</v>
      </c>
    </row>
    <row r="481" spans="7:9" x14ac:dyDescent="0.25">
      <c r="G481">
        <v>6</v>
      </c>
      <c r="H481">
        <v>-90</v>
      </c>
      <c r="I481">
        <v>-90</v>
      </c>
    </row>
    <row r="482" spans="7:9" x14ac:dyDescent="0.25">
      <c r="G482">
        <v>6</v>
      </c>
      <c r="H482">
        <v>-88</v>
      </c>
      <c r="I482">
        <v>-88</v>
      </c>
    </row>
    <row r="483" spans="7:9" x14ac:dyDescent="0.25">
      <c r="G483">
        <v>6</v>
      </c>
      <c r="H483">
        <v>-89</v>
      </c>
      <c r="I483">
        <v>-89</v>
      </c>
    </row>
    <row r="484" spans="7:9" x14ac:dyDescent="0.25">
      <c r="G484">
        <v>6</v>
      </c>
      <c r="H484">
        <v>-86</v>
      </c>
      <c r="I484">
        <v>-86</v>
      </c>
    </row>
    <row r="485" spans="7:9" x14ac:dyDescent="0.25">
      <c r="G485">
        <v>6</v>
      </c>
      <c r="H485">
        <v>-85</v>
      </c>
      <c r="I485">
        <v>-85</v>
      </c>
    </row>
    <row r="486" spans="7:9" x14ac:dyDescent="0.25">
      <c r="G486">
        <v>6</v>
      </c>
      <c r="H486">
        <v>-85</v>
      </c>
      <c r="I486">
        <v>-85</v>
      </c>
    </row>
    <row r="487" spans="7:9" x14ac:dyDescent="0.25">
      <c r="G487">
        <v>6</v>
      </c>
      <c r="H487">
        <v>-85</v>
      </c>
      <c r="I487">
        <v>-85</v>
      </c>
    </row>
    <row r="488" spans="7:9" x14ac:dyDescent="0.25">
      <c r="G488">
        <v>6</v>
      </c>
      <c r="H488">
        <v>-84</v>
      </c>
      <c r="I488">
        <v>-84</v>
      </c>
    </row>
    <row r="489" spans="7:9" x14ac:dyDescent="0.25">
      <c r="G489">
        <v>6</v>
      </c>
      <c r="H489">
        <v>-84</v>
      </c>
      <c r="I489">
        <v>-84</v>
      </c>
    </row>
    <row r="490" spans="7:9" x14ac:dyDescent="0.25">
      <c r="G490">
        <v>6</v>
      </c>
      <c r="H490">
        <v>-84</v>
      </c>
      <c r="I490">
        <v>-84</v>
      </c>
    </row>
    <row r="491" spans="7:9" x14ac:dyDescent="0.25">
      <c r="G491">
        <v>6</v>
      </c>
      <c r="H491">
        <v>-85</v>
      </c>
      <c r="I491">
        <v>-85</v>
      </c>
    </row>
    <row r="492" spans="7:9" x14ac:dyDescent="0.25">
      <c r="G492">
        <v>6</v>
      </c>
      <c r="H492">
        <v>-84</v>
      </c>
      <c r="I492">
        <v>-84</v>
      </c>
    </row>
    <row r="493" spans="7:9" x14ac:dyDescent="0.25">
      <c r="G493">
        <v>6</v>
      </c>
      <c r="H493">
        <v>-88</v>
      </c>
      <c r="I493">
        <v>-88</v>
      </c>
    </row>
    <row r="494" spans="7:9" x14ac:dyDescent="0.25">
      <c r="G494">
        <v>6.5</v>
      </c>
      <c r="H494">
        <v>-89</v>
      </c>
      <c r="I494">
        <v>-89</v>
      </c>
    </row>
    <row r="495" spans="7:9" x14ac:dyDescent="0.25">
      <c r="G495">
        <v>6.5</v>
      </c>
      <c r="H495">
        <v>-89</v>
      </c>
      <c r="I495">
        <v>-89</v>
      </c>
    </row>
    <row r="496" spans="7:9" x14ac:dyDescent="0.25">
      <c r="G496">
        <v>6.5</v>
      </c>
      <c r="H496">
        <v>-89</v>
      </c>
      <c r="I496">
        <v>-89</v>
      </c>
    </row>
    <row r="497" spans="7:9" x14ac:dyDescent="0.25">
      <c r="G497">
        <v>6.5</v>
      </c>
      <c r="H497">
        <v>-89</v>
      </c>
      <c r="I497">
        <v>-89</v>
      </c>
    </row>
    <row r="498" spans="7:9" x14ac:dyDescent="0.25">
      <c r="G498">
        <v>6.5</v>
      </c>
      <c r="H498">
        <v>-89</v>
      </c>
      <c r="I498">
        <v>-89</v>
      </c>
    </row>
    <row r="499" spans="7:9" x14ac:dyDescent="0.25">
      <c r="G499">
        <v>6.5</v>
      </c>
      <c r="H499">
        <v>-89</v>
      </c>
      <c r="I499">
        <v>-89</v>
      </c>
    </row>
    <row r="500" spans="7:9" x14ac:dyDescent="0.25">
      <c r="G500">
        <v>6.5</v>
      </c>
      <c r="H500">
        <v>-89</v>
      </c>
      <c r="I500">
        <v>-89</v>
      </c>
    </row>
    <row r="501" spans="7:9" x14ac:dyDescent="0.25">
      <c r="G501">
        <v>6.5</v>
      </c>
      <c r="H501">
        <v>-89</v>
      </c>
      <c r="I501">
        <v>-89</v>
      </c>
    </row>
    <row r="502" spans="7:9" x14ac:dyDescent="0.25">
      <c r="G502">
        <v>6.5</v>
      </c>
      <c r="H502">
        <v>-88</v>
      </c>
      <c r="I502">
        <v>-88</v>
      </c>
    </row>
    <row r="503" spans="7:9" x14ac:dyDescent="0.25">
      <c r="G503">
        <v>6.5</v>
      </c>
      <c r="H503">
        <v>-88</v>
      </c>
      <c r="I503">
        <v>-88</v>
      </c>
    </row>
    <row r="504" spans="7:9" x14ac:dyDescent="0.25">
      <c r="G504">
        <v>6.5</v>
      </c>
      <c r="H504">
        <v>-89</v>
      </c>
      <c r="I504">
        <v>-89</v>
      </c>
    </row>
    <row r="505" spans="7:9" x14ac:dyDescent="0.25">
      <c r="G505">
        <v>6.5</v>
      </c>
      <c r="H505">
        <v>-89</v>
      </c>
      <c r="I505">
        <v>-89</v>
      </c>
    </row>
    <row r="506" spans="7:9" x14ac:dyDescent="0.25">
      <c r="G506">
        <v>6.5</v>
      </c>
      <c r="H506">
        <v>-88</v>
      </c>
      <c r="I506">
        <v>-88</v>
      </c>
    </row>
    <row r="507" spans="7:9" x14ac:dyDescent="0.25">
      <c r="G507">
        <v>6.5</v>
      </c>
      <c r="H507">
        <v>-89</v>
      </c>
      <c r="I507">
        <v>-89</v>
      </c>
    </row>
    <row r="508" spans="7:9" x14ac:dyDescent="0.25">
      <c r="G508">
        <v>6.5</v>
      </c>
      <c r="H508">
        <v>-89</v>
      </c>
      <c r="I508">
        <v>-89</v>
      </c>
    </row>
    <row r="509" spans="7:9" x14ac:dyDescent="0.25">
      <c r="G509">
        <v>6.5</v>
      </c>
      <c r="H509">
        <v>-89</v>
      </c>
      <c r="I509">
        <v>-89</v>
      </c>
    </row>
    <row r="510" spans="7:9" x14ac:dyDescent="0.25">
      <c r="G510">
        <v>6.5</v>
      </c>
      <c r="H510">
        <v>-90</v>
      </c>
      <c r="I510">
        <v>-90</v>
      </c>
    </row>
    <row r="511" spans="7:9" x14ac:dyDescent="0.25">
      <c r="G511">
        <v>6.5</v>
      </c>
      <c r="H511">
        <v>-90</v>
      </c>
      <c r="I511">
        <v>-90</v>
      </c>
    </row>
    <row r="512" spans="7:9" x14ac:dyDescent="0.25">
      <c r="G512">
        <v>6.5</v>
      </c>
      <c r="H512">
        <v>-88</v>
      </c>
      <c r="I512">
        <v>-88</v>
      </c>
    </row>
    <row r="513" spans="7:9" x14ac:dyDescent="0.25">
      <c r="G513">
        <v>6.5</v>
      </c>
      <c r="H513">
        <v>-88</v>
      </c>
      <c r="I513">
        <v>-88</v>
      </c>
    </row>
    <row r="514" spans="7:9" x14ac:dyDescent="0.25">
      <c r="G514">
        <v>6.5</v>
      </c>
      <c r="H514">
        <v>-90</v>
      </c>
      <c r="I514">
        <v>-90</v>
      </c>
    </row>
    <row r="515" spans="7:9" x14ac:dyDescent="0.25">
      <c r="G515">
        <v>6.5</v>
      </c>
      <c r="H515">
        <v>-88</v>
      </c>
      <c r="I515">
        <v>-88</v>
      </c>
    </row>
    <row r="516" spans="7:9" x14ac:dyDescent="0.25">
      <c r="G516">
        <v>6.5</v>
      </c>
      <c r="H516">
        <v>-88</v>
      </c>
      <c r="I516">
        <v>-88</v>
      </c>
    </row>
    <row r="517" spans="7:9" x14ac:dyDescent="0.25">
      <c r="G517">
        <v>6.5</v>
      </c>
      <c r="H517">
        <v>-90</v>
      </c>
      <c r="I517">
        <v>-90</v>
      </c>
    </row>
    <row r="518" spans="7:9" x14ac:dyDescent="0.25">
      <c r="G518">
        <v>7</v>
      </c>
      <c r="H518">
        <v>-84</v>
      </c>
      <c r="I518">
        <v>-84</v>
      </c>
    </row>
    <row r="519" spans="7:9" x14ac:dyDescent="0.25">
      <c r="G519">
        <v>7</v>
      </c>
      <c r="H519">
        <v>-84</v>
      </c>
      <c r="I519">
        <v>-84</v>
      </c>
    </row>
    <row r="520" spans="7:9" x14ac:dyDescent="0.25">
      <c r="G520">
        <v>7</v>
      </c>
      <c r="H520">
        <v>-83</v>
      </c>
      <c r="I520">
        <v>-83</v>
      </c>
    </row>
    <row r="521" spans="7:9" x14ac:dyDescent="0.25">
      <c r="G521">
        <v>7</v>
      </c>
      <c r="H521">
        <v>-85</v>
      </c>
      <c r="I521">
        <v>-85</v>
      </c>
    </row>
    <row r="522" spans="7:9" x14ac:dyDescent="0.25">
      <c r="G522">
        <v>7</v>
      </c>
      <c r="H522">
        <v>-83</v>
      </c>
      <c r="I522">
        <v>-83</v>
      </c>
    </row>
    <row r="523" spans="7:9" x14ac:dyDescent="0.25">
      <c r="G523">
        <v>7</v>
      </c>
      <c r="H523">
        <v>-84</v>
      </c>
      <c r="I523">
        <v>-84</v>
      </c>
    </row>
    <row r="524" spans="7:9" x14ac:dyDescent="0.25">
      <c r="G524">
        <v>7</v>
      </c>
      <c r="H524">
        <v>-82</v>
      </c>
      <c r="I524">
        <v>-82</v>
      </c>
    </row>
    <row r="525" spans="7:9" x14ac:dyDescent="0.25">
      <c r="G525">
        <v>7</v>
      </c>
      <c r="H525">
        <v>-82</v>
      </c>
      <c r="I525">
        <v>-82</v>
      </c>
    </row>
    <row r="526" spans="7:9" x14ac:dyDescent="0.25">
      <c r="G526">
        <v>7</v>
      </c>
      <c r="H526">
        <v>-82</v>
      </c>
      <c r="I526">
        <v>-82</v>
      </c>
    </row>
    <row r="527" spans="7:9" x14ac:dyDescent="0.25">
      <c r="G527">
        <v>7</v>
      </c>
      <c r="H527">
        <v>-85</v>
      </c>
      <c r="I527">
        <v>-85</v>
      </c>
    </row>
    <row r="528" spans="7:9" x14ac:dyDescent="0.25">
      <c r="G528">
        <v>7</v>
      </c>
      <c r="H528">
        <v>-84</v>
      </c>
      <c r="I528">
        <v>-84</v>
      </c>
    </row>
    <row r="529" spans="7:9" x14ac:dyDescent="0.25">
      <c r="G529">
        <v>7</v>
      </c>
      <c r="H529">
        <v>-83</v>
      </c>
      <c r="I529">
        <v>-83</v>
      </c>
    </row>
    <row r="530" spans="7:9" x14ac:dyDescent="0.25">
      <c r="G530">
        <v>7</v>
      </c>
      <c r="H530">
        <v>-84</v>
      </c>
      <c r="I530">
        <v>-84</v>
      </c>
    </row>
    <row r="531" spans="7:9" x14ac:dyDescent="0.25">
      <c r="G531">
        <v>7</v>
      </c>
      <c r="H531">
        <v>-81</v>
      </c>
      <c r="I531">
        <v>-81</v>
      </c>
    </row>
    <row r="532" spans="7:9" x14ac:dyDescent="0.25">
      <c r="G532">
        <v>7</v>
      </c>
      <c r="H532">
        <v>-81</v>
      </c>
      <c r="I532">
        <v>-81</v>
      </c>
    </row>
    <row r="533" spans="7:9" x14ac:dyDescent="0.25">
      <c r="G533">
        <v>7</v>
      </c>
      <c r="H533">
        <v>-81</v>
      </c>
      <c r="I533">
        <v>-81</v>
      </c>
    </row>
    <row r="534" spans="7:9" x14ac:dyDescent="0.25">
      <c r="G534">
        <v>7</v>
      </c>
      <c r="H534">
        <v>-81</v>
      </c>
      <c r="I534">
        <v>-81</v>
      </c>
    </row>
    <row r="535" spans="7:9" x14ac:dyDescent="0.25">
      <c r="G535">
        <v>7</v>
      </c>
      <c r="H535">
        <v>-81</v>
      </c>
      <c r="I535">
        <v>-81</v>
      </c>
    </row>
    <row r="536" spans="7:9" x14ac:dyDescent="0.25">
      <c r="G536">
        <v>7</v>
      </c>
      <c r="H536">
        <v>-82</v>
      </c>
      <c r="I536">
        <v>-82</v>
      </c>
    </row>
    <row r="537" spans="7:9" x14ac:dyDescent="0.25">
      <c r="G537">
        <v>7</v>
      </c>
      <c r="H537">
        <v>-80</v>
      </c>
      <c r="I537">
        <v>-80</v>
      </c>
    </row>
    <row r="538" spans="7:9" x14ac:dyDescent="0.25">
      <c r="G538">
        <v>7</v>
      </c>
      <c r="H538">
        <v>-85</v>
      </c>
      <c r="I538">
        <v>-85</v>
      </c>
    </row>
    <row r="539" spans="7:9" x14ac:dyDescent="0.25">
      <c r="G539">
        <v>7</v>
      </c>
      <c r="H539">
        <v>-84</v>
      </c>
      <c r="I539">
        <v>-84</v>
      </c>
    </row>
    <row r="540" spans="7:9" x14ac:dyDescent="0.25">
      <c r="G540">
        <v>7</v>
      </c>
      <c r="H540">
        <v>-84</v>
      </c>
      <c r="I540">
        <v>-84</v>
      </c>
    </row>
    <row r="541" spans="7:9" x14ac:dyDescent="0.25">
      <c r="G541">
        <v>7</v>
      </c>
      <c r="H541">
        <v>-79</v>
      </c>
      <c r="I541">
        <v>-79</v>
      </c>
    </row>
    <row r="542" spans="7:9" x14ac:dyDescent="0.25">
      <c r="G542">
        <v>7</v>
      </c>
      <c r="H542">
        <v>-80</v>
      </c>
      <c r="I542">
        <v>-80</v>
      </c>
    </row>
    <row r="543" spans="7:9" x14ac:dyDescent="0.25">
      <c r="G543">
        <v>7</v>
      </c>
      <c r="H543">
        <v>-80</v>
      </c>
      <c r="I543">
        <v>-80</v>
      </c>
    </row>
    <row r="544" spans="7:9" x14ac:dyDescent="0.25">
      <c r="G544">
        <v>7</v>
      </c>
      <c r="H544">
        <v>-81</v>
      </c>
      <c r="I544">
        <v>-81</v>
      </c>
    </row>
    <row r="545" spans="7:9" x14ac:dyDescent="0.25">
      <c r="G545">
        <v>7</v>
      </c>
      <c r="H545">
        <v>-80</v>
      </c>
      <c r="I545">
        <v>-80</v>
      </c>
    </row>
    <row r="546" spans="7:9" x14ac:dyDescent="0.25">
      <c r="G546">
        <v>7</v>
      </c>
      <c r="H546">
        <v>-80</v>
      </c>
      <c r="I546">
        <v>-80</v>
      </c>
    </row>
    <row r="547" spans="7:9" x14ac:dyDescent="0.25">
      <c r="G547">
        <v>7</v>
      </c>
      <c r="H547">
        <v>-81</v>
      </c>
      <c r="I547">
        <v>-81</v>
      </c>
    </row>
    <row r="548" spans="7:9" x14ac:dyDescent="0.25">
      <c r="G548">
        <v>7</v>
      </c>
      <c r="H548">
        <v>-80</v>
      </c>
      <c r="I548">
        <v>-80</v>
      </c>
    </row>
    <row r="549" spans="7:9" x14ac:dyDescent="0.25">
      <c r="G549">
        <v>7</v>
      </c>
      <c r="H549">
        <v>-80</v>
      </c>
      <c r="I549">
        <v>-80</v>
      </c>
    </row>
    <row r="550" spans="7:9" x14ac:dyDescent="0.25">
      <c r="G550">
        <v>7</v>
      </c>
      <c r="H550">
        <v>-80</v>
      </c>
      <c r="I550">
        <v>-80</v>
      </c>
    </row>
    <row r="551" spans="7:9" x14ac:dyDescent="0.25">
      <c r="G551">
        <v>7</v>
      </c>
      <c r="H551">
        <v>-80</v>
      </c>
      <c r="I551">
        <v>-80</v>
      </c>
    </row>
    <row r="552" spans="7:9" x14ac:dyDescent="0.25">
      <c r="G552">
        <v>7.5</v>
      </c>
      <c r="H552">
        <v>-90</v>
      </c>
      <c r="I552">
        <v>-90</v>
      </c>
    </row>
    <row r="553" spans="7:9" x14ac:dyDescent="0.25">
      <c r="G553">
        <v>7.5</v>
      </c>
      <c r="H553">
        <v>-90</v>
      </c>
      <c r="I553">
        <v>-90</v>
      </c>
    </row>
    <row r="554" spans="7:9" x14ac:dyDescent="0.25">
      <c r="G554">
        <v>7.5</v>
      </c>
      <c r="H554">
        <v>-89</v>
      </c>
      <c r="I554">
        <v>-89</v>
      </c>
    </row>
    <row r="555" spans="7:9" x14ac:dyDescent="0.25">
      <c r="G555">
        <v>7.5</v>
      </c>
      <c r="H555">
        <v>-91</v>
      </c>
      <c r="I555">
        <v>-91</v>
      </c>
    </row>
    <row r="556" spans="7:9" x14ac:dyDescent="0.25">
      <c r="G556">
        <v>7.5</v>
      </c>
      <c r="H556">
        <v>-90</v>
      </c>
      <c r="I556">
        <v>-90</v>
      </c>
    </row>
    <row r="557" spans="7:9" x14ac:dyDescent="0.25">
      <c r="G557">
        <v>7.5</v>
      </c>
      <c r="H557">
        <v>-92</v>
      </c>
      <c r="I557">
        <v>-92</v>
      </c>
    </row>
    <row r="558" spans="7:9" x14ac:dyDescent="0.25">
      <c r="G558">
        <v>7.5</v>
      </c>
      <c r="H558">
        <v>-91</v>
      </c>
      <c r="I558">
        <v>-91</v>
      </c>
    </row>
    <row r="559" spans="7:9" x14ac:dyDescent="0.25">
      <c r="G559">
        <v>7.5</v>
      </c>
      <c r="H559">
        <v>-91</v>
      </c>
      <c r="I559">
        <v>-91</v>
      </c>
    </row>
    <row r="560" spans="7:9" x14ac:dyDescent="0.25">
      <c r="G560">
        <v>7.5</v>
      </c>
      <c r="H560">
        <v>-90</v>
      </c>
      <c r="I560">
        <v>-90</v>
      </c>
    </row>
    <row r="561" spans="7:9" x14ac:dyDescent="0.25">
      <c r="G561">
        <v>7.5</v>
      </c>
      <c r="H561">
        <v>-92</v>
      </c>
      <c r="I561">
        <v>-92</v>
      </c>
    </row>
    <row r="562" spans="7:9" x14ac:dyDescent="0.25">
      <c r="G562">
        <v>7.5</v>
      </c>
      <c r="H562">
        <v>-90</v>
      </c>
      <c r="I562">
        <v>-90</v>
      </c>
    </row>
    <row r="563" spans="7:9" x14ac:dyDescent="0.25">
      <c r="G563">
        <v>7.5</v>
      </c>
      <c r="H563">
        <v>-90</v>
      </c>
      <c r="I563">
        <v>-90</v>
      </c>
    </row>
    <row r="564" spans="7:9" x14ac:dyDescent="0.25">
      <c r="G564">
        <v>7.5</v>
      </c>
      <c r="H564">
        <v>-90</v>
      </c>
      <c r="I564">
        <v>-90</v>
      </c>
    </row>
    <row r="565" spans="7:9" x14ac:dyDescent="0.25">
      <c r="G565">
        <v>7.5</v>
      </c>
      <c r="H565">
        <v>-91</v>
      </c>
      <c r="I565">
        <v>-91</v>
      </c>
    </row>
    <row r="566" spans="7:9" x14ac:dyDescent="0.25">
      <c r="G566">
        <v>7.5</v>
      </c>
      <c r="H566">
        <v>-90</v>
      </c>
      <c r="I566">
        <v>-90</v>
      </c>
    </row>
    <row r="567" spans="7:9" x14ac:dyDescent="0.25">
      <c r="G567">
        <v>7.5</v>
      </c>
      <c r="H567">
        <v>-92</v>
      </c>
      <c r="I567">
        <v>-92</v>
      </c>
    </row>
    <row r="568" spans="7:9" x14ac:dyDescent="0.25">
      <c r="G568">
        <v>7.5</v>
      </c>
      <c r="H568">
        <v>-92</v>
      </c>
      <c r="I568">
        <v>-92</v>
      </c>
    </row>
    <row r="569" spans="7:9" x14ac:dyDescent="0.25">
      <c r="G569">
        <v>7.5</v>
      </c>
      <c r="H569">
        <v>-92</v>
      </c>
      <c r="I569">
        <v>-92</v>
      </c>
    </row>
    <row r="570" spans="7:9" x14ac:dyDescent="0.25">
      <c r="G570">
        <v>7.5</v>
      </c>
      <c r="H570">
        <v>-92</v>
      </c>
      <c r="I570">
        <v>-92</v>
      </c>
    </row>
    <row r="571" spans="7:9" x14ac:dyDescent="0.25">
      <c r="G571">
        <v>7.5</v>
      </c>
      <c r="H571">
        <v>-90</v>
      </c>
      <c r="I571">
        <v>-90</v>
      </c>
    </row>
    <row r="572" spans="7:9" x14ac:dyDescent="0.25">
      <c r="G572">
        <v>7.5</v>
      </c>
      <c r="H572">
        <v>-92</v>
      </c>
      <c r="I572">
        <v>-92</v>
      </c>
    </row>
    <row r="573" spans="7:9" x14ac:dyDescent="0.25">
      <c r="G573">
        <v>7.5</v>
      </c>
      <c r="H573">
        <v>-92</v>
      </c>
      <c r="I573">
        <v>-92</v>
      </c>
    </row>
    <row r="574" spans="7:9" x14ac:dyDescent="0.25">
      <c r="G574">
        <v>7.5</v>
      </c>
      <c r="H574">
        <v>-93</v>
      </c>
      <c r="I574">
        <v>-93</v>
      </c>
    </row>
    <row r="575" spans="7:9" x14ac:dyDescent="0.25">
      <c r="G575">
        <v>7.5</v>
      </c>
      <c r="H575">
        <v>-92</v>
      </c>
      <c r="I575">
        <v>-92</v>
      </c>
    </row>
    <row r="576" spans="7:9" x14ac:dyDescent="0.25">
      <c r="G576">
        <v>7.5</v>
      </c>
      <c r="H576">
        <v>-90</v>
      </c>
      <c r="I576">
        <v>-90</v>
      </c>
    </row>
    <row r="577" spans="7:9" x14ac:dyDescent="0.25">
      <c r="G577">
        <v>7.5</v>
      </c>
      <c r="H577">
        <v>-90</v>
      </c>
      <c r="I577">
        <v>-90</v>
      </c>
    </row>
    <row r="578" spans="7:9" x14ac:dyDescent="0.25">
      <c r="G578">
        <v>7.5</v>
      </c>
      <c r="H578">
        <v>-90</v>
      </c>
      <c r="I578">
        <v>-90</v>
      </c>
    </row>
    <row r="579" spans="7:9" x14ac:dyDescent="0.25">
      <c r="G579">
        <v>7.5</v>
      </c>
      <c r="H579">
        <v>-90</v>
      </c>
      <c r="I579">
        <v>-90</v>
      </c>
    </row>
    <row r="580" spans="7:9" x14ac:dyDescent="0.25">
      <c r="G580">
        <v>7.5</v>
      </c>
      <c r="H580">
        <v>-91</v>
      </c>
      <c r="I580">
        <v>-91</v>
      </c>
    </row>
    <row r="581" spans="7:9" x14ac:dyDescent="0.25">
      <c r="G581">
        <v>7.5</v>
      </c>
      <c r="H581">
        <v>-92</v>
      </c>
      <c r="I581">
        <v>-92</v>
      </c>
    </row>
    <row r="582" spans="7:9" x14ac:dyDescent="0.25">
      <c r="G582">
        <v>7.5</v>
      </c>
      <c r="H582">
        <v>-91</v>
      </c>
      <c r="I582">
        <v>-91</v>
      </c>
    </row>
    <row r="583" spans="7:9" x14ac:dyDescent="0.25">
      <c r="G583">
        <v>7.5</v>
      </c>
      <c r="H583">
        <v>-90</v>
      </c>
      <c r="I583">
        <v>-90</v>
      </c>
    </row>
    <row r="584" spans="7:9" x14ac:dyDescent="0.25">
      <c r="G584">
        <v>7.5</v>
      </c>
      <c r="H584">
        <v>-90</v>
      </c>
      <c r="I584">
        <v>-90</v>
      </c>
    </row>
    <row r="585" spans="7:9" x14ac:dyDescent="0.25">
      <c r="G585">
        <v>7.5</v>
      </c>
      <c r="H585">
        <v>-91</v>
      </c>
      <c r="I585">
        <v>-91</v>
      </c>
    </row>
    <row r="586" spans="7:9" x14ac:dyDescent="0.25">
      <c r="G586">
        <v>7.5</v>
      </c>
      <c r="H586">
        <v>-91</v>
      </c>
      <c r="I586">
        <v>-91</v>
      </c>
    </row>
    <row r="587" spans="7:9" x14ac:dyDescent="0.25">
      <c r="G587">
        <v>7.5</v>
      </c>
      <c r="H587">
        <v>-90</v>
      </c>
      <c r="I587">
        <v>-90</v>
      </c>
    </row>
    <row r="588" spans="7:9" x14ac:dyDescent="0.25">
      <c r="G588">
        <v>7.5</v>
      </c>
      <c r="H588">
        <v>-91</v>
      </c>
      <c r="I588">
        <v>-91</v>
      </c>
    </row>
    <row r="589" spans="7:9" x14ac:dyDescent="0.25">
      <c r="G589">
        <v>7.5</v>
      </c>
      <c r="H589">
        <v>-90</v>
      </c>
      <c r="I589">
        <v>-90</v>
      </c>
    </row>
    <row r="590" spans="7:9" x14ac:dyDescent="0.25">
      <c r="G590">
        <v>7.5</v>
      </c>
      <c r="H590">
        <v>-89</v>
      </c>
      <c r="I590">
        <v>-89</v>
      </c>
    </row>
    <row r="591" spans="7:9" x14ac:dyDescent="0.25">
      <c r="G591">
        <v>7.5</v>
      </c>
      <c r="H591">
        <v>-90</v>
      </c>
      <c r="I591">
        <v>-90</v>
      </c>
    </row>
    <row r="592" spans="7:9" x14ac:dyDescent="0.25">
      <c r="G592">
        <v>7.5</v>
      </c>
      <c r="H592">
        <v>-90</v>
      </c>
      <c r="I592">
        <v>-90</v>
      </c>
    </row>
    <row r="593" spans="7:9" x14ac:dyDescent="0.25">
      <c r="G593">
        <v>7.5</v>
      </c>
      <c r="H593">
        <v>-90</v>
      </c>
      <c r="I593">
        <v>-90</v>
      </c>
    </row>
    <row r="594" spans="7:9" x14ac:dyDescent="0.25">
      <c r="G594">
        <v>7.5</v>
      </c>
      <c r="H594">
        <v>-90</v>
      </c>
      <c r="I594">
        <v>-90</v>
      </c>
    </row>
    <row r="595" spans="7:9" x14ac:dyDescent="0.25">
      <c r="G595">
        <v>7.5</v>
      </c>
      <c r="H595">
        <v>-91</v>
      </c>
      <c r="I595">
        <v>-91</v>
      </c>
    </row>
    <row r="596" spans="7:9" x14ac:dyDescent="0.25">
      <c r="G596">
        <v>7.5</v>
      </c>
      <c r="H596">
        <v>-89</v>
      </c>
      <c r="I596">
        <v>-89</v>
      </c>
    </row>
    <row r="597" spans="7:9" x14ac:dyDescent="0.25">
      <c r="G597">
        <v>7.5</v>
      </c>
      <c r="H597">
        <v>-91</v>
      </c>
      <c r="I597">
        <v>-91</v>
      </c>
    </row>
    <row r="598" spans="7:9" x14ac:dyDescent="0.25">
      <c r="G598">
        <v>7.5</v>
      </c>
      <c r="H598">
        <v>-90</v>
      </c>
      <c r="I598">
        <v>-90</v>
      </c>
    </row>
    <row r="599" spans="7:9" x14ac:dyDescent="0.25">
      <c r="G599">
        <v>7.5</v>
      </c>
      <c r="H599">
        <v>-90</v>
      </c>
      <c r="I599">
        <v>-90</v>
      </c>
    </row>
    <row r="600" spans="7:9" x14ac:dyDescent="0.25">
      <c r="G600">
        <v>7.5</v>
      </c>
      <c r="H600">
        <v>-92</v>
      </c>
      <c r="I600">
        <v>-92</v>
      </c>
    </row>
    <row r="601" spans="7:9" x14ac:dyDescent="0.25">
      <c r="G601">
        <v>7.5</v>
      </c>
      <c r="H601">
        <v>-90</v>
      </c>
      <c r="I601">
        <v>-90</v>
      </c>
    </row>
    <row r="602" spans="7:9" x14ac:dyDescent="0.25">
      <c r="G602">
        <v>7.5</v>
      </c>
      <c r="H602">
        <v>-91</v>
      </c>
      <c r="I602">
        <v>-91</v>
      </c>
    </row>
    <row r="603" spans="7:9" x14ac:dyDescent="0.25">
      <c r="G603">
        <v>7.5</v>
      </c>
      <c r="H603">
        <v>-91</v>
      </c>
      <c r="I603">
        <v>-91</v>
      </c>
    </row>
    <row r="604" spans="7:9" x14ac:dyDescent="0.25">
      <c r="G604">
        <v>7.5</v>
      </c>
      <c r="H604">
        <v>-93</v>
      </c>
      <c r="I604">
        <v>-93</v>
      </c>
    </row>
    <row r="605" spans="7:9" x14ac:dyDescent="0.25">
      <c r="G605">
        <v>7.5</v>
      </c>
      <c r="H605">
        <v>-92</v>
      </c>
      <c r="I605">
        <v>-92</v>
      </c>
    </row>
    <row r="606" spans="7:9" x14ac:dyDescent="0.25">
      <c r="G606">
        <v>7.5</v>
      </c>
      <c r="H606">
        <v>-90</v>
      </c>
      <c r="I606">
        <v>-90</v>
      </c>
    </row>
    <row r="607" spans="7:9" x14ac:dyDescent="0.25">
      <c r="G607">
        <v>7.5</v>
      </c>
      <c r="H607">
        <v>-91</v>
      </c>
      <c r="I607">
        <v>-91</v>
      </c>
    </row>
    <row r="608" spans="7:9" x14ac:dyDescent="0.25">
      <c r="G608">
        <v>7.5</v>
      </c>
      <c r="H608">
        <v>-93</v>
      </c>
      <c r="I608">
        <v>-93</v>
      </c>
    </row>
    <row r="609" spans="7:9" x14ac:dyDescent="0.25">
      <c r="G609">
        <v>7.5</v>
      </c>
      <c r="H609">
        <v>-92</v>
      </c>
      <c r="I609">
        <v>-92</v>
      </c>
    </row>
    <row r="610" spans="7:9" x14ac:dyDescent="0.25">
      <c r="G610">
        <v>7.5</v>
      </c>
      <c r="H610">
        <v>-93</v>
      </c>
      <c r="I610">
        <v>-93</v>
      </c>
    </row>
    <row r="611" spans="7:9" x14ac:dyDescent="0.25">
      <c r="G611">
        <v>7.5</v>
      </c>
      <c r="H611">
        <v>-92</v>
      </c>
      <c r="I611">
        <v>-92</v>
      </c>
    </row>
    <row r="612" spans="7:9" x14ac:dyDescent="0.25">
      <c r="G612">
        <v>7.5</v>
      </c>
      <c r="H612">
        <v>-92</v>
      </c>
      <c r="I612">
        <v>-92</v>
      </c>
    </row>
    <row r="613" spans="7:9" x14ac:dyDescent="0.25">
      <c r="G613">
        <v>7.5</v>
      </c>
      <c r="H613">
        <v>-93</v>
      </c>
      <c r="I613">
        <v>-93</v>
      </c>
    </row>
    <row r="614" spans="7:9" x14ac:dyDescent="0.25">
      <c r="G614">
        <v>7.5</v>
      </c>
      <c r="H614">
        <v>-93</v>
      </c>
      <c r="I614">
        <v>-93</v>
      </c>
    </row>
    <row r="615" spans="7:9" x14ac:dyDescent="0.25">
      <c r="G615">
        <v>8</v>
      </c>
      <c r="H615">
        <v>-98</v>
      </c>
      <c r="I615">
        <v>-98</v>
      </c>
    </row>
    <row r="616" spans="7:9" x14ac:dyDescent="0.25">
      <c r="G616">
        <v>8</v>
      </c>
      <c r="H616">
        <v>-100</v>
      </c>
      <c r="I616">
        <v>-100</v>
      </c>
    </row>
    <row r="617" spans="7:9" x14ac:dyDescent="0.25">
      <c r="G617">
        <v>8</v>
      </c>
      <c r="H617">
        <v>-98</v>
      </c>
      <c r="I617">
        <v>-98</v>
      </c>
    </row>
    <row r="618" spans="7:9" x14ac:dyDescent="0.25">
      <c r="G618">
        <v>8</v>
      </c>
      <c r="H618">
        <v>-99</v>
      </c>
      <c r="I618">
        <v>-99</v>
      </c>
    </row>
    <row r="619" spans="7:9" x14ac:dyDescent="0.25">
      <c r="G619">
        <v>8</v>
      </c>
      <c r="H619">
        <v>-98</v>
      </c>
      <c r="I619">
        <v>-98</v>
      </c>
    </row>
    <row r="620" spans="7:9" x14ac:dyDescent="0.25">
      <c r="G620">
        <v>8</v>
      </c>
      <c r="H620">
        <v>-94</v>
      </c>
      <c r="I620">
        <v>-94</v>
      </c>
    </row>
    <row r="621" spans="7:9" x14ac:dyDescent="0.25">
      <c r="G621">
        <v>8</v>
      </c>
      <c r="H621">
        <v>-97</v>
      </c>
      <c r="I621">
        <v>-97</v>
      </c>
    </row>
    <row r="622" spans="7:9" x14ac:dyDescent="0.25">
      <c r="G622">
        <v>8</v>
      </c>
      <c r="H622">
        <v>-98</v>
      </c>
      <c r="I622">
        <v>-98</v>
      </c>
    </row>
    <row r="623" spans="7:9" x14ac:dyDescent="0.25">
      <c r="G623">
        <v>8</v>
      </c>
      <c r="H623">
        <v>-95</v>
      </c>
      <c r="I623">
        <v>-95</v>
      </c>
    </row>
    <row r="624" spans="7:9" x14ac:dyDescent="0.25">
      <c r="G624">
        <v>8</v>
      </c>
      <c r="H624">
        <v>-98</v>
      </c>
      <c r="I624">
        <v>-98</v>
      </c>
    </row>
    <row r="625" spans="7:9" x14ac:dyDescent="0.25">
      <c r="G625">
        <v>8</v>
      </c>
      <c r="H625">
        <v>-98</v>
      </c>
      <c r="I625">
        <v>-98</v>
      </c>
    </row>
    <row r="626" spans="7:9" x14ac:dyDescent="0.25">
      <c r="G626">
        <v>8</v>
      </c>
      <c r="H626">
        <v>-94</v>
      </c>
      <c r="I626">
        <v>-94</v>
      </c>
    </row>
    <row r="627" spans="7:9" x14ac:dyDescent="0.25">
      <c r="G627">
        <v>8</v>
      </c>
      <c r="H627">
        <v>-95</v>
      </c>
      <c r="I627">
        <v>-95</v>
      </c>
    </row>
    <row r="628" spans="7:9" x14ac:dyDescent="0.25">
      <c r="G628">
        <v>8</v>
      </c>
      <c r="H628">
        <v>-93</v>
      </c>
      <c r="I628">
        <v>-93</v>
      </c>
    </row>
    <row r="629" spans="7:9" x14ac:dyDescent="0.25">
      <c r="G629">
        <v>8</v>
      </c>
      <c r="H629">
        <v>-94</v>
      </c>
      <c r="I629">
        <v>-94</v>
      </c>
    </row>
    <row r="630" spans="7:9" x14ac:dyDescent="0.25">
      <c r="G630">
        <v>8</v>
      </c>
      <c r="H630">
        <v>-94</v>
      </c>
      <c r="I630">
        <v>-94</v>
      </c>
    </row>
    <row r="631" spans="7:9" x14ac:dyDescent="0.25">
      <c r="G631">
        <v>8</v>
      </c>
      <c r="H631">
        <v>-94</v>
      </c>
      <c r="I631">
        <v>-94</v>
      </c>
    </row>
    <row r="632" spans="7:9" x14ac:dyDescent="0.25">
      <c r="G632">
        <v>8</v>
      </c>
      <c r="H632">
        <v>-99</v>
      </c>
      <c r="I632">
        <v>-99</v>
      </c>
    </row>
    <row r="633" spans="7:9" x14ac:dyDescent="0.25">
      <c r="G633">
        <v>8</v>
      </c>
      <c r="H633">
        <v>-95</v>
      </c>
      <c r="I633">
        <v>-95</v>
      </c>
    </row>
    <row r="634" spans="7:9" x14ac:dyDescent="0.25">
      <c r="G634">
        <v>8</v>
      </c>
      <c r="H634">
        <v>-95</v>
      </c>
      <c r="I634">
        <v>-95</v>
      </c>
    </row>
    <row r="635" spans="7:9" x14ac:dyDescent="0.25">
      <c r="G635">
        <v>8</v>
      </c>
      <c r="H635">
        <v>-94</v>
      </c>
      <c r="I635">
        <v>-94</v>
      </c>
    </row>
    <row r="636" spans="7:9" x14ac:dyDescent="0.25">
      <c r="G636">
        <v>8</v>
      </c>
      <c r="H636">
        <v>-94</v>
      </c>
      <c r="I636">
        <v>-94</v>
      </c>
    </row>
    <row r="637" spans="7:9" x14ac:dyDescent="0.25">
      <c r="G637">
        <v>8</v>
      </c>
      <c r="H637">
        <v>-94</v>
      </c>
      <c r="I637">
        <v>-94</v>
      </c>
    </row>
    <row r="638" spans="7:9" x14ac:dyDescent="0.25">
      <c r="G638">
        <v>8</v>
      </c>
      <c r="H638">
        <v>-94</v>
      </c>
      <c r="I638">
        <v>-94</v>
      </c>
    </row>
    <row r="639" spans="7:9" x14ac:dyDescent="0.25">
      <c r="G639">
        <v>8</v>
      </c>
      <c r="H639">
        <v>-95</v>
      </c>
      <c r="I639">
        <v>-95</v>
      </c>
    </row>
    <row r="640" spans="7:9" x14ac:dyDescent="0.25">
      <c r="G640">
        <v>8</v>
      </c>
      <c r="H640">
        <v>-94</v>
      </c>
      <c r="I640">
        <v>-94</v>
      </c>
    </row>
    <row r="641" spans="7:9" x14ac:dyDescent="0.25">
      <c r="G641">
        <v>8</v>
      </c>
      <c r="H641">
        <v>-95</v>
      </c>
      <c r="I641">
        <v>-95</v>
      </c>
    </row>
    <row r="642" spans="7:9" x14ac:dyDescent="0.25">
      <c r="G642">
        <v>8</v>
      </c>
      <c r="H642">
        <v>-95</v>
      </c>
      <c r="I642">
        <v>-95</v>
      </c>
    </row>
    <row r="643" spans="7:9" x14ac:dyDescent="0.25">
      <c r="G643">
        <v>8</v>
      </c>
      <c r="H643">
        <v>-93</v>
      </c>
      <c r="I643">
        <v>-93</v>
      </c>
    </row>
    <row r="644" spans="7:9" x14ac:dyDescent="0.25">
      <c r="G644">
        <v>8</v>
      </c>
      <c r="H644">
        <v>-94</v>
      </c>
      <c r="I644">
        <v>-94</v>
      </c>
    </row>
    <row r="645" spans="7:9" x14ac:dyDescent="0.25">
      <c r="G645">
        <v>8</v>
      </c>
      <c r="H645">
        <v>-94</v>
      </c>
      <c r="I645">
        <v>-94</v>
      </c>
    </row>
    <row r="646" spans="7:9" x14ac:dyDescent="0.25">
      <c r="G646">
        <v>8</v>
      </c>
      <c r="H646">
        <v>-98</v>
      </c>
      <c r="I646">
        <v>-98</v>
      </c>
    </row>
    <row r="647" spans="7:9" x14ac:dyDescent="0.25">
      <c r="G647">
        <v>8</v>
      </c>
      <c r="H647">
        <v>-99</v>
      </c>
      <c r="I647">
        <v>-99</v>
      </c>
    </row>
    <row r="648" spans="7:9" x14ac:dyDescent="0.25">
      <c r="G648">
        <v>8</v>
      </c>
      <c r="H648">
        <v>-99</v>
      </c>
      <c r="I648">
        <v>-99</v>
      </c>
    </row>
    <row r="649" spans="7:9" x14ac:dyDescent="0.25">
      <c r="G649">
        <v>8</v>
      </c>
      <c r="H649">
        <v>-94</v>
      </c>
      <c r="I649">
        <v>-94</v>
      </c>
    </row>
    <row r="650" spans="7:9" x14ac:dyDescent="0.25">
      <c r="G650">
        <v>8</v>
      </c>
      <c r="H650">
        <v>-95</v>
      </c>
      <c r="I650">
        <v>-95</v>
      </c>
    </row>
    <row r="651" spans="7:9" x14ac:dyDescent="0.25">
      <c r="G651">
        <v>8</v>
      </c>
      <c r="H651">
        <v>-99</v>
      </c>
      <c r="I651">
        <v>-99</v>
      </c>
    </row>
    <row r="652" spans="7:9" x14ac:dyDescent="0.25">
      <c r="G652">
        <v>8</v>
      </c>
      <c r="H652">
        <v>-97</v>
      </c>
      <c r="I652">
        <v>-97</v>
      </c>
    </row>
    <row r="653" spans="7:9" x14ac:dyDescent="0.25">
      <c r="G653">
        <v>8</v>
      </c>
      <c r="H653">
        <v>-98</v>
      </c>
      <c r="I653">
        <v>-98</v>
      </c>
    </row>
    <row r="654" spans="7:9" x14ac:dyDescent="0.25">
      <c r="G654">
        <v>8</v>
      </c>
      <c r="H654">
        <v>-95</v>
      </c>
      <c r="I654">
        <v>-95</v>
      </c>
    </row>
    <row r="655" spans="7:9" x14ac:dyDescent="0.25">
      <c r="G655">
        <v>8</v>
      </c>
      <c r="H655">
        <v>-95</v>
      </c>
      <c r="I655">
        <v>-95</v>
      </c>
    </row>
    <row r="656" spans="7:9" x14ac:dyDescent="0.25">
      <c r="G656">
        <v>8</v>
      </c>
      <c r="H656">
        <v>-97</v>
      </c>
      <c r="I656">
        <v>-97</v>
      </c>
    </row>
    <row r="657" spans="7:9" x14ac:dyDescent="0.25">
      <c r="G657">
        <v>8</v>
      </c>
      <c r="H657">
        <v>-98</v>
      </c>
      <c r="I657">
        <v>-98</v>
      </c>
    </row>
    <row r="658" spans="7:9" x14ac:dyDescent="0.25">
      <c r="G658">
        <v>8</v>
      </c>
      <c r="H658">
        <v>-98</v>
      </c>
      <c r="I658">
        <v>-98</v>
      </c>
    </row>
    <row r="659" spans="7:9" x14ac:dyDescent="0.25">
      <c r="G659">
        <v>8</v>
      </c>
      <c r="H659">
        <v>-96</v>
      </c>
      <c r="I659">
        <v>-96</v>
      </c>
    </row>
    <row r="660" spans="7:9" x14ac:dyDescent="0.25">
      <c r="G660">
        <v>8</v>
      </c>
      <c r="H660">
        <v>-99</v>
      </c>
      <c r="I660">
        <v>-99</v>
      </c>
    </row>
    <row r="661" spans="7:9" x14ac:dyDescent="0.25">
      <c r="G661">
        <v>8</v>
      </c>
      <c r="H661">
        <v>-98</v>
      </c>
      <c r="I661">
        <v>-98</v>
      </c>
    </row>
    <row r="662" spans="7:9" x14ac:dyDescent="0.25">
      <c r="G662">
        <v>8</v>
      </c>
      <c r="H662">
        <v>-99</v>
      </c>
      <c r="I662">
        <v>-99</v>
      </c>
    </row>
    <row r="663" spans="7:9" x14ac:dyDescent="0.25">
      <c r="G663">
        <v>8</v>
      </c>
      <c r="H663">
        <v>-98</v>
      </c>
      <c r="I663">
        <v>-98</v>
      </c>
    </row>
    <row r="664" spans="7:9" x14ac:dyDescent="0.25">
      <c r="G664">
        <v>8</v>
      </c>
      <c r="H664">
        <v>-95</v>
      </c>
      <c r="I664">
        <v>-95</v>
      </c>
    </row>
    <row r="665" spans="7:9" x14ac:dyDescent="0.25">
      <c r="G665">
        <v>8</v>
      </c>
      <c r="H665">
        <v>-97</v>
      </c>
      <c r="I665">
        <v>-97</v>
      </c>
    </row>
    <row r="666" spans="7:9" x14ac:dyDescent="0.25">
      <c r="G666">
        <v>8</v>
      </c>
      <c r="H666">
        <v>-98</v>
      </c>
      <c r="I666">
        <v>-98</v>
      </c>
    </row>
    <row r="667" spans="7:9" x14ac:dyDescent="0.25">
      <c r="G667">
        <v>8</v>
      </c>
      <c r="H667">
        <v>-98</v>
      </c>
      <c r="I667">
        <v>-98</v>
      </c>
    </row>
    <row r="668" spans="7:9" x14ac:dyDescent="0.25">
      <c r="G668">
        <v>8</v>
      </c>
      <c r="H668">
        <v>-98</v>
      </c>
      <c r="I668">
        <v>-98</v>
      </c>
    </row>
    <row r="669" spans="7:9" x14ac:dyDescent="0.25">
      <c r="G669">
        <v>8</v>
      </c>
      <c r="H669">
        <v>-97</v>
      </c>
      <c r="I669">
        <v>-97</v>
      </c>
    </row>
    <row r="670" spans="7:9" x14ac:dyDescent="0.25">
      <c r="G670">
        <v>8</v>
      </c>
      <c r="H670">
        <v>-96</v>
      </c>
      <c r="I670">
        <v>-96</v>
      </c>
    </row>
    <row r="671" spans="7:9" x14ac:dyDescent="0.25">
      <c r="G671">
        <v>8</v>
      </c>
      <c r="H671">
        <v>-98</v>
      </c>
      <c r="I671">
        <v>-98</v>
      </c>
    </row>
    <row r="672" spans="7:9" x14ac:dyDescent="0.25">
      <c r="G672">
        <v>8.5</v>
      </c>
      <c r="H672">
        <v>-90</v>
      </c>
      <c r="I672">
        <v>-90</v>
      </c>
    </row>
    <row r="673" spans="7:9" x14ac:dyDescent="0.25">
      <c r="G673">
        <v>8.5</v>
      </c>
      <c r="H673">
        <v>-90</v>
      </c>
      <c r="I673">
        <v>-90</v>
      </c>
    </row>
    <row r="674" spans="7:9" x14ac:dyDescent="0.25">
      <c r="G674">
        <v>8.5</v>
      </c>
      <c r="H674">
        <v>-90</v>
      </c>
      <c r="I674">
        <v>-90</v>
      </c>
    </row>
    <row r="675" spans="7:9" x14ac:dyDescent="0.25">
      <c r="G675">
        <v>8.5</v>
      </c>
      <c r="H675">
        <v>-87</v>
      </c>
      <c r="I675">
        <v>-87</v>
      </c>
    </row>
    <row r="676" spans="7:9" x14ac:dyDescent="0.25">
      <c r="G676">
        <v>8.5</v>
      </c>
      <c r="H676">
        <v>-87</v>
      </c>
      <c r="I676">
        <v>-87</v>
      </c>
    </row>
    <row r="677" spans="7:9" x14ac:dyDescent="0.25">
      <c r="G677">
        <v>8.5</v>
      </c>
      <c r="H677">
        <v>-87</v>
      </c>
      <c r="I677">
        <v>-87</v>
      </c>
    </row>
    <row r="678" spans="7:9" x14ac:dyDescent="0.25">
      <c r="G678">
        <v>8.5</v>
      </c>
      <c r="H678">
        <v>-88</v>
      </c>
      <c r="I678">
        <v>-88</v>
      </c>
    </row>
    <row r="679" spans="7:9" x14ac:dyDescent="0.25">
      <c r="G679">
        <v>8.5</v>
      </c>
      <c r="H679">
        <v>-89</v>
      </c>
      <c r="I679">
        <v>-89</v>
      </c>
    </row>
    <row r="680" spans="7:9" x14ac:dyDescent="0.25">
      <c r="G680">
        <v>8.5</v>
      </c>
      <c r="H680">
        <v>-90</v>
      </c>
      <c r="I680">
        <v>-90</v>
      </c>
    </row>
    <row r="681" spans="7:9" x14ac:dyDescent="0.25">
      <c r="G681">
        <v>8.5</v>
      </c>
      <c r="H681">
        <v>-90</v>
      </c>
      <c r="I681">
        <v>-90</v>
      </c>
    </row>
    <row r="682" spans="7:9" x14ac:dyDescent="0.25">
      <c r="G682">
        <v>8.5</v>
      </c>
      <c r="H682">
        <v>-89</v>
      </c>
      <c r="I682">
        <v>-89</v>
      </c>
    </row>
    <row r="683" spans="7:9" x14ac:dyDescent="0.25">
      <c r="G683">
        <v>8.5</v>
      </c>
      <c r="H683">
        <v>-89</v>
      </c>
      <c r="I683">
        <v>-89</v>
      </c>
    </row>
    <row r="684" spans="7:9" x14ac:dyDescent="0.25">
      <c r="G684">
        <v>8.5</v>
      </c>
      <c r="H684">
        <v>-88</v>
      </c>
      <c r="I684">
        <v>-88</v>
      </c>
    </row>
    <row r="685" spans="7:9" x14ac:dyDescent="0.25">
      <c r="G685">
        <v>8.5</v>
      </c>
      <c r="H685">
        <v>-88</v>
      </c>
      <c r="I685">
        <v>-88</v>
      </c>
    </row>
    <row r="686" spans="7:9" x14ac:dyDescent="0.25">
      <c r="G686">
        <v>8.5</v>
      </c>
      <c r="H686">
        <v>-89</v>
      </c>
      <c r="I686">
        <v>-89</v>
      </c>
    </row>
    <row r="687" spans="7:9" x14ac:dyDescent="0.25">
      <c r="G687">
        <v>8.5</v>
      </c>
      <c r="H687">
        <v>-90</v>
      </c>
      <c r="I687">
        <v>-90</v>
      </c>
    </row>
    <row r="688" spans="7:9" x14ac:dyDescent="0.25">
      <c r="G688">
        <v>8.5</v>
      </c>
      <c r="H688">
        <v>-88</v>
      </c>
      <c r="I688">
        <v>-88</v>
      </c>
    </row>
    <row r="689" spans="7:9" x14ac:dyDescent="0.25">
      <c r="G689">
        <v>8.5</v>
      </c>
      <c r="H689">
        <v>-89</v>
      </c>
      <c r="I689">
        <v>-89</v>
      </c>
    </row>
    <row r="690" spans="7:9" x14ac:dyDescent="0.25">
      <c r="G690">
        <v>8.5</v>
      </c>
      <c r="H690">
        <v>-89</v>
      </c>
      <c r="I690">
        <v>-89</v>
      </c>
    </row>
    <row r="691" spans="7:9" x14ac:dyDescent="0.25">
      <c r="G691">
        <v>8.5</v>
      </c>
      <c r="H691">
        <v>-89</v>
      </c>
      <c r="I691">
        <v>-89</v>
      </c>
    </row>
    <row r="692" spans="7:9" x14ac:dyDescent="0.25">
      <c r="G692">
        <v>8.5</v>
      </c>
      <c r="H692">
        <v>-88</v>
      </c>
      <c r="I692">
        <v>-88</v>
      </c>
    </row>
    <row r="693" spans="7:9" x14ac:dyDescent="0.25">
      <c r="G693">
        <v>8.5</v>
      </c>
      <c r="H693">
        <v>-88</v>
      </c>
      <c r="I693">
        <v>-88</v>
      </c>
    </row>
    <row r="694" spans="7:9" x14ac:dyDescent="0.25">
      <c r="G694">
        <v>8.5</v>
      </c>
      <c r="H694">
        <v>-88</v>
      </c>
      <c r="I694">
        <v>-88</v>
      </c>
    </row>
    <row r="695" spans="7:9" x14ac:dyDescent="0.25">
      <c r="G695">
        <v>8.5</v>
      </c>
      <c r="H695">
        <v>-90</v>
      </c>
      <c r="I695">
        <v>-90</v>
      </c>
    </row>
    <row r="696" spans="7:9" x14ac:dyDescent="0.25">
      <c r="G696">
        <v>8.5</v>
      </c>
      <c r="H696">
        <v>-88</v>
      </c>
      <c r="I696">
        <v>-88</v>
      </c>
    </row>
    <row r="697" spans="7:9" x14ac:dyDescent="0.25">
      <c r="G697">
        <v>8.5</v>
      </c>
      <c r="H697">
        <v>-88</v>
      </c>
      <c r="I697">
        <v>-88</v>
      </c>
    </row>
    <row r="698" spans="7:9" x14ac:dyDescent="0.25">
      <c r="G698">
        <v>8.5</v>
      </c>
      <c r="H698">
        <v>-88</v>
      </c>
      <c r="I698">
        <v>-88</v>
      </c>
    </row>
    <row r="699" spans="7:9" x14ac:dyDescent="0.25">
      <c r="G699">
        <v>8.5</v>
      </c>
      <c r="H699">
        <v>-88</v>
      </c>
      <c r="I699">
        <v>-88</v>
      </c>
    </row>
    <row r="700" spans="7:9" x14ac:dyDescent="0.25">
      <c r="G700">
        <v>8.5</v>
      </c>
      <c r="H700">
        <v>-88</v>
      </c>
      <c r="I700">
        <v>-88</v>
      </c>
    </row>
    <row r="701" spans="7:9" x14ac:dyDescent="0.25">
      <c r="G701">
        <v>8.5</v>
      </c>
      <c r="H701">
        <v>-88</v>
      </c>
      <c r="I701">
        <v>-88</v>
      </c>
    </row>
    <row r="702" spans="7:9" x14ac:dyDescent="0.25">
      <c r="G702">
        <v>8.5</v>
      </c>
      <c r="H702">
        <v>-88</v>
      </c>
      <c r="I702">
        <v>-88</v>
      </c>
    </row>
    <row r="703" spans="7:9" x14ac:dyDescent="0.25">
      <c r="G703">
        <v>8.5</v>
      </c>
      <c r="H703">
        <v>-88</v>
      </c>
      <c r="I703">
        <v>-88</v>
      </c>
    </row>
    <row r="704" spans="7:9" x14ac:dyDescent="0.25">
      <c r="G704">
        <v>8.5</v>
      </c>
      <c r="H704">
        <v>-88</v>
      </c>
      <c r="I704">
        <v>-88</v>
      </c>
    </row>
    <row r="705" spans="7:9" x14ac:dyDescent="0.25">
      <c r="G705">
        <v>8.5</v>
      </c>
      <c r="H705">
        <v>-88</v>
      </c>
      <c r="I705">
        <v>-88</v>
      </c>
    </row>
    <row r="706" spans="7:9" x14ac:dyDescent="0.25">
      <c r="G706">
        <v>8.5</v>
      </c>
      <c r="H706">
        <v>-88</v>
      </c>
      <c r="I706">
        <v>-88</v>
      </c>
    </row>
    <row r="707" spans="7:9" x14ac:dyDescent="0.25">
      <c r="G707">
        <v>8.5</v>
      </c>
      <c r="H707">
        <v>-88</v>
      </c>
      <c r="I707">
        <v>-88</v>
      </c>
    </row>
    <row r="708" spans="7:9" x14ac:dyDescent="0.25">
      <c r="G708">
        <v>8.5</v>
      </c>
      <c r="H708">
        <v>-88</v>
      </c>
      <c r="I708">
        <v>-88</v>
      </c>
    </row>
    <row r="709" spans="7:9" x14ac:dyDescent="0.25">
      <c r="G709">
        <v>8.5</v>
      </c>
      <c r="H709">
        <v>-88</v>
      </c>
      <c r="I709">
        <v>-88</v>
      </c>
    </row>
    <row r="710" spans="7:9" x14ac:dyDescent="0.25">
      <c r="G710">
        <v>8.5</v>
      </c>
      <c r="H710">
        <v>-88</v>
      </c>
      <c r="I710">
        <v>-88</v>
      </c>
    </row>
    <row r="711" spans="7:9" x14ac:dyDescent="0.25">
      <c r="G711">
        <v>8.5</v>
      </c>
      <c r="H711">
        <v>-88</v>
      </c>
      <c r="I711">
        <v>-88</v>
      </c>
    </row>
    <row r="712" spans="7:9" x14ac:dyDescent="0.25">
      <c r="G712">
        <v>8.5</v>
      </c>
      <c r="H712">
        <v>-89</v>
      </c>
      <c r="I712">
        <v>-89</v>
      </c>
    </row>
    <row r="713" spans="7:9" x14ac:dyDescent="0.25">
      <c r="G713">
        <v>8.5</v>
      </c>
      <c r="H713">
        <v>-89</v>
      </c>
      <c r="I713">
        <v>-89</v>
      </c>
    </row>
    <row r="714" spans="7:9" x14ac:dyDescent="0.25">
      <c r="G714">
        <v>8.5</v>
      </c>
      <c r="H714">
        <v>-89</v>
      </c>
      <c r="I714">
        <v>-89</v>
      </c>
    </row>
    <row r="715" spans="7:9" x14ac:dyDescent="0.25">
      <c r="G715">
        <v>8.5</v>
      </c>
      <c r="H715">
        <v>-88</v>
      </c>
      <c r="I715">
        <v>-88</v>
      </c>
    </row>
    <row r="716" spans="7:9" x14ac:dyDescent="0.25">
      <c r="G716">
        <v>8.5</v>
      </c>
      <c r="H716">
        <v>-88</v>
      </c>
      <c r="I716">
        <v>-88</v>
      </c>
    </row>
    <row r="717" spans="7:9" x14ac:dyDescent="0.25">
      <c r="G717">
        <v>8.5</v>
      </c>
      <c r="H717">
        <v>-87</v>
      </c>
      <c r="I717">
        <v>-87</v>
      </c>
    </row>
    <row r="718" spans="7:9" x14ac:dyDescent="0.25">
      <c r="G718">
        <v>8.5</v>
      </c>
      <c r="H718">
        <v>-88</v>
      </c>
      <c r="I718">
        <v>-88</v>
      </c>
    </row>
    <row r="719" spans="7:9" x14ac:dyDescent="0.25">
      <c r="G719">
        <v>8.5</v>
      </c>
      <c r="H719">
        <v>-88</v>
      </c>
      <c r="I719">
        <v>-88</v>
      </c>
    </row>
    <row r="720" spans="7:9" x14ac:dyDescent="0.25">
      <c r="G720">
        <v>8.5</v>
      </c>
      <c r="H720">
        <v>-88</v>
      </c>
      <c r="I720">
        <v>-88</v>
      </c>
    </row>
    <row r="721" spans="7:9" x14ac:dyDescent="0.25">
      <c r="G721">
        <v>8.5</v>
      </c>
      <c r="H721">
        <v>-87</v>
      </c>
      <c r="I721">
        <v>-87</v>
      </c>
    </row>
    <row r="722" spans="7:9" x14ac:dyDescent="0.25">
      <c r="G722">
        <v>8.5</v>
      </c>
      <c r="H722">
        <v>-88</v>
      </c>
      <c r="I722">
        <v>-88</v>
      </c>
    </row>
    <row r="723" spans="7:9" x14ac:dyDescent="0.25">
      <c r="G723">
        <v>8.5</v>
      </c>
      <c r="H723">
        <v>-87</v>
      </c>
      <c r="I723">
        <v>-87</v>
      </c>
    </row>
    <row r="724" spans="7:9" x14ac:dyDescent="0.25">
      <c r="G724">
        <v>8.5</v>
      </c>
      <c r="H724">
        <v>-87</v>
      </c>
      <c r="I724">
        <v>-87</v>
      </c>
    </row>
    <row r="725" spans="7:9" x14ac:dyDescent="0.25">
      <c r="G725">
        <v>8.5</v>
      </c>
      <c r="H725">
        <v>-88</v>
      </c>
      <c r="I725">
        <v>-88</v>
      </c>
    </row>
    <row r="726" spans="7:9" x14ac:dyDescent="0.25">
      <c r="G726">
        <v>8.5</v>
      </c>
      <c r="H726">
        <v>-89</v>
      </c>
      <c r="I726">
        <v>-89</v>
      </c>
    </row>
    <row r="727" spans="7:9" x14ac:dyDescent="0.25">
      <c r="G727">
        <v>8.5</v>
      </c>
      <c r="H727">
        <v>-88</v>
      </c>
      <c r="I727">
        <v>-88</v>
      </c>
    </row>
    <row r="728" spans="7:9" x14ac:dyDescent="0.25">
      <c r="G728">
        <v>8.5</v>
      </c>
      <c r="H728">
        <v>-88</v>
      </c>
      <c r="I728">
        <v>-88</v>
      </c>
    </row>
    <row r="729" spans="7:9" x14ac:dyDescent="0.25">
      <c r="G729">
        <v>8.5</v>
      </c>
      <c r="H729">
        <v>-88</v>
      </c>
      <c r="I729">
        <v>-88</v>
      </c>
    </row>
    <row r="730" spans="7:9" x14ac:dyDescent="0.25">
      <c r="G730">
        <v>8.5</v>
      </c>
      <c r="H730">
        <v>-89</v>
      </c>
      <c r="I730">
        <v>-89</v>
      </c>
    </row>
    <row r="731" spans="7:9" x14ac:dyDescent="0.25">
      <c r="G731">
        <v>8.5</v>
      </c>
      <c r="H731">
        <v>-90</v>
      </c>
      <c r="I731">
        <v>-90</v>
      </c>
    </row>
    <row r="732" spans="7:9" x14ac:dyDescent="0.25">
      <c r="G732">
        <v>9</v>
      </c>
      <c r="H732">
        <v>-88</v>
      </c>
      <c r="I732">
        <v>-88</v>
      </c>
    </row>
    <row r="733" spans="7:9" x14ac:dyDescent="0.25">
      <c r="G733">
        <v>9</v>
      </c>
      <c r="H733">
        <v>-90</v>
      </c>
      <c r="I733">
        <v>-90</v>
      </c>
    </row>
    <row r="734" spans="7:9" x14ac:dyDescent="0.25">
      <c r="G734">
        <v>9</v>
      </c>
      <c r="H734">
        <v>-90</v>
      </c>
      <c r="I734">
        <v>-90</v>
      </c>
    </row>
    <row r="735" spans="7:9" x14ac:dyDescent="0.25">
      <c r="G735">
        <v>9</v>
      </c>
      <c r="H735">
        <v>-90</v>
      </c>
      <c r="I735">
        <v>-90</v>
      </c>
    </row>
    <row r="736" spans="7:9" x14ac:dyDescent="0.25">
      <c r="G736">
        <v>9</v>
      </c>
      <c r="H736">
        <v>-90</v>
      </c>
      <c r="I736">
        <v>-90</v>
      </c>
    </row>
    <row r="737" spans="7:9" x14ac:dyDescent="0.25">
      <c r="G737">
        <v>9</v>
      </c>
      <c r="H737">
        <v>-90</v>
      </c>
      <c r="I737">
        <v>-90</v>
      </c>
    </row>
    <row r="738" spans="7:9" x14ac:dyDescent="0.25">
      <c r="G738">
        <v>9</v>
      </c>
      <c r="H738">
        <v>-90</v>
      </c>
      <c r="I738">
        <v>-90</v>
      </c>
    </row>
    <row r="739" spans="7:9" x14ac:dyDescent="0.25">
      <c r="G739">
        <v>9</v>
      </c>
      <c r="H739">
        <v>-92</v>
      </c>
      <c r="I739">
        <v>-92</v>
      </c>
    </row>
    <row r="740" spans="7:9" x14ac:dyDescent="0.25">
      <c r="G740">
        <v>9</v>
      </c>
      <c r="H740">
        <v>-89</v>
      </c>
      <c r="I740">
        <v>-89</v>
      </c>
    </row>
    <row r="741" spans="7:9" x14ac:dyDescent="0.25">
      <c r="G741">
        <v>9</v>
      </c>
      <c r="H741">
        <v>-89</v>
      </c>
      <c r="I741">
        <v>-89</v>
      </c>
    </row>
    <row r="742" spans="7:9" x14ac:dyDescent="0.25">
      <c r="G742">
        <v>9</v>
      </c>
      <c r="H742">
        <v>-90</v>
      </c>
      <c r="I742">
        <v>-90</v>
      </c>
    </row>
    <row r="743" spans="7:9" x14ac:dyDescent="0.25">
      <c r="G743">
        <v>9</v>
      </c>
      <c r="H743">
        <v>-90</v>
      </c>
      <c r="I743">
        <v>-90</v>
      </c>
    </row>
    <row r="744" spans="7:9" x14ac:dyDescent="0.25">
      <c r="G744">
        <v>9</v>
      </c>
      <c r="H744">
        <v>-90</v>
      </c>
      <c r="I744">
        <v>-90</v>
      </c>
    </row>
    <row r="745" spans="7:9" x14ac:dyDescent="0.25">
      <c r="G745">
        <v>9</v>
      </c>
      <c r="H745">
        <v>-90</v>
      </c>
      <c r="I745">
        <v>-90</v>
      </c>
    </row>
    <row r="746" spans="7:9" x14ac:dyDescent="0.25">
      <c r="G746">
        <v>9</v>
      </c>
      <c r="H746">
        <v>-90</v>
      </c>
      <c r="I746">
        <v>-90</v>
      </c>
    </row>
    <row r="747" spans="7:9" x14ac:dyDescent="0.25">
      <c r="G747">
        <v>9</v>
      </c>
      <c r="H747">
        <v>-91</v>
      </c>
      <c r="I747">
        <v>-91</v>
      </c>
    </row>
    <row r="748" spans="7:9" x14ac:dyDescent="0.25">
      <c r="G748">
        <v>9</v>
      </c>
      <c r="H748">
        <v>-90</v>
      </c>
      <c r="I748">
        <v>-90</v>
      </c>
    </row>
    <row r="749" spans="7:9" x14ac:dyDescent="0.25">
      <c r="G749">
        <v>9</v>
      </c>
      <c r="H749">
        <v>-92</v>
      </c>
      <c r="I749">
        <v>-92</v>
      </c>
    </row>
    <row r="750" spans="7:9" x14ac:dyDescent="0.25">
      <c r="G750">
        <v>9</v>
      </c>
      <c r="H750">
        <v>-92</v>
      </c>
      <c r="I750">
        <v>-92</v>
      </c>
    </row>
    <row r="751" spans="7:9" x14ac:dyDescent="0.25">
      <c r="G751">
        <v>9</v>
      </c>
      <c r="H751">
        <v>-90</v>
      </c>
      <c r="I751">
        <v>-90</v>
      </c>
    </row>
    <row r="752" spans="7:9" x14ac:dyDescent="0.25">
      <c r="G752">
        <v>9</v>
      </c>
      <c r="H752">
        <v>-91</v>
      </c>
      <c r="I752">
        <v>-91</v>
      </c>
    </row>
    <row r="753" spans="7:9" x14ac:dyDescent="0.25">
      <c r="G753">
        <v>9</v>
      </c>
      <c r="H753">
        <v>-90</v>
      </c>
      <c r="I753">
        <v>-90</v>
      </c>
    </row>
    <row r="754" spans="7:9" x14ac:dyDescent="0.25">
      <c r="G754">
        <v>9</v>
      </c>
      <c r="H754">
        <v>-91</v>
      </c>
      <c r="I754">
        <v>-91</v>
      </c>
    </row>
    <row r="755" spans="7:9" x14ac:dyDescent="0.25">
      <c r="G755">
        <v>9</v>
      </c>
      <c r="H755">
        <v>-91</v>
      </c>
      <c r="I755">
        <v>-91</v>
      </c>
    </row>
    <row r="756" spans="7:9" x14ac:dyDescent="0.25">
      <c r="G756">
        <v>9</v>
      </c>
      <c r="H756">
        <v>-92</v>
      </c>
      <c r="I756">
        <v>-92</v>
      </c>
    </row>
    <row r="757" spans="7:9" x14ac:dyDescent="0.25">
      <c r="G757">
        <v>9</v>
      </c>
      <c r="H757">
        <v>-91</v>
      </c>
      <c r="I757">
        <v>-91</v>
      </c>
    </row>
    <row r="758" spans="7:9" x14ac:dyDescent="0.25">
      <c r="G758">
        <v>9</v>
      </c>
      <c r="H758">
        <v>-91</v>
      </c>
      <c r="I758">
        <v>-91</v>
      </c>
    </row>
    <row r="759" spans="7:9" x14ac:dyDescent="0.25">
      <c r="G759">
        <v>9</v>
      </c>
      <c r="H759">
        <v>-91</v>
      </c>
      <c r="I759">
        <v>-91</v>
      </c>
    </row>
    <row r="760" spans="7:9" x14ac:dyDescent="0.25">
      <c r="G760">
        <v>9</v>
      </c>
      <c r="H760">
        <v>-91</v>
      </c>
      <c r="I760">
        <v>-91</v>
      </c>
    </row>
    <row r="761" spans="7:9" x14ac:dyDescent="0.25">
      <c r="G761">
        <v>9</v>
      </c>
      <c r="H761">
        <v>-91</v>
      </c>
      <c r="I761">
        <v>-91</v>
      </c>
    </row>
    <row r="762" spans="7:9" x14ac:dyDescent="0.25">
      <c r="G762">
        <v>9</v>
      </c>
      <c r="H762">
        <v>-91</v>
      </c>
      <c r="I762">
        <v>-91</v>
      </c>
    </row>
    <row r="763" spans="7:9" x14ac:dyDescent="0.25">
      <c r="G763">
        <v>9</v>
      </c>
      <c r="H763">
        <v>-90</v>
      </c>
      <c r="I763">
        <v>-90</v>
      </c>
    </row>
    <row r="764" spans="7:9" x14ac:dyDescent="0.25">
      <c r="G764">
        <v>9</v>
      </c>
      <c r="H764">
        <v>-93</v>
      </c>
      <c r="I764">
        <v>-93</v>
      </c>
    </row>
    <row r="765" spans="7:9" x14ac:dyDescent="0.25">
      <c r="G765">
        <v>9</v>
      </c>
      <c r="H765">
        <v>-92</v>
      </c>
      <c r="I765">
        <v>-92</v>
      </c>
    </row>
    <row r="766" spans="7:9" x14ac:dyDescent="0.25">
      <c r="G766">
        <v>9</v>
      </c>
      <c r="H766">
        <v>-91</v>
      </c>
      <c r="I766">
        <v>-91</v>
      </c>
    </row>
    <row r="767" spans="7:9" x14ac:dyDescent="0.25">
      <c r="G767">
        <v>9</v>
      </c>
      <c r="H767">
        <v>-90</v>
      </c>
      <c r="I767">
        <v>-90</v>
      </c>
    </row>
    <row r="768" spans="7:9" x14ac:dyDescent="0.25">
      <c r="G768">
        <v>9</v>
      </c>
      <c r="H768">
        <v>-89</v>
      </c>
      <c r="I768">
        <v>-89</v>
      </c>
    </row>
    <row r="769" spans="7:9" x14ac:dyDescent="0.25">
      <c r="G769">
        <v>9</v>
      </c>
      <c r="H769">
        <v>-87</v>
      </c>
      <c r="I769">
        <v>-87</v>
      </c>
    </row>
    <row r="770" spans="7:9" x14ac:dyDescent="0.25">
      <c r="G770">
        <v>9</v>
      </c>
      <c r="H770">
        <v>-87</v>
      </c>
      <c r="I770">
        <v>-87</v>
      </c>
    </row>
    <row r="771" spans="7:9" x14ac:dyDescent="0.25">
      <c r="G771">
        <v>9</v>
      </c>
      <c r="H771">
        <v>-87</v>
      </c>
      <c r="I771">
        <v>-87</v>
      </c>
    </row>
    <row r="772" spans="7:9" x14ac:dyDescent="0.25">
      <c r="G772">
        <v>9</v>
      </c>
      <c r="H772">
        <v>-86</v>
      </c>
      <c r="I772">
        <v>-86</v>
      </c>
    </row>
    <row r="773" spans="7:9" x14ac:dyDescent="0.25">
      <c r="G773">
        <v>9</v>
      </c>
      <c r="H773">
        <v>-86</v>
      </c>
      <c r="I773">
        <v>-86</v>
      </c>
    </row>
    <row r="774" spans="7:9" x14ac:dyDescent="0.25">
      <c r="G774">
        <v>9</v>
      </c>
      <c r="H774">
        <v>-87</v>
      </c>
      <c r="I774">
        <v>-87</v>
      </c>
    </row>
    <row r="775" spans="7:9" x14ac:dyDescent="0.25">
      <c r="G775">
        <v>9</v>
      </c>
      <c r="H775">
        <v>-87</v>
      </c>
      <c r="I775">
        <v>-87</v>
      </c>
    </row>
    <row r="776" spans="7:9" x14ac:dyDescent="0.25">
      <c r="G776">
        <v>9</v>
      </c>
      <c r="H776">
        <v>-86</v>
      </c>
      <c r="I776">
        <v>-86</v>
      </c>
    </row>
    <row r="777" spans="7:9" x14ac:dyDescent="0.25">
      <c r="G777">
        <v>9</v>
      </c>
      <c r="H777">
        <v>-86</v>
      </c>
      <c r="I777">
        <v>-86</v>
      </c>
    </row>
    <row r="778" spans="7:9" x14ac:dyDescent="0.25">
      <c r="G778">
        <v>9</v>
      </c>
      <c r="H778">
        <v>-87</v>
      </c>
      <c r="I778">
        <v>-87</v>
      </c>
    </row>
    <row r="779" spans="7:9" x14ac:dyDescent="0.25">
      <c r="G779">
        <v>9</v>
      </c>
      <c r="H779">
        <v>-87</v>
      </c>
      <c r="I779">
        <v>-87</v>
      </c>
    </row>
    <row r="780" spans="7:9" x14ac:dyDescent="0.25">
      <c r="G780">
        <v>9</v>
      </c>
      <c r="H780">
        <v>-86</v>
      </c>
      <c r="I780">
        <v>-86</v>
      </c>
    </row>
    <row r="781" spans="7:9" x14ac:dyDescent="0.25">
      <c r="G781">
        <v>9</v>
      </c>
      <c r="H781">
        <v>-86</v>
      </c>
      <c r="I781">
        <v>-86</v>
      </c>
    </row>
    <row r="782" spans="7:9" x14ac:dyDescent="0.25">
      <c r="G782">
        <v>9</v>
      </c>
      <c r="H782">
        <v>-86</v>
      </c>
      <c r="I782">
        <v>-86</v>
      </c>
    </row>
    <row r="783" spans="7:9" x14ac:dyDescent="0.25">
      <c r="G783">
        <v>9</v>
      </c>
      <c r="H783">
        <v>-88</v>
      </c>
      <c r="I783">
        <v>-88</v>
      </c>
    </row>
    <row r="784" spans="7:9" x14ac:dyDescent="0.25">
      <c r="G784">
        <v>9</v>
      </c>
      <c r="H784">
        <v>-86</v>
      </c>
      <c r="I784">
        <v>-86</v>
      </c>
    </row>
    <row r="785" spans="7:9" x14ac:dyDescent="0.25">
      <c r="G785">
        <v>9</v>
      </c>
      <c r="H785">
        <v>-87</v>
      </c>
      <c r="I785">
        <v>-87</v>
      </c>
    </row>
    <row r="786" spans="7:9" x14ac:dyDescent="0.25">
      <c r="G786">
        <v>9</v>
      </c>
      <c r="H786">
        <v>-86</v>
      </c>
      <c r="I786">
        <v>-86</v>
      </c>
    </row>
    <row r="787" spans="7:9" x14ac:dyDescent="0.25">
      <c r="G787">
        <v>9</v>
      </c>
      <c r="H787">
        <v>-86</v>
      </c>
      <c r="I787">
        <v>-86</v>
      </c>
    </row>
    <row r="788" spans="7:9" x14ac:dyDescent="0.25">
      <c r="G788">
        <v>9</v>
      </c>
      <c r="H788">
        <v>-86</v>
      </c>
      <c r="I788">
        <v>-86</v>
      </c>
    </row>
    <row r="789" spans="7:9" x14ac:dyDescent="0.25">
      <c r="G789">
        <v>9</v>
      </c>
      <c r="H789">
        <v>-86</v>
      </c>
      <c r="I789">
        <v>-86</v>
      </c>
    </row>
    <row r="790" spans="7:9" x14ac:dyDescent="0.25">
      <c r="G790">
        <v>9</v>
      </c>
      <c r="H790">
        <v>-87</v>
      </c>
      <c r="I790">
        <v>-87</v>
      </c>
    </row>
    <row r="791" spans="7:9" x14ac:dyDescent="0.25">
      <c r="G791">
        <v>9</v>
      </c>
      <c r="H791">
        <v>-86</v>
      </c>
      <c r="I791">
        <v>-86</v>
      </c>
    </row>
    <row r="792" spans="7:9" x14ac:dyDescent="0.25">
      <c r="G792">
        <v>9</v>
      </c>
      <c r="H792">
        <v>-86</v>
      </c>
      <c r="I792">
        <v>-86</v>
      </c>
    </row>
    <row r="793" spans="7:9" x14ac:dyDescent="0.25">
      <c r="G793">
        <v>9.5</v>
      </c>
      <c r="H793">
        <v>-86</v>
      </c>
      <c r="I793">
        <v>-86</v>
      </c>
    </row>
    <row r="794" spans="7:9" x14ac:dyDescent="0.25">
      <c r="G794">
        <v>9.5</v>
      </c>
      <c r="H794">
        <v>-86</v>
      </c>
      <c r="I794">
        <v>-86</v>
      </c>
    </row>
    <row r="795" spans="7:9" x14ac:dyDescent="0.25">
      <c r="G795">
        <v>9.5</v>
      </c>
      <c r="H795">
        <v>-86</v>
      </c>
      <c r="I795">
        <v>-86</v>
      </c>
    </row>
    <row r="796" spans="7:9" x14ac:dyDescent="0.25">
      <c r="G796">
        <v>9.5</v>
      </c>
      <c r="H796">
        <v>-87</v>
      </c>
      <c r="I796">
        <v>-87</v>
      </c>
    </row>
    <row r="797" spans="7:9" x14ac:dyDescent="0.25">
      <c r="G797">
        <v>9.5</v>
      </c>
      <c r="H797">
        <v>-87</v>
      </c>
      <c r="I797">
        <v>-87</v>
      </c>
    </row>
    <row r="798" spans="7:9" x14ac:dyDescent="0.25">
      <c r="G798">
        <v>9.5</v>
      </c>
      <c r="H798">
        <v>-87</v>
      </c>
      <c r="I798">
        <v>-87</v>
      </c>
    </row>
    <row r="799" spans="7:9" x14ac:dyDescent="0.25">
      <c r="G799">
        <v>9.5</v>
      </c>
      <c r="H799">
        <v>-88</v>
      </c>
      <c r="I799">
        <v>-88</v>
      </c>
    </row>
    <row r="800" spans="7:9" x14ac:dyDescent="0.25">
      <c r="G800">
        <v>9.5</v>
      </c>
      <c r="H800">
        <v>-87</v>
      </c>
      <c r="I800">
        <v>-87</v>
      </c>
    </row>
    <row r="801" spans="7:9" x14ac:dyDescent="0.25">
      <c r="G801">
        <v>9.5</v>
      </c>
      <c r="H801">
        <v>-87</v>
      </c>
      <c r="I801">
        <v>-87</v>
      </c>
    </row>
    <row r="802" spans="7:9" x14ac:dyDescent="0.25">
      <c r="G802">
        <v>9.5</v>
      </c>
      <c r="H802">
        <v>-87</v>
      </c>
      <c r="I802">
        <v>-87</v>
      </c>
    </row>
    <row r="803" spans="7:9" x14ac:dyDescent="0.25">
      <c r="G803">
        <v>9.5</v>
      </c>
      <c r="H803">
        <v>-86</v>
      </c>
      <c r="I803">
        <v>-86</v>
      </c>
    </row>
    <row r="804" spans="7:9" x14ac:dyDescent="0.25">
      <c r="G804">
        <v>9.5</v>
      </c>
      <c r="H804">
        <v>-88</v>
      </c>
      <c r="I804">
        <v>-88</v>
      </c>
    </row>
    <row r="805" spans="7:9" x14ac:dyDescent="0.25">
      <c r="G805">
        <v>9.5</v>
      </c>
      <c r="H805">
        <v>-87</v>
      </c>
      <c r="I805">
        <v>-87</v>
      </c>
    </row>
    <row r="806" spans="7:9" x14ac:dyDescent="0.25">
      <c r="G806">
        <v>9.5</v>
      </c>
      <c r="H806">
        <v>-87</v>
      </c>
      <c r="I806">
        <v>-87</v>
      </c>
    </row>
    <row r="807" spans="7:9" x14ac:dyDescent="0.25">
      <c r="G807">
        <v>9.5</v>
      </c>
      <c r="H807">
        <v>-87</v>
      </c>
      <c r="I807">
        <v>-87</v>
      </c>
    </row>
    <row r="808" spans="7:9" x14ac:dyDescent="0.25">
      <c r="G808">
        <v>9.5</v>
      </c>
      <c r="H808">
        <v>-88</v>
      </c>
      <c r="I808">
        <v>-88</v>
      </c>
    </row>
    <row r="809" spans="7:9" x14ac:dyDescent="0.25">
      <c r="G809">
        <v>9.5</v>
      </c>
      <c r="H809">
        <v>-86</v>
      </c>
      <c r="I809">
        <v>-86</v>
      </c>
    </row>
    <row r="810" spans="7:9" x14ac:dyDescent="0.25">
      <c r="G810">
        <v>9.5</v>
      </c>
      <c r="H810">
        <v>-87</v>
      </c>
      <c r="I810">
        <v>-87</v>
      </c>
    </row>
    <row r="811" spans="7:9" x14ac:dyDescent="0.25">
      <c r="G811">
        <v>9.5</v>
      </c>
      <c r="H811">
        <v>-86</v>
      </c>
      <c r="I811">
        <v>-86</v>
      </c>
    </row>
    <row r="812" spans="7:9" x14ac:dyDescent="0.25">
      <c r="G812">
        <v>9.5</v>
      </c>
      <c r="H812">
        <v>-88</v>
      </c>
      <c r="I812">
        <v>-88</v>
      </c>
    </row>
    <row r="813" spans="7:9" x14ac:dyDescent="0.25">
      <c r="G813">
        <v>9.5</v>
      </c>
      <c r="H813">
        <v>-87</v>
      </c>
      <c r="I813">
        <v>-87</v>
      </c>
    </row>
    <row r="814" spans="7:9" x14ac:dyDescent="0.25">
      <c r="G814">
        <v>9.5</v>
      </c>
      <c r="H814">
        <v>-87</v>
      </c>
      <c r="I814">
        <v>-87</v>
      </c>
    </row>
    <row r="815" spans="7:9" x14ac:dyDescent="0.25">
      <c r="G815">
        <v>9.5</v>
      </c>
      <c r="H815">
        <v>-86</v>
      </c>
      <c r="I815">
        <v>-86</v>
      </c>
    </row>
    <row r="816" spans="7:9" x14ac:dyDescent="0.25">
      <c r="G816">
        <v>9.5</v>
      </c>
      <c r="H816">
        <v>-86</v>
      </c>
      <c r="I816">
        <v>-86</v>
      </c>
    </row>
    <row r="817" spans="7:9" x14ac:dyDescent="0.25">
      <c r="G817">
        <v>9.5</v>
      </c>
      <c r="H817">
        <v>-87</v>
      </c>
      <c r="I817">
        <v>-87</v>
      </c>
    </row>
    <row r="818" spans="7:9" x14ac:dyDescent="0.25">
      <c r="G818">
        <v>9.5</v>
      </c>
      <c r="H818">
        <v>-86</v>
      </c>
      <c r="I818">
        <v>-86</v>
      </c>
    </row>
    <row r="819" spans="7:9" x14ac:dyDescent="0.25">
      <c r="G819">
        <v>9.5</v>
      </c>
      <c r="H819">
        <v>-87</v>
      </c>
      <c r="I819">
        <v>-87</v>
      </c>
    </row>
    <row r="820" spans="7:9" x14ac:dyDescent="0.25">
      <c r="G820">
        <v>9.5</v>
      </c>
      <c r="H820">
        <v>-86</v>
      </c>
      <c r="I820">
        <v>-86</v>
      </c>
    </row>
    <row r="821" spans="7:9" x14ac:dyDescent="0.25">
      <c r="G821">
        <v>9.5</v>
      </c>
      <c r="H821">
        <v>-86</v>
      </c>
      <c r="I821">
        <v>-86</v>
      </c>
    </row>
    <row r="822" spans="7:9" x14ac:dyDescent="0.25">
      <c r="G822">
        <v>9.5</v>
      </c>
      <c r="H822">
        <v>-87</v>
      </c>
      <c r="I822">
        <v>-87</v>
      </c>
    </row>
    <row r="823" spans="7:9" x14ac:dyDescent="0.25">
      <c r="G823">
        <v>9.5</v>
      </c>
      <c r="H823">
        <v>-87</v>
      </c>
      <c r="I823">
        <v>-87</v>
      </c>
    </row>
    <row r="824" spans="7:9" x14ac:dyDescent="0.25">
      <c r="G824">
        <v>9.5</v>
      </c>
      <c r="H824">
        <v>-87</v>
      </c>
      <c r="I824">
        <v>-87</v>
      </c>
    </row>
    <row r="825" spans="7:9" x14ac:dyDescent="0.25">
      <c r="G825">
        <v>9.5</v>
      </c>
      <c r="H825">
        <v>-87</v>
      </c>
      <c r="I825">
        <v>-87</v>
      </c>
    </row>
    <row r="826" spans="7:9" x14ac:dyDescent="0.25">
      <c r="G826">
        <v>9.5</v>
      </c>
      <c r="H826">
        <v>-88</v>
      </c>
      <c r="I826">
        <v>-88</v>
      </c>
    </row>
    <row r="827" spans="7:9" x14ac:dyDescent="0.25">
      <c r="G827">
        <v>9.5</v>
      </c>
      <c r="H827">
        <v>-88</v>
      </c>
      <c r="I827">
        <v>-88</v>
      </c>
    </row>
    <row r="828" spans="7:9" x14ac:dyDescent="0.25">
      <c r="G828">
        <v>9.5</v>
      </c>
      <c r="H828">
        <v>-87</v>
      </c>
      <c r="I828">
        <v>-87</v>
      </c>
    </row>
    <row r="829" spans="7:9" x14ac:dyDescent="0.25">
      <c r="G829">
        <v>9.5</v>
      </c>
      <c r="H829">
        <v>-88</v>
      </c>
      <c r="I829">
        <v>-88</v>
      </c>
    </row>
    <row r="830" spans="7:9" x14ac:dyDescent="0.25">
      <c r="G830">
        <v>9.5</v>
      </c>
      <c r="H830">
        <v>-88</v>
      </c>
      <c r="I830">
        <v>-88</v>
      </c>
    </row>
    <row r="831" spans="7:9" x14ac:dyDescent="0.25">
      <c r="G831">
        <v>9.5</v>
      </c>
      <c r="H831">
        <v>-88</v>
      </c>
      <c r="I831">
        <v>-88</v>
      </c>
    </row>
    <row r="832" spans="7:9" x14ac:dyDescent="0.25">
      <c r="G832">
        <v>9.5</v>
      </c>
      <c r="H832">
        <v>-88</v>
      </c>
      <c r="I832">
        <v>-88</v>
      </c>
    </row>
    <row r="833" spans="7:9" x14ac:dyDescent="0.25">
      <c r="G833">
        <v>9.5</v>
      </c>
      <c r="H833">
        <v>-88</v>
      </c>
      <c r="I833">
        <v>-88</v>
      </c>
    </row>
    <row r="834" spans="7:9" x14ac:dyDescent="0.25">
      <c r="G834">
        <v>9.5</v>
      </c>
      <c r="H834">
        <v>-88</v>
      </c>
      <c r="I834">
        <v>-88</v>
      </c>
    </row>
    <row r="835" spans="7:9" x14ac:dyDescent="0.25">
      <c r="G835">
        <v>9.5</v>
      </c>
      <c r="H835">
        <v>-88</v>
      </c>
      <c r="I835">
        <v>-88</v>
      </c>
    </row>
    <row r="836" spans="7:9" x14ac:dyDescent="0.25">
      <c r="G836">
        <v>9.5</v>
      </c>
      <c r="H836">
        <v>-88</v>
      </c>
      <c r="I836">
        <v>-88</v>
      </c>
    </row>
    <row r="837" spans="7:9" x14ac:dyDescent="0.25">
      <c r="G837">
        <v>9.5</v>
      </c>
      <c r="H837">
        <v>-88</v>
      </c>
      <c r="I837">
        <v>-88</v>
      </c>
    </row>
    <row r="838" spans="7:9" x14ac:dyDescent="0.25">
      <c r="G838">
        <v>9.5</v>
      </c>
      <c r="H838">
        <v>-88</v>
      </c>
      <c r="I838">
        <v>-88</v>
      </c>
    </row>
    <row r="839" spans="7:9" x14ac:dyDescent="0.25">
      <c r="G839">
        <v>9.5</v>
      </c>
      <c r="H839">
        <v>-88</v>
      </c>
      <c r="I839">
        <v>-88</v>
      </c>
    </row>
    <row r="840" spans="7:9" x14ac:dyDescent="0.25">
      <c r="G840">
        <v>9.5</v>
      </c>
      <c r="H840">
        <v>-88</v>
      </c>
      <c r="I840">
        <v>-88</v>
      </c>
    </row>
    <row r="841" spans="7:9" x14ac:dyDescent="0.25">
      <c r="G841">
        <v>9.5</v>
      </c>
      <c r="H841">
        <v>-88</v>
      </c>
      <c r="I841">
        <v>-88</v>
      </c>
    </row>
    <row r="842" spans="7:9" x14ac:dyDescent="0.25">
      <c r="G842">
        <v>9.5</v>
      </c>
      <c r="H842">
        <v>-88</v>
      </c>
      <c r="I842">
        <v>-88</v>
      </c>
    </row>
    <row r="843" spans="7:9" x14ac:dyDescent="0.25">
      <c r="G843">
        <v>9.5</v>
      </c>
      <c r="H843">
        <v>-87</v>
      </c>
      <c r="I843">
        <v>-87</v>
      </c>
    </row>
    <row r="844" spans="7:9" x14ac:dyDescent="0.25">
      <c r="G844">
        <v>9.5</v>
      </c>
      <c r="H844">
        <v>-87</v>
      </c>
      <c r="I844">
        <v>-87</v>
      </c>
    </row>
    <row r="845" spans="7:9" x14ac:dyDescent="0.25">
      <c r="G845">
        <v>9.5</v>
      </c>
      <c r="H845">
        <v>-87</v>
      </c>
      <c r="I845">
        <v>-87</v>
      </c>
    </row>
    <row r="846" spans="7:9" x14ac:dyDescent="0.25">
      <c r="G846">
        <v>9.5</v>
      </c>
      <c r="H846">
        <v>-87</v>
      </c>
      <c r="I846">
        <v>-87</v>
      </c>
    </row>
    <row r="847" spans="7:9" x14ac:dyDescent="0.25">
      <c r="G847">
        <v>9.5</v>
      </c>
      <c r="H847">
        <v>-87</v>
      </c>
      <c r="I847">
        <v>-87</v>
      </c>
    </row>
    <row r="848" spans="7:9" x14ac:dyDescent="0.25">
      <c r="G848">
        <v>9.5</v>
      </c>
      <c r="H848">
        <v>-86</v>
      </c>
      <c r="I848">
        <v>-86</v>
      </c>
    </row>
    <row r="849" spans="7:9" x14ac:dyDescent="0.25">
      <c r="G849">
        <v>9.5</v>
      </c>
      <c r="H849">
        <v>-88</v>
      </c>
      <c r="I849">
        <v>-88</v>
      </c>
    </row>
    <row r="850" spans="7:9" x14ac:dyDescent="0.25">
      <c r="G850">
        <v>9.5</v>
      </c>
      <c r="H850">
        <v>-87</v>
      </c>
      <c r="I850">
        <v>-87</v>
      </c>
    </row>
    <row r="851" spans="7:9" x14ac:dyDescent="0.25">
      <c r="G851">
        <v>9.5</v>
      </c>
      <c r="H851">
        <v>-87</v>
      </c>
      <c r="I851">
        <v>-87</v>
      </c>
    </row>
    <row r="852" spans="7:9" x14ac:dyDescent="0.25">
      <c r="G852">
        <v>9.5</v>
      </c>
      <c r="H852">
        <v>-88</v>
      </c>
      <c r="I852">
        <v>-88</v>
      </c>
    </row>
    <row r="853" spans="7:9" x14ac:dyDescent="0.25">
      <c r="G853">
        <v>9.5</v>
      </c>
      <c r="H853">
        <v>-88</v>
      </c>
      <c r="I853">
        <v>-88</v>
      </c>
    </row>
    <row r="854" spans="7:9" x14ac:dyDescent="0.25">
      <c r="G854">
        <v>9.5</v>
      </c>
      <c r="H854">
        <v>-88</v>
      </c>
      <c r="I854">
        <v>-88</v>
      </c>
    </row>
    <row r="855" spans="7:9" x14ac:dyDescent="0.25">
      <c r="G855">
        <v>9.5</v>
      </c>
      <c r="H855">
        <v>-88</v>
      </c>
      <c r="I855">
        <v>-88</v>
      </c>
    </row>
    <row r="856" spans="7:9" x14ac:dyDescent="0.25">
      <c r="G856">
        <v>9.5</v>
      </c>
      <c r="H856">
        <v>-88</v>
      </c>
      <c r="I856">
        <v>-88</v>
      </c>
    </row>
    <row r="857" spans="7:9" x14ac:dyDescent="0.25">
      <c r="G857">
        <v>9.5</v>
      </c>
      <c r="H857">
        <v>-88</v>
      </c>
      <c r="I857">
        <v>-88</v>
      </c>
    </row>
    <row r="858" spans="7:9" x14ac:dyDescent="0.25">
      <c r="G858">
        <v>9.5</v>
      </c>
      <c r="H858">
        <v>-87</v>
      </c>
      <c r="I858">
        <v>-87</v>
      </c>
    </row>
    <row r="859" spans="7:9" x14ac:dyDescent="0.25">
      <c r="G859">
        <v>9.5</v>
      </c>
      <c r="H859">
        <v>-87</v>
      </c>
      <c r="I859">
        <v>-87</v>
      </c>
    </row>
    <row r="860" spans="7:9" x14ac:dyDescent="0.25">
      <c r="G860">
        <v>9.5</v>
      </c>
      <c r="H860">
        <v>-87</v>
      </c>
      <c r="I860">
        <v>-87</v>
      </c>
    </row>
    <row r="861" spans="7:9" x14ac:dyDescent="0.25">
      <c r="G861">
        <v>9.5</v>
      </c>
      <c r="H861">
        <v>-87</v>
      </c>
      <c r="I861">
        <v>-87</v>
      </c>
    </row>
    <row r="862" spans="7:9" x14ac:dyDescent="0.25">
      <c r="G862">
        <v>9.5</v>
      </c>
      <c r="H862">
        <v>-87</v>
      </c>
      <c r="I862">
        <v>-87</v>
      </c>
    </row>
    <row r="863" spans="7:9" x14ac:dyDescent="0.25">
      <c r="G863">
        <v>9.5</v>
      </c>
      <c r="H863">
        <v>-88</v>
      </c>
      <c r="I863">
        <v>-88</v>
      </c>
    </row>
    <row r="864" spans="7:9" x14ac:dyDescent="0.25">
      <c r="G864">
        <v>9.5</v>
      </c>
      <c r="H864">
        <v>-88</v>
      </c>
      <c r="I864">
        <v>-88</v>
      </c>
    </row>
    <row r="865" spans="7:9" x14ac:dyDescent="0.25">
      <c r="G865">
        <v>9.5</v>
      </c>
      <c r="H865">
        <v>-88</v>
      </c>
      <c r="I865">
        <v>-88</v>
      </c>
    </row>
    <row r="866" spans="7:9" x14ac:dyDescent="0.25">
      <c r="G866">
        <v>9.5</v>
      </c>
      <c r="H866">
        <v>-88</v>
      </c>
      <c r="I866">
        <v>-88</v>
      </c>
    </row>
    <row r="867" spans="7:9" x14ac:dyDescent="0.25">
      <c r="G867">
        <v>9.5</v>
      </c>
      <c r="H867">
        <v>-88</v>
      </c>
      <c r="I867">
        <v>-88</v>
      </c>
    </row>
    <row r="868" spans="7:9" x14ac:dyDescent="0.25">
      <c r="G868">
        <v>9.5</v>
      </c>
      <c r="H868">
        <v>-87</v>
      </c>
      <c r="I868">
        <v>-87</v>
      </c>
    </row>
    <row r="869" spans="7:9" x14ac:dyDescent="0.25">
      <c r="G869">
        <v>9.5</v>
      </c>
      <c r="H869">
        <v>-87</v>
      </c>
      <c r="I869">
        <v>-87</v>
      </c>
    </row>
    <row r="870" spans="7:9" x14ac:dyDescent="0.25">
      <c r="G870">
        <v>9.5</v>
      </c>
      <c r="H870">
        <v>-88</v>
      </c>
      <c r="I870">
        <v>-88</v>
      </c>
    </row>
    <row r="871" spans="7:9" x14ac:dyDescent="0.25">
      <c r="G871">
        <v>9.5</v>
      </c>
      <c r="H871">
        <v>-87</v>
      </c>
      <c r="I871">
        <v>-87</v>
      </c>
    </row>
    <row r="872" spans="7:9" x14ac:dyDescent="0.25">
      <c r="G872">
        <v>9.5</v>
      </c>
      <c r="H872">
        <v>-88</v>
      </c>
      <c r="I872">
        <v>-88</v>
      </c>
    </row>
    <row r="873" spans="7:9" x14ac:dyDescent="0.25">
      <c r="G873">
        <v>9.5</v>
      </c>
      <c r="H873">
        <v>-87</v>
      </c>
      <c r="I873">
        <v>-87</v>
      </c>
    </row>
    <row r="874" spans="7:9" x14ac:dyDescent="0.25">
      <c r="G874">
        <v>9.5</v>
      </c>
      <c r="H874">
        <v>-87</v>
      </c>
      <c r="I874">
        <v>-87</v>
      </c>
    </row>
    <row r="875" spans="7:9" x14ac:dyDescent="0.25">
      <c r="G875">
        <v>9.5</v>
      </c>
      <c r="H875">
        <v>-87</v>
      </c>
      <c r="I875">
        <v>-87</v>
      </c>
    </row>
    <row r="876" spans="7:9" x14ac:dyDescent="0.25">
      <c r="G876">
        <v>9.5</v>
      </c>
      <c r="H876">
        <v>-87</v>
      </c>
      <c r="I876">
        <v>-87</v>
      </c>
    </row>
    <row r="877" spans="7:9" x14ac:dyDescent="0.25">
      <c r="G877">
        <v>9.5</v>
      </c>
      <c r="H877">
        <v>-87</v>
      </c>
      <c r="I877">
        <v>-87</v>
      </c>
    </row>
    <row r="878" spans="7:9" x14ac:dyDescent="0.25">
      <c r="G878">
        <v>9.5</v>
      </c>
      <c r="H878">
        <v>-87</v>
      </c>
      <c r="I878">
        <v>-87</v>
      </c>
    </row>
    <row r="879" spans="7:9" x14ac:dyDescent="0.25">
      <c r="G879">
        <v>9.5</v>
      </c>
      <c r="H879">
        <v>-87</v>
      </c>
      <c r="I879">
        <v>-87</v>
      </c>
    </row>
    <row r="880" spans="7:9" x14ac:dyDescent="0.25">
      <c r="G880">
        <v>9.5</v>
      </c>
      <c r="H880">
        <v>-87</v>
      </c>
      <c r="I880">
        <v>-87</v>
      </c>
    </row>
    <row r="881" spans="7:9" x14ac:dyDescent="0.25">
      <c r="G881">
        <v>9.5</v>
      </c>
      <c r="H881">
        <v>-87</v>
      </c>
      <c r="I881">
        <v>-87</v>
      </c>
    </row>
    <row r="882" spans="7:9" x14ac:dyDescent="0.25">
      <c r="G882">
        <v>9.5</v>
      </c>
      <c r="H882">
        <v>-87</v>
      </c>
      <c r="I882">
        <v>-87</v>
      </c>
    </row>
    <row r="883" spans="7:9" x14ac:dyDescent="0.25">
      <c r="G883">
        <v>9.5</v>
      </c>
      <c r="H883">
        <v>-88</v>
      </c>
      <c r="I883">
        <v>-88</v>
      </c>
    </row>
    <row r="884" spans="7:9" x14ac:dyDescent="0.25">
      <c r="G884">
        <v>9.5</v>
      </c>
      <c r="H884">
        <v>-88</v>
      </c>
      <c r="I884">
        <v>-88</v>
      </c>
    </row>
    <row r="885" spans="7:9" x14ac:dyDescent="0.25">
      <c r="G885">
        <v>10</v>
      </c>
      <c r="H885">
        <v>-86</v>
      </c>
      <c r="I885">
        <v>-86</v>
      </c>
    </row>
    <row r="886" spans="7:9" x14ac:dyDescent="0.25">
      <c r="G886">
        <v>10</v>
      </c>
      <c r="H886">
        <v>-87</v>
      </c>
      <c r="I886">
        <v>-87</v>
      </c>
    </row>
    <row r="887" spans="7:9" x14ac:dyDescent="0.25">
      <c r="G887">
        <v>10</v>
      </c>
      <c r="H887">
        <v>-87</v>
      </c>
      <c r="I887">
        <v>-87</v>
      </c>
    </row>
    <row r="888" spans="7:9" x14ac:dyDescent="0.25">
      <c r="G888">
        <v>10</v>
      </c>
      <c r="H888">
        <v>-87</v>
      </c>
      <c r="I888">
        <v>-87</v>
      </c>
    </row>
    <row r="889" spans="7:9" x14ac:dyDescent="0.25">
      <c r="G889">
        <v>10</v>
      </c>
      <c r="H889">
        <v>-87</v>
      </c>
      <c r="I889">
        <v>-87</v>
      </c>
    </row>
    <row r="890" spans="7:9" x14ac:dyDescent="0.25">
      <c r="G890">
        <v>10</v>
      </c>
      <c r="H890">
        <v>-87</v>
      </c>
      <c r="I890">
        <v>-87</v>
      </c>
    </row>
    <row r="891" spans="7:9" x14ac:dyDescent="0.25">
      <c r="G891">
        <v>10</v>
      </c>
      <c r="H891">
        <v>-87</v>
      </c>
      <c r="I891">
        <v>-87</v>
      </c>
    </row>
    <row r="892" spans="7:9" x14ac:dyDescent="0.25">
      <c r="G892">
        <v>10</v>
      </c>
      <c r="H892">
        <v>-87</v>
      </c>
      <c r="I892">
        <v>-87</v>
      </c>
    </row>
    <row r="893" spans="7:9" x14ac:dyDescent="0.25">
      <c r="G893">
        <v>10</v>
      </c>
      <c r="H893">
        <v>-87</v>
      </c>
      <c r="I893">
        <v>-87</v>
      </c>
    </row>
    <row r="894" spans="7:9" x14ac:dyDescent="0.25">
      <c r="G894">
        <v>10</v>
      </c>
      <c r="H894">
        <v>-86</v>
      </c>
      <c r="I894">
        <v>-86</v>
      </c>
    </row>
    <row r="895" spans="7:9" x14ac:dyDescent="0.25">
      <c r="G895">
        <v>10</v>
      </c>
      <c r="H895">
        <v>-85</v>
      </c>
      <c r="I895">
        <v>-85</v>
      </c>
    </row>
    <row r="896" spans="7:9" x14ac:dyDescent="0.25">
      <c r="G896">
        <v>10</v>
      </c>
      <c r="H896">
        <v>-86</v>
      </c>
      <c r="I896">
        <v>-86</v>
      </c>
    </row>
    <row r="897" spans="7:9" x14ac:dyDescent="0.25">
      <c r="G897">
        <v>10</v>
      </c>
      <c r="H897">
        <v>-86</v>
      </c>
      <c r="I897">
        <v>-86</v>
      </c>
    </row>
    <row r="898" spans="7:9" x14ac:dyDescent="0.25">
      <c r="G898">
        <v>10</v>
      </c>
      <c r="H898">
        <v>-86</v>
      </c>
      <c r="I898">
        <v>-86</v>
      </c>
    </row>
    <row r="899" spans="7:9" x14ac:dyDescent="0.25">
      <c r="G899">
        <v>10</v>
      </c>
      <c r="H899">
        <v>-85</v>
      </c>
      <c r="I899">
        <v>-85</v>
      </c>
    </row>
    <row r="900" spans="7:9" x14ac:dyDescent="0.25">
      <c r="G900">
        <v>10</v>
      </c>
      <c r="H900">
        <v>-86</v>
      </c>
      <c r="I900">
        <v>-86</v>
      </c>
    </row>
    <row r="901" spans="7:9" x14ac:dyDescent="0.25">
      <c r="G901">
        <v>10</v>
      </c>
      <c r="H901">
        <v>-85</v>
      </c>
      <c r="I901">
        <v>-85</v>
      </c>
    </row>
    <row r="902" spans="7:9" x14ac:dyDescent="0.25">
      <c r="G902">
        <v>10</v>
      </c>
      <c r="H902">
        <v>-86</v>
      </c>
      <c r="I902">
        <v>-86</v>
      </c>
    </row>
    <row r="903" spans="7:9" x14ac:dyDescent="0.25">
      <c r="G903">
        <v>10</v>
      </c>
      <c r="H903">
        <v>-86</v>
      </c>
      <c r="I903">
        <v>-86</v>
      </c>
    </row>
    <row r="904" spans="7:9" x14ac:dyDescent="0.25">
      <c r="G904">
        <v>10</v>
      </c>
      <c r="H904">
        <v>-86</v>
      </c>
      <c r="I904">
        <v>-86</v>
      </c>
    </row>
    <row r="905" spans="7:9" x14ac:dyDescent="0.25">
      <c r="G905">
        <v>10</v>
      </c>
      <c r="H905">
        <v>-86</v>
      </c>
      <c r="I905">
        <v>-86</v>
      </c>
    </row>
    <row r="906" spans="7:9" x14ac:dyDescent="0.25">
      <c r="G906">
        <v>10</v>
      </c>
      <c r="H906">
        <v>-86</v>
      </c>
      <c r="I906">
        <v>-86</v>
      </c>
    </row>
    <row r="907" spans="7:9" x14ac:dyDescent="0.25">
      <c r="G907">
        <v>10</v>
      </c>
      <c r="H907">
        <v>-87</v>
      </c>
      <c r="I907">
        <v>-87</v>
      </c>
    </row>
    <row r="908" spans="7:9" x14ac:dyDescent="0.25">
      <c r="G908">
        <v>10</v>
      </c>
      <c r="H908">
        <v>-86</v>
      </c>
      <c r="I908">
        <v>-86</v>
      </c>
    </row>
    <row r="909" spans="7:9" x14ac:dyDescent="0.25">
      <c r="G909">
        <v>10</v>
      </c>
      <c r="H909">
        <v>-86</v>
      </c>
      <c r="I909">
        <v>-86</v>
      </c>
    </row>
    <row r="910" spans="7:9" x14ac:dyDescent="0.25">
      <c r="G910">
        <v>10</v>
      </c>
      <c r="H910">
        <v>-85</v>
      </c>
      <c r="I910">
        <v>-85</v>
      </c>
    </row>
    <row r="911" spans="7:9" x14ac:dyDescent="0.25">
      <c r="G911">
        <v>10</v>
      </c>
      <c r="H911">
        <v>-85</v>
      </c>
      <c r="I911">
        <v>-85</v>
      </c>
    </row>
    <row r="912" spans="7:9" x14ac:dyDescent="0.25">
      <c r="G912">
        <v>10</v>
      </c>
      <c r="H912">
        <v>-87</v>
      </c>
      <c r="I912">
        <v>-87</v>
      </c>
    </row>
    <row r="913" spans="7:9" x14ac:dyDescent="0.25">
      <c r="G913">
        <v>10</v>
      </c>
      <c r="H913">
        <v>-87</v>
      </c>
      <c r="I913">
        <v>-87</v>
      </c>
    </row>
    <row r="914" spans="7:9" x14ac:dyDescent="0.25">
      <c r="G914">
        <v>10</v>
      </c>
      <c r="H914">
        <v>-86</v>
      </c>
      <c r="I914">
        <v>-86</v>
      </c>
    </row>
    <row r="915" spans="7:9" x14ac:dyDescent="0.25">
      <c r="G915">
        <v>10</v>
      </c>
      <c r="H915">
        <v>-86</v>
      </c>
      <c r="I915">
        <v>-86</v>
      </c>
    </row>
    <row r="916" spans="7:9" x14ac:dyDescent="0.25">
      <c r="G916">
        <v>10</v>
      </c>
      <c r="H916">
        <v>-86</v>
      </c>
      <c r="I916">
        <v>-86</v>
      </c>
    </row>
    <row r="917" spans="7:9" x14ac:dyDescent="0.25">
      <c r="G917">
        <v>10</v>
      </c>
      <c r="H917">
        <v>-86</v>
      </c>
      <c r="I917">
        <v>-86</v>
      </c>
    </row>
    <row r="918" spans="7:9" x14ac:dyDescent="0.25">
      <c r="G918">
        <v>10</v>
      </c>
      <c r="H918">
        <v>-86</v>
      </c>
      <c r="I918">
        <v>-86</v>
      </c>
    </row>
    <row r="919" spans="7:9" x14ac:dyDescent="0.25">
      <c r="G919">
        <v>10</v>
      </c>
      <c r="H919">
        <v>-86</v>
      </c>
      <c r="I919">
        <v>-86</v>
      </c>
    </row>
    <row r="920" spans="7:9" x14ac:dyDescent="0.25">
      <c r="G920">
        <v>10</v>
      </c>
      <c r="H920">
        <v>-86</v>
      </c>
      <c r="I920">
        <v>-86</v>
      </c>
    </row>
    <row r="921" spans="7:9" x14ac:dyDescent="0.25">
      <c r="G921">
        <v>10</v>
      </c>
      <c r="H921">
        <v>-85</v>
      </c>
      <c r="I921">
        <v>-85</v>
      </c>
    </row>
    <row r="922" spans="7:9" x14ac:dyDescent="0.25">
      <c r="G922">
        <v>10</v>
      </c>
      <c r="H922">
        <v>-86</v>
      </c>
      <c r="I922">
        <v>-86</v>
      </c>
    </row>
    <row r="923" spans="7:9" x14ac:dyDescent="0.25">
      <c r="G923">
        <v>10</v>
      </c>
      <c r="H923">
        <v>-85</v>
      </c>
      <c r="I923">
        <v>-85</v>
      </c>
    </row>
    <row r="924" spans="7:9" x14ac:dyDescent="0.25">
      <c r="G924">
        <v>10</v>
      </c>
      <c r="H924">
        <v>-86</v>
      </c>
      <c r="I924">
        <v>-86</v>
      </c>
    </row>
    <row r="925" spans="7:9" x14ac:dyDescent="0.25">
      <c r="G925">
        <v>10</v>
      </c>
      <c r="H925">
        <v>-86</v>
      </c>
      <c r="I925">
        <v>-86</v>
      </c>
    </row>
    <row r="926" spans="7:9" x14ac:dyDescent="0.25">
      <c r="G926">
        <v>10</v>
      </c>
      <c r="H926">
        <v>-86</v>
      </c>
      <c r="I926">
        <v>-86</v>
      </c>
    </row>
    <row r="927" spans="7:9" x14ac:dyDescent="0.25">
      <c r="G927">
        <v>10</v>
      </c>
      <c r="H927">
        <v>-86</v>
      </c>
      <c r="I927">
        <v>-86</v>
      </c>
    </row>
    <row r="928" spans="7:9" x14ac:dyDescent="0.25">
      <c r="G928">
        <v>10</v>
      </c>
      <c r="H928">
        <v>-86</v>
      </c>
      <c r="I928">
        <v>-86</v>
      </c>
    </row>
    <row r="929" spans="7:9" x14ac:dyDescent="0.25">
      <c r="G929">
        <v>10</v>
      </c>
      <c r="H929">
        <v>-85</v>
      </c>
      <c r="I929">
        <v>-85</v>
      </c>
    </row>
    <row r="930" spans="7:9" x14ac:dyDescent="0.25">
      <c r="G930">
        <v>10</v>
      </c>
      <c r="H930">
        <v>-85</v>
      </c>
      <c r="I930">
        <v>-85</v>
      </c>
    </row>
    <row r="931" spans="7:9" x14ac:dyDescent="0.25">
      <c r="G931">
        <v>10</v>
      </c>
      <c r="H931">
        <v>-85</v>
      </c>
      <c r="I931">
        <v>-85</v>
      </c>
    </row>
    <row r="932" spans="7:9" x14ac:dyDescent="0.25">
      <c r="G932">
        <v>10</v>
      </c>
      <c r="H932">
        <v>-85</v>
      </c>
      <c r="I932">
        <v>-85</v>
      </c>
    </row>
    <row r="933" spans="7:9" x14ac:dyDescent="0.25">
      <c r="G933">
        <v>10</v>
      </c>
      <c r="H933">
        <v>-85</v>
      </c>
      <c r="I933">
        <v>-85</v>
      </c>
    </row>
    <row r="934" spans="7:9" x14ac:dyDescent="0.25">
      <c r="G934">
        <v>10</v>
      </c>
      <c r="H934">
        <v>-85</v>
      </c>
      <c r="I934">
        <v>-85</v>
      </c>
    </row>
    <row r="935" spans="7:9" x14ac:dyDescent="0.25">
      <c r="G935">
        <v>10</v>
      </c>
      <c r="H935">
        <v>-85</v>
      </c>
      <c r="I935">
        <v>-85</v>
      </c>
    </row>
    <row r="936" spans="7:9" x14ac:dyDescent="0.25">
      <c r="G936">
        <v>10</v>
      </c>
      <c r="H936">
        <v>-85</v>
      </c>
      <c r="I936">
        <v>-85</v>
      </c>
    </row>
    <row r="937" spans="7:9" x14ac:dyDescent="0.25">
      <c r="G937">
        <v>10</v>
      </c>
      <c r="H937">
        <v>-85</v>
      </c>
      <c r="I937">
        <v>-85</v>
      </c>
    </row>
    <row r="938" spans="7:9" x14ac:dyDescent="0.25">
      <c r="G938">
        <v>10</v>
      </c>
      <c r="H938">
        <v>-85</v>
      </c>
      <c r="I938">
        <v>-85</v>
      </c>
    </row>
    <row r="939" spans="7:9" x14ac:dyDescent="0.25">
      <c r="G939">
        <v>10</v>
      </c>
      <c r="H939">
        <v>-85</v>
      </c>
      <c r="I939">
        <v>-85</v>
      </c>
    </row>
    <row r="940" spans="7:9" x14ac:dyDescent="0.25">
      <c r="G940">
        <v>10</v>
      </c>
      <c r="H940">
        <v>-86</v>
      </c>
      <c r="I940">
        <v>-86</v>
      </c>
    </row>
    <row r="941" spans="7:9" x14ac:dyDescent="0.25">
      <c r="G941">
        <v>10</v>
      </c>
      <c r="H941">
        <v>-85</v>
      </c>
      <c r="I941">
        <v>-85</v>
      </c>
    </row>
    <row r="942" spans="7:9" x14ac:dyDescent="0.25">
      <c r="G942">
        <v>10</v>
      </c>
      <c r="H942">
        <v>-85</v>
      </c>
      <c r="I942">
        <v>-85</v>
      </c>
    </row>
    <row r="943" spans="7:9" x14ac:dyDescent="0.25">
      <c r="G943">
        <v>10</v>
      </c>
      <c r="H943">
        <v>-87</v>
      </c>
      <c r="I943">
        <v>-87</v>
      </c>
    </row>
    <row r="944" spans="7:9" x14ac:dyDescent="0.25">
      <c r="G944">
        <v>10</v>
      </c>
      <c r="H944">
        <v>-86</v>
      </c>
      <c r="I944">
        <v>-86</v>
      </c>
    </row>
    <row r="945" spans="7:9" x14ac:dyDescent="0.25">
      <c r="G945">
        <v>10</v>
      </c>
      <c r="H945">
        <v>-86</v>
      </c>
      <c r="I945">
        <v>-86</v>
      </c>
    </row>
    <row r="946" spans="7:9" x14ac:dyDescent="0.25">
      <c r="G946">
        <v>10</v>
      </c>
      <c r="H946">
        <v>-87</v>
      </c>
      <c r="I946">
        <v>-87</v>
      </c>
    </row>
    <row r="947" spans="7:9" x14ac:dyDescent="0.25">
      <c r="G947">
        <v>10</v>
      </c>
      <c r="H947">
        <v>-86</v>
      </c>
      <c r="I947">
        <v>-86</v>
      </c>
    </row>
    <row r="948" spans="7:9" x14ac:dyDescent="0.25">
      <c r="G948">
        <v>10</v>
      </c>
      <c r="H948">
        <v>-87</v>
      </c>
      <c r="I948">
        <v>-87</v>
      </c>
    </row>
    <row r="949" spans="7:9" x14ac:dyDescent="0.25">
      <c r="G949">
        <v>10</v>
      </c>
      <c r="H949">
        <v>-87</v>
      </c>
      <c r="I949">
        <v>-87</v>
      </c>
    </row>
    <row r="950" spans="7:9" x14ac:dyDescent="0.25">
      <c r="G950">
        <v>10</v>
      </c>
      <c r="H950">
        <v>-87</v>
      </c>
      <c r="I950">
        <v>-87</v>
      </c>
    </row>
    <row r="951" spans="7:9" x14ac:dyDescent="0.25">
      <c r="G951">
        <v>10</v>
      </c>
      <c r="H951">
        <v>-87</v>
      </c>
      <c r="I951">
        <v>-87</v>
      </c>
    </row>
    <row r="952" spans="7:9" x14ac:dyDescent="0.25">
      <c r="G952">
        <v>10.5</v>
      </c>
      <c r="H952">
        <v>-95</v>
      </c>
      <c r="I952">
        <v>-95</v>
      </c>
    </row>
    <row r="953" spans="7:9" x14ac:dyDescent="0.25">
      <c r="G953">
        <v>10.5</v>
      </c>
      <c r="H953">
        <v>-96</v>
      </c>
      <c r="I953">
        <v>-96</v>
      </c>
    </row>
    <row r="954" spans="7:9" x14ac:dyDescent="0.25">
      <c r="G954">
        <v>10.5</v>
      </c>
      <c r="H954">
        <v>-96</v>
      </c>
      <c r="I954">
        <v>-96</v>
      </c>
    </row>
    <row r="955" spans="7:9" x14ac:dyDescent="0.25">
      <c r="G955">
        <v>10.5</v>
      </c>
      <c r="H955">
        <v>-94</v>
      </c>
      <c r="I955">
        <v>-94</v>
      </c>
    </row>
    <row r="956" spans="7:9" x14ac:dyDescent="0.25">
      <c r="G956">
        <v>10.5</v>
      </c>
      <c r="H956">
        <v>-94</v>
      </c>
      <c r="I956">
        <v>-94</v>
      </c>
    </row>
    <row r="957" spans="7:9" x14ac:dyDescent="0.25">
      <c r="G957">
        <v>10.5</v>
      </c>
      <c r="H957">
        <v>-95</v>
      </c>
      <c r="I957">
        <v>-95</v>
      </c>
    </row>
    <row r="958" spans="7:9" x14ac:dyDescent="0.25">
      <c r="G958">
        <v>10.5</v>
      </c>
      <c r="H958">
        <v>-94</v>
      </c>
      <c r="I958">
        <v>-94</v>
      </c>
    </row>
    <row r="959" spans="7:9" x14ac:dyDescent="0.25">
      <c r="G959">
        <v>10.5</v>
      </c>
      <c r="H959">
        <v>-94</v>
      </c>
      <c r="I959">
        <v>-94</v>
      </c>
    </row>
    <row r="960" spans="7:9" x14ac:dyDescent="0.25">
      <c r="G960">
        <v>10.5</v>
      </c>
      <c r="H960">
        <v>-94</v>
      </c>
      <c r="I960">
        <v>-94</v>
      </c>
    </row>
    <row r="961" spans="7:9" x14ac:dyDescent="0.25">
      <c r="G961">
        <v>10.5</v>
      </c>
      <c r="H961">
        <v>-95</v>
      </c>
      <c r="I961">
        <v>-95</v>
      </c>
    </row>
    <row r="962" spans="7:9" x14ac:dyDescent="0.25">
      <c r="G962">
        <v>10.5</v>
      </c>
      <c r="H962">
        <v>-93</v>
      </c>
      <c r="I962">
        <v>-93</v>
      </c>
    </row>
    <row r="963" spans="7:9" x14ac:dyDescent="0.25">
      <c r="G963">
        <v>10.5</v>
      </c>
      <c r="H963">
        <v>-94</v>
      </c>
      <c r="I963">
        <v>-94</v>
      </c>
    </row>
    <row r="964" spans="7:9" x14ac:dyDescent="0.25">
      <c r="G964">
        <v>10.5</v>
      </c>
      <c r="H964">
        <v>-93</v>
      </c>
      <c r="I964">
        <v>-93</v>
      </c>
    </row>
    <row r="965" spans="7:9" x14ac:dyDescent="0.25">
      <c r="G965">
        <v>10.5</v>
      </c>
      <c r="H965">
        <v>-94</v>
      </c>
      <c r="I965">
        <v>-94</v>
      </c>
    </row>
    <row r="966" spans="7:9" x14ac:dyDescent="0.25">
      <c r="G966">
        <v>10.5</v>
      </c>
      <c r="H966">
        <v>-94</v>
      </c>
      <c r="I966">
        <v>-94</v>
      </c>
    </row>
    <row r="967" spans="7:9" x14ac:dyDescent="0.25">
      <c r="G967">
        <v>10.5</v>
      </c>
      <c r="H967">
        <v>-94</v>
      </c>
      <c r="I967">
        <v>-94</v>
      </c>
    </row>
    <row r="968" spans="7:9" x14ac:dyDescent="0.25">
      <c r="G968">
        <v>10.5</v>
      </c>
      <c r="H968">
        <v>-95</v>
      </c>
      <c r="I968">
        <v>-95</v>
      </c>
    </row>
    <row r="969" spans="7:9" x14ac:dyDescent="0.25">
      <c r="G969">
        <v>10.5</v>
      </c>
      <c r="H969">
        <v>-94</v>
      </c>
      <c r="I969">
        <v>-94</v>
      </c>
    </row>
    <row r="970" spans="7:9" x14ac:dyDescent="0.25">
      <c r="G970">
        <v>10.5</v>
      </c>
      <c r="H970">
        <v>-93</v>
      </c>
      <c r="I970">
        <v>-93</v>
      </c>
    </row>
    <row r="971" spans="7:9" x14ac:dyDescent="0.25">
      <c r="G971">
        <v>10.5</v>
      </c>
      <c r="H971">
        <v>-94</v>
      </c>
      <c r="I971">
        <v>-94</v>
      </c>
    </row>
    <row r="972" spans="7:9" x14ac:dyDescent="0.25">
      <c r="G972">
        <v>10.5</v>
      </c>
      <c r="H972">
        <v>-93</v>
      </c>
      <c r="I972">
        <v>-93</v>
      </c>
    </row>
    <row r="973" spans="7:9" x14ac:dyDescent="0.25">
      <c r="G973">
        <v>10.5</v>
      </c>
      <c r="H973">
        <v>-94</v>
      </c>
      <c r="I973">
        <v>-94</v>
      </c>
    </row>
    <row r="974" spans="7:9" x14ac:dyDescent="0.25">
      <c r="G974">
        <v>10.5</v>
      </c>
      <c r="H974">
        <v>-96</v>
      </c>
      <c r="I974">
        <v>-96</v>
      </c>
    </row>
    <row r="975" spans="7:9" x14ac:dyDescent="0.25">
      <c r="G975">
        <v>10.5</v>
      </c>
      <c r="H975">
        <v>-95</v>
      </c>
      <c r="I975">
        <v>-95</v>
      </c>
    </row>
    <row r="976" spans="7:9" x14ac:dyDescent="0.25">
      <c r="G976">
        <v>10.5</v>
      </c>
      <c r="H976">
        <v>-93</v>
      </c>
      <c r="I976">
        <v>-93</v>
      </c>
    </row>
    <row r="977" spans="7:9" x14ac:dyDescent="0.25">
      <c r="G977">
        <v>10.5</v>
      </c>
      <c r="H977">
        <v>-94</v>
      </c>
      <c r="I977">
        <v>-94</v>
      </c>
    </row>
    <row r="978" spans="7:9" x14ac:dyDescent="0.25">
      <c r="G978">
        <v>10.5</v>
      </c>
      <c r="H978">
        <v>-94</v>
      </c>
      <c r="I978">
        <v>-94</v>
      </c>
    </row>
    <row r="979" spans="7:9" x14ac:dyDescent="0.25">
      <c r="G979">
        <v>10.5</v>
      </c>
      <c r="H979">
        <v>-93</v>
      </c>
      <c r="I979">
        <v>-93</v>
      </c>
    </row>
    <row r="980" spans="7:9" x14ac:dyDescent="0.25">
      <c r="G980">
        <v>10.5</v>
      </c>
      <c r="H980">
        <v>-94</v>
      </c>
      <c r="I980">
        <v>-94</v>
      </c>
    </row>
    <row r="981" spans="7:9" x14ac:dyDescent="0.25">
      <c r="G981">
        <v>10.5</v>
      </c>
      <c r="H981">
        <v>-93</v>
      </c>
      <c r="I981">
        <v>-93</v>
      </c>
    </row>
    <row r="982" spans="7:9" x14ac:dyDescent="0.25">
      <c r="G982">
        <v>10.5</v>
      </c>
      <c r="H982">
        <v>-93</v>
      </c>
      <c r="I982">
        <v>-93</v>
      </c>
    </row>
    <row r="983" spans="7:9" x14ac:dyDescent="0.25">
      <c r="G983">
        <v>10.5</v>
      </c>
      <c r="H983">
        <v>-93</v>
      </c>
      <c r="I983">
        <v>-93</v>
      </c>
    </row>
    <row r="984" spans="7:9" x14ac:dyDescent="0.25">
      <c r="G984">
        <v>10.5</v>
      </c>
      <c r="H984">
        <v>-94</v>
      </c>
      <c r="I984">
        <v>-94</v>
      </c>
    </row>
    <row r="985" spans="7:9" x14ac:dyDescent="0.25">
      <c r="G985">
        <v>10.5</v>
      </c>
      <c r="H985">
        <v>-95</v>
      </c>
      <c r="I985">
        <v>-95</v>
      </c>
    </row>
    <row r="986" spans="7:9" x14ac:dyDescent="0.25">
      <c r="G986">
        <v>10.5</v>
      </c>
      <c r="H986">
        <v>-93</v>
      </c>
      <c r="I986">
        <v>-93</v>
      </c>
    </row>
    <row r="987" spans="7:9" x14ac:dyDescent="0.25">
      <c r="G987">
        <v>10.5</v>
      </c>
      <c r="H987">
        <v>-95</v>
      </c>
      <c r="I987">
        <v>-95</v>
      </c>
    </row>
    <row r="988" spans="7:9" x14ac:dyDescent="0.25">
      <c r="G988">
        <v>10.5</v>
      </c>
      <c r="H988">
        <v>-93</v>
      </c>
      <c r="I988">
        <v>-93</v>
      </c>
    </row>
    <row r="989" spans="7:9" x14ac:dyDescent="0.25">
      <c r="G989">
        <v>10.5</v>
      </c>
      <c r="H989">
        <v>-93</v>
      </c>
      <c r="I989">
        <v>-93</v>
      </c>
    </row>
    <row r="990" spans="7:9" x14ac:dyDescent="0.25">
      <c r="G990">
        <v>10.5</v>
      </c>
      <c r="H990">
        <v>-94</v>
      </c>
      <c r="I990">
        <v>-94</v>
      </c>
    </row>
    <row r="991" spans="7:9" x14ac:dyDescent="0.25">
      <c r="G991">
        <v>10.5</v>
      </c>
      <c r="H991">
        <v>-94</v>
      </c>
      <c r="I991">
        <v>-94</v>
      </c>
    </row>
    <row r="992" spans="7:9" x14ac:dyDescent="0.25">
      <c r="G992">
        <v>10.5</v>
      </c>
      <c r="H992">
        <v>-96</v>
      </c>
      <c r="I992">
        <v>-96</v>
      </c>
    </row>
    <row r="993" spans="7:9" x14ac:dyDescent="0.25">
      <c r="G993">
        <v>10.5</v>
      </c>
      <c r="H993">
        <v>-96</v>
      </c>
      <c r="I993">
        <v>-96</v>
      </c>
    </row>
    <row r="994" spans="7:9" x14ac:dyDescent="0.25">
      <c r="G994">
        <v>10.5</v>
      </c>
      <c r="H994">
        <v>-96</v>
      </c>
      <c r="I994">
        <v>-96</v>
      </c>
    </row>
    <row r="995" spans="7:9" x14ac:dyDescent="0.25">
      <c r="G995">
        <v>10.5</v>
      </c>
      <c r="H995">
        <v>-96</v>
      </c>
      <c r="I995">
        <v>-96</v>
      </c>
    </row>
    <row r="996" spans="7:9" x14ac:dyDescent="0.25">
      <c r="G996">
        <v>10.5</v>
      </c>
      <c r="H996">
        <v>-95</v>
      </c>
      <c r="I996">
        <v>-95</v>
      </c>
    </row>
    <row r="997" spans="7:9" x14ac:dyDescent="0.25">
      <c r="G997">
        <v>10.5</v>
      </c>
      <c r="H997">
        <v>-96</v>
      </c>
      <c r="I997">
        <v>-96</v>
      </c>
    </row>
    <row r="998" spans="7:9" x14ac:dyDescent="0.25">
      <c r="G998">
        <v>10.5</v>
      </c>
      <c r="H998">
        <v>-95</v>
      </c>
      <c r="I998">
        <v>-95</v>
      </c>
    </row>
    <row r="999" spans="7:9" x14ac:dyDescent="0.25">
      <c r="G999">
        <v>10.5</v>
      </c>
      <c r="H999">
        <v>-96</v>
      </c>
      <c r="I999">
        <v>-96</v>
      </c>
    </row>
    <row r="1000" spans="7:9" x14ac:dyDescent="0.25">
      <c r="G1000">
        <v>10.5</v>
      </c>
      <c r="H1000">
        <v>-94</v>
      </c>
      <c r="I1000">
        <v>-94</v>
      </c>
    </row>
    <row r="1001" spans="7:9" x14ac:dyDescent="0.25">
      <c r="G1001">
        <v>10.5</v>
      </c>
      <c r="H1001">
        <v>-94</v>
      </c>
      <c r="I1001">
        <v>-94</v>
      </c>
    </row>
    <row r="1002" spans="7:9" x14ac:dyDescent="0.25">
      <c r="G1002">
        <v>10.5</v>
      </c>
      <c r="H1002">
        <v>-94</v>
      </c>
      <c r="I1002">
        <v>-94</v>
      </c>
    </row>
    <row r="1003" spans="7:9" x14ac:dyDescent="0.25">
      <c r="G1003">
        <v>10.5</v>
      </c>
      <c r="H1003">
        <v>-94</v>
      </c>
      <c r="I1003">
        <v>-94</v>
      </c>
    </row>
    <row r="1004" spans="7:9" x14ac:dyDescent="0.25">
      <c r="G1004">
        <v>10.5</v>
      </c>
      <c r="H1004">
        <v>-94</v>
      </c>
      <c r="I1004">
        <v>-94</v>
      </c>
    </row>
    <row r="1005" spans="7:9" x14ac:dyDescent="0.25">
      <c r="G1005">
        <v>10.5</v>
      </c>
      <c r="H1005">
        <v>-93</v>
      </c>
      <c r="I1005">
        <v>-93</v>
      </c>
    </row>
    <row r="1006" spans="7:9" x14ac:dyDescent="0.25">
      <c r="G1006">
        <v>10.5</v>
      </c>
      <c r="H1006">
        <v>-94</v>
      </c>
      <c r="I1006">
        <v>-94</v>
      </c>
    </row>
    <row r="1007" spans="7:9" x14ac:dyDescent="0.25">
      <c r="G1007">
        <v>10.5</v>
      </c>
      <c r="H1007">
        <v>-94</v>
      </c>
      <c r="I1007">
        <v>-94</v>
      </c>
    </row>
    <row r="1008" spans="7:9" x14ac:dyDescent="0.25">
      <c r="G1008">
        <v>10.5</v>
      </c>
      <c r="H1008">
        <v>-94</v>
      </c>
      <c r="I1008">
        <v>-94</v>
      </c>
    </row>
    <row r="1009" spans="7:9" x14ac:dyDescent="0.25">
      <c r="G1009">
        <v>10.5</v>
      </c>
      <c r="H1009">
        <v>-94</v>
      </c>
      <c r="I1009">
        <v>-94</v>
      </c>
    </row>
    <row r="1010" spans="7:9" x14ac:dyDescent="0.25">
      <c r="G1010">
        <v>10.5</v>
      </c>
      <c r="H1010">
        <v>-95</v>
      </c>
      <c r="I1010">
        <v>-95</v>
      </c>
    </row>
    <row r="1011" spans="7:9" x14ac:dyDescent="0.25">
      <c r="G1011">
        <v>10.5</v>
      </c>
      <c r="H1011">
        <v>-94</v>
      </c>
      <c r="I1011">
        <v>-94</v>
      </c>
    </row>
    <row r="1012" spans="7:9" x14ac:dyDescent="0.25">
      <c r="G1012">
        <v>10.5</v>
      </c>
      <c r="H1012">
        <v>-96</v>
      </c>
      <c r="I1012">
        <v>-96</v>
      </c>
    </row>
    <row r="1013" spans="7:9" x14ac:dyDescent="0.25">
      <c r="G1013">
        <v>10.5</v>
      </c>
      <c r="H1013">
        <v>-93</v>
      </c>
      <c r="I1013">
        <v>-93</v>
      </c>
    </row>
    <row r="1014" spans="7:9" x14ac:dyDescent="0.25">
      <c r="G1014">
        <v>10.5</v>
      </c>
      <c r="H1014">
        <v>-95</v>
      </c>
      <c r="I1014">
        <v>-95</v>
      </c>
    </row>
    <row r="1015" spans="7:9" x14ac:dyDescent="0.25">
      <c r="G1015">
        <v>10.5</v>
      </c>
      <c r="H1015">
        <v>-95</v>
      </c>
      <c r="I1015">
        <v>-95</v>
      </c>
    </row>
    <row r="1016" spans="7:9" x14ac:dyDescent="0.25">
      <c r="G1016">
        <v>10.5</v>
      </c>
      <c r="H1016">
        <v>-94</v>
      </c>
      <c r="I1016">
        <v>-94</v>
      </c>
    </row>
    <row r="1017" spans="7:9" x14ac:dyDescent="0.25">
      <c r="G1017">
        <v>10.5</v>
      </c>
      <c r="H1017">
        <v>-95</v>
      </c>
      <c r="I1017">
        <v>-95</v>
      </c>
    </row>
    <row r="1018" spans="7:9" x14ac:dyDescent="0.25">
      <c r="G1018">
        <v>10.5</v>
      </c>
      <c r="H1018">
        <v>-95</v>
      </c>
      <c r="I1018">
        <v>-95</v>
      </c>
    </row>
    <row r="1019" spans="7:9" x14ac:dyDescent="0.25">
      <c r="G1019">
        <v>10.5</v>
      </c>
      <c r="H1019">
        <v>-96</v>
      </c>
      <c r="I1019">
        <v>-96</v>
      </c>
    </row>
    <row r="1020" spans="7:9" x14ac:dyDescent="0.25">
      <c r="G1020">
        <v>10.5</v>
      </c>
      <c r="H1020">
        <v>-95</v>
      </c>
      <c r="I1020">
        <v>-95</v>
      </c>
    </row>
    <row r="1021" spans="7:9" x14ac:dyDescent="0.25">
      <c r="G1021">
        <v>10.5</v>
      </c>
      <c r="H1021">
        <v>-96</v>
      </c>
      <c r="I1021">
        <v>-96</v>
      </c>
    </row>
    <row r="1022" spans="7:9" x14ac:dyDescent="0.25">
      <c r="G1022">
        <v>10.5</v>
      </c>
      <c r="H1022">
        <v>-94</v>
      </c>
      <c r="I1022">
        <v>-94</v>
      </c>
    </row>
    <row r="1023" spans="7:9" x14ac:dyDescent="0.25">
      <c r="G1023">
        <v>10.5</v>
      </c>
      <c r="H1023">
        <v>-94</v>
      </c>
      <c r="I1023">
        <v>-94</v>
      </c>
    </row>
    <row r="1024" spans="7:9" x14ac:dyDescent="0.25">
      <c r="G1024">
        <v>10.5</v>
      </c>
      <c r="H1024">
        <v>-94</v>
      </c>
      <c r="I1024">
        <v>-94</v>
      </c>
    </row>
    <row r="1025" spans="7:9" x14ac:dyDescent="0.25">
      <c r="G1025">
        <v>10.5</v>
      </c>
      <c r="H1025">
        <v>-94</v>
      </c>
      <c r="I1025">
        <v>-94</v>
      </c>
    </row>
    <row r="1026" spans="7:9" x14ac:dyDescent="0.25">
      <c r="G1026">
        <v>10.5</v>
      </c>
      <c r="H1026">
        <v>-95</v>
      </c>
      <c r="I1026">
        <v>-95</v>
      </c>
    </row>
    <row r="1027" spans="7:9" x14ac:dyDescent="0.25">
      <c r="G1027">
        <v>10.5</v>
      </c>
      <c r="H1027">
        <v>-94</v>
      </c>
      <c r="I1027">
        <v>-94</v>
      </c>
    </row>
    <row r="1028" spans="7:9" x14ac:dyDescent="0.25">
      <c r="G1028">
        <v>11</v>
      </c>
      <c r="H1028">
        <v>-90</v>
      </c>
      <c r="I1028">
        <v>-90</v>
      </c>
    </row>
    <row r="1029" spans="7:9" x14ac:dyDescent="0.25">
      <c r="G1029">
        <v>11</v>
      </c>
      <c r="H1029">
        <v>-90</v>
      </c>
      <c r="I1029">
        <v>-90</v>
      </c>
    </row>
    <row r="1030" spans="7:9" x14ac:dyDescent="0.25">
      <c r="G1030">
        <v>11</v>
      </c>
      <c r="H1030">
        <v>-90</v>
      </c>
      <c r="I1030">
        <v>-90</v>
      </c>
    </row>
    <row r="1031" spans="7:9" x14ac:dyDescent="0.25">
      <c r="G1031">
        <v>11</v>
      </c>
      <c r="H1031">
        <v>-91</v>
      </c>
      <c r="I1031">
        <v>-91</v>
      </c>
    </row>
    <row r="1032" spans="7:9" x14ac:dyDescent="0.25">
      <c r="G1032">
        <v>11</v>
      </c>
      <c r="H1032">
        <v>-90</v>
      </c>
      <c r="I1032">
        <v>-90</v>
      </c>
    </row>
    <row r="1033" spans="7:9" x14ac:dyDescent="0.25">
      <c r="G1033">
        <v>11</v>
      </c>
      <c r="H1033">
        <v>-91</v>
      </c>
      <c r="I1033">
        <v>-91</v>
      </c>
    </row>
    <row r="1034" spans="7:9" x14ac:dyDescent="0.25">
      <c r="G1034">
        <v>11</v>
      </c>
      <c r="H1034">
        <v>-90</v>
      </c>
      <c r="I1034">
        <v>-90</v>
      </c>
    </row>
    <row r="1035" spans="7:9" x14ac:dyDescent="0.25">
      <c r="G1035">
        <v>11</v>
      </c>
      <c r="H1035">
        <v>-90</v>
      </c>
      <c r="I1035">
        <v>-90</v>
      </c>
    </row>
    <row r="1036" spans="7:9" x14ac:dyDescent="0.25">
      <c r="G1036">
        <v>11</v>
      </c>
      <c r="H1036">
        <v>-90</v>
      </c>
      <c r="I1036">
        <v>-90</v>
      </c>
    </row>
    <row r="1037" spans="7:9" x14ac:dyDescent="0.25">
      <c r="G1037">
        <v>11</v>
      </c>
      <c r="H1037">
        <v>-90</v>
      </c>
      <c r="I1037">
        <v>-90</v>
      </c>
    </row>
    <row r="1038" spans="7:9" x14ac:dyDescent="0.25">
      <c r="G1038">
        <v>11</v>
      </c>
      <c r="H1038">
        <v>-90</v>
      </c>
      <c r="I1038">
        <v>-90</v>
      </c>
    </row>
    <row r="1039" spans="7:9" x14ac:dyDescent="0.25">
      <c r="G1039">
        <v>11</v>
      </c>
      <c r="H1039">
        <v>-90</v>
      </c>
      <c r="I1039">
        <v>-90</v>
      </c>
    </row>
    <row r="1040" spans="7:9" x14ac:dyDescent="0.25">
      <c r="G1040">
        <v>11</v>
      </c>
      <c r="H1040">
        <v>-91</v>
      </c>
      <c r="I1040">
        <v>-91</v>
      </c>
    </row>
    <row r="1041" spans="7:9" x14ac:dyDescent="0.25">
      <c r="G1041">
        <v>11</v>
      </c>
      <c r="H1041">
        <v>-91</v>
      </c>
      <c r="I1041">
        <v>-91</v>
      </c>
    </row>
    <row r="1042" spans="7:9" x14ac:dyDescent="0.25">
      <c r="G1042">
        <v>11</v>
      </c>
      <c r="H1042">
        <v>-91</v>
      </c>
      <c r="I1042">
        <v>-91</v>
      </c>
    </row>
    <row r="1043" spans="7:9" x14ac:dyDescent="0.25">
      <c r="G1043">
        <v>11</v>
      </c>
      <c r="H1043">
        <v>-92</v>
      </c>
      <c r="I1043">
        <v>-92</v>
      </c>
    </row>
    <row r="1044" spans="7:9" x14ac:dyDescent="0.25">
      <c r="G1044">
        <v>11</v>
      </c>
      <c r="H1044">
        <v>-92</v>
      </c>
      <c r="I1044">
        <v>-92</v>
      </c>
    </row>
    <row r="1045" spans="7:9" x14ac:dyDescent="0.25">
      <c r="G1045">
        <v>11</v>
      </c>
      <c r="H1045">
        <v>-92</v>
      </c>
      <c r="I1045">
        <v>-92</v>
      </c>
    </row>
    <row r="1046" spans="7:9" x14ac:dyDescent="0.25">
      <c r="G1046">
        <v>11</v>
      </c>
      <c r="H1046">
        <v>-94</v>
      </c>
      <c r="I1046">
        <v>-94</v>
      </c>
    </row>
    <row r="1047" spans="7:9" x14ac:dyDescent="0.25">
      <c r="G1047">
        <v>11</v>
      </c>
      <c r="H1047">
        <v>-93</v>
      </c>
      <c r="I1047">
        <v>-93</v>
      </c>
    </row>
    <row r="1048" spans="7:9" x14ac:dyDescent="0.25">
      <c r="G1048">
        <v>11</v>
      </c>
      <c r="H1048">
        <v>-92</v>
      </c>
      <c r="I1048">
        <v>-92</v>
      </c>
    </row>
    <row r="1049" spans="7:9" x14ac:dyDescent="0.25">
      <c r="G1049">
        <v>11</v>
      </c>
      <c r="H1049">
        <v>-93</v>
      </c>
      <c r="I1049">
        <v>-93</v>
      </c>
    </row>
    <row r="1050" spans="7:9" x14ac:dyDescent="0.25">
      <c r="G1050">
        <v>11</v>
      </c>
      <c r="H1050">
        <v>-93</v>
      </c>
      <c r="I1050">
        <v>-93</v>
      </c>
    </row>
    <row r="1051" spans="7:9" x14ac:dyDescent="0.25">
      <c r="G1051">
        <v>11</v>
      </c>
      <c r="H1051">
        <v>-92</v>
      </c>
      <c r="I1051">
        <v>-92</v>
      </c>
    </row>
    <row r="1052" spans="7:9" x14ac:dyDescent="0.25">
      <c r="G1052">
        <v>11</v>
      </c>
      <c r="H1052">
        <v>-93</v>
      </c>
      <c r="I1052">
        <v>-93</v>
      </c>
    </row>
    <row r="1053" spans="7:9" x14ac:dyDescent="0.25">
      <c r="G1053">
        <v>11</v>
      </c>
      <c r="H1053">
        <v>-93</v>
      </c>
      <c r="I1053">
        <v>-93</v>
      </c>
    </row>
    <row r="1054" spans="7:9" x14ac:dyDescent="0.25">
      <c r="G1054">
        <v>11</v>
      </c>
      <c r="H1054">
        <v>-92</v>
      </c>
      <c r="I1054">
        <v>-92</v>
      </c>
    </row>
    <row r="1055" spans="7:9" x14ac:dyDescent="0.25">
      <c r="G1055">
        <v>11</v>
      </c>
      <c r="H1055">
        <v>-94</v>
      </c>
      <c r="I1055">
        <v>-94</v>
      </c>
    </row>
    <row r="1056" spans="7:9" x14ac:dyDescent="0.25">
      <c r="G1056">
        <v>11</v>
      </c>
      <c r="H1056">
        <v>-94</v>
      </c>
      <c r="I1056">
        <v>-94</v>
      </c>
    </row>
    <row r="1057" spans="7:9" x14ac:dyDescent="0.25">
      <c r="G1057">
        <v>11</v>
      </c>
      <c r="H1057">
        <v>-92</v>
      </c>
      <c r="I1057">
        <v>-92</v>
      </c>
    </row>
    <row r="1058" spans="7:9" x14ac:dyDescent="0.25">
      <c r="G1058">
        <v>11</v>
      </c>
      <c r="H1058">
        <v>-93</v>
      </c>
      <c r="I1058">
        <v>-93</v>
      </c>
    </row>
    <row r="1059" spans="7:9" x14ac:dyDescent="0.25">
      <c r="G1059">
        <v>11</v>
      </c>
      <c r="H1059">
        <v>-93</v>
      </c>
      <c r="I1059">
        <v>-93</v>
      </c>
    </row>
    <row r="1060" spans="7:9" x14ac:dyDescent="0.25">
      <c r="G1060">
        <v>11</v>
      </c>
      <c r="H1060">
        <v>-94</v>
      </c>
      <c r="I1060">
        <v>-94</v>
      </c>
    </row>
    <row r="1061" spans="7:9" x14ac:dyDescent="0.25">
      <c r="G1061">
        <v>11</v>
      </c>
      <c r="H1061">
        <v>-92</v>
      </c>
      <c r="I1061">
        <v>-92</v>
      </c>
    </row>
    <row r="1062" spans="7:9" x14ac:dyDescent="0.25">
      <c r="G1062">
        <v>11</v>
      </c>
      <c r="H1062">
        <v>-93</v>
      </c>
      <c r="I1062">
        <v>-93</v>
      </c>
    </row>
    <row r="1063" spans="7:9" x14ac:dyDescent="0.25">
      <c r="G1063">
        <v>11</v>
      </c>
      <c r="H1063">
        <v>-93</v>
      </c>
      <c r="I1063">
        <v>-93</v>
      </c>
    </row>
    <row r="1064" spans="7:9" x14ac:dyDescent="0.25">
      <c r="G1064">
        <v>11</v>
      </c>
      <c r="H1064">
        <v>-93</v>
      </c>
      <c r="I1064">
        <v>-93</v>
      </c>
    </row>
    <row r="1065" spans="7:9" x14ac:dyDescent="0.25">
      <c r="G1065">
        <v>11</v>
      </c>
      <c r="H1065">
        <v>-92</v>
      </c>
      <c r="I1065">
        <v>-92</v>
      </c>
    </row>
    <row r="1066" spans="7:9" x14ac:dyDescent="0.25">
      <c r="G1066">
        <v>11</v>
      </c>
      <c r="H1066">
        <v>-93</v>
      </c>
      <c r="I1066">
        <v>-93</v>
      </c>
    </row>
    <row r="1067" spans="7:9" x14ac:dyDescent="0.25">
      <c r="G1067">
        <v>11</v>
      </c>
      <c r="H1067">
        <v>-93</v>
      </c>
      <c r="I1067">
        <v>-93</v>
      </c>
    </row>
    <row r="1068" spans="7:9" x14ac:dyDescent="0.25">
      <c r="G1068">
        <v>11</v>
      </c>
      <c r="H1068">
        <v>-93</v>
      </c>
      <c r="I1068">
        <v>-93</v>
      </c>
    </row>
    <row r="1069" spans="7:9" x14ac:dyDescent="0.25">
      <c r="G1069">
        <v>11</v>
      </c>
      <c r="H1069">
        <v>-93</v>
      </c>
      <c r="I1069">
        <v>-93</v>
      </c>
    </row>
    <row r="1070" spans="7:9" x14ac:dyDescent="0.25">
      <c r="G1070">
        <v>11</v>
      </c>
      <c r="H1070">
        <v>-93</v>
      </c>
      <c r="I1070">
        <v>-93</v>
      </c>
    </row>
    <row r="1071" spans="7:9" x14ac:dyDescent="0.25">
      <c r="G1071">
        <v>11</v>
      </c>
      <c r="H1071">
        <v>-91</v>
      </c>
      <c r="I1071">
        <v>-91</v>
      </c>
    </row>
    <row r="1072" spans="7:9" x14ac:dyDescent="0.25">
      <c r="G1072">
        <v>11</v>
      </c>
      <c r="H1072">
        <v>-91</v>
      </c>
      <c r="I1072">
        <v>-91</v>
      </c>
    </row>
    <row r="1073" spans="7:9" x14ac:dyDescent="0.25">
      <c r="G1073">
        <v>11</v>
      </c>
      <c r="H1073">
        <v>-90</v>
      </c>
      <c r="I1073">
        <v>-90</v>
      </c>
    </row>
    <row r="1074" spans="7:9" x14ac:dyDescent="0.25">
      <c r="G1074">
        <v>11</v>
      </c>
      <c r="H1074">
        <v>-91</v>
      </c>
      <c r="I1074">
        <v>-91</v>
      </c>
    </row>
    <row r="1075" spans="7:9" x14ac:dyDescent="0.25">
      <c r="G1075">
        <v>11</v>
      </c>
      <c r="H1075">
        <v>-91</v>
      </c>
      <c r="I1075">
        <v>-91</v>
      </c>
    </row>
    <row r="1076" spans="7:9" x14ac:dyDescent="0.25">
      <c r="G1076">
        <v>11</v>
      </c>
      <c r="H1076">
        <v>-94</v>
      </c>
      <c r="I1076">
        <v>-94</v>
      </c>
    </row>
    <row r="1077" spans="7:9" x14ac:dyDescent="0.25">
      <c r="G1077">
        <v>11</v>
      </c>
      <c r="H1077">
        <v>-90</v>
      </c>
      <c r="I1077">
        <v>-90</v>
      </c>
    </row>
    <row r="1078" spans="7:9" x14ac:dyDescent="0.25">
      <c r="G1078">
        <v>11</v>
      </c>
      <c r="H1078">
        <v>-91</v>
      </c>
      <c r="I1078">
        <v>-91</v>
      </c>
    </row>
    <row r="1079" spans="7:9" x14ac:dyDescent="0.25">
      <c r="G1079">
        <v>11</v>
      </c>
      <c r="H1079">
        <v>-92</v>
      </c>
      <c r="I1079">
        <v>-92</v>
      </c>
    </row>
    <row r="1080" spans="7:9" x14ac:dyDescent="0.25">
      <c r="G1080">
        <v>11</v>
      </c>
      <c r="H1080">
        <v>-91</v>
      </c>
      <c r="I1080">
        <v>-91</v>
      </c>
    </row>
    <row r="1081" spans="7:9" x14ac:dyDescent="0.25">
      <c r="G1081">
        <v>11</v>
      </c>
      <c r="H1081">
        <v>-92</v>
      </c>
      <c r="I1081">
        <v>-92</v>
      </c>
    </row>
    <row r="1082" spans="7:9" x14ac:dyDescent="0.25">
      <c r="G1082">
        <v>11</v>
      </c>
      <c r="H1082">
        <v>-92</v>
      </c>
      <c r="I1082">
        <v>-92</v>
      </c>
    </row>
    <row r="1083" spans="7:9" x14ac:dyDescent="0.25">
      <c r="G1083">
        <v>11</v>
      </c>
      <c r="H1083">
        <v>-92</v>
      </c>
      <c r="I1083">
        <v>-92</v>
      </c>
    </row>
    <row r="1084" spans="7:9" x14ac:dyDescent="0.25">
      <c r="G1084">
        <v>11</v>
      </c>
      <c r="H1084">
        <v>-92</v>
      </c>
      <c r="I1084">
        <v>-92</v>
      </c>
    </row>
    <row r="1085" spans="7:9" x14ac:dyDescent="0.25">
      <c r="G1085">
        <v>11</v>
      </c>
      <c r="H1085">
        <v>-91</v>
      </c>
      <c r="I1085">
        <v>-91</v>
      </c>
    </row>
    <row r="1086" spans="7:9" x14ac:dyDescent="0.25">
      <c r="G1086">
        <v>11</v>
      </c>
      <c r="H1086">
        <v>-92</v>
      </c>
      <c r="I1086">
        <v>-92</v>
      </c>
    </row>
    <row r="1087" spans="7:9" x14ac:dyDescent="0.25">
      <c r="G1087">
        <v>11</v>
      </c>
      <c r="H1087">
        <v>-93</v>
      </c>
      <c r="I1087">
        <v>-93</v>
      </c>
    </row>
    <row r="1088" spans="7:9" x14ac:dyDescent="0.25">
      <c r="G1088">
        <v>11.5</v>
      </c>
      <c r="H1088">
        <v>-88</v>
      </c>
      <c r="I1088">
        <v>-88</v>
      </c>
    </row>
    <row r="1089" spans="7:9" x14ac:dyDescent="0.25">
      <c r="G1089">
        <v>11.5</v>
      </c>
      <c r="H1089">
        <v>-90</v>
      </c>
      <c r="I1089">
        <v>-90</v>
      </c>
    </row>
    <row r="1090" spans="7:9" x14ac:dyDescent="0.25">
      <c r="G1090">
        <v>11.5</v>
      </c>
      <c r="H1090">
        <v>-89</v>
      </c>
      <c r="I1090">
        <v>-89</v>
      </c>
    </row>
    <row r="1091" spans="7:9" x14ac:dyDescent="0.25">
      <c r="G1091">
        <v>11.5</v>
      </c>
      <c r="H1091">
        <v>-89</v>
      </c>
      <c r="I1091">
        <v>-89</v>
      </c>
    </row>
    <row r="1092" spans="7:9" x14ac:dyDescent="0.25">
      <c r="G1092">
        <v>11.5</v>
      </c>
      <c r="H1092">
        <v>-89</v>
      </c>
      <c r="I1092">
        <v>-89</v>
      </c>
    </row>
    <row r="1093" spans="7:9" x14ac:dyDescent="0.25">
      <c r="G1093">
        <v>11.5</v>
      </c>
      <c r="H1093">
        <v>-87</v>
      </c>
      <c r="I1093">
        <v>-87</v>
      </c>
    </row>
    <row r="1094" spans="7:9" x14ac:dyDescent="0.25">
      <c r="G1094">
        <v>11.5</v>
      </c>
      <c r="H1094">
        <v>-87</v>
      </c>
      <c r="I1094">
        <v>-87</v>
      </c>
    </row>
    <row r="1095" spans="7:9" x14ac:dyDescent="0.25">
      <c r="G1095">
        <v>11.5</v>
      </c>
      <c r="H1095">
        <v>-90</v>
      </c>
      <c r="I1095">
        <v>-90</v>
      </c>
    </row>
    <row r="1096" spans="7:9" x14ac:dyDescent="0.25">
      <c r="G1096">
        <v>11.5</v>
      </c>
      <c r="H1096">
        <v>-88</v>
      </c>
      <c r="I1096">
        <v>-88</v>
      </c>
    </row>
    <row r="1097" spans="7:9" x14ac:dyDescent="0.25">
      <c r="G1097">
        <v>11.5</v>
      </c>
      <c r="H1097">
        <v>-88</v>
      </c>
      <c r="I1097">
        <v>-88</v>
      </c>
    </row>
    <row r="1098" spans="7:9" x14ac:dyDescent="0.25">
      <c r="G1098">
        <v>11.5</v>
      </c>
      <c r="H1098">
        <v>-88</v>
      </c>
      <c r="I1098">
        <v>-88</v>
      </c>
    </row>
    <row r="1099" spans="7:9" x14ac:dyDescent="0.25">
      <c r="G1099">
        <v>11.5</v>
      </c>
      <c r="H1099">
        <v>-88</v>
      </c>
      <c r="I1099">
        <v>-88</v>
      </c>
    </row>
    <row r="1100" spans="7:9" x14ac:dyDescent="0.25">
      <c r="G1100">
        <v>11.5</v>
      </c>
      <c r="H1100">
        <v>-88</v>
      </c>
      <c r="I1100">
        <v>-88</v>
      </c>
    </row>
    <row r="1101" spans="7:9" x14ac:dyDescent="0.25">
      <c r="G1101">
        <v>11.5</v>
      </c>
      <c r="H1101">
        <v>-88</v>
      </c>
      <c r="I1101">
        <v>-88</v>
      </c>
    </row>
    <row r="1102" spans="7:9" x14ac:dyDescent="0.25">
      <c r="G1102">
        <v>11.5</v>
      </c>
      <c r="H1102">
        <v>-87</v>
      </c>
      <c r="I1102">
        <v>-87</v>
      </c>
    </row>
    <row r="1103" spans="7:9" x14ac:dyDescent="0.25">
      <c r="G1103">
        <v>11.5</v>
      </c>
      <c r="H1103">
        <v>-88</v>
      </c>
      <c r="I1103">
        <v>-88</v>
      </c>
    </row>
    <row r="1104" spans="7:9" x14ac:dyDescent="0.25">
      <c r="G1104">
        <v>11.5</v>
      </c>
      <c r="H1104">
        <v>-88</v>
      </c>
      <c r="I1104">
        <v>-88</v>
      </c>
    </row>
    <row r="1105" spans="7:9" x14ac:dyDescent="0.25">
      <c r="G1105">
        <v>11.5</v>
      </c>
      <c r="H1105">
        <v>-89</v>
      </c>
      <c r="I1105">
        <v>-89</v>
      </c>
    </row>
    <row r="1106" spans="7:9" x14ac:dyDescent="0.25">
      <c r="G1106">
        <v>11.5</v>
      </c>
      <c r="H1106">
        <v>-88</v>
      </c>
      <c r="I1106">
        <v>-88</v>
      </c>
    </row>
    <row r="1107" spans="7:9" x14ac:dyDescent="0.25">
      <c r="G1107">
        <v>11.5</v>
      </c>
      <c r="H1107">
        <v>-88</v>
      </c>
      <c r="I1107">
        <v>-88</v>
      </c>
    </row>
    <row r="1108" spans="7:9" x14ac:dyDescent="0.25">
      <c r="G1108">
        <v>11.5</v>
      </c>
      <c r="H1108">
        <v>-88</v>
      </c>
      <c r="I1108">
        <v>-88</v>
      </c>
    </row>
    <row r="1109" spans="7:9" x14ac:dyDescent="0.25">
      <c r="G1109">
        <v>11.5</v>
      </c>
      <c r="H1109">
        <v>-88</v>
      </c>
      <c r="I1109">
        <v>-88</v>
      </c>
    </row>
    <row r="1110" spans="7:9" x14ac:dyDescent="0.25">
      <c r="G1110">
        <v>11.5</v>
      </c>
      <c r="H1110">
        <v>-89</v>
      </c>
      <c r="I1110">
        <v>-89</v>
      </c>
    </row>
    <row r="1111" spans="7:9" x14ac:dyDescent="0.25">
      <c r="G1111">
        <v>11.5</v>
      </c>
      <c r="H1111">
        <v>-90</v>
      </c>
      <c r="I1111">
        <v>-90</v>
      </c>
    </row>
    <row r="1112" spans="7:9" x14ac:dyDescent="0.25">
      <c r="G1112">
        <v>11.5</v>
      </c>
      <c r="H1112">
        <v>-89</v>
      </c>
      <c r="I1112">
        <v>-89</v>
      </c>
    </row>
    <row r="1113" spans="7:9" x14ac:dyDescent="0.25">
      <c r="G1113">
        <v>11.5</v>
      </c>
      <c r="H1113">
        <v>-90</v>
      </c>
      <c r="I1113">
        <v>-90</v>
      </c>
    </row>
    <row r="1114" spans="7:9" x14ac:dyDescent="0.25">
      <c r="G1114">
        <v>11.5</v>
      </c>
      <c r="H1114">
        <v>-89</v>
      </c>
      <c r="I1114">
        <v>-89</v>
      </c>
    </row>
    <row r="1115" spans="7:9" x14ac:dyDescent="0.25">
      <c r="G1115">
        <v>11.5</v>
      </c>
      <c r="H1115">
        <v>-89</v>
      </c>
      <c r="I1115">
        <v>-89</v>
      </c>
    </row>
    <row r="1116" spans="7:9" x14ac:dyDescent="0.25">
      <c r="G1116">
        <v>11.5</v>
      </c>
      <c r="H1116">
        <v>-89</v>
      </c>
      <c r="I1116">
        <v>-89</v>
      </c>
    </row>
    <row r="1117" spans="7:9" x14ac:dyDescent="0.25">
      <c r="G1117">
        <v>11.5</v>
      </c>
      <c r="H1117">
        <v>-90</v>
      </c>
      <c r="I1117">
        <v>-90</v>
      </c>
    </row>
    <row r="1118" spans="7:9" x14ac:dyDescent="0.25">
      <c r="G1118">
        <v>11.5</v>
      </c>
      <c r="H1118">
        <v>-88</v>
      </c>
      <c r="I1118">
        <v>-88</v>
      </c>
    </row>
    <row r="1119" spans="7:9" x14ac:dyDescent="0.25">
      <c r="G1119">
        <v>11.5</v>
      </c>
      <c r="H1119">
        <v>-88</v>
      </c>
      <c r="I1119">
        <v>-88</v>
      </c>
    </row>
    <row r="1120" spans="7:9" x14ac:dyDescent="0.25">
      <c r="G1120">
        <v>11.5</v>
      </c>
      <c r="H1120">
        <v>-90</v>
      </c>
      <c r="I1120">
        <v>-90</v>
      </c>
    </row>
    <row r="1121" spans="7:9" x14ac:dyDescent="0.25">
      <c r="G1121">
        <v>11.5</v>
      </c>
      <c r="H1121">
        <v>-88</v>
      </c>
      <c r="I1121">
        <v>-88</v>
      </c>
    </row>
    <row r="1122" spans="7:9" x14ac:dyDescent="0.25">
      <c r="G1122">
        <v>11.5</v>
      </c>
      <c r="H1122">
        <v>-89</v>
      </c>
      <c r="I1122">
        <v>-89</v>
      </c>
    </row>
    <row r="1123" spans="7:9" x14ac:dyDescent="0.25">
      <c r="G1123">
        <v>11.5</v>
      </c>
      <c r="H1123">
        <v>-90</v>
      </c>
      <c r="I1123">
        <v>-90</v>
      </c>
    </row>
    <row r="1124" spans="7:9" x14ac:dyDescent="0.25">
      <c r="G1124">
        <v>11.5</v>
      </c>
      <c r="H1124">
        <v>-90</v>
      </c>
      <c r="I1124">
        <v>-90</v>
      </c>
    </row>
    <row r="1125" spans="7:9" x14ac:dyDescent="0.25">
      <c r="G1125">
        <v>11.5</v>
      </c>
      <c r="H1125">
        <v>-90</v>
      </c>
      <c r="I1125">
        <v>-90</v>
      </c>
    </row>
    <row r="1126" spans="7:9" x14ac:dyDescent="0.25">
      <c r="G1126">
        <v>11.5</v>
      </c>
      <c r="H1126">
        <v>-90</v>
      </c>
      <c r="I1126">
        <v>-90</v>
      </c>
    </row>
    <row r="1127" spans="7:9" x14ac:dyDescent="0.25">
      <c r="G1127">
        <v>11.5</v>
      </c>
      <c r="H1127">
        <v>-90</v>
      </c>
      <c r="I1127">
        <v>-90</v>
      </c>
    </row>
    <row r="1128" spans="7:9" x14ac:dyDescent="0.25">
      <c r="G1128">
        <v>11.5</v>
      </c>
      <c r="H1128">
        <v>-90</v>
      </c>
      <c r="I1128">
        <v>-90</v>
      </c>
    </row>
    <row r="1129" spans="7:9" x14ac:dyDescent="0.25">
      <c r="G1129">
        <v>11.5</v>
      </c>
      <c r="H1129">
        <v>-90</v>
      </c>
      <c r="I1129">
        <v>-90</v>
      </c>
    </row>
    <row r="1130" spans="7:9" x14ac:dyDescent="0.25">
      <c r="G1130">
        <v>11.5</v>
      </c>
      <c r="H1130">
        <v>-89</v>
      </c>
      <c r="I1130">
        <v>-89</v>
      </c>
    </row>
    <row r="1131" spans="7:9" x14ac:dyDescent="0.25">
      <c r="G1131">
        <v>11.5</v>
      </c>
      <c r="H1131">
        <v>-89</v>
      </c>
      <c r="I1131">
        <v>-89</v>
      </c>
    </row>
    <row r="1132" spans="7:9" x14ac:dyDescent="0.25">
      <c r="G1132">
        <v>11.5</v>
      </c>
      <c r="H1132">
        <v>-90</v>
      </c>
      <c r="I1132">
        <v>-90</v>
      </c>
    </row>
    <row r="1133" spans="7:9" x14ac:dyDescent="0.25">
      <c r="G1133">
        <v>11.5</v>
      </c>
      <c r="H1133">
        <v>-90</v>
      </c>
      <c r="I1133">
        <v>-90</v>
      </c>
    </row>
    <row r="1134" spans="7:9" x14ac:dyDescent="0.25">
      <c r="G1134">
        <v>11.5</v>
      </c>
      <c r="H1134">
        <v>-90</v>
      </c>
      <c r="I1134">
        <v>-90</v>
      </c>
    </row>
    <row r="1135" spans="7:9" x14ac:dyDescent="0.25">
      <c r="G1135">
        <v>11.5</v>
      </c>
      <c r="H1135">
        <v>-89</v>
      </c>
      <c r="I1135">
        <v>-89</v>
      </c>
    </row>
    <row r="1136" spans="7:9" x14ac:dyDescent="0.25">
      <c r="G1136">
        <v>11.5</v>
      </c>
      <c r="H1136">
        <v>-89</v>
      </c>
      <c r="I1136">
        <v>-89</v>
      </c>
    </row>
    <row r="1137" spans="7:9" x14ac:dyDescent="0.25">
      <c r="G1137">
        <v>11.5</v>
      </c>
      <c r="H1137">
        <v>-89</v>
      </c>
      <c r="I1137">
        <v>-89</v>
      </c>
    </row>
    <row r="1138" spans="7:9" x14ac:dyDescent="0.25">
      <c r="G1138">
        <v>11.5</v>
      </c>
      <c r="H1138">
        <v>-89</v>
      </c>
      <c r="I1138">
        <v>-89</v>
      </c>
    </row>
    <row r="1139" spans="7:9" x14ac:dyDescent="0.25">
      <c r="G1139">
        <v>11.5</v>
      </c>
      <c r="H1139">
        <v>-89</v>
      </c>
      <c r="I1139">
        <v>-89</v>
      </c>
    </row>
    <row r="1140" spans="7:9" x14ac:dyDescent="0.25">
      <c r="G1140">
        <v>11.5</v>
      </c>
      <c r="H1140">
        <v>-89</v>
      </c>
      <c r="I1140">
        <v>-89</v>
      </c>
    </row>
    <row r="1141" spans="7:9" x14ac:dyDescent="0.25">
      <c r="G1141">
        <v>11.5</v>
      </c>
      <c r="H1141">
        <v>-90</v>
      </c>
      <c r="I1141">
        <v>-90</v>
      </c>
    </row>
    <row r="1142" spans="7:9" x14ac:dyDescent="0.25">
      <c r="G1142">
        <v>11.5</v>
      </c>
      <c r="H1142">
        <v>-88</v>
      </c>
      <c r="I1142">
        <v>-88</v>
      </c>
    </row>
    <row r="1143" spans="7:9" x14ac:dyDescent="0.25">
      <c r="G1143">
        <v>11.5</v>
      </c>
      <c r="H1143">
        <v>-88</v>
      </c>
      <c r="I1143">
        <v>-88</v>
      </c>
    </row>
    <row r="1144" spans="7:9" x14ac:dyDescent="0.25">
      <c r="G1144">
        <v>11.5</v>
      </c>
      <c r="H1144">
        <v>-87</v>
      </c>
      <c r="I1144">
        <v>-87</v>
      </c>
    </row>
    <row r="1145" spans="7:9" x14ac:dyDescent="0.25">
      <c r="G1145">
        <v>12</v>
      </c>
      <c r="H1145">
        <v>-87</v>
      </c>
      <c r="I1145">
        <v>-87</v>
      </c>
    </row>
    <row r="1146" spans="7:9" x14ac:dyDescent="0.25">
      <c r="G1146">
        <v>12</v>
      </c>
      <c r="H1146">
        <v>-87</v>
      </c>
      <c r="I1146">
        <v>-87</v>
      </c>
    </row>
    <row r="1147" spans="7:9" x14ac:dyDescent="0.25">
      <c r="G1147">
        <v>12</v>
      </c>
      <c r="H1147">
        <v>-87</v>
      </c>
      <c r="I1147">
        <v>-87</v>
      </c>
    </row>
    <row r="1148" spans="7:9" x14ac:dyDescent="0.25">
      <c r="G1148">
        <v>12</v>
      </c>
      <c r="H1148">
        <v>-88</v>
      </c>
      <c r="I1148">
        <v>-88</v>
      </c>
    </row>
    <row r="1149" spans="7:9" x14ac:dyDescent="0.25">
      <c r="G1149">
        <v>12</v>
      </c>
      <c r="H1149">
        <v>-87</v>
      </c>
      <c r="I1149">
        <v>-87</v>
      </c>
    </row>
    <row r="1150" spans="7:9" x14ac:dyDescent="0.25">
      <c r="G1150">
        <v>12</v>
      </c>
      <c r="H1150">
        <v>-87</v>
      </c>
      <c r="I1150">
        <v>-87</v>
      </c>
    </row>
    <row r="1151" spans="7:9" x14ac:dyDescent="0.25">
      <c r="G1151">
        <v>12</v>
      </c>
      <c r="H1151">
        <v>-87</v>
      </c>
      <c r="I1151">
        <v>-87</v>
      </c>
    </row>
    <row r="1152" spans="7:9" x14ac:dyDescent="0.25">
      <c r="G1152">
        <v>12</v>
      </c>
      <c r="H1152">
        <v>-87</v>
      </c>
      <c r="I1152">
        <v>-87</v>
      </c>
    </row>
    <row r="1153" spans="7:9" x14ac:dyDescent="0.25">
      <c r="G1153">
        <v>12</v>
      </c>
      <c r="H1153">
        <v>-87</v>
      </c>
      <c r="I1153">
        <v>-87</v>
      </c>
    </row>
    <row r="1154" spans="7:9" x14ac:dyDescent="0.25">
      <c r="G1154">
        <v>12</v>
      </c>
      <c r="H1154">
        <v>-87</v>
      </c>
      <c r="I1154">
        <v>-87</v>
      </c>
    </row>
    <row r="1155" spans="7:9" x14ac:dyDescent="0.25">
      <c r="G1155">
        <v>12</v>
      </c>
      <c r="H1155">
        <v>-87</v>
      </c>
      <c r="I1155">
        <v>-87</v>
      </c>
    </row>
    <row r="1156" spans="7:9" x14ac:dyDescent="0.25">
      <c r="G1156">
        <v>12</v>
      </c>
      <c r="H1156">
        <v>-87</v>
      </c>
      <c r="I1156">
        <v>-87</v>
      </c>
    </row>
    <row r="1157" spans="7:9" x14ac:dyDescent="0.25">
      <c r="G1157">
        <v>12</v>
      </c>
      <c r="H1157">
        <v>-88</v>
      </c>
      <c r="I1157">
        <v>-88</v>
      </c>
    </row>
    <row r="1158" spans="7:9" x14ac:dyDescent="0.25">
      <c r="G1158">
        <v>12</v>
      </c>
      <c r="H1158">
        <v>-87</v>
      </c>
      <c r="I1158">
        <v>-87</v>
      </c>
    </row>
    <row r="1159" spans="7:9" x14ac:dyDescent="0.25">
      <c r="G1159">
        <v>12</v>
      </c>
      <c r="H1159">
        <v>-87</v>
      </c>
      <c r="I1159">
        <v>-87</v>
      </c>
    </row>
    <row r="1160" spans="7:9" x14ac:dyDescent="0.25">
      <c r="G1160">
        <v>12</v>
      </c>
      <c r="H1160">
        <v>-87</v>
      </c>
      <c r="I1160">
        <v>-87</v>
      </c>
    </row>
    <row r="1161" spans="7:9" x14ac:dyDescent="0.25">
      <c r="G1161">
        <v>12</v>
      </c>
      <c r="H1161">
        <v>-88</v>
      </c>
      <c r="I1161">
        <v>-88</v>
      </c>
    </row>
    <row r="1162" spans="7:9" x14ac:dyDescent="0.25">
      <c r="G1162">
        <v>12</v>
      </c>
      <c r="H1162">
        <v>-88</v>
      </c>
      <c r="I1162">
        <v>-88</v>
      </c>
    </row>
    <row r="1163" spans="7:9" x14ac:dyDescent="0.25">
      <c r="G1163">
        <v>12</v>
      </c>
      <c r="H1163">
        <v>-87</v>
      </c>
      <c r="I1163">
        <v>-87</v>
      </c>
    </row>
    <row r="1164" spans="7:9" x14ac:dyDescent="0.25">
      <c r="G1164">
        <v>12</v>
      </c>
      <c r="H1164">
        <v>-88</v>
      </c>
      <c r="I1164">
        <v>-88</v>
      </c>
    </row>
    <row r="1165" spans="7:9" x14ac:dyDescent="0.25">
      <c r="G1165">
        <v>12</v>
      </c>
      <c r="H1165">
        <v>-88</v>
      </c>
      <c r="I1165">
        <v>-88</v>
      </c>
    </row>
    <row r="1166" spans="7:9" x14ac:dyDescent="0.25">
      <c r="G1166">
        <v>12</v>
      </c>
      <c r="H1166">
        <v>-87</v>
      </c>
      <c r="I1166">
        <v>-87</v>
      </c>
    </row>
    <row r="1167" spans="7:9" x14ac:dyDescent="0.25">
      <c r="G1167">
        <v>12</v>
      </c>
      <c r="H1167">
        <v>-87</v>
      </c>
      <c r="I1167">
        <v>-87</v>
      </c>
    </row>
    <row r="1168" spans="7:9" x14ac:dyDescent="0.25">
      <c r="G1168">
        <v>12</v>
      </c>
      <c r="H1168">
        <v>-87</v>
      </c>
      <c r="I1168">
        <v>-87</v>
      </c>
    </row>
    <row r="1169" spans="7:9" x14ac:dyDescent="0.25">
      <c r="G1169">
        <v>12</v>
      </c>
      <c r="H1169">
        <v>-88</v>
      </c>
      <c r="I1169">
        <v>-88</v>
      </c>
    </row>
    <row r="1170" spans="7:9" x14ac:dyDescent="0.25">
      <c r="G1170">
        <v>12</v>
      </c>
      <c r="H1170">
        <v>-87</v>
      </c>
      <c r="I1170">
        <v>-87</v>
      </c>
    </row>
    <row r="1171" spans="7:9" x14ac:dyDescent="0.25">
      <c r="G1171">
        <v>12</v>
      </c>
      <c r="H1171">
        <v>-87</v>
      </c>
      <c r="I1171">
        <v>-87</v>
      </c>
    </row>
    <row r="1172" spans="7:9" x14ac:dyDescent="0.25">
      <c r="G1172">
        <v>12</v>
      </c>
      <c r="H1172">
        <v>-88</v>
      </c>
      <c r="I1172">
        <v>-88</v>
      </c>
    </row>
    <row r="1173" spans="7:9" x14ac:dyDescent="0.25">
      <c r="G1173">
        <v>12</v>
      </c>
      <c r="H1173">
        <v>-87</v>
      </c>
      <c r="I1173">
        <v>-87</v>
      </c>
    </row>
    <row r="1174" spans="7:9" x14ac:dyDescent="0.25">
      <c r="G1174">
        <v>12</v>
      </c>
      <c r="H1174">
        <v>-87</v>
      </c>
      <c r="I1174">
        <v>-87</v>
      </c>
    </row>
    <row r="1175" spans="7:9" x14ac:dyDescent="0.25">
      <c r="G1175">
        <v>12</v>
      </c>
      <c r="H1175">
        <v>-87</v>
      </c>
      <c r="I1175">
        <v>-87</v>
      </c>
    </row>
    <row r="1176" spans="7:9" x14ac:dyDescent="0.25">
      <c r="G1176">
        <v>12</v>
      </c>
      <c r="H1176">
        <v>-88</v>
      </c>
      <c r="I1176">
        <v>-88</v>
      </c>
    </row>
    <row r="1177" spans="7:9" x14ac:dyDescent="0.25">
      <c r="G1177">
        <v>12</v>
      </c>
      <c r="H1177">
        <v>-87</v>
      </c>
      <c r="I1177">
        <v>-87</v>
      </c>
    </row>
    <row r="1178" spans="7:9" x14ac:dyDescent="0.25">
      <c r="G1178">
        <v>12</v>
      </c>
      <c r="H1178">
        <v>-87</v>
      </c>
      <c r="I1178">
        <v>-87</v>
      </c>
    </row>
    <row r="1179" spans="7:9" x14ac:dyDescent="0.25">
      <c r="G1179">
        <v>12</v>
      </c>
      <c r="H1179">
        <v>-88</v>
      </c>
      <c r="I1179">
        <v>-88</v>
      </c>
    </row>
    <row r="1180" spans="7:9" x14ac:dyDescent="0.25">
      <c r="G1180">
        <v>12</v>
      </c>
      <c r="H1180">
        <v>-88</v>
      </c>
      <c r="I1180">
        <v>-88</v>
      </c>
    </row>
    <row r="1181" spans="7:9" x14ac:dyDescent="0.25">
      <c r="G1181">
        <v>12</v>
      </c>
      <c r="H1181">
        <v>-88</v>
      </c>
      <c r="I1181">
        <v>-88</v>
      </c>
    </row>
    <row r="1182" spans="7:9" x14ac:dyDescent="0.25">
      <c r="G1182">
        <v>12</v>
      </c>
      <c r="H1182">
        <v>-88</v>
      </c>
      <c r="I1182">
        <v>-88</v>
      </c>
    </row>
    <row r="1183" spans="7:9" x14ac:dyDescent="0.25">
      <c r="G1183">
        <v>12</v>
      </c>
      <c r="H1183">
        <v>-87</v>
      </c>
      <c r="I1183">
        <v>-87</v>
      </c>
    </row>
    <row r="1184" spans="7:9" x14ac:dyDescent="0.25">
      <c r="G1184">
        <v>12</v>
      </c>
      <c r="H1184">
        <v>-88</v>
      </c>
      <c r="I1184">
        <v>-88</v>
      </c>
    </row>
    <row r="1185" spans="7:9" x14ac:dyDescent="0.25">
      <c r="G1185">
        <v>12</v>
      </c>
      <c r="H1185">
        <v>-88</v>
      </c>
      <c r="I1185">
        <v>-88</v>
      </c>
    </row>
    <row r="1186" spans="7:9" x14ac:dyDescent="0.25">
      <c r="G1186">
        <v>12</v>
      </c>
      <c r="H1186">
        <v>-88</v>
      </c>
      <c r="I1186">
        <v>-88</v>
      </c>
    </row>
    <row r="1187" spans="7:9" x14ac:dyDescent="0.25">
      <c r="G1187">
        <v>12</v>
      </c>
      <c r="H1187">
        <v>-88</v>
      </c>
      <c r="I1187">
        <v>-88</v>
      </c>
    </row>
    <row r="1188" spans="7:9" x14ac:dyDescent="0.25">
      <c r="G1188">
        <v>12</v>
      </c>
      <c r="H1188">
        <v>-88</v>
      </c>
      <c r="I1188">
        <v>-88</v>
      </c>
    </row>
    <row r="1189" spans="7:9" x14ac:dyDescent="0.25">
      <c r="G1189">
        <v>12</v>
      </c>
      <c r="H1189">
        <v>-87</v>
      </c>
      <c r="I1189">
        <v>-87</v>
      </c>
    </row>
    <row r="1190" spans="7:9" x14ac:dyDescent="0.25">
      <c r="G1190">
        <v>12</v>
      </c>
      <c r="H1190">
        <v>-87</v>
      </c>
      <c r="I1190">
        <v>-87</v>
      </c>
    </row>
    <row r="1191" spans="7:9" x14ac:dyDescent="0.25">
      <c r="G1191">
        <v>12</v>
      </c>
      <c r="H1191">
        <v>-88</v>
      </c>
      <c r="I1191">
        <v>-88</v>
      </c>
    </row>
    <row r="1192" spans="7:9" x14ac:dyDescent="0.25">
      <c r="G1192">
        <v>12</v>
      </c>
      <c r="H1192">
        <v>-88</v>
      </c>
      <c r="I1192">
        <v>-88</v>
      </c>
    </row>
    <row r="1193" spans="7:9" x14ac:dyDescent="0.25">
      <c r="G1193">
        <v>12</v>
      </c>
      <c r="H1193">
        <v>-87</v>
      </c>
      <c r="I1193">
        <v>-87</v>
      </c>
    </row>
    <row r="1194" spans="7:9" x14ac:dyDescent="0.25">
      <c r="G1194">
        <v>12</v>
      </c>
      <c r="H1194">
        <v>-87</v>
      </c>
      <c r="I1194">
        <v>-87</v>
      </c>
    </row>
    <row r="1195" spans="7:9" x14ac:dyDescent="0.25">
      <c r="G1195">
        <v>12</v>
      </c>
      <c r="H1195">
        <v>-88</v>
      </c>
      <c r="I1195">
        <v>-88</v>
      </c>
    </row>
    <row r="1196" spans="7:9" x14ac:dyDescent="0.25">
      <c r="G1196">
        <v>12</v>
      </c>
      <c r="H1196">
        <v>-88</v>
      </c>
      <c r="I1196">
        <v>-88</v>
      </c>
    </row>
    <row r="1197" spans="7:9" x14ac:dyDescent="0.25">
      <c r="G1197">
        <v>12</v>
      </c>
      <c r="H1197">
        <v>-87</v>
      </c>
      <c r="I1197">
        <v>-87</v>
      </c>
    </row>
    <row r="1198" spans="7:9" x14ac:dyDescent="0.25">
      <c r="G1198">
        <v>12</v>
      </c>
      <c r="H1198">
        <v>-87</v>
      </c>
      <c r="I1198">
        <v>-87</v>
      </c>
    </row>
    <row r="1199" spans="7:9" x14ac:dyDescent="0.25">
      <c r="G1199">
        <v>12</v>
      </c>
      <c r="H1199">
        <v>-88</v>
      </c>
      <c r="I1199">
        <v>-88</v>
      </c>
    </row>
    <row r="1200" spans="7:9" x14ac:dyDescent="0.25">
      <c r="G1200">
        <v>12</v>
      </c>
      <c r="H1200">
        <v>-88</v>
      </c>
      <c r="I1200">
        <v>-88</v>
      </c>
    </row>
    <row r="1201" spans="7:9" x14ac:dyDescent="0.25">
      <c r="G1201">
        <v>12</v>
      </c>
      <c r="H1201">
        <v>-87</v>
      </c>
      <c r="I1201">
        <v>-87</v>
      </c>
    </row>
    <row r="1202" spans="7:9" x14ac:dyDescent="0.25">
      <c r="G1202">
        <v>12</v>
      </c>
      <c r="H1202">
        <v>-88</v>
      </c>
      <c r="I1202">
        <v>-88</v>
      </c>
    </row>
    <row r="1203" spans="7:9" x14ac:dyDescent="0.25">
      <c r="G1203">
        <v>12</v>
      </c>
      <c r="H1203">
        <v>-87</v>
      </c>
      <c r="I1203">
        <v>-87</v>
      </c>
    </row>
    <row r="1204" spans="7:9" x14ac:dyDescent="0.25">
      <c r="G1204">
        <v>12</v>
      </c>
      <c r="H1204">
        <v>-87</v>
      </c>
      <c r="I1204">
        <v>-87</v>
      </c>
    </row>
    <row r="1205" spans="7:9" x14ac:dyDescent="0.25">
      <c r="G1205">
        <v>12</v>
      </c>
      <c r="H1205">
        <v>-87</v>
      </c>
      <c r="I1205">
        <v>-87</v>
      </c>
    </row>
    <row r="1206" spans="7:9" x14ac:dyDescent="0.25">
      <c r="G1206">
        <v>12</v>
      </c>
      <c r="H1206">
        <v>-87</v>
      </c>
      <c r="I1206">
        <v>-87</v>
      </c>
    </row>
    <row r="1207" spans="7:9" x14ac:dyDescent="0.25">
      <c r="G1207">
        <v>12</v>
      </c>
      <c r="H1207">
        <v>-87</v>
      </c>
      <c r="I1207">
        <v>-87</v>
      </c>
    </row>
    <row r="1208" spans="7:9" x14ac:dyDescent="0.25">
      <c r="G1208">
        <v>12</v>
      </c>
      <c r="H1208">
        <v>-87</v>
      </c>
      <c r="I1208">
        <v>-87</v>
      </c>
    </row>
    <row r="1209" spans="7:9" x14ac:dyDescent="0.25">
      <c r="G1209">
        <v>12</v>
      </c>
      <c r="H1209">
        <v>-88</v>
      </c>
      <c r="I1209">
        <v>-88</v>
      </c>
    </row>
    <row r="1210" spans="7:9" x14ac:dyDescent="0.25">
      <c r="G1210">
        <v>12</v>
      </c>
      <c r="H1210">
        <v>-88</v>
      </c>
      <c r="I1210">
        <v>-88</v>
      </c>
    </row>
    <row r="1211" spans="7:9" x14ac:dyDescent="0.25">
      <c r="G1211">
        <v>12</v>
      </c>
      <c r="H1211">
        <v>-87</v>
      </c>
      <c r="I1211">
        <v>-87</v>
      </c>
    </row>
    <row r="1212" spans="7:9" x14ac:dyDescent="0.25">
      <c r="G1212">
        <v>12</v>
      </c>
      <c r="H1212">
        <v>-87</v>
      </c>
      <c r="I1212">
        <v>-87</v>
      </c>
    </row>
    <row r="1213" spans="7:9" x14ac:dyDescent="0.25">
      <c r="G1213">
        <v>12</v>
      </c>
      <c r="H1213">
        <v>-87</v>
      </c>
      <c r="I1213">
        <v>-87</v>
      </c>
    </row>
    <row r="1214" spans="7:9" x14ac:dyDescent="0.25">
      <c r="G1214">
        <v>12</v>
      </c>
      <c r="H1214">
        <v>-87</v>
      </c>
      <c r="I1214">
        <v>-87</v>
      </c>
    </row>
    <row r="1215" spans="7:9" x14ac:dyDescent="0.25">
      <c r="G1215">
        <v>12</v>
      </c>
      <c r="H1215">
        <v>-87</v>
      </c>
      <c r="I1215">
        <v>-87</v>
      </c>
    </row>
    <row r="1216" spans="7:9" x14ac:dyDescent="0.25">
      <c r="G1216">
        <v>12</v>
      </c>
      <c r="H1216">
        <v>-88</v>
      </c>
      <c r="I1216">
        <v>-88</v>
      </c>
    </row>
    <row r="1217" spans="7:9" x14ac:dyDescent="0.25">
      <c r="G1217">
        <v>12</v>
      </c>
      <c r="H1217">
        <v>-87</v>
      </c>
      <c r="I1217">
        <v>-87</v>
      </c>
    </row>
    <row r="1218" spans="7:9" x14ac:dyDescent="0.25">
      <c r="G1218">
        <v>12.5</v>
      </c>
      <c r="H1218">
        <v>-90</v>
      </c>
      <c r="I1218">
        <v>-90</v>
      </c>
    </row>
    <row r="1219" spans="7:9" x14ac:dyDescent="0.25">
      <c r="G1219">
        <v>12.5</v>
      </c>
      <c r="H1219">
        <v>-90</v>
      </c>
      <c r="I1219">
        <v>-90</v>
      </c>
    </row>
    <row r="1220" spans="7:9" x14ac:dyDescent="0.25">
      <c r="G1220">
        <v>12.5</v>
      </c>
      <c r="H1220">
        <v>-90</v>
      </c>
      <c r="I1220">
        <v>-90</v>
      </c>
    </row>
    <row r="1221" spans="7:9" x14ac:dyDescent="0.25">
      <c r="G1221">
        <v>12.5</v>
      </c>
      <c r="H1221">
        <v>-90</v>
      </c>
      <c r="I1221">
        <v>-90</v>
      </c>
    </row>
    <row r="1222" spans="7:9" x14ac:dyDescent="0.25">
      <c r="G1222">
        <v>12.5</v>
      </c>
      <c r="H1222">
        <v>-90</v>
      </c>
      <c r="I1222">
        <v>-90</v>
      </c>
    </row>
    <row r="1223" spans="7:9" x14ac:dyDescent="0.25">
      <c r="G1223">
        <v>12.5</v>
      </c>
      <c r="H1223">
        <v>-90</v>
      </c>
      <c r="I1223">
        <v>-90</v>
      </c>
    </row>
    <row r="1224" spans="7:9" x14ac:dyDescent="0.25">
      <c r="G1224">
        <v>12.5</v>
      </c>
      <c r="H1224">
        <v>-89</v>
      </c>
      <c r="I1224">
        <v>-89</v>
      </c>
    </row>
    <row r="1225" spans="7:9" x14ac:dyDescent="0.25">
      <c r="G1225">
        <v>12.5</v>
      </c>
      <c r="H1225">
        <v>-90</v>
      </c>
      <c r="I1225">
        <v>-90</v>
      </c>
    </row>
    <row r="1226" spans="7:9" x14ac:dyDescent="0.25">
      <c r="G1226">
        <v>12.5</v>
      </c>
      <c r="H1226">
        <v>-90</v>
      </c>
      <c r="I1226">
        <v>-90</v>
      </c>
    </row>
    <row r="1227" spans="7:9" x14ac:dyDescent="0.25">
      <c r="G1227">
        <v>12.5</v>
      </c>
      <c r="H1227">
        <v>-90</v>
      </c>
      <c r="I1227">
        <v>-90</v>
      </c>
    </row>
    <row r="1228" spans="7:9" x14ac:dyDescent="0.25">
      <c r="G1228">
        <v>12.5</v>
      </c>
      <c r="H1228">
        <v>-91</v>
      </c>
      <c r="I1228">
        <v>-91</v>
      </c>
    </row>
    <row r="1229" spans="7:9" x14ac:dyDescent="0.25">
      <c r="G1229">
        <v>12.5</v>
      </c>
      <c r="H1229">
        <v>-93</v>
      </c>
      <c r="I1229">
        <v>-93</v>
      </c>
    </row>
    <row r="1230" spans="7:9" x14ac:dyDescent="0.25">
      <c r="G1230">
        <v>12.5</v>
      </c>
      <c r="H1230">
        <v>-93</v>
      </c>
      <c r="I1230">
        <v>-93</v>
      </c>
    </row>
    <row r="1231" spans="7:9" x14ac:dyDescent="0.25">
      <c r="G1231">
        <v>12.5</v>
      </c>
      <c r="H1231">
        <v>-92</v>
      </c>
      <c r="I1231">
        <v>-92</v>
      </c>
    </row>
    <row r="1232" spans="7:9" x14ac:dyDescent="0.25">
      <c r="G1232">
        <v>12.5</v>
      </c>
      <c r="H1232">
        <v>-92</v>
      </c>
      <c r="I1232">
        <v>-92</v>
      </c>
    </row>
    <row r="1233" spans="7:9" x14ac:dyDescent="0.25">
      <c r="G1233">
        <v>12.5</v>
      </c>
      <c r="H1233">
        <v>-92</v>
      </c>
      <c r="I1233">
        <v>-92</v>
      </c>
    </row>
    <row r="1234" spans="7:9" x14ac:dyDescent="0.25">
      <c r="G1234">
        <v>12.5</v>
      </c>
      <c r="H1234">
        <v>-92</v>
      </c>
      <c r="I1234">
        <v>-92</v>
      </c>
    </row>
    <row r="1235" spans="7:9" x14ac:dyDescent="0.25">
      <c r="G1235">
        <v>12.5</v>
      </c>
      <c r="H1235">
        <v>-93</v>
      </c>
      <c r="I1235">
        <v>-93</v>
      </c>
    </row>
    <row r="1236" spans="7:9" x14ac:dyDescent="0.25">
      <c r="G1236">
        <v>12.5</v>
      </c>
      <c r="H1236">
        <v>-91</v>
      </c>
      <c r="I1236">
        <v>-91</v>
      </c>
    </row>
    <row r="1237" spans="7:9" x14ac:dyDescent="0.25">
      <c r="G1237">
        <v>12.5</v>
      </c>
      <c r="H1237">
        <v>-91</v>
      </c>
      <c r="I1237">
        <v>-91</v>
      </c>
    </row>
    <row r="1238" spans="7:9" x14ac:dyDescent="0.25">
      <c r="G1238">
        <v>12.5</v>
      </c>
      <c r="H1238">
        <v>-90</v>
      </c>
      <c r="I1238">
        <v>-90</v>
      </c>
    </row>
    <row r="1239" spans="7:9" x14ac:dyDescent="0.25">
      <c r="G1239">
        <v>12.5</v>
      </c>
      <c r="H1239">
        <v>-90</v>
      </c>
      <c r="I1239">
        <v>-90</v>
      </c>
    </row>
    <row r="1240" spans="7:9" x14ac:dyDescent="0.25">
      <c r="G1240">
        <v>12.5</v>
      </c>
      <c r="H1240">
        <v>-90</v>
      </c>
      <c r="I1240">
        <v>-90</v>
      </c>
    </row>
    <row r="1241" spans="7:9" x14ac:dyDescent="0.25">
      <c r="G1241">
        <v>12.5</v>
      </c>
      <c r="H1241">
        <v>-91</v>
      </c>
      <c r="I1241">
        <v>-91</v>
      </c>
    </row>
    <row r="1242" spans="7:9" x14ac:dyDescent="0.25">
      <c r="G1242">
        <v>12.5</v>
      </c>
      <c r="H1242">
        <v>-92</v>
      </c>
      <c r="I1242">
        <v>-92</v>
      </c>
    </row>
    <row r="1243" spans="7:9" x14ac:dyDescent="0.25">
      <c r="G1243">
        <v>12.5</v>
      </c>
      <c r="H1243">
        <v>-92</v>
      </c>
      <c r="I1243">
        <v>-92</v>
      </c>
    </row>
    <row r="1244" spans="7:9" x14ac:dyDescent="0.25">
      <c r="G1244">
        <v>12.5</v>
      </c>
      <c r="H1244">
        <v>-92</v>
      </c>
      <c r="I1244">
        <v>-92</v>
      </c>
    </row>
    <row r="1245" spans="7:9" x14ac:dyDescent="0.25">
      <c r="G1245">
        <v>12.5</v>
      </c>
      <c r="H1245">
        <v>-93</v>
      </c>
      <c r="I1245">
        <v>-93</v>
      </c>
    </row>
    <row r="1246" spans="7:9" x14ac:dyDescent="0.25">
      <c r="G1246">
        <v>12.5</v>
      </c>
      <c r="H1246">
        <v>-92</v>
      </c>
      <c r="I1246">
        <v>-92</v>
      </c>
    </row>
    <row r="1247" spans="7:9" x14ac:dyDescent="0.25">
      <c r="G1247">
        <v>12.5</v>
      </c>
      <c r="H1247">
        <v>-93</v>
      </c>
      <c r="I1247">
        <v>-93</v>
      </c>
    </row>
    <row r="1248" spans="7:9" x14ac:dyDescent="0.25">
      <c r="G1248">
        <v>12.5</v>
      </c>
      <c r="H1248">
        <v>-89</v>
      </c>
      <c r="I1248">
        <v>-89</v>
      </c>
    </row>
    <row r="1249" spans="7:9" x14ac:dyDescent="0.25">
      <c r="G1249">
        <v>12.5</v>
      </c>
      <c r="H1249">
        <v>-89</v>
      </c>
      <c r="I1249">
        <v>-89</v>
      </c>
    </row>
    <row r="1250" spans="7:9" x14ac:dyDescent="0.25">
      <c r="G1250">
        <v>12.5</v>
      </c>
      <c r="H1250">
        <v>-90</v>
      </c>
      <c r="I1250">
        <v>-90</v>
      </c>
    </row>
    <row r="1251" spans="7:9" x14ac:dyDescent="0.25">
      <c r="G1251">
        <v>12.5</v>
      </c>
      <c r="H1251">
        <v>-90</v>
      </c>
      <c r="I1251">
        <v>-90</v>
      </c>
    </row>
    <row r="1252" spans="7:9" x14ac:dyDescent="0.25">
      <c r="G1252">
        <v>12.5</v>
      </c>
      <c r="H1252">
        <v>-90</v>
      </c>
      <c r="I1252">
        <v>-90</v>
      </c>
    </row>
    <row r="1253" spans="7:9" x14ac:dyDescent="0.25">
      <c r="G1253">
        <v>12.5</v>
      </c>
      <c r="H1253">
        <v>-91</v>
      </c>
      <c r="I1253">
        <v>-91</v>
      </c>
    </row>
    <row r="1254" spans="7:9" x14ac:dyDescent="0.25">
      <c r="G1254">
        <v>12.5</v>
      </c>
      <c r="H1254">
        <v>-90</v>
      </c>
      <c r="I1254">
        <v>-90</v>
      </c>
    </row>
    <row r="1255" spans="7:9" x14ac:dyDescent="0.25">
      <c r="G1255">
        <v>12.5</v>
      </c>
      <c r="H1255">
        <v>-91</v>
      </c>
      <c r="I1255">
        <v>-91</v>
      </c>
    </row>
    <row r="1256" spans="7:9" x14ac:dyDescent="0.25">
      <c r="G1256">
        <v>12.5</v>
      </c>
      <c r="H1256">
        <v>-91</v>
      </c>
      <c r="I1256">
        <v>-91</v>
      </c>
    </row>
    <row r="1257" spans="7:9" x14ac:dyDescent="0.25">
      <c r="G1257">
        <v>12.5</v>
      </c>
      <c r="H1257">
        <v>-91</v>
      </c>
      <c r="I1257">
        <v>-91</v>
      </c>
    </row>
    <row r="1258" spans="7:9" x14ac:dyDescent="0.25">
      <c r="G1258">
        <v>12.5</v>
      </c>
      <c r="H1258">
        <v>-90</v>
      </c>
      <c r="I1258">
        <v>-90</v>
      </c>
    </row>
    <row r="1259" spans="7:9" x14ac:dyDescent="0.25">
      <c r="G1259">
        <v>12.5</v>
      </c>
      <c r="H1259">
        <v>-90</v>
      </c>
      <c r="I1259">
        <v>-90</v>
      </c>
    </row>
    <row r="1260" spans="7:9" x14ac:dyDescent="0.25">
      <c r="G1260">
        <v>12.5</v>
      </c>
      <c r="H1260">
        <v>-90</v>
      </c>
      <c r="I1260">
        <v>-90</v>
      </c>
    </row>
    <row r="1261" spans="7:9" x14ac:dyDescent="0.25">
      <c r="G1261">
        <v>12.5</v>
      </c>
      <c r="H1261">
        <v>-90</v>
      </c>
      <c r="I1261">
        <v>-90</v>
      </c>
    </row>
    <row r="1262" spans="7:9" x14ac:dyDescent="0.25">
      <c r="G1262">
        <v>12.5</v>
      </c>
      <c r="H1262">
        <v>-90</v>
      </c>
      <c r="I1262">
        <v>-90</v>
      </c>
    </row>
    <row r="1263" spans="7:9" x14ac:dyDescent="0.25">
      <c r="G1263">
        <v>12.5</v>
      </c>
      <c r="H1263">
        <v>-90</v>
      </c>
      <c r="I1263">
        <v>-90</v>
      </c>
    </row>
    <row r="1264" spans="7:9" x14ac:dyDescent="0.25">
      <c r="G1264">
        <v>12.5</v>
      </c>
      <c r="H1264">
        <v>-91</v>
      </c>
      <c r="I1264">
        <v>-91</v>
      </c>
    </row>
    <row r="1265" spans="7:9" x14ac:dyDescent="0.25">
      <c r="G1265">
        <v>12.5</v>
      </c>
      <c r="H1265">
        <v>-91</v>
      </c>
      <c r="I1265">
        <v>-91</v>
      </c>
    </row>
    <row r="1266" spans="7:9" x14ac:dyDescent="0.25">
      <c r="G1266">
        <v>12.5</v>
      </c>
      <c r="H1266">
        <v>-90</v>
      </c>
      <c r="I1266">
        <v>-90</v>
      </c>
    </row>
    <row r="1267" spans="7:9" x14ac:dyDescent="0.25">
      <c r="G1267">
        <v>12.5</v>
      </c>
      <c r="H1267">
        <v>-90</v>
      </c>
      <c r="I1267">
        <v>-90</v>
      </c>
    </row>
    <row r="1268" spans="7:9" x14ac:dyDescent="0.25">
      <c r="G1268">
        <v>12.5</v>
      </c>
      <c r="H1268">
        <v>-92</v>
      </c>
      <c r="I1268">
        <v>-92</v>
      </c>
    </row>
    <row r="1269" spans="7:9" x14ac:dyDescent="0.25">
      <c r="G1269">
        <v>12.5</v>
      </c>
      <c r="H1269">
        <v>-90</v>
      </c>
      <c r="I1269">
        <v>-90</v>
      </c>
    </row>
    <row r="1270" spans="7:9" x14ac:dyDescent="0.25">
      <c r="G1270">
        <v>12.5</v>
      </c>
      <c r="H1270">
        <v>-92</v>
      </c>
      <c r="I1270">
        <v>-92</v>
      </c>
    </row>
    <row r="1271" spans="7:9" x14ac:dyDescent="0.25">
      <c r="G1271">
        <v>12.5</v>
      </c>
      <c r="H1271">
        <v>-94</v>
      </c>
      <c r="I1271">
        <v>-94</v>
      </c>
    </row>
    <row r="1272" spans="7:9" x14ac:dyDescent="0.25">
      <c r="G1272">
        <v>12.5</v>
      </c>
      <c r="H1272">
        <v>-94</v>
      </c>
      <c r="I1272">
        <v>-94</v>
      </c>
    </row>
    <row r="1273" spans="7:9" x14ac:dyDescent="0.25">
      <c r="G1273">
        <v>12.5</v>
      </c>
      <c r="H1273">
        <v>-94</v>
      </c>
      <c r="I1273">
        <v>-94</v>
      </c>
    </row>
    <row r="1274" spans="7:9" x14ac:dyDescent="0.25">
      <c r="G1274">
        <v>12.5</v>
      </c>
      <c r="H1274">
        <v>-94</v>
      </c>
      <c r="I1274">
        <v>-94</v>
      </c>
    </row>
    <row r="1275" spans="7:9" x14ac:dyDescent="0.25">
      <c r="G1275">
        <v>12.5</v>
      </c>
      <c r="H1275">
        <v>-93</v>
      </c>
      <c r="I1275">
        <v>-93</v>
      </c>
    </row>
    <row r="1276" spans="7:9" x14ac:dyDescent="0.25">
      <c r="G1276">
        <v>12.5</v>
      </c>
      <c r="H1276">
        <v>-92</v>
      </c>
      <c r="I1276">
        <v>-92</v>
      </c>
    </row>
    <row r="1277" spans="7:9" x14ac:dyDescent="0.25">
      <c r="G1277">
        <v>12.5</v>
      </c>
      <c r="H1277">
        <v>-94</v>
      </c>
      <c r="I1277">
        <v>-94</v>
      </c>
    </row>
    <row r="1278" spans="7:9" x14ac:dyDescent="0.25">
      <c r="G1278">
        <v>12.5</v>
      </c>
      <c r="H1278">
        <v>-93</v>
      </c>
      <c r="I1278">
        <v>-93</v>
      </c>
    </row>
    <row r="1279" spans="7:9" x14ac:dyDescent="0.25">
      <c r="G1279">
        <v>12.5</v>
      </c>
      <c r="H1279">
        <v>-93</v>
      </c>
      <c r="I1279">
        <v>-93</v>
      </c>
    </row>
    <row r="1280" spans="7:9" x14ac:dyDescent="0.25">
      <c r="G1280">
        <v>12.5</v>
      </c>
      <c r="H1280">
        <v>-92</v>
      </c>
      <c r="I1280">
        <v>-92</v>
      </c>
    </row>
    <row r="1281" spans="7:9" x14ac:dyDescent="0.25">
      <c r="G1281">
        <v>12.5</v>
      </c>
      <c r="H1281">
        <v>-94</v>
      </c>
      <c r="I1281">
        <v>-94</v>
      </c>
    </row>
    <row r="1282" spans="7:9" x14ac:dyDescent="0.25">
      <c r="G1282">
        <v>12.5</v>
      </c>
      <c r="H1282">
        <v>-93</v>
      </c>
      <c r="I1282">
        <v>-93</v>
      </c>
    </row>
    <row r="1283" spans="7:9" x14ac:dyDescent="0.25">
      <c r="G1283">
        <v>12.5</v>
      </c>
      <c r="H1283">
        <v>-94</v>
      </c>
      <c r="I1283">
        <v>-94</v>
      </c>
    </row>
    <row r="1284" spans="7:9" x14ac:dyDescent="0.25">
      <c r="G1284">
        <v>12.5</v>
      </c>
      <c r="H1284">
        <v>-93</v>
      </c>
      <c r="I1284">
        <v>-93</v>
      </c>
    </row>
    <row r="1285" spans="7:9" x14ac:dyDescent="0.25">
      <c r="G1285">
        <v>12.5</v>
      </c>
      <c r="H1285">
        <v>-93</v>
      </c>
      <c r="I1285">
        <v>-93</v>
      </c>
    </row>
    <row r="1286" spans="7:9" x14ac:dyDescent="0.25">
      <c r="G1286">
        <v>12.5</v>
      </c>
      <c r="H1286">
        <v>-93</v>
      </c>
      <c r="I1286">
        <v>-93</v>
      </c>
    </row>
    <row r="1287" spans="7:9" x14ac:dyDescent="0.25">
      <c r="G1287">
        <v>12.5</v>
      </c>
      <c r="H1287">
        <v>-94</v>
      </c>
      <c r="I1287">
        <v>-94</v>
      </c>
    </row>
    <row r="1288" spans="7:9" x14ac:dyDescent="0.25">
      <c r="G1288">
        <v>12.5</v>
      </c>
      <c r="H1288">
        <v>-94</v>
      </c>
      <c r="I1288">
        <v>-94</v>
      </c>
    </row>
    <row r="1289" spans="7:9" x14ac:dyDescent="0.25">
      <c r="G1289">
        <v>12.5</v>
      </c>
      <c r="H1289">
        <v>-94</v>
      </c>
      <c r="I1289">
        <v>-94</v>
      </c>
    </row>
    <row r="1290" spans="7:9" x14ac:dyDescent="0.25">
      <c r="G1290">
        <v>12.5</v>
      </c>
      <c r="H1290">
        <v>-92</v>
      </c>
      <c r="I1290">
        <v>-92</v>
      </c>
    </row>
    <row r="1291" spans="7:9" x14ac:dyDescent="0.25">
      <c r="G1291">
        <v>12.5</v>
      </c>
      <c r="H1291">
        <v>-92</v>
      </c>
      <c r="I1291">
        <v>-92</v>
      </c>
    </row>
    <row r="1292" spans="7:9" x14ac:dyDescent="0.25">
      <c r="G1292">
        <v>12.5</v>
      </c>
      <c r="H1292">
        <v>-92</v>
      </c>
      <c r="I1292">
        <v>-92</v>
      </c>
    </row>
    <row r="1293" spans="7:9" x14ac:dyDescent="0.25">
      <c r="G1293">
        <v>12.5</v>
      </c>
      <c r="H1293">
        <v>-92</v>
      </c>
      <c r="I1293">
        <v>-92</v>
      </c>
    </row>
    <row r="1294" spans="7:9" x14ac:dyDescent="0.25">
      <c r="G1294">
        <v>13</v>
      </c>
      <c r="H1294">
        <v>-89</v>
      </c>
      <c r="I1294">
        <v>-89</v>
      </c>
    </row>
    <row r="1295" spans="7:9" x14ac:dyDescent="0.25">
      <c r="G1295">
        <v>13</v>
      </c>
      <c r="H1295">
        <v>-89</v>
      </c>
      <c r="I1295">
        <v>-89</v>
      </c>
    </row>
    <row r="1296" spans="7:9" x14ac:dyDescent="0.25">
      <c r="G1296">
        <v>13</v>
      </c>
      <c r="H1296">
        <v>-89</v>
      </c>
      <c r="I1296">
        <v>-89</v>
      </c>
    </row>
    <row r="1297" spans="7:9" x14ac:dyDescent="0.25">
      <c r="G1297">
        <v>13</v>
      </c>
      <c r="H1297">
        <v>-89</v>
      </c>
      <c r="I1297">
        <v>-89</v>
      </c>
    </row>
    <row r="1298" spans="7:9" x14ac:dyDescent="0.25">
      <c r="G1298">
        <v>13</v>
      </c>
      <c r="H1298">
        <v>-90</v>
      </c>
      <c r="I1298">
        <v>-90</v>
      </c>
    </row>
    <row r="1299" spans="7:9" x14ac:dyDescent="0.25">
      <c r="G1299">
        <v>13</v>
      </c>
      <c r="H1299">
        <v>-90</v>
      </c>
      <c r="I1299">
        <v>-90</v>
      </c>
    </row>
    <row r="1300" spans="7:9" x14ac:dyDescent="0.25">
      <c r="G1300">
        <v>13</v>
      </c>
      <c r="H1300">
        <v>-89</v>
      </c>
      <c r="I1300">
        <v>-89</v>
      </c>
    </row>
    <row r="1301" spans="7:9" x14ac:dyDescent="0.25">
      <c r="G1301">
        <v>13</v>
      </c>
      <c r="H1301">
        <v>-89</v>
      </c>
      <c r="I1301">
        <v>-89</v>
      </c>
    </row>
    <row r="1302" spans="7:9" x14ac:dyDescent="0.25">
      <c r="G1302">
        <v>13</v>
      </c>
      <c r="H1302">
        <v>-89</v>
      </c>
      <c r="I1302">
        <v>-89</v>
      </c>
    </row>
    <row r="1303" spans="7:9" x14ac:dyDescent="0.25">
      <c r="G1303">
        <v>13</v>
      </c>
      <c r="H1303">
        <v>-89</v>
      </c>
      <c r="I1303">
        <v>-89</v>
      </c>
    </row>
    <row r="1304" spans="7:9" x14ac:dyDescent="0.25">
      <c r="G1304">
        <v>13</v>
      </c>
      <c r="H1304">
        <v>-90</v>
      </c>
      <c r="I1304">
        <v>-90</v>
      </c>
    </row>
    <row r="1305" spans="7:9" x14ac:dyDescent="0.25">
      <c r="G1305">
        <v>13</v>
      </c>
      <c r="H1305">
        <v>-89</v>
      </c>
      <c r="I1305">
        <v>-89</v>
      </c>
    </row>
    <row r="1306" spans="7:9" x14ac:dyDescent="0.25">
      <c r="G1306">
        <v>13</v>
      </c>
      <c r="H1306">
        <v>-89</v>
      </c>
      <c r="I1306">
        <v>-89</v>
      </c>
    </row>
    <row r="1307" spans="7:9" x14ac:dyDescent="0.25">
      <c r="G1307">
        <v>13</v>
      </c>
      <c r="H1307">
        <v>-89</v>
      </c>
      <c r="I1307">
        <v>-89</v>
      </c>
    </row>
    <row r="1308" spans="7:9" x14ac:dyDescent="0.25">
      <c r="G1308">
        <v>13</v>
      </c>
      <c r="H1308">
        <v>-89</v>
      </c>
      <c r="I1308">
        <v>-89</v>
      </c>
    </row>
    <row r="1309" spans="7:9" x14ac:dyDescent="0.25">
      <c r="G1309">
        <v>13</v>
      </c>
      <c r="H1309">
        <v>-90</v>
      </c>
      <c r="I1309">
        <v>-90</v>
      </c>
    </row>
    <row r="1310" spans="7:9" x14ac:dyDescent="0.25">
      <c r="G1310">
        <v>13</v>
      </c>
      <c r="H1310">
        <v>-90</v>
      </c>
      <c r="I1310">
        <v>-90</v>
      </c>
    </row>
    <row r="1311" spans="7:9" x14ac:dyDescent="0.25">
      <c r="G1311">
        <v>13</v>
      </c>
      <c r="H1311">
        <v>-90</v>
      </c>
      <c r="I1311">
        <v>-90</v>
      </c>
    </row>
    <row r="1312" spans="7:9" x14ac:dyDescent="0.25">
      <c r="G1312">
        <v>13</v>
      </c>
      <c r="H1312">
        <v>-90</v>
      </c>
      <c r="I1312">
        <v>-90</v>
      </c>
    </row>
    <row r="1313" spans="7:9" x14ac:dyDescent="0.25">
      <c r="G1313">
        <v>13</v>
      </c>
      <c r="H1313">
        <v>-90</v>
      </c>
      <c r="I1313">
        <v>-90</v>
      </c>
    </row>
    <row r="1314" spans="7:9" x14ac:dyDescent="0.25">
      <c r="G1314">
        <v>13</v>
      </c>
      <c r="H1314">
        <v>-89</v>
      </c>
      <c r="I1314">
        <v>-89</v>
      </c>
    </row>
    <row r="1315" spans="7:9" x14ac:dyDescent="0.25">
      <c r="G1315">
        <v>13</v>
      </c>
      <c r="H1315">
        <v>-90</v>
      </c>
      <c r="I1315">
        <v>-90</v>
      </c>
    </row>
    <row r="1316" spans="7:9" x14ac:dyDescent="0.25">
      <c r="G1316">
        <v>13</v>
      </c>
      <c r="H1316">
        <v>-90</v>
      </c>
      <c r="I1316">
        <v>-90</v>
      </c>
    </row>
    <row r="1317" spans="7:9" x14ac:dyDescent="0.25">
      <c r="G1317">
        <v>13</v>
      </c>
      <c r="H1317">
        <v>-90</v>
      </c>
      <c r="I1317">
        <v>-90</v>
      </c>
    </row>
    <row r="1318" spans="7:9" x14ac:dyDescent="0.25">
      <c r="G1318">
        <v>13</v>
      </c>
      <c r="H1318">
        <v>-90</v>
      </c>
      <c r="I1318">
        <v>-90</v>
      </c>
    </row>
    <row r="1319" spans="7:9" x14ac:dyDescent="0.25">
      <c r="G1319">
        <v>13</v>
      </c>
      <c r="H1319">
        <v>-90</v>
      </c>
      <c r="I1319">
        <v>-90</v>
      </c>
    </row>
    <row r="1320" spans="7:9" x14ac:dyDescent="0.25">
      <c r="G1320">
        <v>13</v>
      </c>
      <c r="H1320">
        <v>-90</v>
      </c>
      <c r="I1320">
        <v>-90</v>
      </c>
    </row>
    <row r="1321" spans="7:9" x14ac:dyDescent="0.25">
      <c r="G1321">
        <v>13</v>
      </c>
      <c r="H1321">
        <v>-90</v>
      </c>
      <c r="I1321">
        <v>-90</v>
      </c>
    </row>
    <row r="1322" spans="7:9" x14ac:dyDescent="0.25">
      <c r="G1322">
        <v>13</v>
      </c>
      <c r="H1322">
        <v>-90</v>
      </c>
      <c r="I1322">
        <v>-90</v>
      </c>
    </row>
    <row r="1323" spans="7:9" x14ac:dyDescent="0.25">
      <c r="G1323">
        <v>13</v>
      </c>
      <c r="H1323">
        <v>-90</v>
      </c>
      <c r="I1323">
        <v>-90</v>
      </c>
    </row>
    <row r="1324" spans="7:9" x14ac:dyDescent="0.25">
      <c r="G1324">
        <v>13</v>
      </c>
      <c r="H1324">
        <v>-89</v>
      </c>
      <c r="I1324">
        <v>-89</v>
      </c>
    </row>
    <row r="1325" spans="7:9" x14ac:dyDescent="0.25">
      <c r="G1325">
        <v>13</v>
      </c>
      <c r="H1325">
        <v>-90</v>
      </c>
      <c r="I1325">
        <v>-90</v>
      </c>
    </row>
    <row r="1326" spans="7:9" x14ac:dyDescent="0.25">
      <c r="G1326">
        <v>13</v>
      </c>
      <c r="H1326">
        <v>-90</v>
      </c>
      <c r="I1326">
        <v>-90</v>
      </c>
    </row>
    <row r="1327" spans="7:9" x14ac:dyDescent="0.25">
      <c r="G1327">
        <v>13</v>
      </c>
      <c r="H1327">
        <v>-90</v>
      </c>
      <c r="I1327">
        <v>-90</v>
      </c>
    </row>
    <row r="1328" spans="7:9" x14ac:dyDescent="0.25">
      <c r="G1328">
        <v>13</v>
      </c>
      <c r="H1328">
        <v>-90</v>
      </c>
      <c r="I1328">
        <v>-90</v>
      </c>
    </row>
    <row r="1329" spans="7:9" x14ac:dyDescent="0.25">
      <c r="G1329">
        <v>13</v>
      </c>
      <c r="H1329">
        <v>-90</v>
      </c>
      <c r="I1329">
        <v>-90</v>
      </c>
    </row>
    <row r="1330" spans="7:9" x14ac:dyDescent="0.25">
      <c r="G1330">
        <v>13</v>
      </c>
      <c r="H1330">
        <v>-90</v>
      </c>
      <c r="I1330">
        <v>-90</v>
      </c>
    </row>
    <row r="1331" spans="7:9" x14ac:dyDescent="0.25">
      <c r="G1331">
        <v>13</v>
      </c>
      <c r="H1331">
        <v>-90</v>
      </c>
      <c r="I1331">
        <v>-90</v>
      </c>
    </row>
    <row r="1332" spans="7:9" x14ac:dyDescent="0.25">
      <c r="G1332">
        <v>13</v>
      </c>
      <c r="H1332">
        <v>-90</v>
      </c>
      <c r="I1332">
        <v>-90</v>
      </c>
    </row>
    <row r="1333" spans="7:9" x14ac:dyDescent="0.25">
      <c r="G1333">
        <v>13.5</v>
      </c>
      <c r="H1333">
        <v>-90</v>
      </c>
      <c r="I1333">
        <v>-90</v>
      </c>
    </row>
    <row r="1334" spans="7:9" x14ac:dyDescent="0.25">
      <c r="G1334">
        <v>13.5</v>
      </c>
      <c r="H1334">
        <v>-90</v>
      </c>
      <c r="I1334">
        <v>-90</v>
      </c>
    </row>
    <row r="1335" spans="7:9" x14ac:dyDescent="0.25">
      <c r="G1335">
        <v>13.5</v>
      </c>
      <c r="H1335">
        <v>-90</v>
      </c>
      <c r="I1335">
        <v>-90</v>
      </c>
    </row>
    <row r="1336" spans="7:9" x14ac:dyDescent="0.25">
      <c r="G1336">
        <v>13.5</v>
      </c>
      <c r="H1336">
        <v>-90</v>
      </c>
      <c r="I1336">
        <v>-90</v>
      </c>
    </row>
    <row r="1337" spans="7:9" x14ac:dyDescent="0.25">
      <c r="G1337">
        <v>13.5</v>
      </c>
      <c r="H1337">
        <v>-90</v>
      </c>
      <c r="I1337">
        <v>-90</v>
      </c>
    </row>
    <row r="1338" spans="7:9" x14ac:dyDescent="0.25">
      <c r="G1338">
        <v>13.5</v>
      </c>
      <c r="H1338">
        <v>-90</v>
      </c>
      <c r="I1338">
        <v>-90</v>
      </c>
    </row>
    <row r="1339" spans="7:9" x14ac:dyDescent="0.25">
      <c r="G1339">
        <v>13.5</v>
      </c>
      <c r="H1339">
        <v>-89</v>
      </c>
      <c r="I1339">
        <v>-89</v>
      </c>
    </row>
    <row r="1340" spans="7:9" x14ac:dyDescent="0.25">
      <c r="G1340">
        <v>13.5</v>
      </c>
      <c r="H1340">
        <v>-89</v>
      </c>
      <c r="I1340">
        <v>-89</v>
      </c>
    </row>
    <row r="1341" spans="7:9" x14ac:dyDescent="0.25">
      <c r="G1341">
        <v>13.5</v>
      </c>
      <c r="H1341">
        <v>-90</v>
      </c>
      <c r="I1341">
        <v>-90</v>
      </c>
    </row>
    <row r="1342" spans="7:9" x14ac:dyDescent="0.25">
      <c r="G1342">
        <v>13.5</v>
      </c>
      <c r="H1342">
        <v>-90</v>
      </c>
      <c r="I1342">
        <v>-90</v>
      </c>
    </row>
    <row r="1343" spans="7:9" x14ac:dyDescent="0.25">
      <c r="G1343">
        <v>13.5</v>
      </c>
      <c r="H1343">
        <v>-90</v>
      </c>
      <c r="I1343">
        <v>-90</v>
      </c>
    </row>
    <row r="1344" spans="7:9" x14ac:dyDescent="0.25">
      <c r="G1344">
        <v>13.5</v>
      </c>
      <c r="H1344">
        <v>-90</v>
      </c>
      <c r="I1344">
        <v>-90</v>
      </c>
    </row>
    <row r="1345" spans="7:9" x14ac:dyDescent="0.25">
      <c r="G1345">
        <v>13.5</v>
      </c>
      <c r="H1345">
        <v>-90</v>
      </c>
      <c r="I1345">
        <v>-90</v>
      </c>
    </row>
    <row r="1346" spans="7:9" x14ac:dyDescent="0.25">
      <c r="G1346">
        <v>13.5</v>
      </c>
      <c r="H1346">
        <v>-89</v>
      </c>
      <c r="I1346">
        <v>-89</v>
      </c>
    </row>
    <row r="1347" spans="7:9" x14ac:dyDescent="0.25">
      <c r="G1347">
        <v>13.5</v>
      </c>
      <c r="H1347">
        <v>-89</v>
      </c>
      <c r="I1347">
        <v>-89</v>
      </c>
    </row>
    <row r="1348" spans="7:9" x14ac:dyDescent="0.25">
      <c r="G1348">
        <v>13.5</v>
      </c>
      <c r="H1348">
        <v>-90</v>
      </c>
      <c r="I1348">
        <v>-90</v>
      </c>
    </row>
    <row r="1349" spans="7:9" x14ac:dyDescent="0.25">
      <c r="G1349">
        <v>13.5</v>
      </c>
      <c r="H1349">
        <v>-90</v>
      </c>
      <c r="I1349">
        <v>-90</v>
      </c>
    </row>
    <row r="1350" spans="7:9" x14ac:dyDescent="0.25">
      <c r="G1350">
        <v>13.5</v>
      </c>
      <c r="H1350">
        <v>-90</v>
      </c>
      <c r="I1350">
        <v>-90</v>
      </c>
    </row>
    <row r="1351" spans="7:9" x14ac:dyDescent="0.25">
      <c r="G1351">
        <v>13.5</v>
      </c>
      <c r="H1351">
        <v>-90</v>
      </c>
      <c r="I1351">
        <v>-90</v>
      </c>
    </row>
    <row r="1352" spans="7:9" x14ac:dyDescent="0.25">
      <c r="G1352">
        <v>13.5</v>
      </c>
      <c r="H1352">
        <v>-90</v>
      </c>
      <c r="I1352">
        <v>-90</v>
      </c>
    </row>
    <row r="1353" spans="7:9" x14ac:dyDescent="0.25">
      <c r="G1353">
        <v>13.5</v>
      </c>
      <c r="H1353">
        <v>-90</v>
      </c>
      <c r="I1353">
        <v>-90</v>
      </c>
    </row>
    <row r="1354" spans="7:9" x14ac:dyDescent="0.25">
      <c r="G1354">
        <v>13.5</v>
      </c>
      <c r="H1354">
        <v>-90</v>
      </c>
      <c r="I1354">
        <v>-90</v>
      </c>
    </row>
    <row r="1355" spans="7:9" x14ac:dyDescent="0.25">
      <c r="G1355">
        <v>13.5</v>
      </c>
      <c r="H1355">
        <v>-90</v>
      </c>
      <c r="I1355">
        <v>-90</v>
      </c>
    </row>
    <row r="1356" spans="7:9" x14ac:dyDescent="0.25">
      <c r="G1356">
        <v>13.5</v>
      </c>
      <c r="H1356">
        <v>-90</v>
      </c>
      <c r="I1356">
        <v>-90</v>
      </c>
    </row>
    <row r="1357" spans="7:9" x14ac:dyDescent="0.25">
      <c r="G1357">
        <v>13.5</v>
      </c>
      <c r="H1357">
        <v>-90</v>
      </c>
      <c r="I1357">
        <v>-90</v>
      </c>
    </row>
    <row r="1358" spans="7:9" x14ac:dyDescent="0.25">
      <c r="G1358">
        <v>13.5</v>
      </c>
      <c r="H1358">
        <v>-90</v>
      </c>
      <c r="I1358">
        <v>-90</v>
      </c>
    </row>
    <row r="1359" spans="7:9" x14ac:dyDescent="0.25">
      <c r="G1359">
        <v>13.5</v>
      </c>
      <c r="H1359">
        <v>-89</v>
      </c>
      <c r="I1359">
        <v>-89</v>
      </c>
    </row>
    <row r="1360" spans="7:9" x14ac:dyDescent="0.25">
      <c r="G1360">
        <v>13.5</v>
      </c>
      <c r="H1360">
        <v>-90</v>
      </c>
      <c r="I1360">
        <v>-90</v>
      </c>
    </row>
    <row r="1361" spans="7:9" x14ac:dyDescent="0.25">
      <c r="G1361">
        <v>13.5</v>
      </c>
      <c r="H1361">
        <v>-90</v>
      </c>
      <c r="I1361">
        <v>-90</v>
      </c>
    </row>
    <row r="1362" spans="7:9" x14ac:dyDescent="0.25">
      <c r="G1362">
        <v>13.5</v>
      </c>
      <c r="H1362">
        <v>-89</v>
      </c>
      <c r="I1362">
        <v>-89</v>
      </c>
    </row>
    <row r="1363" spans="7:9" x14ac:dyDescent="0.25">
      <c r="G1363">
        <v>13.5</v>
      </c>
      <c r="H1363">
        <v>-90</v>
      </c>
      <c r="I1363">
        <v>-90</v>
      </c>
    </row>
    <row r="1364" spans="7:9" x14ac:dyDescent="0.25">
      <c r="G1364">
        <v>13.5</v>
      </c>
      <c r="H1364">
        <v>-90</v>
      </c>
      <c r="I1364">
        <v>-90</v>
      </c>
    </row>
    <row r="1365" spans="7:9" x14ac:dyDescent="0.25">
      <c r="G1365">
        <v>13.5</v>
      </c>
      <c r="H1365">
        <v>-90</v>
      </c>
      <c r="I1365">
        <v>-90</v>
      </c>
    </row>
    <row r="1366" spans="7:9" x14ac:dyDescent="0.25">
      <c r="G1366">
        <v>13.5</v>
      </c>
      <c r="H1366">
        <v>-90</v>
      </c>
      <c r="I1366">
        <v>-90</v>
      </c>
    </row>
    <row r="1367" spans="7:9" x14ac:dyDescent="0.25">
      <c r="G1367">
        <v>13.5</v>
      </c>
      <c r="H1367">
        <v>-90</v>
      </c>
      <c r="I1367">
        <v>-90</v>
      </c>
    </row>
    <row r="1368" spans="7:9" x14ac:dyDescent="0.25">
      <c r="G1368">
        <v>13.5</v>
      </c>
      <c r="H1368">
        <v>-90</v>
      </c>
      <c r="I1368">
        <v>-90</v>
      </c>
    </row>
    <row r="1369" spans="7:9" x14ac:dyDescent="0.25">
      <c r="G1369">
        <v>13.5</v>
      </c>
      <c r="H1369">
        <v>-90</v>
      </c>
      <c r="I1369">
        <v>-90</v>
      </c>
    </row>
    <row r="1370" spans="7:9" x14ac:dyDescent="0.25">
      <c r="G1370">
        <v>13.5</v>
      </c>
      <c r="H1370">
        <v>-89</v>
      </c>
      <c r="I1370">
        <v>-89</v>
      </c>
    </row>
    <row r="1371" spans="7:9" x14ac:dyDescent="0.25">
      <c r="G1371">
        <v>13.5</v>
      </c>
      <c r="H1371">
        <v>-89</v>
      </c>
      <c r="I1371">
        <v>-89</v>
      </c>
    </row>
    <row r="1372" spans="7:9" x14ac:dyDescent="0.25">
      <c r="G1372">
        <v>13.5</v>
      </c>
      <c r="H1372">
        <v>-89</v>
      </c>
      <c r="I1372">
        <v>-89</v>
      </c>
    </row>
    <row r="1373" spans="7:9" x14ac:dyDescent="0.25">
      <c r="G1373">
        <v>13.5</v>
      </c>
      <c r="H1373">
        <v>-90</v>
      </c>
      <c r="I1373">
        <v>-90</v>
      </c>
    </row>
    <row r="1374" spans="7:9" x14ac:dyDescent="0.25">
      <c r="G1374">
        <v>13.5</v>
      </c>
      <c r="H1374">
        <v>-90</v>
      </c>
      <c r="I1374">
        <v>-90</v>
      </c>
    </row>
    <row r="1375" spans="7:9" x14ac:dyDescent="0.25">
      <c r="G1375">
        <v>13.5</v>
      </c>
      <c r="H1375">
        <v>-90</v>
      </c>
      <c r="I1375">
        <v>-90</v>
      </c>
    </row>
    <row r="1376" spans="7:9" x14ac:dyDescent="0.25">
      <c r="G1376">
        <v>13.5</v>
      </c>
      <c r="H1376">
        <v>-89</v>
      </c>
      <c r="I1376">
        <v>-89</v>
      </c>
    </row>
    <row r="1377" spans="7:9" x14ac:dyDescent="0.25">
      <c r="G1377">
        <v>13.5</v>
      </c>
      <c r="H1377">
        <v>-89</v>
      </c>
      <c r="I1377">
        <v>-89</v>
      </c>
    </row>
    <row r="1378" spans="7:9" x14ac:dyDescent="0.25">
      <c r="G1378">
        <v>14</v>
      </c>
      <c r="H1378">
        <v>-88</v>
      </c>
      <c r="I1378">
        <v>-88</v>
      </c>
    </row>
    <row r="1379" spans="7:9" x14ac:dyDescent="0.25">
      <c r="G1379">
        <v>14</v>
      </c>
      <c r="H1379">
        <v>-89</v>
      </c>
      <c r="I1379">
        <v>-89</v>
      </c>
    </row>
    <row r="1380" spans="7:9" x14ac:dyDescent="0.25">
      <c r="G1380">
        <v>14</v>
      </c>
      <c r="H1380">
        <v>-89</v>
      </c>
      <c r="I1380">
        <v>-89</v>
      </c>
    </row>
    <row r="1381" spans="7:9" x14ac:dyDescent="0.25">
      <c r="G1381">
        <v>14</v>
      </c>
      <c r="H1381">
        <v>-88</v>
      </c>
      <c r="I1381">
        <v>-88</v>
      </c>
    </row>
    <row r="1382" spans="7:9" x14ac:dyDescent="0.25">
      <c r="G1382">
        <v>14</v>
      </c>
      <c r="H1382">
        <v>-88</v>
      </c>
      <c r="I1382">
        <v>-88</v>
      </c>
    </row>
    <row r="1383" spans="7:9" x14ac:dyDescent="0.25">
      <c r="G1383">
        <v>14</v>
      </c>
      <c r="H1383">
        <v>-88</v>
      </c>
      <c r="I1383">
        <v>-88</v>
      </c>
    </row>
    <row r="1384" spans="7:9" x14ac:dyDescent="0.25">
      <c r="G1384">
        <v>14</v>
      </c>
      <c r="H1384">
        <v>-88</v>
      </c>
      <c r="I1384">
        <v>-88</v>
      </c>
    </row>
    <row r="1385" spans="7:9" x14ac:dyDescent="0.25">
      <c r="G1385">
        <v>14</v>
      </c>
      <c r="H1385">
        <v>-89</v>
      </c>
      <c r="I1385">
        <v>-89</v>
      </c>
    </row>
    <row r="1386" spans="7:9" x14ac:dyDescent="0.25">
      <c r="G1386">
        <v>14</v>
      </c>
      <c r="H1386">
        <v>-88</v>
      </c>
      <c r="I1386">
        <v>-88</v>
      </c>
    </row>
    <row r="1387" spans="7:9" x14ac:dyDescent="0.25">
      <c r="G1387">
        <v>14</v>
      </c>
      <c r="H1387">
        <v>-88</v>
      </c>
      <c r="I1387">
        <v>-88</v>
      </c>
    </row>
    <row r="1388" spans="7:9" x14ac:dyDescent="0.25">
      <c r="G1388">
        <v>14</v>
      </c>
      <c r="H1388">
        <v>-88</v>
      </c>
      <c r="I1388">
        <v>-88</v>
      </c>
    </row>
    <row r="1389" spans="7:9" x14ac:dyDescent="0.25">
      <c r="G1389">
        <v>14</v>
      </c>
      <c r="H1389">
        <v>-88</v>
      </c>
      <c r="I1389">
        <v>-88</v>
      </c>
    </row>
    <row r="1390" spans="7:9" x14ac:dyDescent="0.25">
      <c r="G1390">
        <v>14</v>
      </c>
      <c r="H1390">
        <v>-89</v>
      </c>
      <c r="I1390">
        <v>-89</v>
      </c>
    </row>
    <row r="1391" spans="7:9" x14ac:dyDescent="0.25">
      <c r="G1391">
        <v>14</v>
      </c>
      <c r="H1391">
        <v>-89</v>
      </c>
      <c r="I1391">
        <v>-89</v>
      </c>
    </row>
    <row r="1392" spans="7:9" x14ac:dyDescent="0.25">
      <c r="G1392">
        <v>14</v>
      </c>
      <c r="H1392">
        <v>-89</v>
      </c>
      <c r="I1392">
        <v>-89</v>
      </c>
    </row>
    <row r="1393" spans="7:9" x14ac:dyDescent="0.25">
      <c r="G1393">
        <v>14</v>
      </c>
      <c r="H1393">
        <v>-89</v>
      </c>
      <c r="I1393">
        <v>-89</v>
      </c>
    </row>
    <row r="1394" spans="7:9" x14ac:dyDescent="0.25">
      <c r="G1394">
        <v>14</v>
      </c>
      <c r="H1394">
        <v>-89</v>
      </c>
      <c r="I1394">
        <v>-89</v>
      </c>
    </row>
    <row r="1395" spans="7:9" x14ac:dyDescent="0.25">
      <c r="G1395">
        <v>14</v>
      </c>
      <c r="H1395">
        <v>-88</v>
      </c>
      <c r="I1395">
        <v>-88</v>
      </c>
    </row>
    <row r="1396" spans="7:9" x14ac:dyDescent="0.25">
      <c r="G1396">
        <v>14</v>
      </c>
      <c r="H1396">
        <v>-89</v>
      </c>
      <c r="I1396">
        <v>-89</v>
      </c>
    </row>
    <row r="1397" spans="7:9" x14ac:dyDescent="0.25">
      <c r="G1397">
        <v>14</v>
      </c>
      <c r="H1397">
        <v>-89</v>
      </c>
      <c r="I1397">
        <v>-89</v>
      </c>
    </row>
    <row r="1398" spans="7:9" x14ac:dyDescent="0.25">
      <c r="G1398">
        <v>14</v>
      </c>
      <c r="H1398">
        <v>-88</v>
      </c>
      <c r="I1398">
        <v>-88</v>
      </c>
    </row>
    <row r="1399" spans="7:9" x14ac:dyDescent="0.25">
      <c r="G1399">
        <v>14</v>
      </c>
      <c r="H1399">
        <v>-88</v>
      </c>
      <c r="I1399">
        <v>-88</v>
      </c>
    </row>
    <row r="1400" spans="7:9" x14ac:dyDescent="0.25">
      <c r="G1400">
        <v>14</v>
      </c>
      <c r="H1400">
        <v>-88</v>
      </c>
      <c r="I1400">
        <v>-88</v>
      </c>
    </row>
    <row r="1401" spans="7:9" x14ac:dyDescent="0.25">
      <c r="G1401">
        <v>14</v>
      </c>
      <c r="H1401">
        <v>-88</v>
      </c>
      <c r="I1401">
        <v>-88</v>
      </c>
    </row>
    <row r="1402" spans="7:9" x14ac:dyDescent="0.25">
      <c r="G1402">
        <v>14</v>
      </c>
      <c r="H1402">
        <v>-89</v>
      </c>
      <c r="I1402">
        <v>-89</v>
      </c>
    </row>
    <row r="1403" spans="7:9" x14ac:dyDescent="0.25">
      <c r="G1403">
        <v>14</v>
      </c>
      <c r="H1403">
        <v>-88</v>
      </c>
      <c r="I1403">
        <v>-88</v>
      </c>
    </row>
    <row r="1404" spans="7:9" x14ac:dyDescent="0.25">
      <c r="G1404">
        <v>14</v>
      </c>
      <c r="H1404">
        <v>-88</v>
      </c>
      <c r="I1404">
        <v>-88</v>
      </c>
    </row>
    <row r="1405" spans="7:9" x14ac:dyDescent="0.25">
      <c r="G1405">
        <v>14</v>
      </c>
      <c r="H1405">
        <v>-88</v>
      </c>
      <c r="I1405">
        <v>-88</v>
      </c>
    </row>
    <row r="1406" spans="7:9" x14ac:dyDescent="0.25">
      <c r="G1406">
        <v>14</v>
      </c>
      <c r="H1406">
        <v>-89</v>
      </c>
      <c r="I1406">
        <v>-89</v>
      </c>
    </row>
    <row r="1407" spans="7:9" x14ac:dyDescent="0.25">
      <c r="G1407">
        <v>14</v>
      </c>
      <c r="H1407">
        <v>-89</v>
      </c>
      <c r="I1407">
        <v>-89</v>
      </c>
    </row>
    <row r="1408" spans="7:9" x14ac:dyDescent="0.25">
      <c r="G1408">
        <v>14</v>
      </c>
      <c r="H1408">
        <v>-88</v>
      </c>
      <c r="I1408">
        <v>-88</v>
      </c>
    </row>
    <row r="1409" spans="7:9" x14ac:dyDescent="0.25">
      <c r="G1409">
        <v>14</v>
      </c>
      <c r="H1409">
        <v>-88</v>
      </c>
      <c r="I1409">
        <v>-88</v>
      </c>
    </row>
    <row r="1410" spans="7:9" x14ac:dyDescent="0.25">
      <c r="G1410">
        <v>14</v>
      </c>
      <c r="H1410">
        <v>-88</v>
      </c>
      <c r="I1410">
        <v>-88</v>
      </c>
    </row>
    <row r="1411" spans="7:9" x14ac:dyDescent="0.25">
      <c r="G1411">
        <v>14</v>
      </c>
      <c r="H1411">
        <v>-88</v>
      </c>
      <c r="I1411">
        <v>-88</v>
      </c>
    </row>
    <row r="1412" spans="7:9" x14ac:dyDescent="0.25">
      <c r="G1412">
        <v>14</v>
      </c>
      <c r="H1412">
        <v>-89</v>
      </c>
      <c r="I1412">
        <v>-89</v>
      </c>
    </row>
    <row r="1413" spans="7:9" x14ac:dyDescent="0.25">
      <c r="G1413">
        <v>14</v>
      </c>
      <c r="H1413">
        <v>-89</v>
      </c>
      <c r="I1413">
        <v>-89</v>
      </c>
    </row>
    <row r="1414" spans="7:9" x14ac:dyDescent="0.25">
      <c r="G1414">
        <v>14</v>
      </c>
      <c r="H1414">
        <v>-88</v>
      </c>
      <c r="I1414">
        <v>-88</v>
      </c>
    </row>
    <row r="1415" spans="7:9" x14ac:dyDescent="0.25">
      <c r="G1415">
        <v>14</v>
      </c>
      <c r="H1415">
        <v>-88</v>
      </c>
      <c r="I1415">
        <v>-88</v>
      </c>
    </row>
    <row r="1416" spans="7:9" x14ac:dyDescent="0.25">
      <c r="G1416">
        <v>14</v>
      </c>
      <c r="H1416">
        <v>-89</v>
      </c>
      <c r="I1416">
        <v>-89</v>
      </c>
    </row>
    <row r="1417" spans="7:9" x14ac:dyDescent="0.25">
      <c r="G1417">
        <v>14</v>
      </c>
      <c r="H1417">
        <v>-88</v>
      </c>
      <c r="I1417">
        <v>-88</v>
      </c>
    </row>
    <row r="1418" spans="7:9" x14ac:dyDescent="0.25">
      <c r="G1418">
        <v>14</v>
      </c>
      <c r="H1418">
        <v>-88</v>
      </c>
      <c r="I1418">
        <v>-88</v>
      </c>
    </row>
    <row r="1419" spans="7:9" x14ac:dyDescent="0.25">
      <c r="G1419">
        <v>14</v>
      </c>
      <c r="H1419">
        <v>-88</v>
      </c>
      <c r="I1419">
        <v>-88</v>
      </c>
    </row>
    <row r="1420" spans="7:9" x14ac:dyDescent="0.25">
      <c r="G1420">
        <v>14</v>
      </c>
      <c r="H1420">
        <v>-88</v>
      </c>
      <c r="I1420">
        <v>-88</v>
      </c>
    </row>
    <row r="1421" spans="7:9" x14ac:dyDescent="0.25">
      <c r="G1421">
        <v>14</v>
      </c>
      <c r="H1421">
        <v>-88</v>
      </c>
      <c r="I1421">
        <v>-88</v>
      </c>
    </row>
    <row r="1422" spans="7:9" x14ac:dyDescent="0.25">
      <c r="G1422">
        <v>14</v>
      </c>
      <c r="H1422">
        <v>-88</v>
      </c>
      <c r="I1422">
        <v>-88</v>
      </c>
    </row>
    <row r="1423" spans="7:9" x14ac:dyDescent="0.25">
      <c r="G1423">
        <v>14</v>
      </c>
      <c r="H1423">
        <v>-88</v>
      </c>
      <c r="I1423">
        <v>-88</v>
      </c>
    </row>
    <row r="1424" spans="7:9" x14ac:dyDescent="0.25">
      <c r="G1424">
        <v>14</v>
      </c>
      <c r="H1424">
        <v>-88</v>
      </c>
      <c r="I1424">
        <v>-88</v>
      </c>
    </row>
    <row r="1425" spans="7:9" x14ac:dyDescent="0.25">
      <c r="G1425">
        <v>14</v>
      </c>
      <c r="H1425">
        <v>-88</v>
      </c>
      <c r="I1425">
        <v>-88</v>
      </c>
    </row>
    <row r="1426" spans="7:9" x14ac:dyDescent="0.25">
      <c r="G1426">
        <v>14</v>
      </c>
      <c r="H1426">
        <v>-89</v>
      </c>
      <c r="I1426">
        <v>-89</v>
      </c>
    </row>
    <row r="1427" spans="7:9" x14ac:dyDescent="0.25">
      <c r="G1427">
        <v>14</v>
      </c>
      <c r="H1427">
        <v>-88</v>
      </c>
      <c r="I1427">
        <v>-88</v>
      </c>
    </row>
    <row r="1428" spans="7:9" x14ac:dyDescent="0.25">
      <c r="G1428">
        <v>14</v>
      </c>
      <c r="H1428">
        <v>-88</v>
      </c>
      <c r="I1428">
        <v>-88</v>
      </c>
    </row>
    <row r="1429" spans="7:9" x14ac:dyDescent="0.25">
      <c r="G1429">
        <v>14</v>
      </c>
      <c r="H1429">
        <v>-88</v>
      </c>
      <c r="I1429">
        <v>-88</v>
      </c>
    </row>
    <row r="1430" spans="7:9" x14ac:dyDescent="0.25">
      <c r="G1430">
        <v>14</v>
      </c>
      <c r="H1430">
        <v>-88</v>
      </c>
      <c r="I1430">
        <v>-88</v>
      </c>
    </row>
    <row r="1431" spans="7:9" x14ac:dyDescent="0.25">
      <c r="G1431">
        <v>14</v>
      </c>
      <c r="H1431">
        <v>-88</v>
      </c>
      <c r="I1431">
        <v>-88</v>
      </c>
    </row>
    <row r="1432" spans="7:9" x14ac:dyDescent="0.25">
      <c r="G1432">
        <v>14</v>
      </c>
      <c r="H1432">
        <v>-89</v>
      </c>
      <c r="I1432">
        <v>-89</v>
      </c>
    </row>
    <row r="1433" spans="7:9" x14ac:dyDescent="0.25">
      <c r="G1433">
        <v>14</v>
      </c>
      <c r="H1433">
        <v>-89</v>
      </c>
      <c r="I1433">
        <v>-89</v>
      </c>
    </row>
    <row r="1434" spans="7:9" x14ac:dyDescent="0.25">
      <c r="G1434">
        <v>14</v>
      </c>
      <c r="H1434">
        <v>-88</v>
      </c>
      <c r="I1434">
        <v>-88</v>
      </c>
    </row>
    <row r="1435" spans="7:9" x14ac:dyDescent="0.25">
      <c r="G1435">
        <v>14</v>
      </c>
      <c r="H1435">
        <v>-88</v>
      </c>
      <c r="I1435">
        <v>-88</v>
      </c>
    </row>
    <row r="1436" spans="7:9" x14ac:dyDescent="0.25">
      <c r="G1436">
        <v>14</v>
      </c>
      <c r="H1436">
        <v>-88</v>
      </c>
      <c r="I1436">
        <v>-88</v>
      </c>
    </row>
    <row r="1437" spans="7:9" x14ac:dyDescent="0.25">
      <c r="G1437">
        <v>14</v>
      </c>
      <c r="H1437">
        <v>-88</v>
      </c>
      <c r="I1437">
        <v>-88</v>
      </c>
    </row>
    <row r="1438" spans="7:9" x14ac:dyDescent="0.25">
      <c r="G1438">
        <v>14.5</v>
      </c>
      <c r="H1438">
        <v>-97</v>
      </c>
      <c r="I1438">
        <v>-97</v>
      </c>
    </row>
    <row r="1439" spans="7:9" x14ac:dyDescent="0.25">
      <c r="G1439">
        <v>14.5</v>
      </c>
      <c r="H1439">
        <v>-95</v>
      </c>
      <c r="I1439">
        <v>-95</v>
      </c>
    </row>
    <row r="1440" spans="7:9" x14ac:dyDescent="0.25">
      <c r="G1440">
        <v>14.5</v>
      </c>
      <c r="H1440">
        <v>-95</v>
      </c>
      <c r="I1440">
        <v>-95</v>
      </c>
    </row>
    <row r="1441" spans="7:9" x14ac:dyDescent="0.25">
      <c r="G1441">
        <v>14.5</v>
      </c>
      <c r="H1441">
        <v>-94</v>
      </c>
      <c r="I1441">
        <v>-94</v>
      </c>
    </row>
    <row r="1442" spans="7:9" x14ac:dyDescent="0.25">
      <c r="G1442">
        <v>14.5</v>
      </c>
      <c r="H1442">
        <v>-96</v>
      </c>
      <c r="I1442">
        <v>-96</v>
      </c>
    </row>
    <row r="1443" spans="7:9" x14ac:dyDescent="0.25">
      <c r="G1443">
        <v>14.5</v>
      </c>
      <c r="H1443">
        <v>-96</v>
      </c>
      <c r="I1443">
        <v>-96</v>
      </c>
    </row>
    <row r="1444" spans="7:9" x14ac:dyDescent="0.25">
      <c r="G1444">
        <v>14.5</v>
      </c>
      <c r="H1444">
        <v>-94</v>
      </c>
      <c r="I1444">
        <v>-94</v>
      </c>
    </row>
    <row r="1445" spans="7:9" x14ac:dyDescent="0.25">
      <c r="G1445">
        <v>14.5</v>
      </c>
      <c r="H1445">
        <v>-96</v>
      </c>
      <c r="I1445">
        <v>-96</v>
      </c>
    </row>
    <row r="1446" spans="7:9" x14ac:dyDescent="0.25">
      <c r="G1446">
        <v>14.5</v>
      </c>
      <c r="H1446">
        <v>-97</v>
      </c>
      <c r="I1446">
        <v>-97</v>
      </c>
    </row>
    <row r="1447" spans="7:9" x14ac:dyDescent="0.25">
      <c r="G1447">
        <v>14.5</v>
      </c>
      <c r="H1447">
        <v>-97</v>
      </c>
      <c r="I1447">
        <v>-97</v>
      </c>
    </row>
    <row r="1448" spans="7:9" x14ac:dyDescent="0.25">
      <c r="G1448">
        <v>14.5</v>
      </c>
      <c r="H1448">
        <v>-95</v>
      </c>
      <c r="I1448">
        <v>-95</v>
      </c>
    </row>
    <row r="1449" spans="7:9" x14ac:dyDescent="0.25">
      <c r="G1449">
        <v>14.5</v>
      </c>
      <c r="H1449">
        <v>-96</v>
      </c>
      <c r="I1449">
        <v>-96</v>
      </c>
    </row>
    <row r="1450" spans="7:9" x14ac:dyDescent="0.25">
      <c r="G1450">
        <v>14.5</v>
      </c>
      <c r="H1450">
        <v>-98</v>
      </c>
      <c r="I1450">
        <v>-98</v>
      </c>
    </row>
    <row r="1451" spans="7:9" x14ac:dyDescent="0.25">
      <c r="G1451">
        <v>14.5</v>
      </c>
      <c r="H1451">
        <v>-98</v>
      </c>
      <c r="I1451">
        <v>-98</v>
      </c>
    </row>
    <row r="1452" spans="7:9" x14ac:dyDescent="0.25">
      <c r="G1452">
        <v>14.5</v>
      </c>
      <c r="H1452">
        <v>-97</v>
      </c>
      <c r="I1452">
        <v>-97</v>
      </c>
    </row>
    <row r="1453" spans="7:9" x14ac:dyDescent="0.25">
      <c r="G1453">
        <v>14.5</v>
      </c>
      <c r="H1453">
        <v>-94</v>
      </c>
      <c r="I1453">
        <v>-94</v>
      </c>
    </row>
    <row r="1454" spans="7:9" x14ac:dyDescent="0.25">
      <c r="G1454">
        <v>14.5</v>
      </c>
      <c r="H1454">
        <v>-95</v>
      </c>
      <c r="I1454">
        <v>-95</v>
      </c>
    </row>
    <row r="1455" spans="7:9" x14ac:dyDescent="0.25">
      <c r="G1455">
        <v>14.5</v>
      </c>
      <c r="H1455">
        <v>-95</v>
      </c>
      <c r="I1455">
        <v>-95</v>
      </c>
    </row>
    <row r="1456" spans="7:9" x14ac:dyDescent="0.25">
      <c r="G1456">
        <v>14.5</v>
      </c>
      <c r="H1456">
        <v>-96</v>
      </c>
      <c r="I1456">
        <v>-96</v>
      </c>
    </row>
    <row r="1457" spans="7:9" x14ac:dyDescent="0.25">
      <c r="G1457">
        <v>14.5</v>
      </c>
      <c r="H1457">
        <v>-96</v>
      </c>
      <c r="I1457">
        <v>-96</v>
      </c>
    </row>
    <row r="1458" spans="7:9" x14ac:dyDescent="0.25">
      <c r="G1458">
        <v>14.5</v>
      </c>
      <c r="H1458">
        <v>-96</v>
      </c>
      <c r="I1458">
        <v>-96</v>
      </c>
    </row>
    <row r="1459" spans="7:9" x14ac:dyDescent="0.25">
      <c r="G1459">
        <v>14.5</v>
      </c>
      <c r="H1459">
        <v>-97</v>
      </c>
      <c r="I1459">
        <v>-97</v>
      </c>
    </row>
    <row r="1460" spans="7:9" x14ac:dyDescent="0.25">
      <c r="G1460">
        <v>14.5</v>
      </c>
      <c r="H1460">
        <v>-98</v>
      </c>
      <c r="I1460">
        <v>-98</v>
      </c>
    </row>
    <row r="1461" spans="7:9" x14ac:dyDescent="0.25">
      <c r="G1461">
        <v>14.5</v>
      </c>
      <c r="H1461">
        <v>-96</v>
      </c>
      <c r="I1461">
        <v>-96</v>
      </c>
    </row>
    <row r="1462" spans="7:9" x14ac:dyDescent="0.25">
      <c r="G1462">
        <v>14.5</v>
      </c>
      <c r="H1462">
        <v>-96</v>
      </c>
      <c r="I1462">
        <v>-96</v>
      </c>
    </row>
    <row r="1463" spans="7:9" x14ac:dyDescent="0.25">
      <c r="G1463">
        <v>14.5</v>
      </c>
      <c r="H1463">
        <v>-96</v>
      </c>
      <c r="I1463">
        <v>-96</v>
      </c>
    </row>
    <row r="1464" spans="7:9" x14ac:dyDescent="0.25">
      <c r="G1464">
        <v>14.5</v>
      </c>
      <c r="H1464">
        <v>-96</v>
      </c>
      <c r="I1464">
        <v>-96</v>
      </c>
    </row>
    <row r="1465" spans="7:9" x14ac:dyDescent="0.25">
      <c r="G1465">
        <v>14.5</v>
      </c>
      <c r="H1465">
        <v>-96</v>
      </c>
      <c r="I1465">
        <v>-96</v>
      </c>
    </row>
    <row r="1466" spans="7:9" x14ac:dyDescent="0.25">
      <c r="G1466">
        <v>14.5</v>
      </c>
      <c r="H1466">
        <v>-97</v>
      </c>
      <c r="I1466">
        <v>-97</v>
      </c>
    </row>
    <row r="1467" spans="7:9" x14ac:dyDescent="0.25">
      <c r="G1467">
        <v>14.5</v>
      </c>
      <c r="H1467">
        <v>-96</v>
      </c>
      <c r="I1467">
        <v>-96</v>
      </c>
    </row>
    <row r="1468" spans="7:9" x14ac:dyDescent="0.25">
      <c r="G1468">
        <v>14.5</v>
      </c>
      <c r="H1468">
        <v>-97</v>
      </c>
      <c r="I1468">
        <v>-97</v>
      </c>
    </row>
    <row r="1469" spans="7:9" x14ac:dyDescent="0.25">
      <c r="G1469">
        <v>14.5</v>
      </c>
      <c r="H1469">
        <v>-96</v>
      </c>
      <c r="I1469">
        <v>-96</v>
      </c>
    </row>
    <row r="1470" spans="7:9" x14ac:dyDescent="0.25">
      <c r="G1470">
        <v>14.5</v>
      </c>
      <c r="H1470">
        <v>-96</v>
      </c>
      <c r="I1470">
        <v>-96</v>
      </c>
    </row>
    <row r="1471" spans="7:9" x14ac:dyDescent="0.25">
      <c r="G1471">
        <v>14.5</v>
      </c>
      <c r="H1471">
        <v>-97</v>
      </c>
      <c r="I1471">
        <v>-97</v>
      </c>
    </row>
    <row r="1472" spans="7:9" x14ac:dyDescent="0.25">
      <c r="G1472">
        <v>14.5</v>
      </c>
      <c r="H1472">
        <v>-96</v>
      </c>
      <c r="I1472">
        <v>-96</v>
      </c>
    </row>
    <row r="1473" spans="7:9" x14ac:dyDescent="0.25">
      <c r="G1473">
        <v>14.5</v>
      </c>
      <c r="H1473">
        <v>-96</v>
      </c>
      <c r="I1473">
        <v>-96</v>
      </c>
    </row>
    <row r="1474" spans="7:9" x14ac:dyDescent="0.25">
      <c r="G1474">
        <v>14.5</v>
      </c>
      <c r="H1474">
        <v>-97</v>
      </c>
      <c r="I1474">
        <v>-97</v>
      </c>
    </row>
    <row r="1475" spans="7:9" x14ac:dyDescent="0.25">
      <c r="G1475">
        <v>14.5</v>
      </c>
      <c r="H1475">
        <v>-97</v>
      </c>
      <c r="I1475">
        <v>-97</v>
      </c>
    </row>
    <row r="1476" spans="7:9" x14ac:dyDescent="0.25">
      <c r="G1476">
        <v>14.5</v>
      </c>
      <c r="H1476">
        <v>-96</v>
      </c>
      <c r="I1476">
        <v>-96</v>
      </c>
    </row>
    <row r="1477" spans="7:9" x14ac:dyDescent="0.25">
      <c r="G1477">
        <v>14.5</v>
      </c>
      <c r="H1477">
        <v>-96</v>
      </c>
      <c r="I1477">
        <v>-96</v>
      </c>
    </row>
    <row r="1478" spans="7:9" x14ac:dyDescent="0.25">
      <c r="G1478">
        <v>14.5</v>
      </c>
      <c r="H1478">
        <v>-96</v>
      </c>
      <c r="I1478">
        <v>-96</v>
      </c>
    </row>
    <row r="1479" spans="7:9" x14ac:dyDescent="0.25">
      <c r="G1479">
        <v>14.5</v>
      </c>
      <c r="H1479">
        <v>-97</v>
      </c>
      <c r="I1479">
        <v>-97</v>
      </c>
    </row>
    <row r="1480" spans="7:9" x14ac:dyDescent="0.25">
      <c r="G1480">
        <v>14.5</v>
      </c>
      <c r="H1480">
        <v>-97</v>
      </c>
      <c r="I1480">
        <v>-97</v>
      </c>
    </row>
    <row r="1481" spans="7:9" x14ac:dyDescent="0.25">
      <c r="G1481">
        <v>14.5</v>
      </c>
      <c r="H1481">
        <v>-96</v>
      </c>
      <c r="I1481">
        <v>-96</v>
      </c>
    </row>
    <row r="1482" spans="7:9" x14ac:dyDescent="0.25">
      <c r="G1482">
        <v>14.5</v>
      </c>
      <c r="H1482">
        <v>-97</v>
      </c>
      <c r="I1482">
        <v>-97</v>
      </c>
    </row>
    <row r="1483" spans="7:9" x14ac:dyDescent="0.25">
      <c r="G1483">
        <v>14.5</v>
      </c>
      <c r="H1483">
        <v>-94</v>
      </c>
      <c r="I1483">
        <v>-94</v>
      </c>
    </row>
    <row r="1484" spans="7:9" x14ac:dyDescent="0.25">
      <c r="G1484">
        <v>14.5</v>
      </c>
      <c r="H1484">
        <v>-96</v>
      </c>
      <c r="I1484">
        <v>-96</v>
      </c>
    </row>
    <row r="1485" spans="7:9" x14ac:dyDescent="0.25">
      <c r="G1485">
        <v>14.5</v>
      </c>
      <c r="H1485">
        <v>-96</v>
      </c>
      <c r="I1485">
        <v>-96</v>
      </c>
    </row>
    <row r="1486" spans="7:9" x14ac:dyDescent="0.25">
      <c r="G1486">
        <v>14.5</v>
      </c>
      <c r="H1486">
        <v>-97</v>
      </c>
      <c r="I1486">
        <v>-97</v>
      </c>
    </row>
    <row r="1487" spans="7:9" x14ac:dyDescent="0.25">
      <c r="G1487">
        <v>14.5</v>
      </c>
      <c r="H1487">
        <v>-94</v>
      </c>
      <c r="I1487">
        <v>-94</v>
      </c>
    </row>
    <row r="1488" spans="7:9" x14ac:dyDescent="0.25">
      <c r="G1488">
        <v>14.5</v>
      </c>
      <c r="H1488">
        <v>-96</v>
      </c>
      <c r="I1488">
        <v>-96</v>
      </c>
    </row>
    <row r="1489" spans="7:9" x14ac:dyDescent="0.25">
      <c r="G1489">
        <v>14.5</v>
      </c>
      <c r="H1489">
        <v>-95</v>
      </c>
      <c r="I1489">
        <v>-95</v>
      </c>
    </row>
    <row r="1490" spans="7:9" x14ac:dyDescent="0.25">
      <c r="G1490">
        <v>14.5</v>
      </c>
      <c r="H1490">
        <v>-95</v>
      </c>
      <c r="I1490">
        <v>-95</v>
      </c>
    </row>
    <row r="1491" spans="7:9" x14ac:dyDescent="0.25">
      <c r="G1491">
        <v>14.5</v>
      </c>
      <c r="H1491">
        <v>-97</v>
      </c>
      <c r="I1491">
        <v>-97</v>
      </c>
    </row>
    <row r="1492" spans="7:9" x14ac:dyDescent="0.25">
      <c r="G1492">
        <v>14.5</v>
      </c>
      <c r="H1492">
        <v>-95</v>
      </c>
      <c r="I1492">
        <v>-95</v>
      </c>
    </row>
    <row r="1493" spans="7:9" x14ac:dyDescent="0.25">
      <c r="G1493">
        <v>14.5</v>
      </c>
      <c r="H1493">
        <v>-94</v>
      </c>
      <c r="I1493">
        <v>-94</v>
      </c>
    </row>
    <row r="1494" spans="7:9" x14ac:dyDescent="0.25">
      <c r="G1494">
        <v>14.5</v>
      </c>
      <c r="H1494">
        <v>-94</v>
      </c>
      <c r="I1494">
        <v>-94</v>
      </c>
    </row>
    <row r="1495" spans="7:9" x14ac:dyDescent="0.25">
      <c r="G1495">
        <v>15</v>
      </c>
      <c r="H1495">
        <v>-88</v>
      </c>
      <c r="I1495">
        <v>-88</v>
      </c>
    </row>
    <row r="1496" spans="7:9" x14ac:dyDescent="0.25">
      <c r="G1496">
        <v>15</v>
      </c>
      <c r="H1496">
        <v>-87</v>
      </c>
      <c r="I1496">
        <v>-87</v>
      </c>
    </row>
    <row r="1497" spans="7:9" x14ac:dyDescent="0.25">
      <c r="G1497">
        <v>15</v>
      </c>
      <c r="H1497">
        <v>-87</v>
      </c>
      <c r="I1497">
        <v>-87</v>
      </c>
    </row>
    <row r="1498" spans="7:9" x14ac:dyDescent="0.25">
      <c r="G1498">
        <v>15</v>
      </c>
      <c r="H1498">
        <v>-88</v>
      </c>
      <c r="I1498">
        <v>-88</v>
      </c>
    </row>
    <row r="1499" spans="7:9" x14ac:dyDescent="0.25">
      <c r="G1499">
        <v>15</v>
      </c>
      <c r="H1499">
        <v>-87</v>
      </c>
      <c r="I1499">
        <v>-87</v>
      </c>
    </row>
    <row r="1500" spans="7:9" x14ac:dyDescent="0.25">
      <c r="G1500">
        <v>15</v>
      </c>
      <c r="H1500">
        <v>-87</v>
      </c>
      <c r="I1500">
        <v>-87</v>
      </c>
    </row>
    <row r="1501" spans="7:9" x14ac:dyDescent="0.25">
      <c r="G1501">
        <v>15</v>
      </c>
      <c r="H1501">
        <v>-87</v>
      </c>
      <c r="I1501">
        <v>-87</v>
      </c>
    </row>
    <row r="1502" spans="7:9" x14ac:dyDescent="0.25">
      <c r="G1502">
        <v>15</v>
      </c>
      <c r="H1502">
        <v>-88</v>
      </c>
      <c r="I1502">
        <v>-88</v>
      </c>
    </row>
    <row r="1503" spans="7:9" x14ac:dyDescent="0.25">
      <c r="G1503">
        <v>15</v>
      </c>
      <c r="H1503">
        <v>-88</v>
      </c>
      <c r="I1503">
        <v>-88</v>
      </c>
    </row>
    <row r="1504" spans="7:9" x14ac:dyDescent="0.25">
      <c r="G1504">
        <v>15</v>
      </c>
      <c r="H1504">
        <v>-88</v>
      </c>
      <c r="I1504">
        <v>-88</v>
      </c>
    </row>
    <row r="1505" spans="7:9" x14ac:dyDescent="0.25">
      <c r="G1505">
        <v>15</v>
      </c>
      <c r="H1505">
        <v>-88</v>
      </c>
      <c r="I1505">
        <v>-88</v>
      </c>
    </row>
    <row r="1506" spans="7:9" x14ac:dyDescent="0.25">
      <c r="G1506">
        <v>15</v>
      </c>
      <c r="H1506">
        <v>-88</v>
      </c>
      <c r="I1506">
        <v>-88</v>
      </c>
    </row>
    <row r="1507" spans="7:9" x14ac:dyDescent="0.25">
      <c r="G1507">
        <v>15</v>
      </c>
      <c r="H1507">
        <v>-88</v>
      </c>
      <c r="I1507">
        <v>-88</v>
      </c>
    </row>
    <row r="1508" spans="7:9" x14ac:dyDescent="0.25">
      <c r="G1508">
        <v>15</v>
      </c>
      <c r="H1508">
        <v>-88</v>
      </c>
      <c r="I1508">
        <v>-88</v>
      </c>
    </row>
    <row r="1509" spans="7:9" x14ac:dyDescent="0.25">
      <c r="G1509">
        <v>15</v>
      </c>
      <c r="H1509">
        <v>-88</v>
      </c>
      <c r="I1509">
        <v>-88</v>
      </c>
    </row>
    <row r="1510" spans="7:9" x14ac:dyDescent="0.25">
      <c r="G1510">
        <v>15</v>
      </c>
      <c r="H1510">
        <v>-87</v>
      </c>
      <c r="I1510">
        <v>-87</v>
      </c>
    </row>
    <row r="1511" spans="7:9" x14ac:dyDescent="0.25">
      <c r="G1511">
        <v>15</v>
      </c>
      <c r="H1511">
        <v>-88</v>
      </c>
      <c r="I1511">
        <v>-88</v>
      </c>
    </row>
    <row r="1512" spans="7:9" x14ac:dyDescent="0.25">
      <c r="G1512">
        <v>15</v>
      </c>
      <c r="H1512">
        <v>-88</v>
      </c>
      <c r="I1512">
        <v>-88</v>
      </c>
    </row>
    <row r="1513" spans="7:9" x14ac:dyDescent="0.25">
      <c r="G1513">
        <v>15</v>
      </c>
      <c r="H1513">
        <v>-87</v>
      </c>
      <c r="I1513">
        <v>-87</v>
      </c>
    </row>
    <row r="1514" spans="7:9" x14ac:dyDescent="0.25">
      <c r="G1514">
        <v>15</v>
      </c>
      <c r="H1514">
        <v>-87</v>
      </c>
      <c r="I1514">
        <v>-87</v>
      </c>
    </row>
    <row r="1515" spans="7:9" x14ac:dyDescent="0.25">
      <c r="G1515">
        <v>15</v>
      </c>
      <c r="H1515">
        <v>-87</v>
      </c>
      <c r="I1515">
        <v>-87</v>
      </c>
    </row>
    <row r="1516" spans="7:9" x14ac:dyDescent="0.25">
      <c r="G1516">
        <v>15</v>
      </c>
      <c r="H1516">
        <v>-87</v>
      </c>
      <c r="I1516">
        <v>-87</v>
      </c>
    </row>
    <row r="1517" spans="7:9" x14ac:dyDescent="0.25">
      <c r="G1517">
        <v>15</v>
      </c>
      <c r="H1517">
        <v>-88</v>
      </c>
      <c r="I1517">
        <v>-88</v>
      </c>
    </row>
    <row r="1518" spans="7:9" x14ac:dyDescent="0.25">
      <c r="G1518">
        <v>15</v>
      </c>
      <c r="H1518">
        <v>-87</v>
      </c>
      <c r="I1518">
        <v>-87</v>
      </c>
    </row>
    <row r="1519" spans="7:9" x14ac:dyDescent="0.25">
      <c r="G1519">
        <v>15</v>
      </c>
      <c r="H1519">
        <v>-87</v>
      </c>
      <c r="I1519">
        <v>-87</v>
      </c>
    </row>
    <row r="1520" spans="7:9" x14ac:dyDescent="0.25">
      <c r="G1520">
        <v>15</v>
      </c>
      <c r="H1520">
        <v>-87</v>
      </c>
      <c r="I1520">
        <v>-87</v>
      </c>
    </row>
    <row r="1521" spans="7:9" x14ac:dyDescent="0.25">
      <c r="G1521">
        <v>15</v>
      </c>
      <c r="H1521">
        <v>-88</v>
      </c>
      <c r="I1521">
        <v>-88</v>
      </c>
    </row>
    <row r="1522" spans="7:9" x14ac:dyDescent="0.25">
      <c r="G1522">
        <v>15</v>
      </c>
      <c r="H1522">
        <v>-88</v>
      </c>
      <c r="I1522">
        <v>-88</v>
      </c>
    </row>
    <row r="1523" spans="7:9" x14ac:dyDescent="0.25">
      <c r="G1523">
        <v>15</v>
      </c>
      <c r="H1523">
        <v>-88</v>
      </c>
      <c r="I1523">
        <v>-88</v>
      </c>
    </row>
    <row r="1524" spans="7:9" x14ac:dyDescent="0.25">
      <c r="G1524">
        <v>15</v>
      </c>
      <c r="H1524">
        <v>-88</v>
      </c>
      <c r="I1524">
        <v>-88</v>
      </c>
    </row>
    <row r="1525" spans="7:9" x14ac:dyDescent="0.25">
      <c r="G1525">
        <v>15</v>
      </c>
      <c r="H1525">
        <v>-88</v>
      </c>
      <c r="I1525">
        <v>-88</v>
      </c>
    </row>
    <row r="1526" spans="7:9" x14ac:dyDescent="0.25">
      <c r="G1526">
        <v>15</v>
      </c>
      <c r="H1526">
        <v>-88</v>
      </c>
      <c r="I1526">
        <v>-88</v>
      </c>
    </row>
    <row r="1527" spans="7:9" x14ac:dyDescent="0.25">
      <c r="G1527">
        <v>15</v>
      </c>
      <c r="H1527">
        <v>-88</v>
      </c>
      <c r="I1527">
        <v>-88</v>
      </c>
    </row>
    <row r="1528" spans="7:9" x14ac:dyDescent="0.25">
      <c r="G1528">
        <v>15</v>
      </c>
      <c r="H1528">
        <v>-88</v>
      </c>
      <c r="I1528">
        <v>-88</v>
      </c>
    </row>
    <row r="1529" spans="7:9" x14ac:dyDescent="0.25">
      <c r="G1529">
        <v>15</v>
      </c>
      <c r="H1529">
        <v>-88</v>
      </c>
      <c r="I1529">
        <v>-88</v>
      </c>
    </row>
    <row r="1530" spans="7:9" x14ac:dyDescent="0.25">
      <c r="G1530">
        <v>15</v>
      </c>
      <c r="H1530">
        <v>-88</v>
      </c>
      <c r="I1530">
        <v>-88</v>
      </c>
    </row>
    <row r="1531" spans="7:9" x14ac:dyDescent="0.25">
      <c r="G1531">
        <v>15</v>
      </c>
      <c r="H1531">
        <v>-88</v>
      </c>
      <c r="I1531">
        <v>-88</v>
      </c>
    </row>
    <row r="1532" spans="7:9" x14ac:dyDescent="0.25">
      <c r="G1532">
        <v>15</v>
      </c>
      <c r="H1532">
        <v>-88</v>
      </c>
      <c r="I1532">
        <v>-88</v>
      </c>
    </row>
    <row r="1533" spans="7:9" x14ac:dyDescent="0.25">
      <c r="G1533">
        <v>15</v>
      </c>
      <c r="H1533">
        <v>-87</v>
      </c>
      <c r="I1533">
        <v>-87</v>
      </c>
    </row>
    <row r="1534" spans="7:9" x14ac:dyDescent="0.25">
      <c r="G1534">
        <v>15</v>
      </c>
      <c r="H1534">
        <v>-87</v>
      </c>
      <c r="I1534">
        <v>-87</v>
      </c>
    </row>
  </sheetData>
  <mergeCells count="4">
    <mergeCell ref="AA34:AD34"/>
    <mergeCell ref="AE34:AH34"/>
    <mergeCell ref="BC34:BF34"/>
    <mergeCell ref="BG34:BJ34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70" zoomScaleNormal="70" workbookViewId="0">
      <selection activeCell="AC11" sqref="AC11"/>
    </sheetView>
  </sheetViews>
  <sheetFormatPr defaultRowHeight="15" x14ac:dyDescent="0.25"/>
  <sheetData>
    <row r="1" spans="1:31" x14ac:dyDescent="0.25">
      <c r="A1">
        <v>1</v>
      </c>
      <c r="B1" t="s">
        <v>1388</v>
      </c>
      <c r="C1" t="s">
        <v>1389</v>
      </c>
      <c r="D1" t="s">
        <v>1390</v>
      </c>
      <c r="E1" t="s">
        <v>1391</v>
      </c>
      <c r="L1" t="s">
        <v>1392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0.21511522935030872</v>
      </c>
      <c r="D2" s="1">
        <f ca="1">INDIRECT("'Określanie odległości'!$BF$" &amp; A2)</f>
        <v>0.21511522935030872</v>
      </c>
      <c r="E2" s="34" t="s">
        <v>1393</v>
      </c>
      <c r="F2" s="34"/>
      <c r="L2" t="s">
        <v>1394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0.56451060518880514</v>
      </c>
      <c r="D3" s="1">
        <f t="shared" ref="D3:D33" ca="1" si="1">INDIRECT("'Określanie odległości'!$BF$" &amp; A3)</f>
        <v>0.56451060518880514</v>
      </c>
      <c r="E3">
        <v>3</v>
      </c>
      <c r="K3" t="s">
        <v>1365</v>
      </c>
      <c r="L3" t="s">
        <v>1395</v>
      </c>
      <c r="M3" t="s">
        <v>1396</v>
      </c>
    </row>
    <row r="4" spans="1:31" x14ac:dyDescent="0.25">
      <c r="A4">
        <v>4</v>
      </c>
      <c r="B4">
        <v>0.75</v>
      </c>
      <c r="C4" s="1">
        <f t="shared" ca="1" si="0"/>
        <v>0.91447656174195324</v>
      </c>
      <c r="D4" s="1">
        <f t="shared" ca="1" si="1"/>
        <v>0.91447656174195324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0.73013924292587795</v>
      </c>
      <c r="D5" s="1">
        <f t="shared" ca="1" si="1"/>
        <v>0.73013924292587795</v>
      </c>
      <c r="E5">
        <v>5</v>
      </c>
      <c r="L5">
        <v>0.5</v>
      </c>
      <c r="V5" t="s">
        <v>1408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0.83037159414356487</v>
      </c>
      <c r="D6" s="1">
        <f t="shared" ca="1" si="1"/>
        <v>0.80409208259632703</v>
      </c>
      <c r="E6">
        <v>6</v>
      </c>
      <c r="L6">
        <v>0.75</v>
      </c>
      <c r="V6" t="s">
        <v>1367</v>
      </c>
      <c r="W6" s="1">
        <f ca="1">S26</f>
        <v>0.21774469740559743</v>
      </c>
      <c r="X6" s="1">
        <f ca="1">S40</f>
        <v>0.89156082818340288</v>
      </c>
      <c r="Y6" s="1">
        <f ca="1">S57</f>
        <v>1.3165192123117482</v>
      </c>
      <c r="Z6" s="1">
        <f ca="1">S73</f>
        <v>1.3165192123117482</v>
      </c>
      <c r="AA6" s="1">
        <f ca="1">S89</f>
        <v>0.96413500743413838</v>
      </c>
      <c r="AB6" s="1">
        <f ca="1">S104</f>
        <v>3.7806542197458866</v>
      </c>
      <c r="AC6" s="1">
        <f ca="1">S122</f>
        <v>3.7806542197458866</v>
      </c>
      <c r="AD6" s="1">
        <f ca="1">S141</f>
        <v>5.6996499576466313</v>
      </c>
      <c r="AE6" s="1">
        <f ca="1">S162</f>
        <v>5.6353844258197512</v>
      </c>
    </row>
    <row r="7" spans="1:31" x14ac:dyDescent="0.25">
      <c r="A7">
        <v>7</v>
      </c>
      <c r="B7">
        <v>2</v>
      </c>
      <c r="C7" s="1">
        <f t="shared" ca="1" si="0"/>
        <v>1.3669615753765039</v>
      </c>
      <c r="D7" s="1">
        <f t="shared" ca="1" si="1"/>
        <v>1.4116369095605508</v>
      </c>
      <c r="E7">
        <v>7</v>
      </c>
      <c r="F7" s="16"/>
      <c r="V7" t="s">
        <v>1406</v>
      </c>
      <c r="W7" s="1">
        <f t="shared" ref="W7:W8" ca="1" si="2">S27</f>
        <v>1.3139755773619033E-2</v>
      </c>
      <c r="X7" s="1">
        <f t="shared" ref="X7:X8" ca="1" si="3">S41</f>
        <v>2.2337667092023672E-2</v>
      </c>
      <c r="Y7" s="1">
        <f t="shared" ref="Y7:Y8" ca="1" si="4">S58</f>
        <v>2.861012175245925E-2</v>
      </c>
      <c r="Z7" s="1">
        <f t="shared" ref="Z7:Z8" ca="1" si="5">S74</f>
        <v>0</v>
      </c>
      <c r="AA7" s="1">
        <f t="shared" ref="AA7:AA8" ca="1" si="6">S90</f>
        <v>7.1094982386822103E-2</v>
      </c>
      <c r="AB7" s="1">
        <f t="shared" ref="AB7:AB8" ca="1" si="7">S105</f>
        <v>0</v>
      </c>
      <c r="AC7" s="1">
        <f t="shared" ref="AC7:AC8" ca="1" si="8">S123</f>
        <v>3.7974173927636912E-2</v>
      </c>
      <c r="AD7" s="1">
        <f t="shared" ref="AD7:AD8" ca="1" si="9">S142</f>
        <v>2.1853303865825069E-2</v>
      </c>
      <c r="AE7" s="1">
        <f t="shared" ref="AE7:AE8" ca="1" si="10">S163</f>
        <v>4.4804936850233901E-2</v>
      </c>
    </row>
    <row r="8" spans="1:31" x14ac:dyDescent="0.25">
      <c r="A8">
        <v>8</v>
      </c>
      <c r="B8">
        <v>2.5</v>
      </c>
      <c r="C8" s="1">
        <f t="shared" ca="1" si="0"/>
        <v>3.5872137389631322</v>
      </c>
      <c r="D8" s="1">
        <f t="shared" ca="1" si="1"/>
        <v>3.5299934954582142</v>
      </c>
      <c r="E8">
        <v>8</v>
      </c>
      <c r="V8" t="s">
        <v>1407</v>
      </c>
      <c r="W8" s="1">
        <f t="shared" ca="1" si="2"/>
        <v>0.14293111340914177</v>
      </c>
      <c r="X8" s="1">
        <f t="shared" ca="1" si="3"/>
        <v>0.60671404060137468</v>
      </c>
      <c r="Y8" s="1">
        <f t="shared" ca="1" si="4"/>
        <v>0.73596064177987375</v>
      </c>
      <c r="Z8" s="1">
        <f t="shared" ca="1" si="5"/>
        <v>0.89961438638222846</v>
      </c>
      <c r="AA8" s="1">
        <f t="shared" ca="1" si="6"/>
        <v>0.56585634526053452</v>
      </c>
      <c r="AB8" s="1">
        <f t="shared" ca="1" si="7"/>
        <v>2.0252743801868469</v>
      </c>
      <c r="AC8" s="1">
        <f t="shared" ca="1" si="8"/>
        <v>1.6013544915949793</v>
      </c>
      <c r="AD8" s="1">
        <f t="shared" ca="1" si="9"/>
        <v>1.5960269965694756</v>
      </c>
      <c r="AE8" s="1">
        <f t="shared" ca="1" si="10"/>
        <v>2.3563090960553823</v>
      </c>
    </row>
    <row r="9" spans="1:31" x14ac:dyDescent="0.25">
      <c r="A9">
        <v>9</v>
      </c>
      <c r="B9">
        <v>3</v>
      </c>
      <c r="C9" s="1">
        <f t="shared" ca="1" si="0"/>
        <v>10.201756354489406</v>
      </c>
      <c r="D9" s="1">
        <f t="shared" ca="1" si="1"/>
        <v>9.7213124037574516</v>
      </c>
      <c r="E9">
        <v>9</v>
      </c>
      <c r="K9" t="s">
        <v>1397</v>
      </c>
    </row>
    <row r="10" spans="1:31" x14ac:dyDescent="0.25">
      <c r="A10">
        <v>10</v>
      </c>
      <c r="B10">
        <v>3.5</v>
      </c>
      <c r="C10" s="1">
        <f t="shared" ca="1" si="0"/>
        <v>4.4928729937797938</v>
      </c>
      <c r="D10" s="1">
        <f t="shared" ca="1" si="1"/>
        <v>4.3506830290061496</v>
      </c>
      <c r="E10">
        <v>10</v>
      </c>
      <c r="K10" t="s">
        <v>1398</v>
      </c>
    </row>
    <row r="11" spans="1:31" x14ac:dyDescent="0.25">
      <c r="A11">
        <v>11</v>
      </c>
      <c r="B11">
        <v>4</v>
      </c>
      <c r="C11" s="1">
        <f t="shared" ca="1" si="0"/>
        <v>10.535172364574034</v>
      </c>
      <c r="D11" s="1">
        <f t="shared" ca="1" si="1"/>
        <v>11.23505083817888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2.323843237608255</v>
      </c>
      <c r="D12" s="1">
        <f t="shared" ca="1" si="1"/>
        <v>2.3997915854635279</v>
      </c>
      <c r="K12" t="s">
        <v>1399</v>
      </c>
    </row>
    <row r="13" spans="1:31" x14ac:dyDescent="0.25">
      <c r="A13">
        <v>13</v>
      </c>
      <c r="B13">
        <v>5</v>
      </c>
      <c r="C13" s="1">
        <f t="shared" ca="1" si="0"/>
        <v>2.5592158847233848</v>
      </c>
      <c r="D13" s="1">
        <f t="shared" ca="1" si="1"/>
        <v>2.4386915605082269</v>
      </c>
    </row>
    <row r="14" spans="1:31" x14ac:dyDescent="0.25">
      <c r="A14">
        <v>14</v>
      </c>
      <c r="B14">
        <v>5.5</v>
      </c>
      <c r="C14" s="1">
        <f t="shared" ca="1" si="0"/>
        <v>4.2129930770551063</v>
      </c>
      <c r="D14" s="1">
        <f t="shared" ca="1" si="1"/>
        <v>4.3506830290061496</v>
      </c>
    </row>
    <row r="15" spans="1:31" x14ac:dyDescent="0.25">
      <c r="A15">
        <v>15</v>
      </c>
      <c r="B15">
        <v>6</v>
      </c>
      <c r="C15" s="1">
        <f t="shared" ca="1" si="0"/>
        <v>15</v>
      </c>
      <c r="D15" s="1">
        <f t="shared" ca="1" si="1"/>
        <v>10.879485148892238</v>
      </c>
    </row>
    <row r="16" spans="1:31" x14ac:dyDescent="0.25">
      <c r="A16">
        <v>16</v>
      </c>
      <c r="B16">
        <v>6.5</v>
      </c>
      <c r="C16" s="1">
        <f t="shared" ca="1" si="0"/>
        <v>8.8272373678982348</v>
      </c>
      <c r="D16" s="1">
        <f t="shared" ca="1" si="1"/>
        <v>8.5478739022210029</v>
      </c>
    </row>
    <row r="17" spans="1:19" x14ac:dyDescent="0.25">
      <c r="A17">
        <v>17</v>
      </c>
      <c r="B17">
        <v>7</v>
      </c>
      <c r="C17" s="1">
        <f t="shared" ca="1" si="0"/>
        <v>2.7292311483604972</v>
      </c>
      <c r="D17" s="1">
        <f t="shared" ca="1" si="1"/>
        <v>2.6007000847067383</v>
      </c>
    </row>
    <row r="18" spans="1:19" x14ac:dyDescent="0.25">
      <c r="A18">
        <v>18</v>
      </c>
      <c r="B18">
        <v>7.5</v>
      </c>
      <c r="C18" s="1">
        <f t="shared" ca="1" si="0"/>
        <v>11.98142403069909</v>
      </c>
      <c r="D18" s="1">
        <f t="shared" ca="1" si="1"/>
        <v>11.602237202310697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7.3961883918706688</v>
      </c>
      <c r="D20" s="1">
        <f t="shared" ca="1" si="1"/>
        <v>7.7617207216386808</v>
      </c>
      <c r="E20" s="34" t="str">
        <f>"Symulacja dla L = " &amp;  E3</f>
        <v>Symulacja dla L = 3</v>
      </c>
      <c r="F20" s="34"/>
    </row>
    <row r="21" spans="1:19" x14ac:dyDescent="0.25">
      <c r="A21">
        <v>21</v>
      </c>
      <c r="B21">
        <v>9</v>
      </c>
      <c r="C21" s="1">
        <f t="shared" ca="1" si="0"/>
        <v>8.6864326351942296</v>
      </c>
      <c r="D21" s="1">
        <f t="shared" ca="1" si="1"/>
        <v>8.2773517016760358</v>
      </c>
      <c r="G21" t="s">
        <v>1400</v>
      </c>
      <c r="J21" s="6" t="s">
        <v>1401</v>
      </c>
      <c r="K21" s="17" t="s">
        <v>1365</v>
      </c>
      <c r="L21" s="18" t="s">
        <v>1389</v>
      </c>
      <c r="M21" s="17" t="s">
        <v>1402</v>
      </c>
      <c r="N21" s="17" t="s">
        <v>1403</v>
      </c>
      <c r="O21" s="17" t="s">
        <v>1390</v>
      </c>
      <c r="P21" s="19" t="s">
        <v>1402</v>
      </c>
      <c r="Q21" s="19" t="s">
        <v>1404</v>
      </c>
      <c r="R21" s="20" t="s">
        <v>1402</v>
      </c>
      <c r="S21" s="21" t="s">
        <v>1405</v>
      </c>
    </row>
    <row r="22" spans="1:19" x14ac:dyDescent="0.25">
      <c r="A22">
        <v>22</v>
      </c>
      <c r="B22">
        <v>9.5</v>
      </c>
      <c r="C22" s="1">
        <f t="shared" ca="1" si="0"/>
        <v>6.8248202750051865</v>
      </c>
      <c r="D22" s="1">
        <f t="shared" ca="1" si="1"/>
        <v>6.1971373883046876</v>
      </c>
      <c r="G22">
        <f>M4</f>
        <v>1</v>
      </c>
      <c r="H22">
        <f>ROUND(IF(L4&gt;0,$E$3*L4,"")/0.5,0)*0.5</f>
        <v>1</v>
      </c>
      <c r="J22" s="22">
        <v>1</v>
      </c>
      <c r="K22" s="23">
        <v>1</v>
      </c>
      <c r="L22" s="24">
        <f ca="1">IF(C5&gt;$E$3,$E$3,C5)</f>
        <v>0.73013924292587795</v>
      </c>
      <c r="M22" s="23">
        <f ca="1">POWER((L22-K22),2)</f>
        <v>7.2824828208618311E-2</v>
      </c>
      <c r="N22" s="23">
        <f>$E$3-K22</f>
        <v>2</v>
      </c>
      <c r="O22" s="24">
        <f ca="1">IF(D7&gt;$E$3,$E$3,D7)</f>
        <v>1.4116369095605508</v>
      </c>
      <c r="P22" s="23">
        <f ca="1">POWER((O22-N22),2)</f>
        <v>0.34617112619145951</v>
      </c>
      <c r="Q22" s="23">
        <f ca="1">ABS(AVERAGE(L22,($E$3-O22)))</f>
        <v>1.1592511666826635</v>
      </c>
      <c r="R22" s="25">
        <f ca="1">POWER((Q22-K22),2)</f>
        <v>2.5360934089789466E-2</v>
      </c>
      <c r="S22" s="23">
        <f ca="1">ABS(Q22-K22)</f>
        <v>0.15925116668266348</v>
      </c>
    </row>
    <row r="23" spans="1:19" x14ac:dyDescent="0.25">
      <c r="A23">
        <v>23</v>
      </c>
      <c r="B23">
        <v>10</v>
      </c>
      <c r="C23" s="1">
        <f t="shared" ca="1" si="0"/>
        <v>5.1924734437179962</v>
      </c>
      <c r="D23" s="1">
        <f t="shared" ca="1" si="1"/>
        <v>5.3621749850916078</v>
      </c>
      <c r="G23">
        <f>IF(G22+1&lt;$E$3,G22+1,"")</f>
        <v>2</v>
      </c>
      <c r="H23">
        <f>ROUND(IF(L5&gt;0,$E$3*L5,"")/0.5,0)*0.5</f>
        <v>1.5</v>
      </c>
      <c r="J23" s="26">
        <v>2</v>
      </c>
      <c r="K23" s="27">
        <v>1.5</v>
      </c>
      <c r="L23" s="10">
        <f ca="1">IF(C6&gt;$E$3,$E$3,C6)</f>
        <v>0.83037159414356487</v>
      </c>
      <c r="M23" s="27">
        <f t="shared" ref="M23:M25" ca="1" si="11">POWER((L23-K23),2)</f>
        <v>0.4484022019298306</v>
      </c>
      <c r="N23" s="27">
        <f>$E$3-K23</f>
        <v>1.5</v>
      </c>
      <c r="O23" s="10">
        <f ca="1">IF(D6&gt;$E$3,$E$3,D6)</f>
        <v>0.80409208259632703</v>
      </c>
      <c r="P23" s="27">
        <f t="shared" ref="P23:P25" ca="1" si="12">POWER((O23-N23),2)</f>
        <v>0.48428782950511734</v>
      </c>
      <c r="Q23" s="27">
        <f t="shared" ref="Q23:Q25" ca="1" si="13">ABS(AVERAGE(L23,($E$3-O23)))</f>
        <v>1.513139755773619</v>
      </c>
      <c r="R23" s="11">
        <f t="shared" ref="R23:R25" ca="1" si="14">POWER((Q23-K23),2)</f>
        <v>1.726531817903547E-4</v>
      </c>
      <c r="S23" s="27">
        <f t="shared" ref="S23:S25" ca="1" si="15">ABS(Q23-K23)</f>
        <v>1.3139755773619033E-2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6">
        <v>3</v>
      </c>
      <c r="K24" s="27">
        <v>2</v>
      </c>
      <c r="L24" s="10">
        <f ca="1">IF(C7&gt;$E$3,$E$3,C7)</f>
        <v>1.3669615753765039</v>
      </c>
      <c r="M24" s="27">
        <f t="shared" ca="1" si="11"/>
        <v>0.40073764704979781</v>
      </c>
      <c r="N24" s="27">
        <f>$E$3-K24</f>
        <v>1</v>
      </c>
      <c r="O24" s="10">
        <f ca="1">IF(D5&gt;$E$3,$E$3,D5)</f>
        <v>0.73013924292587795</v>
      </c>
      <c r="P24" s="27">
        <f t="shared" ca="1" si="12"/>
        <v>7.2824828208618311E-2</v>
      </c>
      <c r="Q24" s="27">
        <f t="shared" ca="1" si="13"/>
        <v>1.8184111662253128</v>
      </c>
      <c r="R24" s="11">
        <f t="shared" ca="1" si="14"/>
        <v>3.2974504551650963E-2</v>
      </c>
      <c r="S24" s="27">
        <f t="shared" ca="1" si="15"/>
        <v>0.18158883377468715</v>
      </c>
    </row>
    <row r="25" spans="1:19" x14ac:dyDescent="0.25">
      <c r="A25">
        <v>25</v>
      </c>
      <c r="B25">
        <v>11</v>
      </c>
      <c r="C25" s="1">
        <f t="shared" ca="1" si="0"/>
        <v>15</v>
      </c>
      <c r="D25" s="1">
        <f t="shared" ca="1" si="1"/>
        <v>14.071549722929884</v>
      </c>
      <c r="H25" t="str">
        <f>IF(G24&lt;$E$3,G24+1,"")</f>
        <v/>
      </c>
      <c r="I25" t="str">
        <f>IF(J7&gt;0,$E$3*J7,"")</f>
        <v/>
      </c>
      <c r="J25" s="28">
        <v>4</v>
      </c>
      <c r="K25" s="29">
        <v>2.5</v>
      </c>
      <c r="L25" s="13">
        <f ca="1">IF(C8&gt;$E$3,$E$3,C8)</f>
        <v>3</v>
      </c>
      <c r="M25" s="29">
        <f t="shared" ca="1" si="11"/>
        <v>0.25</v>
      </c>
      <c r="N25" s="29">
        <f>$E$3-K25</f>
        <v>0.5</v>
      </c>
      <c r="O25" s="13">
        <f ca="1">IF(D3&gt;$E$3,$E$3,D3)</f>
        <v>0.56451060518880514</v>
      </c>
      <c r="P25" s="29">
        <f t="shared" ca="1" si="12"/>
        <v>4.1616181818258926E-3</v>
      </c>
      <c r="Q25" s="29">
        <f t="shared" ca="1" si="13"/>
        <v>2.7177446974055974</v>
      </c>
      <c r="R25" s="15">
        <f t="shared" ca="1" si="14"/>
        <v>4.7412753248255189E-2</v>
      </c>
      <c r="S25" s="29">
        <f t="shared" ca="1" si="15"/>
        <v>0.21774469740559743</v>
      </c>
    </row>
    <row r="26" spans="1:19" x14ac:dyDescent="0.25">
      <c r="A26">
        <v>26</v>
      </c>
      <c r="B26">
        <v>11.5</v>
      </c>
      <c r="C26" s="1">
        <f t="shared" ca="1" si="0"/>
        <v>8.9703245073835571</v>
      </c>
      <c r="D26" s="1">
        <f t="shared" ca="1" si="1"/>
        <v>8.1453182867720475</v>
      </c>
      <c r="I26" t="str">
        <f>IF(J8&gt;0,$E$3*J8,"")</f>
        <v/>
      </c>
      <c r="J26" s="26" t="s">
        <v>1367</v>
      </c>
      <c r="K26" s="39"/>
      <c r="L26" s="39"/>
      <c r="M26" s="27">
        <f ca="1">MAX(M22:M25)</f>
        <v>0.4484022019298306</v>
      </c>
      <c r="N26" s="39"/>
      <c r="O26" s="39"/>
      <c r="P26" s="27">
        <f ca="1">MAX(P22:P25)</f>
        <v>0.48428782950511734</v>
      </c>
      <c r="Q26" s="41"/>
      <c r="R26" s="11">
        <f ca="1">MAX(R22:R25)</f>
        <v>4.7412753248255189E-2</v>
      </c>
      <c r="S26" s="11">
        <f ca="1">MAX(S22:S25)</f>
        <v>0.21774469740559743</v>
      </c>
    </row>
    <row r="27" spans="1:19" x14ac:dyDescent="0.25">
      <c r="A27">
        <v>27</v>
      </c>
      <c r="B27">
        <v>12</v>
      </c>
      <c r="C27" s="1">
        <f t="shared" ca="1" si="0"/>
        <v>6.5034105586756956</v>
      </c>
      <c r="D27" s="1">
        <f t="shared" ca="1" si="1"/>
        <v>6.7159564306874042</v>
      </c>
      <c r="J27" s="26" t="s">
        <v>1406</v>
      </c>
      <c r="K27" s="39"/>
      <c r="L27" s="39"/>
      <c r="M27" s="27">
        <f ca="1">MIN(M22:M25)</f>
        <v>7.2824828208618311E-2</v>
      </c>
      <c r="N27" s="39"/>
      <c r="O27" s="39"/>
      <c r="P27" s="27">
        <f ca="1">MIN(P22:P25)</f>
        <v>4.1616181818258926E-3</v>
      </c>
      <c r="Q27" s="41"/>
      <c r="R27" s="11">
        <f ca="1">MIN(R22:R25)</f>
        <v>1.726531817903547E-4</v>
      </c>
      <c r="S27" s="11">
        <f ca="1">MIN(S22:S25)</f>
        <v>1.3139755773619033E-2</v>
      </c>
    </row>
    <row r="28" spans="1:19" x14ac:dyDescent="0.25">
      <c r="A28">
        <v>28</v>
      </c>
      <c r="B28">
        <v>12.5</v>
      </c>
      <c r="C28" s="1">
        <f t="shared" ca="1" si="0"/>
        <v>11.417167985300534</v>
      </c>
      <c r="D28" s="1">
        <f t="shared" ca="1" si="1"/>
        <v>13.194973828153117</v>
      </c>
      <c r="J28" s="28" t="s">
        <v>1407</v>
      </c>
      <c r="K28" s="40"/>
      <c r="L28" s="40"/>
      <c r="M28" s="29">
        <f ca="1">AVERAGE(M22:M25)</f>
        <v>0.2929911692970617</v>
      </c>
      <c r="N28" s="40"/>
      <c r="O28" s="40"/>
      <c r="P28" s="29">
        <f ca="1">AVERAGE(P22:P25)</f>
        <v>0.2268613505217553</v>
      </c>
      <c r="Q28" s="42"/>
      <c r="R28" s="15">
        <f ca="1">AVERAGE(R22:R25)</f>
        <v>2.6480211267871492E-2</v>
      </c>
      <c r="S28" s="15">
        <f ca="1">AVERAGE(S22:S25)</f>
        <v>0.14293111340914177</v>
      </c>
    </row>
    <row r="29" spans="1:19" x14ac:dyDescent="0.25">
      <c r="A29">
        <v>29</v>
      </c>
      <c r="B29">
        <v>13</v>
      </c>
      <c r="C29" s="1">
        <f t="shared" ca="1" si="0"/>
        <v>9.7213124037574516</v>
      </c>
      <c r="D29" s="1">
        <f t="shared" ca="1" si="1"/>
        <v>9.5662461313219413</v>
      </c>
      <c r="N29" s="1"/>
    </row>
    <row r="30" spans="1:19" x14ac:dyDescent="0.25">
      <c r="A30">
        <v>30</v>
      </c>
      <c r="B30">
        <v>13.5</v>
      </c>
      <c r="C30" s="1">
        <f t="shared" ca="1" si="0"/>
        <v>10.039026440617461</v>
      </c>
      <c r="D30" s="1">
        <f t="shared" ca="1" si="1"/>
        <v>9.878892258690918</v>
      </c>
    </row>
    <row r="31" spans="1:19" x14ac:dyDescent="0.25">
      <c r="A31">
        <v>31</v>
      </c>
      <c r="B31">
        <v>14</v>
      </c>
      <c r="C31" s="1">
        <f t="shared" ca="1" si="0"/>
        <v>7.6379122223331164</v>
      </c>
      <c r="D31" s="1">
        <f t="shared" ca="1" si="1"/>
        <v>8.0153909588484922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34" t="str">
        <f>"Symulacja dla L = " &amp; E4</f>
        <v>Symulacja dla L = 4</v>
      </c>
      <c r="F32" s="34"/>
    </row>
    <row r="33" spans="1:19" x14ac:dyDescent="0.25">
      <c r="A33">
        <v>33</v>
      </c>
      <c r="B33">
        <v>15</v>
      </c>
      <c r="C33" s="1">
        <f t="shared" ca="1" si="0"/>
        <v>6.7159564306874042</v>
      </c>
      <c r="D33" s="1">
        <f t="shared" ca="1" si="1"/>
        <v>6.8248202750051865</v>
      </c>
      <c r="G33" t="s">
        <v>1400</v>
      </c>
    </row>
    <row r="34" spans="1:19" x14ac:dyDescent="0.25">
      <c r="G34">
        <v>1</v>
      </c>
      <c r="H34">
        <f>ROUND(IF($L4&gt;0,$E$4*L4,"")/0.5,0)*0.5</f>
        <v>1</v>
      </c>
      <c r="J34" s="6" t="s">
        <v>1401</v>
      </c>
      <c r="K34" s="17" t="s">
        <v>1365</v>
      </c>
      <c r="L34" s="6" t="s">
        <v>1389</v>
      </c>
      <c r="M34" s="17" t="s">
        <v>1402</v>
      </c>
      <c r="N34" s="17" t="s">
        <v>1403</v>
      </c>
      <c r="O34" s="17" t="s">
        <v>1390</v>
      </c>
      <c r="P34" s="19" t="s">
        <v>1402</v>
      </c>
      <c r="Q34" s="6" t="s">
        <v>1404</v>
      </c>
      <c r="R34" s="17" t="s">
        <v>1402</v>
      </c>
      <c r="S34" s="21" t="s">
        <v>1405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2">
        <v>1</v>
      </c>
      <c r="K35" s="23">
        <v>1</v>
      </c>
      <c r="L35" s="23">
        <f ca="1">IF(C5&gt;$E$4,$E$4,C5)</f>
        <v>0.73013924292587795</v>
      </c>
      <c r="M35" s="23">
        <f ca="1">POWER((L35-K35),2)</f>
        <v>7.2824828208618311E-2</v>
      </c>
      <c r="N35" s="27">
        <f>$E$4-K35</f>
        <v>3</v>
      </c>
      <c r="O35" s="10">
        <f ca="1">IF(D9&gt;$E$4,$E$4,D9)</f>
        <v>4</v>
      </c>
      <c r="P35" s="24">
        <f ca="1">POWER((O35-N35),2)</f>
        <v>1</v>
      </c>
      <c r="Q35" s="23">
        <f ca="1">ABS(AVERAGE(L35,($E$4-O35)))</f>
        <v>0.36506962146293898</v>
      </c>
      <c r="R35" s="25">
        <f ca="1">POWER((Q35-K35),2)</f>
        <v>0.40313658558921561</v>
      </c>
      <c r="S35" s="23">
        <f ca="1">ABS(Q35-K35)</f>
        <v>0.63493037853706102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6">
        <v>2</v>
      </c>
      <c r="K36" s="27">
        <v>1.5</v>
      </c>
      <c r="L36" s="27">
        <f ca="1">IF(C6&gt;$E$4,$E$4,C6)</f>
        <v>0.83037159414356487</v>
      </c>
      <c r="M36" s="27">
        <f t="shared" ref="M36:M37" ca="1" si="18">POWER((L36-K36),2)</f>
        <v>0.4484022019298306</v>
      </c>
      <c r="N36" s="27">
        <f>$E$4-K36</f>
        <v>2.5</v>
      </c>
      <c r="O36" s="10">
        <f ca="1">IF(D8&gt;$E$4,$E$4,D8)</f>
        <v>3.5299934954582142</v>
      </c>
      <c r="P36" s="10">
        <f ca="1">POWER((O36-N36),2)</f>
        <v>1.0608866006862303</v>
      </c>
      <c r="Q36" s="27">
        <f t="shared" ref="Q36:Q39" ca="1" si="19">ABS(AVERAGE(L36,($E$4-O36)))</f>
        <v>0.65018904934267541</v>
      </c>
      <c r="R36" s="11">
        <f t="shared" ref="R36:R37" ca="1" si="20">POWER((Q36-K36),2)</f>
        <v>0.72217865185710572</v>
      </c>
      <c r="S36" s="27">
        <f t="shared" ref="S36:S39" ca="1" si="21">ABS(Q36-K36)</f>
        <v>0.84981095065732459</v>
      </c>
    </row>
    <row r="37" spans="1:19" x14ac:dyDescent="0.25">
      <c r="G37" t="str">
        <f t="shared" si="17"/>
        <v/>
      </c>
      <c r="J37" s="26">
        <v>3</v>
      </c>
      <c r="K37" s="27">
        <v>2</v>
      </c>
      <c r="L37" s="27">
        <f t="shared" ref="L37:L39" ca="1" si="22">IF(C7&gt;$E$4,$E$4,C7)</f>
        <v>1.3669615753765039</v>
      </c>
      <c r="M37" s="27">
        <f t="shared" ca="1" si="18"/>
        <v>0.40073764704979781</v>
      </c>
      <c r="N37" s="27">
        <f>$E$4-K37</f>
        <v>2</v>
      </c>
      <c r="O37" s="10">
        <f ca="1">IF(D7&gt;$E$4,$E$4,D7)</f>
        <v>1.4116369095605508</v>
      </c>
      <c r="P37" s="10">
        <f ca="1">POWER((O37-N37),2)</f>
        <v>0.34617112619145951</v>
      </c>
      <c r="Q37" s="27">
        <f t="shared" ca="1" si="19"/>
        <v>1.9776623329079763</v>
      </c>
      <c r="R37" s="11">
        <f t="shared" ca="1" si="20"/>
        <v>4.9897137111407726E-4</v>
      </c>
      <c r="S37" s="27">
        <f t="shared" ca="1" si="21"/>
        <v>2.2337667092023672E-2</v>
      </c>
    </row>
    <row r="38" spans="1:19" x14ac:dyDescent="0.25">
      <c r="J38" s="26">
        <v>4</v>
      </c>
      <c r="K38" s="27">
        <v>2.5</v>
      </c>
      <c r="L38" s="27">
        <f t="shared" ca="1" si="22"/>
        <v>3.5872137389631322</v>
      </c>
      <c r="M38" s="27">
        <f ca="1">POWER((L38-K38),2)</f>
        <v>1.1820337141901938</v>
      </c>
      <c r="N38" s="27">
        <f>$E$4-K38</f>
        <v>1.5</v>
      </c>
      <c r="O38" s="27">
        <f ca="1">IF(D6&gt;$E$4,$E$4,D6)</f>
        <v>0.80409208259632703</v>
      </c>
      <c r="P38" s="10">
        <f ca="1">POWER((O38-N38),2)</f>
        <v>0.48428782950511734</v>
      </c>
      <c r="Q38" s="27">
        <f t="shared" ca="1" si="19"/>
        <v>3.3915608281834029</v>
      </c>
      <c r="R38" s="11">
        <f ca="1">POWER((Q38-K38),2)</f>
        <v>0.79488071035107521</v>
      </c>
      <c r="S38" s="27">
        <f t="shared" ca="1" si="21"/>
        <v>0.89156082818340288</v>
      </c>
    </row>
    <row r="39" spans="1:19" x14ac:dyDescent="0.25">
      <c r="J39" s="28">
        <v>5</v>
      </c>
      <c r="K39" s="29">
        <v>3</v>
      </c>
      <c r="L39" s="29">
        <f t="shared" ca="1" si="22"/>
        <v>4</v>
      </c>
      <c r="M39" s="29">
        <f t="shared" ref="M39" ca="1" si="23">POWER((L39-K39),2)</f>
        <v>1</v>
      </c>
      <c r="N39" s="29">
        <f>$E$4-K39</f>
        <v>1</v>
      </c>
      <c r="O39" s="29">
        <f ca="1">IF(D5&gt;$E$4,$E$4,D5)</f>
        <v>0.73013924292587795</v>
      </c>
      <c r="P39" s="13">
        <f ca="1">POWER((O39-N39),2)</f>
        <v>7.2824828208618311E-2</v>
      </c>
      <c r="Q39" s="29">
        <f t="shared" ca="1" si="19"/>
        <v>3.634930378537061</v>
      </c>
      <c r="R39" s="15">
        <f t="shared" ref="R39" ca="1" si="24">POWER((Q39-K39),2)</f>
        <v>0.40313658558921561</v>
      </c>
      <c r="S39" s="29">
        <f t="shared" ca="1" si="21"/>
        <v>0.63493037853706102</v>
      </c>
    </row>
    <row r="40" spans="1:19" x14ac:dyDescent="0.25">
      <c r="J40" s="26" t="s">
        <v>1367</v>
      </c>
      <c r="K40" s="39"/>
      <c r="L40" s="39"/>
      <c r="M40" s="27">
        <f ca="1">MAX(M35:M39)</f>
        <v>1.1820337141901938</v>
      </c>
      <c r="N40" s="39"/>
      <c r="O40" s="39"/>
      <c r="P40" s="27">
        <f ca="1">MAX(P35:P39)</f>
        <v>1.0608866006862303</v>
      </c>
      <c r="Q40" s="41"/>
      <c r="R40" s="11">
        <f ca="1">MAX(R35:R39)</f>
        <v>0.79488071035107521</v>
      </c>
      <c r="S40" s="11">
        <f ca="1">MAX(S35:S39)</f>
        <v>0.89156082818340288</v>
      </c>
    </row>
    <row r="41" spans="1:19" x14ac:dyDescent="0.25">
      <c r="J41" s="26" t="s">
        <v>1406</v>
      </c>
      <c r="K41" s="39"/>
      <c r="L41" s="39"/>
      <c r="M41" s="27">
        <f ca="1">MIN(M35:M39)</f>
        <v>7.2824828208618311E-2</v>
      </c>
      <c r="N41" s="39"/>
      <c r="O41" s="39"/>
      <c r="P41" s="27">
        <f ca="1">MIN(P35:P39)</f>
        <v>7.2824828208618311E-2</v>
      </c>
      <c r="Q41" s="41"/>
      <c r="R41" s="11">
        <f ca="1">MIN(R35:R39)</f>
        <v>4.9897137111407726E-4</v>
      </c>
      <c r="S41" s="11">
        <f ca="1">MIN(S35:S39)</f>
        <v>2.2337667092023672E-2</v>
      </c>
    </row>
    <row r="42" spans="1:19" x14ac:dyDescent="0.25">
      <c r="J42" s="28" t="s">
        <v>1407</v>
      </c>
      <c r="K42" s="40"/>
      <c r="L42" s="40"/>
      <c r="M42" s="29">
        <f ca="1">AVERAGE(M35:M39)</f>
        <v>0.62079967827568816</v>
      </c>
      <c r="N42" s="40"/>
      <c r="O42" s="40"/>
      <c r="P42" s="29">
        <f ca="1">AVERAGE(P35:P39)</f>
        <v>0.59283407691828516</v>
      </c>
      <c r="Q42" s="42"/>
      <c r="R42" s="15">
        <f ca="1">AVERAGE(R35:R39)</f>
        <v>0.46476630095154531</v>
      </c>
      <c r="S42" s="15">
        <f ca="1">AVERAGE(S35:S39)</f>
        <v>0.60671404060137468</v>
      </c>
    </row>
    <row r="48" spans="1:19" x14ac:dyDescent="0.25">
      <c r="E48" s="34" t="str">
        <f>"Symulacja dla L = " &amp;  E5</f>
        <v>Symulacja dla L = 5</v>
      </c>
      <c r="F48" s="34"/>
    </row>
    <row r="49" spans="5:19" x14ac:dyDescent="0.25">
      <c r="G49" t="s">
        <v>1400</v>
      </c>
    </row>
    <row r="50" spans="5:19" x14ac:dyDescent="0.25">
      <c r="G50">
        <v>1</v>
      </c>
      <c r="H50">
        <f>ROUND(IF(L4&gt;0,$E$5*L4,"")/0.5,0)*0.5</f>
        <v>1.5</v>
      </c>
      <c r="J50" s="6" t="s">
        <v>1401</v>
      </c>
      <c r="K50" s="17" t="s">
        <v>1365</v>
      </c>
      <c r="L50" s="18" t="s">
        <v>1389</v>
      </c>
      <c r="M50" s="17" t="s">
        <v>1402</v>
      </c>
      <c r="N50" s="17" t="s">
        <v>1403</v>
      </c>
      <c r="O50" s="17" t="s">
        <v>1390</v>
      </c>
      <c r="P50" s="19" t="s">
        <v>1402</v>
      </c>
      <c r="Q50" s="17" t="s">
        <v>1404</v>
      </c>
      <c r="R50" s="20" t="s">
        <v>1402</v>
      </c>
      <c r="S50" s="30" t="s">
        <v>1405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2">
        <v>1</v>
      </c>
      <c r="K51" s="27">
        <v>1</v>
      </c>
      <c r="L51" s="23">
        <f t="shared" ref="L51:L56" ca="1" si="25">IF(C5&gt;$E$5,$E$5,C5)</f>
        <v>0.73013924292587795</v>
      </c>
      <c r="M51" s="27">
        <f ca="1">POWER((L51-K51),2)</f>
        <v>7.2824828208618311E-2</v>
      </c>
      <c r="N51" s="27">
        <f>$E$5-K51</f>
        <v>4</v>
      </c>
      <c r="O51" s="10">
        <f ca="1">IF(D11&gt;$E$5,$E$5,D11)</f>
        <v>5</v>
      </c>
      <c r="P51" s="24">
        <f ca="1">POWER((O51-N51),2)</f>
        <v>1</v>
      </c>
      <c r="Q51" s="23">
        <f ca="1">ABS(AVERAGE(L51,($E$5-O51)))</f>
        <v>0.36506962146293898</v>
      </c>
      <c r="R51" s="11">
        <f ca="1">POWER((Q51-K51),2)</f>
        <v>0.40313658558921561</v>
      </c>
      <c r="S51" s="23">
        <f ca="1">ABS(Q51-K51)</f>
        <v>0.63493037853706102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6">
        <v>2</v>
      </c>
      <c r="K52" s="27">
        <v>1.5</v>
      </c>
      <c r="L52" s="27">
        <f t="shared" ca="1" si="25"/>
        <v>0.83037159414356487</v>
      </c>
      <c r="M52" s="27">
        <f t="shared" ref="M52:M56" ca="1" si="27">POWER((L52-K52),2)</f>
        <v>0.4484022019298306</v>
      </c>
      <c r="N52" s="27">
        <f t="shared" ref="N52:N56" si="28">$E$5-K52</f>
        <v>3.5</v>
      </c>
      <c r="O52" s="10">
        <f ca="1">IF(D10&gt;$E$5,$E$5,D10)</f>
        <v>4.3506830290061496</v>
      </c>
      <c r="P52" s="10">
        <f t="shared" ref="P52:P56" ca="1" si="29">POWER((O52-N52),2)</f>
        <v>0.72366161583907751</v>
      </c>
      <c r="Q52" s="27">
        <f t="shared" ref="Q52:Q56" ca="1" si="30">ABS(AVERAGE(L52,($E$5-O52)))</f>
        <v>0.73984428256870771</v>
      </c>
      <c r="R52" s="11">
        <f t="shared" ref="R52:R56" ca="1" si="31">POWER((Q52-K52),2)</f>
        <v>0.57783671474348264</v>
      </c>
      <c r="S52" s="27">
        <f t="shared" ref="S52:S56" ca="1" si="32">ABS(Q52-K52)</f>
        <v>0.76015571743129229</v>
      </c>
    </row>
    <row r="53" spans="5:19" x14ac:dyDescent="0.25">
      <c r="G53">
        <f>IF(G52+1&lt;$E$5,G52+1,"")</f>
        <v>4</v>
      </c>
      <c r="J53" s="26">
        <v>3</v>
      </c>
      <c r="K53" s="27">
        <v>2</v>
      </c>
      <c r="L53" s="27">
        <f t="shared" ca="1" si="25"/>
        <v>1.3669615753765039</v>
      </c>
      <c r="M53" s="27">
        <f t="shared" ca="1" si="27"/>
        <v>0.40073764704979781</v>
      </c>
      <c r="N53" s="27">
        <f t="shared" si="28"/>
        <v>3</v>
      </c>
      <c r="O53" s="10">
        <f ca="1">IF(D9&gt;$E$5,$E$5,D9)</f>
        <v>5</v>
      </c>
      <c r="P53" s="10">
        <f t="shared" ca="1" si="29"/>
        <v>4</v>
      </c>
      <c r="Q53" s="27">
        <f t="shared" ca="1" si="30"/>
        <v>0.68348078768825193</v>
      </c>
      <c r="R53" s="11">
        <f t="shared" ca="1" si="31"/>
        <v>1.7332228363859459</v>
      </c>
      <c r="S53" s="27">
        <f t="shared" ca="1" si="32"/>
        <v>1.3165192123117482</v>
      </c>
    </row>
    <row r="54" spans="5:19" x14ac:dyDescent="0.25">
      <c r="J54" s="26">
        <v>4</v>
      </c>
      <c r="K54" s="27">
        <v>2.5</v>
      </c>
      <c r="L54" s="27">
        <f t="shared" ca="1" si="25"/>
        <v>3.5872137389631322</v>
      </c>
      <c r="M54" s="27">
        <f ca="1">POWER((L54-K54),2)</f>
        <v>1.1820337141901938</v>
      </c>
      <c r="N54" s="27">
        <f t="shared" si="28"/>
        <v>2.5</v>
      </c>
      <c r="O54" s="27">
        <f ca="1">IF(D8&gt;$E$5,$E$5,D8)</f>
        <v>3.5299934954582142</v>
      </c>
      <c r="P54" s="2">
        <f ca="1">POWER((O54-N54),2)</f>
        <v>1.0608866006862303</v>
      </c>
      <c r="Q54" s="27">
        <f t="shared" ca="1" si="30"/>
        <v>2.5286101217524592</v>
      </c>
      <c r="R54" s="11">
        <f ca="1">POWER((Q54-K54),2)</f>
        <v>8.1853906669054194E-4</v>
      </c>
      <c r="S54" s="27">
        <f t="shared" ca="1" si="32"/>
        <v>2.861012175245925E-2</v>
      </c>
    </row>
    <row r="55" spans="5:19" x14ac:dyDescent="0.25">
      <c r="J55" s="26">
        <v>5</v>
      </c>
      <c r="K55" s="27">
        <v>3</v>
      </c>
      <c r="L55" s="27">
        <f t="shared" ca="1" si="25"/>
        <v>5</v>
      </c>
      <c r="M55" s="27">
        <f t="shared" ca="1" si="27"/>
        <v>4</v>
      </c>
      <c r="N55" s="27">
        <f t="shared" si="28"/>
        <v>2</v>
      </c>
      <c r="O55" s="10">
        <f ca="1">IF(D7&gt;$E$5,$E$5,D7)</f>
        <v>1.4116369095605508</v>
      </c>
      <c r="P55" s="10">
        <f t="shared" ca="1" si="29"/>
        <v>0.34617112619145951</v>
      </c>
      <c r="Q55" s="27">
        <f t="shared" ca="1" si="30"/>
        <v>4.2941815452197245</v>
      </c>
      <c r="R55" s="11">
        <f t="shared" ca="1" si="31"/>
        <v>1.6749058719873138</v>
      </c>
      <c r="S55" s="27">
        <f t="shared" ca="1" si="32"/>
        <v>1.2941815452197245</v>
      </c>
    </row>
    <row r="56" spans="5:19" x14ac:dyDescent="0.25">
      <c r="G56" t="str">
        <f>IF(G53+1&lt;$E$5,G53+1,"")</f>
        <v/>
      </c>
      <c r="J56" s="28">
        <v>6</v>
      </c>
      <c r="K56" s="29">
        <v>4</v>
      </c>
      <c r="L56" s="29">
        <f t="shared" ca="1" si="25"/>
        <v>4.4928729937797938</v>
      </c>
      <c r="M56" s="29">
        <f t="shared" ca="1" si="27"/>
        <v>0.24292378799745662</v>
      </c>
      <c r="N56" s="29">
        <f t="shared" si="28"/>
        <v>1</v>
      </c>
      <c r="O56" s="13">
        <f ca="1">IF(D5&gt;$E$5,$E$5,D5)</f>
        <v>0.73013924292587795</v>
      </c>
      <c r="P56" s="13">
        <f t="shared" ca="1" si="29"/>
        <v>7.2824828208618311E-2</v>
      </c>
      <c r="Q56" s="29">
        <f t="shared" ca="1" si="30"/>
        <v>4.3813668754269575</v>
      </c>
      <c r="R56" s="29">
        <f t="shared" ca="1" si="31"/>
        <v>0.14544069367292048</v>
      </c>
      <c r="S56" s="29">
        <f t="shared" ca="1" si="32"/>
        <v>0.38136687542695746</v>
      </c>
    </row>
    <row r="57" spans="5:19" x14ac:dyDescent="0.25">
      <c r="J57" s="26" t="s">
        <v>1367</v>
      </c>
      <c r="K57" s="39"/>
      <c r="L57" s="39"/>
      <c r="M57" s="27">
        <f ca="1">MAX(M51:M56)</f>
        <v>4</v>
      </c>
      <c r="N57" s="39"/>
      <c r="O57" s="39"/>
      <c r="P57" s="27">
        <f ca="1">MAX(P51:P56)</f>
        <v>4</v>
      </c>
      <c r="Q57" s="41"/>
      <c r="R57" s="11">
        <f ca="1">MAX(R51:R56)</f>
        <v>1.7332228363859459</v>
      </c>
      <c r="S57" s="27">
        <f ca="1">MAX(S51:S56)</f>
        <v>1.3165192123117482</v>
      </c>
    </row>
    <row r="58" spans="5:19" x14ac:dyDescent="0.25">
      <c r="J58" s="26" t="s">
        <v>1406</v>
      </c>
      <c r="K58" s="39"/>
      <c r="L58" s="39"/>
      <c r="M58" s="27">
        <f ca="1">MIN(M51:M56)</f>
        <v>7.2824828208618311E-2</v>
      </c>
      <c r="N58" s="39"/>
      <c r="O58" s="39"/>
      <c r="P58" s="27">
        <f ca="1">MIN(P51:P56)</f>
        <v>7.2824828208618311E-2</v>
      </c>
      <c r="Q58" s="41"/>
      <c r="R58" s="11">
        <f ca="1">MIN(R51:R56)</f>
        <v>8.1853906669054194E-4</v>
      </c>
      <c r="S58" s="27">
        <f ca="1">MIN(S51:S56)</f>
        <v>2.861012175245925E-2</v>
      </c>
    </row>
    <row r="59" spans="5:19" x14ac:dyDescent="0.25">
      <c r="J59" s="28" t="s">
        <v>1407</v>
      </c>
      <c r="K59" s="40"/>
      <c r="L59" s="40"/>
      <c r="M59" s="29">
        <f ca="1">AVERAGE(M51:M56)</f>
        <v>1.0578203632293162</v>
      </c>
      <c r="N59" s="40"/>
      <c r="O59" s="40"/>
      <c r="P59" s="29">
        <f ca="1">AVERAGE(P51:P56)</f>
        <v>1.2005906951542309</v>
      </c>
      <c r="Q59" s="42"/>
      <c r="R59" s="15">
        <f ca="1">AVERAGE(R51:R56)</f>
        <v>0.75589354024092825</v>
      </c>
      <c r="S59" s="29">
        <f ca="1">AVERAGE(S51:S56)</f>
        <v>0.73596064177987375</v>
      </c>
    </row>
    <row r="63" spans="5:19" x14ac:dyDescent="0.25">
      <c r="E63" s="34" t="str">
        <f>"Symulacja dla L = " &amp; E6</f>
        <v>Symulacja dla L = 6</v>
      </c>
      <c r="F63" s="34"/>
    </row>
    <row r="64" spans="5:19" x14ac:dyDescent="0.25">
      <c r="G64" t="s">
        <v>1400</v>
      </c>
    </row>
    <row r="65" spans="5:19" x14ac:dyDescent="0.25">
      <c r="G65">
        <v>1</v>
      </c>
      <c r="H65">
        <f>ROUND(IF($L4&gt;0,$E$6*L4,"")/0.5,0)*0.5</f>
        <v>1.5</v>
      </c>
      <c r="J65" s="6" t="s">
        <v>1401</v>
      </c>
      <c r="K65" s="17" t="s">
        <v>1365</v>
      </c>
      <c r="L65" s="6" t="s">
        <v>1389</v>
      </c>
      <c r="M65" s="17" t="s">
        <v>1402</v>
      </c>
      <c r="N65" s="17" t="s">
        <v>1403</v>
      </c>
      <c r="O65" s="17" t="s">
        <v>1390</v>
      </c>
      <c r="P65" s="19" t="s">
        <v>1402</v>
      </c>
      <c r="Q65" s="6" t="s">
        <v>1404</v>
      </c>
      <c r="R65" s="17" t="s">
        <v>1402</v>
      </c>
      <c r="S65" s="21" t="s">
        <v>1405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2">
        <v>1</v>
      </c>
      <c r="K66" s="25">
        <v>1</v>
      </c>
      <c r="L66" s="23">
        <f ca="1">IF(C5&gt;$E$6,$E$6,C5)</f>
        <v>0.73013924292587795</v>
      </c>
      <c r="M66" s="23">
        <f ca="1">POWER((L66-K66),2)</f>
        <v>7.2824828208618311E-2</v>
      </c>
      <c r="N66" s="23">
        <f>$E$6-K66</f>
        <v>5</v>
      </c>
      <c r="O66" s="23">
        <f ca="1">IF(D13&gt;$E$6,$E$6,D13)</f>
        <v>2.4386915605082269</v>
      </c>
      <c r="P66" s="24">
        <f ca="1">POWER((O66-N66),2)</f>
        <v>6.5603009222117823</v>
      </c>
      <c r="Q66" s="23">
        <f ca="1">ABS(AVERAGE(L66,($E$6-O66)))</f>
        <v>2.1457238412088255</v>
      </c>
      <c r="R66" s="25">
        <f ca="1">POWER((Q66-K66),2)</f>
        <v>1.3126831203143061</v>
      </c>
      <c r="S66" s="23">
        <f ca="1">ABS(Q66-K66)</f>
        <v>1.1457238412088255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6">
        <v>2</v>
      </c>
      <c r="K67" s="11">
        <v>1.5</v>
      </c>
      <c r="L67" s="27">
        <f ca="1">IF(C6&gt;$E$6,$E$6,C6)</f>
        <v>0.83037159414356487</v>
      </c>
      <c r="M67" s="27">
        <f t="shared" ref="M67:M72" ca="1" si="35">POWER((L67-K67),2)</f>
        <v>0.4484022019298306</v>
      </c>
      <c r="N67" s="27">
        <f t="shared" ref="N67:N72" si="36">$E$6-K67</f>
        <v>4.5</v>
      </c>
      <c r="O67" s="27">
        <f ca="1">IF(D12&gt;$E$6,$E$6,D12)</f>
        <v>2.3997915854635279</v>
      </c>
      <c r="P67" s="10">
        <f ca="1">POWER((O67-N67),2)</f>
        <v>4.4108753844898017</v>
      </c>
      <c r="Q67" s="27">
        <f t="shared" ref="Q67:Q72" ca="1" si="37">ABS(AVERAGE(L67,($E$6-O67)))</f>
        <v>2.2152900043400185</v>
      </c>
      <c r="R67" s="11">
        <f t="shared" ref="R67:R72" ca="1" si="38">POWER((Q67-K67),2)</f>
        <v>0.51163979030874374</v>
      </c>
      <c r="S67" s="27">
        <f t="shared" ref="S67:S72" ca="1" si="39">ABS(Q67-K67)</f>
        <v>0.71529000434001855</v>
      </c>
    </row>
    <row r="68" spans="5:19" x14ac:dyDescent="0.25">
      <c r="G68">
        <f t="shared" si="34"/>
        <v>4</v>
      </c>
      <c r="J68" s="26">
        <v>3</v>
      </c>
      <c r="K68" s="11">
        <v>2</v>
      </c>
      <c r="L68" s="27">
        <f ca="1">IF(C7&gt;$E$6,$E$6,C7)</f>
        <v>1.3669615753765039</v>
      </c>
      <c r="M68" s="27">
        <f t="shared" ca="1" si="35"/>
        <v>0.40073764704979781</v>
      </c>
      <c r="N68" s="27">
        <f t="shared" si="36"/>
        <v>4</v>
      </c>
      <c r="O68" s="27">
        <f ca="1">IF(D11&gt;$E$6,$E$6,D11)</f>
        <v>6</v>
      </c>
      <c r="P68" s="10">
        <f t="shared" ref="P68:P72" ca="1" si="40">POWER((O68-N68),2)</f>
        <v>4</v>
      </c>
      <c r="Q68" s="27">
        <f t="shared" ca="1" si="37"/>
        <v>0.68348078768825193</v>
      </c>
      <c r="R68" s="11">
        <f t="shared" ca="1" si="38"/>
        <v>1.7332228363859459</v>
      </c>
      <c r="S68" s="27">
        <f t="shared" ca="1" si="39"/>
        <v>1.3165192123117482</v>
      </c>
    </row>
    <row r="69" spans="5:19" x14ac:dyDescent="0.25">
      <c r="G69">
        <f t="shared" si="34"/>
        <v>5</v>
      </c>
      <c r="J69" s="26">
        <v>4</v>
      </c>
      <c r="K69" s="11">
        <v>3</v>
      </c>
      <c r="L69" s="27">
        <f ca="1">IF(C9&gt;$E$6,$E$6,C9)</f>
        <v>6</v>
      </c>
      <c r="M69" s="27">
        <f t="shared" ca="1" si="35"/>
        <v>9</v>
      </c>
      <c r="N69" s="27">
        <f t="shared" si="36"/>
        <v>3</v>
      </c>
      <c r="O69" s="27">
        <f ca="1">IF(D9&gt;$E$6,$E$6,D9)</f>
        <v>6</v>
      </c>
      <c r="P69" s="10">
        <f t="shared" ca="1" si="40"/>
        <v>9</v>
      </c>
      <c r="Q69" s="27">
        <f t="shared" ca="1" si="37"/>
        <v>3</v>
      </c>
      <c r="R69" s="11">
        <f t="shared" ca="1" si="38"/>
        <v>0</v>
      </c>
      <c r="S69" s="27">
        <f t="shared" ca="1" si="39"/>
        <v>0</v>
      </c>
    </row>
    <row r="70" spans="5:19" x14ac:dyDescent="0.25">
      <c r="J70" s="26">
        <v>5</v>
      </c>
      <c r="K70" s="11">
        <v>4</v>
      </c>
      <c r="L70" s="27">
        <f ca="1">IF(C11&gt;$E$6,$E$6,C11)</f>
        <v>6</v>
      </c>
      <c r="M70" s="27">
        <f t="shared" ca="1" si="35"/>
        <v>4</v>
      </c>
      <c r="N70" s="27">
        <f t="shared" si="36"/>
        <v>2</v>
      </c>
      <c r="O70" s="27">
        <f ca="1">IF(D7&gt;$E$6,$E$6,D7)</f>
        <v>1.4116369095605508</v>
      </c>
      <c r="P70" s="10">
        <f t="shared" ca="1" si="40"/>
        <v>0.34617112619145951</v>
      </c>
      <c r="Q70" s="27">
        <f t="shared" ca="1" si="37"/>
        <v>5.2941815452197245</v>
      </c>
      <c r="R70" s="11">
        <f t="shared" ca="1" si="38"/>
        <v>1.6749058719873138</v>
      </c>
      <c r="S70" s="27">
        <f t="shared" ca="1" si="39"/>
        <v>1.2941815452197245</v>
      </c>
    </row>
    <row r="71" spans="5:19" x14ac:dyDescent="0.25">
      <c r="J71" s="26">
        <v>6</v>
      </c>
      <c r="K71" s="11">
        <v>4.5</v>
      </c>
      <c r="L71" s="27">
        <f t="shared" ref="L71:L72" ca="1" si="41">IF(C12&gt;$E$6,$E$6,C12)</f>
        <v>2.323843237608255</v>
      </c>
      <c r="M71" s="27">
        <f t="shared" ca="1" si="35"/>
        <v>4.7356582545033223</v>
      </c>
      <c r="N71" s="27">
        <f t="shared" si="36"/>
        <v>1.5</v>
      </c>
      <c r="O71" s="27">
        <f ca="1">IF(D6&gt;$E$6,$E$6,D6)</f>
        <v>0.80409208259632703</v>
      </c>
      <c r="P71" s="10">
        <f t="shared" ca="1" si="40"/>
        <v>0.48428782950511734</v>
      </c>
      <c r="Q71" s="27">
        <f t="shared" ca="1" si="37"/>
        <v>3.759875577505964</v>
      </c>
      <c r="R71" s="11">
        <f t="shared" ca="1" si="38"/>
        <v>0.54778416077213032</v>
      </c>
      <c r="S71" s="27">
        <f t="shared" ca="1" si="39"/>
        <v>0.74012442249403598</v>
      </c>
    </row>
    <row r="72" spans="5:19" x14ac:dyDescent="0.25">
      <c r="G72" t="str">
        <f>IF(G69+1&lt;$E$6,G69+1,"")</f>
        <v/>
      </c>
      <c r="J72" s="28">
        <v>7</v>
      </c>
      <c r="K72" s="15">
        <v>5</v>
      </c>
      <c r="L72" s="29">
        <f t="shared" ca="1" si="41"/>
        <v>2.5592158847233848</v>
      </c>
      <c r="M72" s="29">
        <f t="shared" ca="1" si="35"/>
        <v>5.957427097386649</v>
      </c>
      <c r="N72" s="29">
        <f t="shared" si="36"/>
        <v>1</v>
      </c>
      <c r="O72" s="29">
        <f ca="1">IF(D5&gt;$E$6,$E$6,D5)</f>
        <v>0.73013924292587795</v>
      </c>
      <c r="P72" s="13">
        <f t="shared" ca="1" si="40"/>
        <v>7.2824828208618311E-2</v>
      </c>
      <c r="Q72" s="29">
        <f t="shared" ca="1" si="37"/>
        <v>3.9145383208987532</v>
      </c>
      <c r="R72" s="15">
        <f t="shared" ca="1" si="38"/>
        <v>1.1782270567972981</v>
      </c>
      <c r="S72" s="29">
        <f t="shared" ca="1" si="39"/>
        <v>1.0854616791012468</v>
      </c>
    </row>
    <row r="73" spans="5:19" x14ac:dyDescent="0.25">
      <c r="J73" s="26" t="s">
        <v>1367</v>
      </c>
      <c r="K73" s="39"/>
      <c r="L73" s="39"/>
      <c r="M73" s="27">
        <f ca="1">MAX(M66:M72)</f>
        <v>9</v>
      </c>
      <c r="N73" s="39"/>
      <c r="O73" s="39"/>
      <c r="P73" s="27">
        <f ca="1">MAX(P66:P72)</f>
        <v>9</v>
      </c>
      <c r="Q73" s="41"/>
      <c r="R73" s="11">
        <f ca="1">MAX(R66:R72)</f>
        <v>1.7332228363859459</v>
      </c>
      <c r="S73" s="11">
        <f ca="1">MAX(S66:S72)</f>
        <v>1.3165192123117482</v>
      </c>
    </row>
    <row r="74" spans="5:19" x14ac:dyDescent="0.25">
      <c r="J74" s="26" t="s">
        <v>1406</v>
      </c>
      <c r="K74" s="39"/>
      <c r="L74" s="39"/>
      <c r="M74" s="27">
        <f ca="1">MIN(M66:M72)</f>
        <v>7.2824828208618311E-2</v>
      </c>
      <c r="N74" s="39"/>
      <c r="O74" s="39"/>
      <c r="P74" s="27">
        <f ca="1">MIN(P66:P72)</f>
        <v>7.2824828208618311E-2</v>
      </c>
      <c r="Q74" s="41"/>
      <c r="R74" s="11">
        <f ca="1">MIN(R66:R72)</f>
        <v>0</v>
      </c>
      <c r="S74" s="11">
        <f ca="1">MIN(S66:S72)</f>
        <v>0</v>
      </c>
    </row>
    <row r="75" spans="5:19" x14ac:dyDescent="0.25">
      <c r="J75" s="28" t="s">
        <v>1407</v>
      </c>
      <c r="K75" s="40"/>
      <c r="L75" s="40"/>
      <c r="M75" s="29">
        <f ca="1">AVERAGE(M66:M72)</f>
        <v>3.5164357184397455</v>
      </c>
      <c r="N75" s="40"/>
      <c r="O75" s="40"/>
      <c r="P75" s="29">
        <f ca="1">AVERAGE(P66:P72)</f>
        <v>3.5534942986581113</v>
      </c>
      <c r="Q75" s="42"/>
      <c r="R75" s="15">
        <f ca="1">AVERAGE(R66:R72)</f>
        <v>0.99406611950939106</v>
      </c>
      <c r="S75" s="15">
        <f ca="1">AVERAGE(S66:S72)</f>
        <v>0.89961438638222846</v>
      </c>
    </row>
    <row r="78" spans="5:19" x14ac:dyDescent="0.25">
      <c r="E78" s="34" t="str">
        <f>"Symulacja dla L = " &amp; E7</f>
        <v>Symulacja dla L = 7</v>
      </c>
      <c r="F78" s="34"/>
    </row>
    <row r="79" spans="5:19" x14ac:dyDescent="0.25">
      <c r="G79" t="s">
        <v>1400</v>
      </c>
    </row>
    <row r="80" spans="5:19" x14ac:dyDescent="0.25">
      <c r="G80">
        <v>1</v>
      </c>
      <c r="H80">
        <f>ROUND(IF($L4&gt;0,$E$7*$L4,"")/0.5,0)*0.5</f>
        <v>2</v>
      </c>
      <c r="J80" s="6" t="s">
        <v>1401</v>
      </c>
      <c r="K80" s="17" t="s">
        <v>1365</v>
      </c>
      <c r="L80" s="6" t="s">
        <v>1389</v>
      </c>
      <c r="M80" s="17" t="s">
        <v>1402</v>
      </c>
      <c r="N80" s="17" t="s">
        <v>1403</v>
      </c>
      <c r="O80" s="17" t="s">
        <v>1390</v>
      </c>
      <c r="P80" s="19" t="s">
        <v>1402</v>
      </c>
      <c r="Q80" s="6" t="s">
        <v>1404</v>
      </c>
      <c r="R80" s="17" t="s">
        <v>1402</v>
      </c>
      <c r="S80" s="21" t="s">
        <v>1405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2">
        <v>1</v>
      </c>
      <c r="K81" s="25">
        <v>1</v>
      </c>
      <c r="L81" s="23">
        <f ca="1">IF(C5&gt;$E$7,$E$7,C5)</f>
        <v>0.73013924292587795</v>
      </c>
      <c r="M81" s="23">
        <f ca="1">POWER((L81-K81),2)</f>
        <v>7.2824828208618311E-2</v>
      </c>
      <c r="N81" s="23">
        <f>$E$7-K81</f>
        <v>6</v>
      </c>
      <c r="O81" s="23">
        <f ca="1">IF(D15&gt;$E$7,$E$7,D15)</f>
        <v>7</v>
      </c>
      <c r="P81" s="24">
        <f ca="1">POWER((O81-N81),2)</f>
        <v>1</v>
      </c>
      <c r="Q81" s="23">
        <f ca="1">ABS(AVERAGE(L81,($E$7-O81)))</f>
        <v>0.36506962146293898</v>
      </c>
      <c r="R81" s="25">
        <f ca="1">POWER((Q81-K81),2)</f>
        <v>0.40313658558921561</v>
      </c>
      <c r="S81" s="23">
        <f ca="1">ABS(Q81-K81)</f>
        <v>0.63493037853706102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6">
        <v>2</v>
      </c>
      <c r="K82" s="11">
        <v>2</v>
      </c>
      <c r="L82" s="27">
        <f ca="1">IF(C7&gt;$E$7,$E$7,C7)</f>
        <v>1.3669615753765039</v>
      </c>
      <c r="M82" s="27">
        <f t="shared" ref="M82:M88" ca="1" si="44">POWER((L82-K82),2)</f>
        <v>0.40073764704979781</v>
      </c>
      <c r="N82" s="27">
        <f>$E$7-K82</f>
        <v>5</v>
      </c>
      <c r="O82" s="27">
        <f ca="1">IF(D13&gt;$E$7,$E$7,D13)</f>
        <v>2.4386915605082269</v>
      </c>
      <c r="P82" s="10">
        <f ca="1">POWER((O82-N82),2)</f>
        <v>6.5603009222117823</v>
      </c>
      <c r="Q82" s="27">
        <f t="shared" ref="Q82:Q88" ca="1" si="45">ABS(AVERAGE(L82,($E$7-O82)))</f>
        <v>2.9641350074341384</v>
      </c>
      <c r="R82" s="11">
        <f t="shared" ref="R82:R88" ca="1" si="46">POWER((Q82-K82),2)</f>
        <v>0.92955631256002602</v>
      </c>
      <c r="S82" s="27">
        <f t="shared" ref="S82:S88" ca="1" si="47">ABS(Q82-K82)</f>
        <v>0.96413500743413838</v>
      </c>
    </row>
    <row r="83" spans="5:19" x14ac:dyDescent="0.25">
      <c r="G83">
        <f t="shared" si="43"/>
        <v>4</v>
      </c>
      <c r="J83" s="26">
        <v>3</v>
      </c>
      <c r="K83" s="11">
        <v>3</v>
      </c>
      <c r="L83" s="27">
        <f ca="1">IF(C9&gt;$E$7,$E$7,C9)</f>
        <v>7</v>
      </c>
      <c r="M83" s="27">
        <f t="shared" ca="1" si="44"/>
        <v>16</v>
      </c>
      <c r="N83" s="27">
        <f t="shared" ref="N83:N88" si="48">$E$7-K83</f>
        <v>4</v>
      </c>
      <c r="O83" s="27">
        <f ca="1">IF(D11&gt;$E$7,$E$7,D11)</f>
        <v>7</v>
      </c>
      <c r="P83" s="10">
        <f t="shared" ref="P83:P88" ca="1" si="49">POWER((O83-N83),2)</f>
        <v>9</v>
      </c>
      <c r="Q83" s="27">
        <f t="shared" ca="1" si="45"/>
        <v>3.5</v>
      </c>
      <c r="R83" s="11">
        <f t="shared" ca="1" si="46"/>
        <v>0.25</v>
      </c>
      <c r="S83" s="27">
        <f t="shared" ca="1" si="47"/>
        <v>0.5</v>
      </c>
    </row>
    <row r="84" spans="5:19" x14ac:dyDescent="0.25">
      <c r="G84">
        <f t="shared" si="43"/>
        <v>5</v>
      </c>
      <c r="J84" s="26">
        <v>4</v>
      </c>
      <c r="K84" s="11">
        <v>3.5</v>
      </c>
      <c r="L84" s="27">
        <f ca="1">IF(C10&gt;$E$7,$E$7,C10)</f>
        <v>4.4928729937797938</v>
      </c>
      <c r="M84" s="27">
        <f t="shared" ca="1" si="44"/>
        <v>0.98579678177725039</v>
      </c>
      <c r="N84" s="27">
        <f t="shared" si="48"/>
        <v>3.5</v>
      </c>
      <c r="O84" s="27">
        <f ca="1">IF(D10&gt;$E$7,$E$7,D10)</f>
        <v>4.3506830290061496</v>
      </c>
      <c r="P84" s="10">
        <f t="shared" ca="1" si="49"/>
        <v>0.72366161583907751</v>
      </c>
      <c r="Q84" s="27">
        <f t="shared" ca="1" si="45"/>
        <v>3.5710949823868221</v>
      </c>
      <c r="R84" s="11">
        <f t="shared" ca="1" si="46"/>
        <v>5.0544965205825453E-3</v>
      </c>
      <c r="S84" s="27">
        <f t="shared" ca="1" si="47"/>
        <v>7.1094982386822103E-2</v>
      </c>
    </row>
    <row r="85" spans="5:19" x14ac:dyDescent="0.25">
      <c r="G85">
        <f t="shared" si="43"/>
        <v>6</v>
      </c>
      <c r="J85" s="26">
        <v>5</v>
      </c>
      <c r="K85" s="11">
        <v>4</v>
      </c>
      <c r="L85" s="27">
        <f ca="1">IF(C11&gt;$E$7,$E$7,C11)</f>
        <v>7</v>
      </c>
      <c r="M85" s="27">
        <f t="shared" ca="1" si="44"/>
        <v>9</v>
      </c>
      <c r="N85" s="27">
        <f t="shared" si="48"/>
        <v>3</v>
      </c>
      <c r="O85" s="27">
        <f ca="1">IF(D9&gt;$E$7,$E$7,D9)</f>
        <v>7</v>
      </c>
      <c r="P85" s="10">
        <f t="shared" ca="1" si="49"/>
        <v>16</v>
      </c>
      <c r="Q85" s="27">
        <f t="shared" ca="1" si="45"/>
        <v>3.5</v>
      </c>
      <c r="R85" s="11">
        <f t="shared" ca="1" si="46"/>
        <v>0.25</v>
      </c>
      <c r="S85" s="27">
        <f t="shared" ca="1" si="47"/>
        <v>0.5</v>
      </c>
    </row>
    <row r="86" spans="5:19" x14ac:dyDescent="0.25">
      <c r="J86" s="26">
        <v>6</v>
      </c>
      <c r="K86" s="11">
        <v>5</v>
      </c>
      <c r="L86" s="27">
        <f ca="1">IF(C13&gt;$E$7,$E$7,C13)</f>
        <v>2.5592158847233848</v>
      </c>
      <c r="M86" s="27">
        <f t="shared" ca="1" si="44"/>
        <v>5.957427097386649</v>
      </c>
      <c r="N86" s="27">
        <f t="shared" si="48"/>
        <v>2</v>
      </c>
      <c r="O86" s="27">
        <f ca="1">IF(D7&gt;$E$7,$E$7,D7)</f>
        <v>1.4116369095605508</v>
      </c>
      <c r="P86" s="10">
        <f t="shared" ca="1" si="49"/>
        <v>0.34617112619145951</v>
      </c>
      <c r="Q86" s="27">
        <f t="shared" ca="1" si="45"/>
        <v>4.0737894875814167</v>
      </c>
      <c r="R86" s="11">
        <f t="shared" ca="1" si="46"/>
        <v>0.85786591331469464</v>
      </c>
      <c r="S86" s="27">
        <f t="shared" ca="1" si="47"/>
        <v>0.92621051241858332</v>
      </c>
    </row>
    <row r="87" spans="5:19" x14ac:dyDescent="0.25">
      <c r="J87" s="26">
        <v>7</v>
      </c>
      <c r="K87" s="11">
        <v>5.5</v>
      </c>
      <c r="L87" s="27">
        <f ca="1">IF(C14&gt;$E$7,$E$7,C14)</f>
        <v>4.2129930770551063</v>
      </c>
      <c r="M87" s="27">
        <f t="shared" ca="1" si="44"/>
        <v>1.6563868197080835</v>
      </c>
      <c r="N87" s="27">
        <f t="shared" si="48"/>
        <v>1.5</v>
      </c>
      <c r="O87" s="27">
        <f ca="1">IF(D6&gt;$E$7,$E$7,D6)</f>
        <v>0.80409208259632703</v>
      </c>
      <c r="P87" s="10">
        <f t="shared" ca="1" si="49"/>
        <v>0.48428782950511734</v>
      </c>
      <c r="Q87" s="27">
        <f t="shared" ca="1" si="45"/>
        <v>5.2044504972293897</v>
      </c>
      <c r="R87" s="11">
        <f t="shared" ca="1" si="46"/>
        <v>8.7349508587954997E-2</v>
      </c>
      <c r="S87" s="27">
        <f t="shared" ca="1" si="47"/>
        <v>0.29554950277061032</v>
      </c>
    </row>
    <row r="88" spans="5:19" x14ac:dyDescent="0.25">
      <c r="J88" s="28">
        <v>8</v>
      </c>
      <c r="K88" s="15">
        <v>6</v>
      </c>
      <c r="L88" s="29">
        <f ca="1">IF(C15&gt;$E$7,$E$7,C15)</f>
        <v>7</v>
      </c>
      <c r="M88" s="29">
        <f t="shared" ca="1" si="44"/>
        <v>1</v>
      </c>
      <c r="N88" s="29">
        <f t="shared" si="48"/>
        <v>1</v>
      </c>
      <c r="O88" s="29">
        <f ca="1">IF(D5&gt;$E$7,$E$7,D5)</f>
        <v>0.73013924292587795</v>
      </c>
      <c r="P88" s="13">
        <f t="shared" ca="1" si="49"/>
        <v>7.2824828208618311E-2</v>
      </c>
      <c r="Q88" s="29">
        <f t="shared" ca="1" si="45"/>
        <v>6.634930378537061</v>
      </c>
      <c r="R88" s="15">
        <f t="shared" ca="1" si="46"/>
        <v>0.40313658558921561</v>
      </c>
      <c r="S88" s="29">
        <f t="shared" ca="1" si="47"/>
        <v>0.63493037853706102</v>
      </c>
    </row>
    <row r="89" spans="5:19" x14ac:dyDescent="0.25">
      <c r="J89" s="26" t="s">
        <v>1367</v>
      </c>
      <c r="K89" s="39"/>
      <c r="L89" s="39"/>
      <c r="M89" s="27">
        <f ca="1">MAX(M81:M88)</f>
        <v>16</v>
      </c>
      <c r="N89" s="39"/>
      <c r="O89" s="39"/>
      <c r="P89" s="27">
        <f ca="1">MAX(P81:P88)</f>
        <v>16</v>
      </c>
      <c r="Q89" s="41"/>
      <c r="R89" s="11">
        <f ca="1">MAX(R81:R88)</f>
        <v>0.92955631256002602</v>
      </c>
      <c r="S89" s="11">
        <f ca="1">MAX(S81:S88)</f>
        <v>0.96413500743413838</v>
      </c>
    </row>
    <row r="90" spans="5:19" x14ac:dyDescent="0.25">
      <c r="J90" s="26" t="s">
        <v>1406</v>
      </c>
      <c r="K90" s="39"/>
      <c r="L90" s="39"/>
      <c r="M90" s="27">
        <f ca="1">MIN(M81:M88)</f>
        <v>7.2824828208618311E-2</v>
      </c>
      <c r="N90" s="39"/>
      <c r="O90" s="39"/>
      <c r="P90" s="27">
        <f ca="1">MIN(P81:P88)</f>
        <v>7.2824828208618311E-2</v>
      </c>
      <c r="Q90" s="41"/>
      <c r="R90" s="11">
        <f ca="1">MIN(R81:R88)</f>
        <v>5.0544965205825453E-3</v>
      </c>
      <c r="S90" s="11">
        <f ca="1">MIN(S81:S88)</f>
        <v>7.1094982386822103E-2</v>
      </c>
    </row>
    <row r="91" spans="5:19" x14ac:dyDescent="0.25">
      <c r="J91" s="28" t="s">
        <v>1407</v>
      </c>
      <c r="K91" s="40"/>
      <c r="L91" s="40"/>
      <c r="M91" s="29">
        <f ca="1">AVERAGE(M81:M88)</f>
        <v>4.3841466467662995</v>
      </c>
      <c r="N91" s="40"/>
      <c r="O91" s="40"/>
      <c r="P91" s="29">
        <f ca="1">AVERAGE(P81:P88)</f>
        <v>4.2734057902445066</v>
      </c>
      <c r="Q91" s="42"/>
      <c r="R91" s="15">
        <f ca="1">AVERAGE(R81:R88)</f>
        <v>0.39826242527021116</v>
      </c>
      <c r="S91" s="15">
        <f ca="1">AVERAGE(S81:S88)</f>
        <v>0.56585634526053452</v>
      </c>
    </row>
    <row r="94" spans="5:19" x14ac:dyDescent="0.25">
      <c r="E94" s="34" t="str">
        <f>"Symulacja dla L = " &amp; E8</f>
        <v>Symulacja dla L = 8</v>
      </c>
      <c r="F94" s="34"/>
    </row>
    <row r="95" spans="5:19" x14ac:dyDescent="0.25">
      <c r="G95" t="s">
        <v>1400</v>
      </c>
    </row>
    <row r="96" spans="5:19" x14ac:dyDescent="0.25">
      <c r="G96">
        <v>1</v>
      </c>
      <c r="H96">
        <f>ROUND(IF($L4&gt;0,$E$8*$L4,"")/0.5,0)*0.5</f>
        <v>2</v>
      </c>
      <c r="J96" s="6" t="s">
        <v>1401</v>
      </c>
      <c r="K96" s="17" t="s">
        <v>1365</v>
      </c>
      <c r="L96" s="6" t="s">
        <v>1389</v>
      </c>
      <c r="M96" s="17" t="s">
        <v>1402</v>
      </c>
      <c r="N96" s="22" t="s">
        <v>1403</v>
      </c>
      <c r="O96" s="22" t="s">
        <v>1390</v>
      </c>
      <c r="P96" s="19" t="s">
        <v>1402</v>
      </c>
      <c r="Q96" s="6" t="s">
        <v>1404</v>
      </c>
      <c r="R96" s="17" t="s">
        <v>1402</v>
      </c>
      <c r="S96" s="21" t="s">
        <v>1405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2">
        <v>1</v>
      </c>
      <c r="K97" s="31">
        <v>1</v>
      </c>
      <c r="L97" s="23">
        <f ca="1">IF(C5&gt;$E$8,$E$8,C5)</f>
        <v>0.73013924292587795</v>
      </c>
      <c r="M97" s="23">
        <f ca="1">POWER((L97-K97),2)</f>
        <v>7.2824828208618311E-2</v>
      </c>
      <c r="N97" s="24">
        <f>$E$8-K97</f>
        <v>7</v>
      </c>
      <c r="O97" s="23">
        <f ca="1">IF(D17&gt;$E$8,$E$8,D17)</f>
        <v>2.6007000847067383</v>
      </c>
      <c r="P97" s="24">
        <f ca="1">POWER((O97-N97),2)</f>
        <v>19.3538397446993</v>
      </c>
      <c r="Q97" s="23">
        <f ca="1">ABS(AVERAGE(L97,($E$8-O97)))</f>
        <v>3.0647195791095698</v>
      </c>
      <c r="R97" s="25">
        <f ca="1">POWER((Q97-K97),2)</f>
        <v>4.2630669403583994</v>
      </c>
      <c r="S97" s="23">
        <f ca="1">ABS(Q97-K97)</f>
        <v>2.0647195791095698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6">
        <v>2</v>
      </c>
      <c r="K98" s="2">
        <v>2</v>
      </c>
      <c r="L98" s="27">
        <f ca="1">IF(C7&gt;$E$8,$E$8,C7)</f>
        <v>1.3669615753765039</v>
      </c>
      <c r="M98" s="27">
        <f t="shared" ref="M98:M103" ca="1" si="52">POWER((L98-K98),2)</f>
        <v>0.40073764704979781</v>
      </c>
      <c r="N98" s="10">
        <f t="shared" ref="N98:N103" si="53">$E$8-K98</f>
        <v>6</v>
      </c>
      <c r="O98" s="27">
        <f ca="1">IF(D15&gt;$E$8,$E$8,D15)</f>
        <v>8</v>
      </c>
      <c r="P98" s="10">
        <f ca="1">POWER((O98-N98),2)</f>
        <v>4</v>
      </c>
      <c r="Q98" s="27">
        <f t="shared" ref="Q98:Q103" ca="1" si="54">ABS(AVERAGE(L98,($E$8-O98)))</f>
        <v>0.68348078768825193</v>
      </c>
      <c r="R98" s="11">
        <f t="shared" ref="R98:R103" ca="1" si="55">POWER((Q98-K98),2)</f>
        <v>1.7332228363859459</v>
      </c>
      <c r="S98" s="27">
        <f t="shared" ref="S98:S103" ca="1" si="56">ABS(Q98-K98)</f>
        <v>1.3165192123117482</v>
      </c>
    </row>
    <row r="99" spans="5:19" x14ac:dyDescent="0.25">
      <c r="G99">
        <f t="shared" si="51"/>
        <v>4</v>
      </c>
      <c r="J99" s="26">
        <v>3</v>
      </c>
      <c r="K99" s="2">
        <v>3</v>
      </c>
      <c r="L99" s="27">
        <f ca="1">IF(C9&gt;$E$8,$E$8,C9)</f>
        <v>8</v>
      </c>
      <c r="M99" s="27">
        <f t="shared" ca="1" si="52"/>
        <v>25</v>
      </c>
      <c r="N99" s="10">
        <f t="shared" si="53"/>
        <v>5</v>
      </c>
      <c r="O99" s="27">
        <f ca="1">IF(D13&gt;$E$8,$E$8,D13)</f>
        <v>2.4386915605082269</v>
      </c>
      <c r="P99" s="10">
        <f t="shared" ref="P99:P103" ca="1" si="57">POWER((O99-N99),2)</f>
        <v>6.5603009222117823</v>
      </c>
      <c r="Q99" s="27">
        <f t="shared" ca="1" si="54"/>
        <v>6.7806542197458866</v>
      </c>
      <c r="R99" s="11">
        <f t="shared" ca="1" si="55"/>
        <v>14.293346329282379</v>
      </c>
      <c r="S99" s="27">
        <f t="shared" ca="1" si="56"/>
        <v>3.7806542197458866</v>
      </c>
    </row>
    <row r="100" spans="5:19" x14ac:dyDescent="0.25">
      <c r="G100">
        <f t="shared" si="51"/>
        <v>5</v>
      </c>
      <c r="J100" s="26">
        <v>4</v>
      </c>
      <c r="K100" s="2">
        <v>4</v>
      </c>
      <c r="L100" s="27">
        <f ca="1">IF(C11&gt;$E$8,$E$8,C11)</f>
        <v>8</v>
      </c>
      <c r="M100" s="27">
        <f t="shared" ca="1" si="52"/>
        <v>16</v>
      </c>
      <c r="N100" s="10">
        <f t="shared" si="53"/>
        <v>4</v>
      </c>
      <c r="O100" s="27">
        <f ca="1">IF(D11&gt;$E$8,$E$8,D11)</f>
        <v>8</v>
      </c>
      <c r="P100" s="10">
        <f t="shared" ca="1" si="57"/>
        <v>16</v>
      </c>
      <c r="Q100" s="27">
        <f t="shared" ca="1" si="54"/>
        <v>4</v>
      </c>
      <c r="R100" s="11">
        <f t="shared" ca="1" si="55"/>
        <v>0</v>
      </c>
      <c r="S100" s="27">
        <f t="shared" ca="1" si="56"/>
        <v>0</v>
      </c>
    </row>
    <row r="101" spans="5:19" x14ac:dyDescent="0.25">
      <c r="G101">
        <f t="shared" si="51"/>
        <v>6</v>
      </c>
      <c r="J101" s="26">
        <v>5</v>
      </c>
      <c r="K101" s="2">
        <v>5</v>
      </c>
      <c r="L101" s="27">
        <f ca="1">IF(C13&gt;$E$8,$E$8,C13)</f>
        <v>2.5592158847233848</v>
      </c>
      <c r="M101" s="27">
        <f t="shared" ca="1" si="52"/>
        <v>5.957427097386649</v>
      </c>
      <c r="N101" s="10">
        <f t="shared" si="53"/>
        <v>3</v>
      </c>
      <c r="O101" s="27">
        <f ca="1">IF(D9&gt;$E$8,$E$8,D9)</f>
        <v>8</v>
      </c>
      <c r="P101" s="10">
        <f t="shared" ca="1" si="57"/>
        <v>25</v>
      </c>
      <c r="Q101" s="27">
        <f t="shared" ca="1" si="54"/>
        <v>1.2796079423616924</v>
      </c>
      <c r="R101" s="11">
        <f t="shared" ca="1" si="55"/>
        <v>13.841317062538202</v>
      </c>
      <c r="S101" s="27">
        <f t="shared" ca="1" si="56"/>
        <v>3.7203920576383078</v>
      </c>
    </row>
    <row r="102" spans="5:19" x14ac:dyDescent="0.25">
      <c r="G102">
        <f t="shared" si="51"/>
        <v>7</v>
      </c>
      <c r="J102" s="26">
        <v>6</v>
      </c>
      <c r="K102" s="2">
        <v>6</v>
      </c>
      <c r="L102" s="27">
        <f ca="1">IF(C15&gt;$E$8,$E$8,C15)</f>
        <v>8</v>
      </c>
      <c r="M102" s="27">
        <f t="shared" ca="1" si="52"/>
        <v>4</v>
      </c>
      <c r="N102" s="10">
        <f t="shared" si="53"/>
        <v>2</v>
      </c>
      <c r="O102" s="27">
        <f ca="1">IF(D7&gt;$E$8,$E$8,D7)</f>
        <v>1.4116369095605508</v>
      </c>
      <c r="P102" s="10">
        <f t="shared" ca="1" si="57"/>
        <v>0.34617112619145951</v>
      </c>
      <c r="Q102" s="27">
        <f t="shared" ca="1" si="54"/>
        <v>7.2941815452197245</v>
      </c>
      <c r="R102" s="11">
        <f t="shared" ca="1" si="55"/>
        <v>1.6749058719873138</v>
      </c>
      <c r="S102" s="27">
        <f t="shared" ca="1" si="56"/>
        <v>1.2941815452197245</v>
      </c>
    </row>
    <row r="103" spans="5:19" x14ac:dyDescent="0.25">
      <c r="G103" t="str">
        <f t="shared" si="51"/>
        <v/>
      </c>
      <c r="J103" s="28">
        <v>7</v>
      </c>
      <c r="K103" s="2">
        <v>7</v>
      </c>
      <c r="L103" s="29">
        <f ca="1">IF(C17&gt;$E$8,$E$8,C17)</f>
        <v>2.7292311483604972</v>
      </c>
      <c r="M103" s="29">
        <f t="shared" ca="1" si="52"/>
        <v>18.239466584134195</v>
      </c>
      <c r="N103" s="13">
        <f t="shared" si="53"/>
        <v>1</v>
      </c>
      <c r="O103" s="29">
        <f ca="1">IF(D5&gt;$E$8,$E$8,D5)</f>
        <v>0.73013924292587795</v>
      </c>
      <c r="P103" s="13">
        <f t="shared" ca="1" si="57"/>
        <v>7.2824828208618311E-2</v>
      </c>
      <c r="Q103" s="29">
        <f t="shared" ca="1" si="54"/>
        <v>4.9995459527173098</v>
      </c>
      <c r="R103" s="15">
        <f t="shared" ca="1" si="55"/>
        <v>4.0018163952896959</v>
      </c>
      <c r="S103" s="29">
        <f t="shared" ca="1" si="56"/>
        <v>2.0004540472826902</v>
      </c>
    </row>
    <row r="104" spans="5:19" x14ac:dyDescent="0.25">
      <c r="J104" s="26" t="s">
        <v>1367</v>
      </c>
      <c r="K104" s="43"/>
      <c r="L104" s="36"/>
      <c r="M104" s="27">
        <f ca="1">MAX(M97:M103)</f>
        <v>25</v>
      </c>
      <c r="N104" s="39"/>
      <c r="O104" s="39"/>
      <c r="P104" s="27">
        <f ca="1">MAX(P97:P103)</f>
        <v>25</v>
      </c>
      <c r="Q104" s="41"/>
      <c r="R104" s="11">
        <f ca="1">MAX(R97:R103)</f>
        <v>14.293346329282379</v>
      </c>
      <c r="S104" s="11">
        <f ca="1">MAX(S97:S103)</f>
        <v>3.7806542197458866</v>
      </c>
    </row>
    <row r="105" spans="5:19" x14ac:dyDescent="0.25">
      <c r="J105" s="26" t="s">
        <v>1406</v>
      </c>
      <c r="K105" s="35"/>
      <c r="L105" s="36"/>
      <c r="M105" s="27">
        <f ca="1">MIN(M97:M103)</f>
        <v>7.2824828208618311E-2</v>
      </c>
      <c r="N105" s="39"/>
      <c r="O105" s="39"/>
      <c r="P105" s="27">
        <f ca="1">MIN(P97:P103)</f>
        <v>7.2824828208618311E-2</v>
      </c>
      <c r="Q105" s="41"/>
      <c r="R105" s="11">
        <f ca="1">MIN(R97:R103)</f>
        <v>0</v>
      </c>
      <c r="S105" s="11">
        <f ca="1">MIN(S97:S103)</f>
        <v>0</v>
      </c>
    </row>
    <row r="106" spans="5:19" x14ac:dyDescent="0.25">
      <c r="J106" s="28" t="s">
        <v>1407</v>
      </c>
      <c r="K106" s="37"/>
      <c r="L106" s="38"/>
      <c r="M106" s="29">
        <f ca="1">AVERAGE(M97:M103)</f>
        <v>9.9529223081113241</v>
      </c>
      <c r="N106" s="40"/>
      <c r="O106" s="40"/>
      <c r="P106" s="29">
        <f ca="1">AVERAGE(P97:P103)</f>
        <v>10.190448088758739</v>
      </c>
      <c r="Q106" s="42"/>
      <c r="R106" s="15">
        <f ca="1">AVERAGE(R97:R103)</f>
        <v>5.6868107765488478</v>
      </c>
      <c r="S106" s="15">
        <f ca="1">AVERAGE(S97:S103)</f>
        <v>2.0252743801868469</v>
      </c>
    </row>
    <row r="109" spans="5:19" x14ac:dyDescent="0.25">
      <c r="E109" s="34" t="str">
        <f>"Symulacja dla L = " &amp; E9</f>
        <v>Symulacja dla L = 9</v>
      </c>
      <c r="F109" s="34"/>
    </row>
    <row r="110" spans="5:19" x14ac:dyDescent="0.25">
      <c r="G110" t="s">
        <v>1400</v>
      </c>
    </row>
    <row r="111" spans="5:19" x14ac:dyDescent="0.25">
      <c r="G111">
        <v>1</v>
      </c>
      <c r="H111">
        <f>ROUND(IF($L4&gt;0,$E$9*$L4,"")/0.5,0)*0.5</f>
        <v>2.5</v>
      </c>
      <c r="J111" s="6" t="s">
        <v>1401</v>
      </c>
      <c r="K111" s="17" t="s">
        <v>1365</v>
      </c>
      <c r="L111" s="6" t="s">
        <v>1389</v>
      </c>
      <c r="M111" s="17" t="s">
        <v>1402</v>
      </c>
      <c r="N111" s="22" t="s">
        <v>1403</v>
      </c>
      <c r="O111" s="22" t="s">
        <v>1390</v>
      </c>
      <c r="P111" s="19" t="s">
        <v>1402</v>
      </c>
      <c r="Q111" s="6" t="s">
        <v>1404</v>
      </c>
      <c r="R111" s="22" t="s">
        <v>1402</v>
      </c>
      <c r="S111" s="30" t="s">
        <v>1405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2">
        <v>1</v>
      </c>
      <c r="K112" s="31">
        <v>1</v>
      </c>
      <c r="L112" s="23">
        <f ca="1">IF(C5&gt;$E$9,$E$9,C5)</f>
        <v>0.73013924292587795</v>
      </c>
      <c r="M112" s="24">
        <f ca="1">POWER((L112-K112),2)</f>
        <v>7.2824828208618311E-2</v>
      </c>
      <c r="N112" s="24">
        <f>$E$9-K112</f>
        <v>8</v>
      </c>
      <c r="O112" s="23">
        <f ca="1">IF(D19&gt;$E$9,$E$9,D19)</f>
        <v>9</v>
      </c>
      <c r="P112" s="31">
        <f ca="1">POWER((O112-N112),2)</f>
        <v>1</v>
      </c>
      <c r="Q112" s="23">
        <f ca="1">ABS(AVERAGE(L112,($E$9-O112)))</f>
        <v>0.36506962146293898</v>
      </c>
      <c r="R112" s="31">
        <f ca="1">POWER((Q112-K112),2)</f>
        <v>0.40313658558921561</v>
      </c>
      <c r="S112" s="23">
        <f ca="1">ABS(Q112-K112)</f>
        <v>0.63493037853706102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6">
        <v>2</v>
      </c>
      <c r="K113" s="2">
        <v>2</v>
      </c>
      <c r="L113" s="27">
        <f ca="1">IF(C7&gt;$E$9,$E$9,C7)</f>
        <v>1.3669615753765039</v>
      </c>
      <c r="M113" s="10">
        <f t="shared" ref="M113:M121" ca="1" si="60">POWER((L113-K113),2)</f>
        <v>0.40073764704979781</v>
      </c>
      <c r="N113" s="10">
        <f t="shared" ref="N113:N121" si="61">$E$9-K113</f>
        <v>7</v>
      </c>
      <c r="O113" s="27">
        <f ca="1">IF(D17&gt;$E$9,$E$9,D17)</f>
        <v>2.6007000847067383</v>
      </c>
      <c r="P113" s="2">
        <f ca="1">POWER((O113-N113),2)</f>
        <v>19.3538397446993</v>
      </c>
      <c r="Q113" s="27">
        <f t="shared" ref="Q113:Q121" ca="1" si="62">ABS(AVERAGE(L113,($E$9-O113)))</f>
        <v>3.8831307453348827</v>
      </c>
      <c r="R113" s="2">
        <f t="shared" ref="R113:R121" ca="1" si="63">POWER((Q113-K113),2)</f>
        <v>3.5461814040255106</v>
      </c>
      <c r="S113" s="27">
        <f t="shared" ref="S113:S121" ca="1" si="64">ABS(Q113-K113)</f>
        <v>1.8831307453348827</v>
      </c>
    </row>
    <row r="114" spans="5:19" x14ac:dyDescent="0.25">
      <c r="G114">
        <f t="shared" si="59"/>
        <v>4</v>
      </c>
      <c r="J114" s="26">
        <v>3</v>
      </c>
      <c r="K114" s="2">
        <v>2.5</v>
      </c>
      <c r="L114" s="27">
        <f ca="1">IF(C8&gt;$E$9,$E$9,C8)</f>
        <v>3.5872137389631322</v>
      </c>
      <c r="M114" s="10">
        <f t="shared" ca="1" si="60"/>
        <v>1.1820337141901938</v>
      </c>
      <c r="N114" s="10">
        <f t="shared" si="61"/>
        <v>6.5</v>
      </c>
      <c r="O114" s="27">
        <f ca="1">IF(D16&gt;$E$9,$E$9,D16)</f>
        <v>8.5478739022210029</v>
      </c>
      <c r="P114" s="2">
        <f t="shared" ref="P114:P121" ca="1" si="65">POWER((O114-N114),2)</f>
        <v>4.193787519397878</v>
      </c>
      <c r="Q114" s="27">
        <f t="shared" ca="1" si="62"/>
        <v>2.0196699183710649</v>
      </c>
      <c r="R114" s="2">
        <f t="shared" ca="1" si="63"/>
        <v>0.23071698731765944</v>
      </c>
      <c r="S114" s="27">
        <f t="shared" ca="1" si="64"/>
        <v>0.48033008162893509</v>
      </c>
    </row>
    <row r="115" spans="5:19" x14ac:dyDescent="0.25">
      <c r="G115">
        <f t="shared" si="59"/>
        <v>5</v>
      </c>
      <c r="J115" s="26">
        <v>4</v>
      </c>
      <c r="K115" s="2">
        <v>3</v>
      </c>
      <c r="L115" s="27">
        <f ca="1">IF(C9&gt;$E$9,$E$9,C9)</f>
        <v>9</v>
      </c>
      <c r="M115" s="10">
        <f t="shared" ca="1" si="60"/>
        <v>36</v>
      </c>
      <c r="N115" s="10">
        <f t="shared" si="61"/>
        <v>6</v>
      </c>
      <c r="O115" s="27">
        <f ca="1">IF(D15&gt;$E$9,$E$9,D15)</f>
        <v>9</v>
      </c>
      <c r="P115" s="2">
        <f t="shared" ca="1" si="65"/>
        <v>9</v>
      </c>
      <c r="Q115" s="27">
        <f t="shared" ca="1" si="62"/>
        <v>4.5</v>
      </c>
      <c r="R115" s="2">
        <f t="shared" ca="1" si="63"/>
        <v>2.25</v>
      </c>
      <c r="S115" s="27">
        <f t="shared" ca="1" si="64"/>
        <v>1.5</v>
      </c>
    </row>
    <row r="116" spans="5:19" x14ac:dyDescent="0.25">
      <c r="G116">
        <f t="shared" si="59"/>
        <v>6</v>
      </c>
      <c r="J116" s="26">
        <v>5</v>
      </c>
      <c r="K116" s="2">
        <v>4</v>
      </c>
      <c r="L116" s="27">
        <f ca="1">IF(C11&gt;$E$9,$E$9,C11)</f>
        <v>9</v>
      </c>
      <c r="M116" s="10">
        <f t="shared" ca="1" si="60"/>
        <v>25</v>
      </c>
      <c r="N116" s="10">
        <f t="shared" si="61"/>
        <v>5</v>
      </c>
      <c r="O116" s="27">
        <f ca="1">IF(D13&gt;$E$9,$E$9,D13)</f>
        <v>2.4386915605082269</v>
      </c>
      <c r="P116" s="2">
        <f t="shared" ca="1" si="65"/>
        <v>6.5603009222117823</v>
      </c>
      <c r="Q116" s="27">
        <f t="shared" ca="1" si="62"/>
        <v>7.7806542197458866</v>
      </c>
      <c r="R116" s="2">
        <f t="shared" ca="1" si="63"/>
        <v>14.293346329282379</v>
      </c>
      <c r="S116" s="27">
        <f t="shared" ca="1" si="64"/>
        <v>3.7806542197458866</v>
      </c>
    </row>
    <row r="117" spans="5:19" x14ac:dyDescent="0.25">
      <c r="G117">
        <f t="shared" si="59"/>
        <v>7</v>
      </c>
      <c r="J117" s="26">
        <v>6</v>
      </c>
      <c r="K117" s="2">
        <v>4.5</v>
      </c>
      <c r="L117" s="27">
        <f ca="1">IF(C12&gt;$E$9,$E$9,C12)</f>
        <v>2.323843237608255</v>
      </c>
      <c r="M117" s="10">
        <f t="shared" ca="1" si="60"/>
        <v>4.7356582545033223</v>
      </c>
      <c r="N117" s="10">
        <f t="shared" si="61"/>
        <v>4.5</v>
      </c>
      <c r="O117" s="27">
        <f ca="1">IF(D12&gt;$E$9,$E$9,D12)</f>
        <v>2.3997915854635279</v>
      </c>
      <c r="P117" s="2">
        <f t="shared" ca="1" si="65"/>
        <v>4.4108753844898017</v>
      </c>
      <c r="Q117" s="27">
        <f t="shared" ca="1" si="62"/>
        <v>4.4620258260723631</v>
      </c>
      <c r="R117" s="2">
        <f t="shared" ca="1" si="63"/>
        <v>1.442037885486419E-3</v>
      </c>
      <c r="S117" s="27">
        <f t="shared" ca="1" si="64"/>
        <v>3.7974173927636912E-2</v>
      </c>
    </row>
    <row r="118" spans="5:19" x14ac:dyDescent="0.25">
      <c r="G118">
        <f>IF(G117+1&lt;$E$9,G117+1,"")</f>
        <v>8</v>
      </c>
      <c r="J118" s="26">
        <v>7</v>
      </c>
      <c r="K118" s="2">
        <v>5</v>
      </c>
      <c r="L118" s="27">
        <f ca="1">IF(C13&gt;$E$9,$E$9,C13)</f>
        <v>2.5592158847233848</v>
      </c>
      <c r="M118" s="10">
        <f t="shared" ca="1" si="60"/>
        <v>5.957427097386649</v>
      </c>
      <c r="N118" s="10">
        <f t="shared" si="61"/>
        <v>4</v>
      </c>
      <c r="O118" s="27">
        <f ca="1">IF(D11&gt;$E$9,$E$9,D11)</f>
        <v>9</v>
      </c>
      <c r="P118" s="2">
        <f t="shared" ca="1" si="65"/>
        <v>25</v>
      </c>
      <c r="Q118" s="27">
        <f t="shared" ca="1" si="62"/>
        <v>1.2796079423616924</v>
      </c>
      <c r="R118" s="2">
        <f t="shared" ca="1" si="63"/>
        <v>13.841317062538202</v>
      </c>
      <c r="S118" s="27">
        <f t="shared" ca="1" si="64"/>
        <v>3.7203920576383078</v>
      </c>
    </row>
    <row r="119" spans="5:19" x14ac:dyDescent="0.25">
      <c r="J119" s="26">
        <v>8</v>
      </c>
      <c r="K119" s="2">
        <v>6</v>
      </c>
      <c r="L119" s="27">
        <f ca="1">IF(C15&gt;$E$9,$E$9,C15)</f>
        <v>9</v>
      </c>
      <c r="M119" s="10">
        <f t="shared" ca="1" si="60"/>
        <v>9</v>
      </c>
      <c r="N119" s="10">
        <f t="shared" si="61"/>
        <v>3</v>
      </c>
      <c r="O119" s="27">
        <f ca="1">IF(D9&gt;$E$9,$E$9,D9)</f>
        <v>9</v>
      </c>
      <c r="P119" s="2">
        <f t="shared" ca="1" si="65"/>
        <v>36</v>
      </c>
      <c r="Q119" s="27">
        <f t="shared" ca="1" si="62"/>
        <v>4.5</v>
      </c>
      <c r="R119" s="2">
        <f t="shared" ca="1" si="63"/>
        <v>2.25</v>
      </c>
      <c r="S119" s="27">
        <f t="shared" ca="1" si="64"/>
        <v>1.5</v>
      </c>
    </row>
    <row r="120" spans="5:19" x14ac:dyDescent="0.25">
      <c r="J120" s="26">
        <v>9</v>
      </c>
      <c r="K120" s="2">
        <v>7</v>
      </c>
      <c r="L120" s="27">
        <f ca="1">IF(C17&gt;$E$9,$E$9,C17)</f>
        <v>2.7292311483604972</v>
      </c>
      <c r="M120" s="10">
        <f t="shared" ca="1" si="60"/>
        <v>18.239466584134195</v>
      </c>
      <c r="N120" s="10">
        <f t="shared" si="61"/>
        <v>2</v>
      </c>
      <c r="O120" s="27">
        <f ca="1">IF(D7&gt;$E$9,$E$9,D7)</f>
        <v>1.4116369095605508</v>
      </c>
      <c r="P120" s="2">
        <f t="shared" ca="1" si="65"/>
        <v>0.34617112619145951</v>
      </c>
      <c r="Q120" s="27">
        <f t="shared" ca="1" si="62"/>
        <v>5.1587971193999733</v>
      </c>
      <c r="R120" s="2">
        <f t="shared" ca="1" si="63"/>
        <v>3.3900280475298361</v>
      </c>
      <c r="S120" s="27">
        <f t="shared" ca="1" si="64"/>
        <v>1.8412028806000267</v>
      </c>
    </row>
    <row r="121" spans="5:19" x14ac:dyDescent="0.25">
      <c r="J121" s="28">
        <v>10</v>
      </c>
      <c r="K121" s="2">
        <v>8</v>
      </c>
      <c r="L121" s="29">
        <f ca="1">IF(C19&gt;$E$9,$E$9,C19)</f>
        <v>9</v>
      </c>
      <c r="M121" s="13">
        <f t="shared" ca="1" si="60"/>
        <v>1</v>
      </c>
      <c r="N121" s="13">
        <f t="shared" si="61"/>
        <v>1</v>
      </c>
      <c r="O121" s="29">
        <f ca="1">IF(D5&gt;$E$9,$E$9,D5)</f>
        <v>0.73013924292587795</v>
      </c>
      <c r="P121" s="14">
        <f t="shared" ca="1" si="65"/>
        <v>7.2824828208618311E-2</v>
      </c>
      <c r="Q121" s="29">
        <f t="shared" ca="1" si="62"/>
        <v>8.6349303785370601</v>
      </c>
      <c r="R121" s="14">
        <f t="shared" ca="1" si="63"/>
        <v>0.4031365855892145</v>
      </c>
      <c r="S121" s="29">
        <f t="shared" ca="1" si="64"/>
        <v>0.63493037853706014</v>
      </c>
    </row>
    <row r="122" spans="5:19" x14ac:dyDescent="0.25">
      <c r="G122" t="str">
        <f>IF(G118+1&lt;$E$9,G118+1,"")</f>
        <v/>
      </c>
      <c r="J122" s="26" t="s">
        <v>1367</v>
      </c>
      <c r="K122" s="43"/>
      <c r="L122" s="36"/>
      <c r="M122" s="27">
        <f ca="1">MAX(M112:M121)</f>
        <v>36</v>
      </c>
      <c r="N122" s="39"/>
      <c r="O122" s="39"/>
      <c r="P122" s="27">
        <f ca="1">MAX(P112:P121)</f>
        <v>36</v>
      </c>
      <c r="Q122" s="41"/>
      <c r="R122" s="11">
        <f ca="1">MAX(R112:R121)</f>
        <v>14.293346329282379</v>
      </c>
      <c r="S122" s="11">
        <f ca="1">MAX(S112:S121)</f>
        <v>3.7806542197458866</v>
      </c>
    </row>
    <row r="123" spans="5:19" x14ac:dyDescent="0.25">
      <c r="J123" s="26" t="s">
        <v>1406</v>
      </c>
      <c r="K123" s="35"/>
      <c r="L123" s="36"/>
      <c r="M123" s="27">
        <f ca="1">MIN(M112:M121)</f>
        <v>7.2824828208618311E-2</v>
      </c>
      <c r="N123" s="39"/>
      <c r="O123" s="39"/>
      <c r="P123" s="27">
        <f ca="1">MIN(P112:P121)</f>
        <v>7.2824828208618311E-2</v>
      </c>
      <c r="Q123" s="41"/>
      <c r="R123" s="11">
        <f ca="1">MIN(R112:R121)</f>
        <v>1.442037885486419E-3</v>
      </c>
      <c r="S123" s="11">
        <f ca="1">MIN(S112:S121)</f>
        <v>3.7974173927636912E-2</v>
      </c>
    </row>
    <row r="124" spans="5:19" x14ac:dyDescent="0.25">
      <c r="J124" s="28" t="s">
        <v>1407</v>
      </c>
      <c r="K124" s="37"/>
      <c r="L124" s="38"/>
      <c r="M124" s="29">
        <f ca="1">AVERAGE(M112:M121)</f>
        <v>10.158814812547277</v>
      </c>
      <c r="N124" s="40"/>
      <c r="O124" s="40"/>
      <c r="P124" s="29">
        <f ca="1">AVERAGE(P112:P121)</f>
        <v>10.593779952519885</v>
      </c>
      <c r="Q124" s="42"/>
      <c r="R124" s="15">
        <f ca="1">AVERAGE(R112:R121)</f>
        <v>4.0609305039757508</v>
      </c>
      <c r="S124" s="15">
        <f ca="1">AVERAGE(S112:S121)</f>
        <v>1.6013544915949793</v>
      </c>
    </row>
    <row r="127" spans="5:19" x14ac:dyDescent="0.25">
      <c r="E127" s="34" t="str">
        <f>"Symulacja dla L = " &amp; E10</f>
        <v>Symulacja dla L = 10</v>
      </c>
      <c r="F127" s="34"/>
    </row>
    <row r="128" spans="5:19" x14ac:dyDescent="0.25">
      <c r="G128" t="s">
        <v>1400</v>
      </c>
    </row>
    <row r="129" spans="7:19" x14ac:dyDescent="0.25">
      <c r="G129">
        <v>1</v>
      </c>
      <c r="H129">
        <f>ROUND(IF($L4&gt;0,$E$10*$L4,"")/0.5,0)*0.5</f>
        <v>2.5</v>
      </c>
      <c r="J129" s="6" t="s">
        <v>1401</v>
      </c>
      <c r="K129" s="17" t="s">
        <v>1365</v>
      </c>
      <c r="L129" s="6" t="s">
        <v>1389</v>
      </c>
      <c r="M129" s="17" t="s">
        <v>1402</v>
      </c>
      <c r="N129" s="22" t="s">
        <v>1403</v>
      </c>
      <c r="O129" s="22" t="s">
        <v>1390</v>
      </c>
      <c r="P129" s="7" t="s">
        <v>1402</v>
      </c>
      <c r="Q129" s="6" t="s">
        <v>1404</v>
      </c>
      <c r="R129" s="22" t="s">
        <v>1402</v>
      </c>
      <c r="S129" s="30" t="s">
        <v>1405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2">
        <v>1</v>
      </c>
      <c r="K130" s="31">
        <v>1</v>
      </c>
      <c r="L130" s="23">
        <f ca="1">IF(C5&gt;$E$10,$E$10,C5)</f>
        <v>0.73013924292587795</v>
      </c>
      <c r="M130" s="25">
        <f ca="1">POWER((L130-K130),2)</f>
        <v>7.2824828208618311E-2</v>
      </c>
      <c r="N130" s="24">
        <f>$E$10-K130</f>
        <v>9</v>
      </c>
      <c r="O130" s="24">
        <f ca="1">IF(D21&gt;$E$10,$E$10,D21)</f>
        <v>8.2773517016760358</v>
      </c>
      <c r="P130" s="24">
        <f ca="1">POWER((O130-N130),2)</f>
        <v>0.52222056307052112</v>
      </c>
      <c r="Q130" s="24">
        <f ca="1">ABS(AVERAGE(L130,($E$10-O130)))</f>
        <v>1.2263937706249211</v>
      </c>
      <c r="R130" s="23">
        <f ca="1">POWER((Q130-K130),2)</f>
        <v>5.1254139377769369E-2</v>
      </c>
      <c r="S130" s="25">
        <f ca="1">ABS(Q130-K130)</f>
        <v>0.22639377062492105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6">
        <v>2</v>
      </c>
      <c r="K131" s="2">
        <v>2</v>
      </c>
      <c r="L131" s="27">
        <f ca="1">IF(C7&gt;$E$10,$E$10,C7)</f>
        <v>1.3669615753765039</v>
      </c>
      <c r="M131" s="11">
        <f t="shared" ref="M131:M140" ca="1" si="68">POWER((L131-K131),2)</f>
        <v>0.40073764704979781</v>
      </c>
      <c r="N131" s="10">
        <f t="shared" ref="N131:N140" si="69">$E$10-K131</f>
        <v>8</v>
      </c>
      <c r="O131" s="10">
        <f ca="1">IF(D19&gt;$E$10,$E$10,D19)</f>
        <v>10</v>
      </c>
      <c r="P131" s="10">
        <f t="shared" ref="P131:P139" ca="1" si="70">POWER((O131-N131),2)</f>
        <v>4</v>
      </c>
      <c r="Q131" s="10">
        <f t="shared" ref="Q131:Q140" ca="1" si="71">ABS(AVERAGE(L131,($E$10-O131)))</f>
        <v>0.68348078768825193</v>
      </c>
      <c r="R131" s="27">
        <f t="shared" ref="R131:R140" ca="1" si="72">POWER((Q131-K131),2)</f>
        <v>1.7332228363859459</v>
      </c>
      <c r="S131" s="11">
        <f t="shared" ref="S131:S140" ca="1" si="73">ABS(Q131-K131)</f>
        <v>1.3165192123117482</v>
      </c>
    </row>
    <row r="132" spans="7:19" x14ac:dyDescent="0.25">
      <c r="G132">
        <f t="shared" si="67"/>
        <v>4</v>
      </c>
      <c r="J132" s="26">
        <v>3</v>
      </c>
      <c r="K132" s="2">
        <v>2.5</v>
      </c>
      <c r="L132" s="27">
        <f ca="1">IF(C8&gt;$E$10,$E$10,C8)</f>
        <v>3.5872137389631322</v>
      </c>
      <c r="M132" s="11">
        <f t="shared" ca="1" si="68"/>
        <v>1.1820337141901938</v>
      </c>
      <c r="N132" s="10">
        <f t="shared" si="69"/>
        <v>7.5</v>
      </c>
      <c r="O132" s="10">
        <f ca="1">IF(D18&gt;$E$10,$E$10,D18)</f>
        <v>10</v>
      </c>
      <c r="P132" s="10">
        <f t="shared" ca="1" si="70"/>
        <v>6.25</v>
      </c>
      <c r="Q132" s="10">
        <f t="shared" ca="1" si="71"/>
        <v>1.7936068694815661</v>
      </c>
      <c r="R132" s="27">
        <f t="shared" ca="1" si="72"/>
        <v>0.49899125484363316</v>
      </c>
      <c r="S132" s="11">
        <f t="shared" ca="1" si="73"/>
        <v>0.70639313051843389</v>
      </c>
    </row>
    <row r="133" spans="7:19" x14ac:dyDescent="0.25">
      <c r="G133">
        <f t="shared" si="67"/>
        <v>5</v>
      </c>
      <c r="J133" s="26">
        <v>4</v>
      </c>
      <c r="K133" s="2">
        <v>3</v>
      </c>
      <c r="L133" s="27">
        <f ca="1">IF(C9&gt;$E$10,$E$10,C9)</f>
        <v>10</v>
      </c>
      <c r="M133" s="11">
        <f t="shared" ca="1" si="68"/>
        <v>49</v>
      </c>
      <c r="N133" s="10">
        <f t="shared" si="69"/>
        <v>7</v>
      </c>
      <c r="O133" s="10">
        <f ca="1">IF(D17&gt;$E$10,$E$10,D17)</f>
        <v>2.6007000847067383</v>
      </c>
      <c r="P133" s="10">
        <f t="shared" ca="1" si="70"/>
        <v>19.3538397446993</v>
      </c>
      <c r="Q133" s="10">
        <f t="shared" ca="1" si="71"/>
        <v>8.6996499576466313</v>
      </c>
      <c r="R133" s="27">
        <f t="shared" ca="1" si="72"/>
        <v>32.486009639701244</v>
      </c>
      <c r="S133" s="11">
        <f t="shared" ca="1" si="73"/>
        <v>5.6996499576466313</v>
      </c>
    </row>
    <row r="134" spans="7:19" x14ac:dyDescent="0.25">
      <c r="G134">
        <f t="shared" si="67"/>
        <v>6</v>
      </c>
      <c r="J134" s="26">
        <v>5</v>
      </c>
      <c r="K134" s="2">
        <v>4</v>
      </c>
      <c r="L134" s="27">
        <f ca="1">IF(C11&gt;$E$10,$E$10,C11)</f>
        <v>10</v>
      </c>
      <c r="M134" s="11">
        <f t="shared" ca="1" si="68"/>
        <v>36</v>
      </c>
      <c r="N134" s="10">
        <f t="shared" si="69"/>
        <v>6</v>
      </c>
      <c r="O134" s="10">
        <f ca="1">IF(D15&gt;$E$10,$E$10,D15)</f>
        <v>10</v>
      </c>
      <c r="P134" s="10">
        <f t="shared" ca="1" si="70"/>
        <v>16</v>
      </c>
      <c r="Q134" s="10">
        <f t="shared" ca="1" si="71"/>
        <v>5</v>
      </c>
      <c r="R134" s="27">
        <f t="shared" ca="1" si="72"/>
        <v>1</v>
      </c>
      <c r="S134" s="11">
        <f t="shared" ca="1" si="73"/>
        <v>1</v>
      </c>
    </row>
    <row r="135" spans="7:19" x14ac:dyDescent="0.25">
      <c r="G135">
        <f t="shared" si="67"/>
        <v>7</v>
      </c>
      <c r="J135" s="26">
        <v>6</v>
      </c>
      <c r="K135" s="2">
        <v>5</v>
      </c>
      <c r="L135" s="27">
        <f ca="1">IF(C13&gt;$E$10,$E$10,C13)</f>
        <v>2.5592158847233848</v>
      </c>
      <c r="M135" s="11">
        <f t="shared" ca="1" si="68"/>
        <v>5.957427097386649</v>
      </c>
      <c r="N135" s="10">
        <f t="shared" si="69"/>
        <v>5</v>
      </c>
      <c r="O135" s="10">
        <f ca="1">IF(D13&gt;$E$10,$E$10,D13)</f>
        <v>2.4386915605082269</v>
      </c>
      <c r="P135" s="10">
        <f t="shared" ca="1" si="70"/>
        <v>6.5603009222117823</v>
      </c>
      <c r="Q135" s="10">
        <f t="shared" ca="1" si="71"/>
        <v>5.0602621621075787</v>
      </c>
      <c r="R135" s="27">
        <f t="shared" ca="1" si="72"/>
        <v>3.631528181880098E-3</v>
      </c>
      <c r="S135" s="11">
        <f t="shared" ca="1" si="73"/>
        <v>6.0262162107578732E-2</v>
      </c>
    </row>
    <row r="136" spans="7:19" x14ac:dyDescent="0.25">
      <c r="G136">
        <f t="shared" si="67"/>
        <v>8</v>
      </c>
      <c r="J136" s="26">
        <v>7</v>
      </c>
      <c r="K136" s="2">
        <v>6</v>
      </c>
      <c r="L136" s="27">
        <f ca="1">IF(C15&gt;$E$10,$E$10,C15)</f>
        <v>10</v>
      </c>
      <c r="M136" s="11">
        <f t="shared" ca="1" si="68"/>
        <v>16</v>
      </c>
      <c r="N136" s="10">
        <f t="shared" si="69"/>
        <v>4</v>
      </c>
      <c r="O136" s="10">
        <f ca="1">IF(D11&gt;$E$10,$E$10,D11)</f>
        <v>10</v>
      </c>
      <c r="P136" s="10">
        <f t="shared" ca="1" si="70"/>
        <v>36</v>
      </c>
      <c r="Q136" s="10">
        <f t="shared" ca="1" si="71"/>
        <v>5</v>
      </c>
      <c r="R136" s="27">
        <f t="shared" ca="1" si="72"/>
        <v>1</v>
      </c>
      <c r="S136" s="11">
        <f t="shared" ca="1" si="73"/>
        <v>1</v>
      </c>
    </row>
    <row r="137" spans="7:19" x14ac:dyDescent="0.25">
      <c r="G137">
        <f t="shared" si="67"/>
        <v>9</v>
      </c>
      <c r="J137" s="26">
        <v>8</v>
      </c>
      <c r="K137" s="2">
        <v>7</v>
      </c>
      <c r="L137" s="27">
        <f ca="1">IF(C17&gt;$E$10,$E$10,C17)</f>
        <v>2.7292311483604972</v>
      </c>
      <c r="M137" s="11">
        <f t="shared" ca="1" si="68"/>
        <v>18.239466584134195</v>
      </c>
      <c r="N137" s="10">
        <f t="shared" si="69"/>
        <v>3</v>
      </c>
      <c r="O137" s="10">
        <f ca="1">IF(D9&gt;$E$10,$E$10,D9)</f>
        <v>9.7213124037574516</v>
      </c>
      <c r="P137" s="10">
        <f t="shared" ca="1" si="70"/>
        <v>45.176040428903775</v>
      </c>
      <c r="Q137" s="10">
        <f t="shared" ca="1" si="71"/>
        <v>1.5039593723015228</v>
      </c>
      <c r="R137" s="27">
        <f t="shared" ca="1" si="72"/>
        <v>30.20646258131227</v>
      </c>
      <c r="S137" s="11">
        <f t="shared" ca="1" si="73"/>
        <v>5.496040627698477</v>
      </c>
    </row>
    <row r="138" spans="7:19" x14ac:dyDescent="0.25">
      <c r="J138" s="26">
        <v>9</v>
      </c>
      <c r="K138" s="2">
        <v>7.5</v>
      </c>
      <c r="L138" s="27">
        <f ca="1">IF(C18&gt;$E$10,$E$10,C18)</f>
        <v>10</v>
      </c>
      <c r="M138" s="11">
        <f t="shared" ca="1" si="68"/>
        <v>6.25</v>
      </c>
      <c r="N138" s="10">
        <f t="shared" si="69"/>
        <v>2.5</v>
      </c>
      <c r="O138" s="10">
        <f ca="1">IF(D8&gt;$E$10,$E$10,D8)</f>
        <v>3.5299934954582142</v>
      </c>
      <c r="P138" s="10">
        <f t="shared" ca="1" si="70"/>
        <v>1.0608866006862303</v>
      </c>
      <c r="Q138" s="10">
        <f t="shared" ca="1" si="71"/>
        <v>8.2350032522708929</v>
      </c>
      <c r="R138" s="27">
        <f t="shared" ca="1" si="72"/>
        <v>0.54022978084878981</v>
      </c>
      <c r="S138" s="11">
        <f t="shared" ca="1" si="73"/>
        <v>0.73500325227089292</v>
      </c>
    </row>
    <row r="139" spans="7:19" x14ac:dyDescent="0.25">
      <c r="G139" t="str">
        <f>IF(G137+1&lt;$E$10,G137+1,"")</f>
        <v/>
      </c>
      <c r="J139" s="26">
        <v>10</v>
      </c>
      <c r="K139" s="2">
        <v>8</v>
      </c>
      <c r="L139" s="27">
        <f ca="1">IF(C19&gt;$E$10,$E$10,C19)</f>
        <v>10</v>
      </c>
      <c r="M139" s="11">
        <f t="shared" ca="1" si="68"/>
        <v>4</v>
      </c>
      <c r="N139" s="10">
        <f t="shared" si="69"/>
        <v>2</v>
      </c>
      <c r="O139" s="10">
        <f ca="1">IF(D7&gt;$E$10,$E$10,D7)</f>
        <v>1.4116369095605508</v>
      </c>
      <c r="P139" s="10">
        <f t="shared" ca="1" si="70"/>
        <v>0.34617112619145951</v>
      </c>
      <c r="Q139" s="10">
        <f t="shared" ca="1" si="71"/>
        <v>9.2941815452197254</v>
      </c>
      <c r="R139" s="27">
        <f t="shared" ca="1" si="72"/>
        <v>1.6749058719873162</v>
      </c>
      <c r="S139" s="11">
        <f t="shared" ca="1" si="73"/>
        <v>1.2941815452197254</v>
      </c>
    </row>
    <row r="140" spans="7:19" x14ac:dyDescent="0.25">
      <c r="J140" s="28">
        <v>11</v>
      </c>
      <c r="K140" s="14">
        <v>9</v>
      </c>
      <c r="L140" s="29">
        <f ca="1">IF(C21&gt;$E$10,$E$10,C21)</f>
        <v>8.6864326351942296</v>
      </c>
      <c r="M140" s="15">
        <f t="shared" ca="1" si="68"/>
        <v>9.8324492271235103E-2</v>
      </c>
      <c r="N140" s="13">
        <f t="shared" si="69"/>
        <v>1</v>
      </c>
      <c r="O140" s="13">
        <f ca="1">IF(D5&gt;$E$10,$E$10,D5)</f>
        <v>0.73013924292587795</v>
      </c>
      <c r="P140" s="13">
        <f ca="1">POWER((O140-N140),2)</f>
        <v>7.2824828208618311E-2</v>
      </c>
      <c r="Q140" s="13">
        <f t="shared" ca="1" si="71"/>
        <v>8.9781466961341749</v>
      </c>
      <c r="R140" s="29">
        <f t="shared" ca="1" si="72"/>
        <v>4.7756688985208488E-4</v>
      </c>
      <c r="S140" s="15">
        <f t="shared" ca="1" si="73"/>
        <v>2.1853303865825069E-2</v>
      </c>
    </row>
    <row r="141" spans="7:19" x14ac:dyDescent="0.25">
      <c r="G141" t="str">
        <f>IF(G136+1&lt;$E$9,G136+1,"")</f>
        <v/>
      </c>
      <c r="J141" s="26" t="s">
        <v>1367</v>
      </c>
      <c r="K141" s="35"/>
      <c r="L141" s="36"/>
      <c r="M141" s="27">
        <f ca="1">MAX(M130:M140)</f>
        <v>49</v>
      </c>
      <c r="N141" s="39"/>
      <c r="O141" s="39"/>
      <c r="P141" s="27">
        <f ca="1">MAX(P130:P140)</f>
        <v>45.176040428903775</v>
      </c>
      <c r="Q141" s="41"/>
      <c r="R141" s="11">
        <f ca="1">MAX(R130:R140)</f>
        <v>32.486009639701244</v>
      </c>
      <c r="S141" s="11">
        <f ca="1">MAX(S130:S140)</f>
        <v>5.6996499576466313</v>
      </c>
    </row>
    <row r="142" spans="7:19" x14ac:dyDescent="0.25">
      <c r="J142" s="26" t="s">
        <v>1406</v>
      </c>
      <c r="K142" s="35"/>
      <c r="L142" s="36"/>
      <c r="M142" s="27">
        <f ca="1">MIN(M130:M140)</f>
        <v>7.2824828208618311E-2</v>
      </c>
      <c r="N142" s="39"/>
      <c r="O142" s="39"/>
      <c r="P142" s="27">
        <f ca="1">MIN(P130:P140)</f>
        <v>7.2824828208618311E-2</v>
      </c>
      <c r="Q142" s="41"/>
      <c r="R142" s="11">
        <f ca="1">MIN(R130:R140)</f>
        <v>4.7756688985208488E-4</v>
      </c>
      <c r="S142" s="11">
        <f ca="1">MIN(S130:S140)</f>
        <v>2.1853303865825069E-2</v>
      </c>
    </row>
    <row r="143" spans="7:19" x14ac:dyDescent="0.25">
      <c r="J143" s="28" t="s">
        <v>1407</v>
      </c>
      <c r="K143" s="37"/>
      <c r="L143" s="38"/>
      <c r="M143" s="29">
        <f ca="1">AVERAGE(M130:M140)</f>
        <v>12.472801305749153</v>
      </c>
      <c r="N143" s="40"/>
      <c r="O143" s="40"/>
      <c r="P143" s="29">
        <f ca="1">AVERAGE(P130:P140)</f>
        <v>12.303844019451969</v>
      </c>
      <c r="Q143" s="42"/>
      <c r="R143" s="15">
        <f ca="1">AVERAGE(R130:R140)</f>
        <v>6.2904713817753368</v>
      </c>
      <c r="S143" s="15">
        <f ca="1">AVERAGE(S130:S140)</f>
        <v>1.5960269965694756</v>
      </c>
    </row>
    <row r="147" spans="5:19" x14ac:dyDescent="0.25">
      <c r="E147" s="34" t="str">
        <f>"Symulacja dla L = " &amp; E11</f>
        <v>Symulacja dla L = 11</v>
      </c>
      <c r="F147" s="34"/>
    </row>
    <row r="148" spans="5:19" x14ac:dyDescent="0.25">
      <c r="G148" t="s">
        <v>1400</v>
      </c>
    </row>
    <row r="149" spans="5:19" x14ac:dyDescent="0.25">
      <c r="G149">
        <v>1</v>
      </c>
      <c r="H149">
        <f>ROUND(IF($L4&gt;0,$E$11*$L4,"")/0.5,0)*0.5</f>
        <v>3</v>
      </c>
      <c r="J149" s="6" t="s">
        <v>1401</v>
      </c>
      <c r="K149" s="17" t="s">
        <v>1365</v>
      </c>
      <c r="L149" s="6" t="s">
        <v>1389</v>
      </c>
      <c r="M149" s="17" t="s">
        <v>1402</v>
      </c>
      <c r="N149" s="22" t="s">
        <v>1403</v>
      </c>
      <c r="O149" s="22" t="s">
        <v>1390</v>
      </c>
      <c r="P149" s="7" t="s">
        <v>1402</v>
      </c>
      <c r="Q149" s="6" t="s">
        <v>1404</v>
      </c>
      <c r="R149" s="22" t="s">
        <v>1402</v>
      </c>
      <c r="S149" s="30" t="s">
        <v>1405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2">
        <v>1</v>
      </c>
      <c r="K150" s="31">
        <v>1</v>
      </c>
      <c r="L150" s="23">
        <f ca="1">IF(C5&gt;$E$11,$E$11,C5)</f>
        <v>0.73013924292587795</v>
      </c>
      <c r="M150" s="24">
        <f ca="1">POWER((L150-K150),2)</f>
        <v>7.2824828208618311E-2</v>
      </c>
      <c r="N150" s="24">
        <f>$E$11-K150</f>
        <v>10</v>
      </c>
      <c r="O150" s="24">
        <f ca="1">IF(D23&gt;$E$11,$E$11,D23)</f>
        <v>5.3621749850916078</v>
      </c>
      <c r="P150" s="24">
        <f ca="1">POWER((O150-N150),2)</f>
        <v>21.509420868910027</v>
      </c>
      <c r="Q150" s="23">
        <f ca="1">ABS(AVERAGE(L150,($E$11-O150)))</f>
        <v>3.1839821289171351</v>
      </c>
      <c r="R150" s="31">
        <f ca="1">POWER((Q150-K150),2)</f>
        <v>4.7697779394294217</v>
      </c>
      <c r="S150" s="23">
        <f t="shared" ref="S150:S161" ca="1" si="75">ABS(Q150-K150)</f>
        <v>2.1839821289171351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6">
        <v>2</v>
      </c>
      <c r="K151" s="2">
        <v>2</v>
      </c>
      <c r="L151" s="27">
        <f ca="1">IF(C7&gt;$E$11,$E$11,C7)</f>
        <v>1.3669615753765039</v>
      </c>
      <c r="M151" s="10">
        <f t="shared" ref="M151:M161" ca="1" si="77">POWER((L151-K151),2)</f>
        <v>0.40073764704979781</v>
      </c>
      <c r="N151" s="10">
        <f t="shared" ref="N151:N161" si="78">$E$11-K151</f>
        <v>9</v>
      </c>
      <c r="O151" s="10">
        <f ca="1">IF(D21&gt;$E$11,$E$11,D21)</f>
        <v>8.2773517016760358</v>
      </c>
      <c r="P151" s="10">
        <f t="shared" ref="P151:P161" ca="1" si="79">POWER((O151-N151),2)</f>
        <v>0.52222056307052112</v>
      </c>
      <c r="Q151" s="27">
        <f t="shared" ref="Q151:Q161" ca="1" si="80">ABS(AVERAGE(L151,($E$11-O151)))</f>
        <v>2.0448049368502339</v>
      </c>
      <c r="R151" s="2">
        <f t="shared" ref="R151:R161" ca="1" si="81">POWER((Q151-K151),2)</f>
        <v>2.0074823661534479E-3</v>
      </c>
      <c r="S151" s="27">
        <f t="shared" ca="1" si="75"/>
        <v>4.4804936850233901E-2</v>
      </c>
    </row>
    <row r="152" spans="5:19" x14ac:dyDescent="0.25">
      <c r="G152">
        <f t="shared" si="76"/>
        <v>4</v>
      </c>
      <c r="J152" s="26">
        <v>3</v>
      </c>
      <c r="K152" s="2">
        <v>3</v>
      </c>
      <c r="L152" s="27">
        <f ca="1">IF(C9&gt;$E$11,$E$11,C9)</f>
        <v>10.201756354489406</v>
      </c>
      <c r="M152" s="10">
        <f t="shared" ca="1" si="77"/>
        <v>51.865294589428544</v>
      </c>
      <c r="N152" s="10">
        <f t="shared" si="78"/>
        <v>8</v>
      </c>
      <c r="O152" s="10">
        <f ca="1">IF(D19&gt;$E$11,$E$11,D19)</f>
        <v>11</v>
      </c>
      <c r="P152" s="10">
        <f t="shared" ca="1" si="79"/>
        <v>9</v>
      </c>
      <c r="Q152" s="27">
        <f t="shared" ca="1" si="80"/>
        <v>5.1008781772447032</v>
      </c>
      <c r="R152" s="2">
        <f t="shared" ca="1" si="81"/>
        <v>4.4136891156230265</v>
      </c>
      <c r="S152" s="27">
        <f t="shared" ca="1" si="75"/>
        <v>2.1008781772447032</v>
      </c>
    </row>
    <row r="153" spans="5:19" x14ac:dyDescent="0.25">
      <c r="G153">
        <f t="shared" si="76"/>
        <v>5</v>
      </c>
      <c r="J153" s="26">
        <v>4</v>
      </c>
      <c r="K153" s="2">
        <v>4</v>
      </c>
      <c r="L153" s="27">
        <f ca="1">IF(C11&gt;$E$11,$E$11,C11)</f>
        <v>10.535172364574034</v>
      </c>
      <c r="M153" s="10">
        <f t="shared" ca="1" si="77"/>
        <v>42.708477834692175</v>
      </c>
      <c r="N153" s="10">
        <f t="shared" si="78"/>
        <v>7</v>
      </c>
      <c r="O153" s="10">
        <f ca="1">IF(D17&gt;$E$11,$E$11,D17)</f>
        <v>2.6007000847067383</v>
      </c>
      <c r="P153" s="10">
        <f t="shared" ca="1" si="79"/>
        <v>19.3538397446993</v>
      </c>
      <c r="Q153" s="27">
        <f t="shared" ca="1" si="80"/>
        <v>9.4672361399336484</v>
      </c>
      <c r="R153" s="2">
        <f t="shared" ca="1" si="81"/>
        <v>29.890671009796581</v>
      </c>
      <c r="S153" s="27">
        <f t="shared" ca="1" si="75"/>
        <v>5.4672361399336484</v>
      </c>
    </row>
    <row r="154" spans="5:19" x14ac:dyDescent="0.25">
      <c r="G154">
        <f t="shared" si="76"/>
        <v>6</v>
      </c>
      <c r="J154" s="26">
        <v>5</v>
      </c>
      <c r="K154" s="2">
        <v>5</v>
      </c>
      <c r="L154" s="27">
        <f ca="1">IF(C13&gt;$E$11,$E$11,C13)</f>
        <v>2.5592158847233848</v>
      </c>
      <c r="M154" s="10">
        <f t="shared" ca="1" si="77"/>
        <v>5.957427097386649</v>
      </c>
      <c r="N154" s="10">
        <f t="shared" si="78"/>
        <v>6</v>
      </c>
      <c r="O154" s="10">
        <f ca="1">IF(D15&gt;$E$11,$E$11,D15)</f>
        <v>10.879485148892238</v>
      </c>
      <c r="P154" s="10">
        <f t="shared" ca="1" si="79"/>
        <v>23.809375318259907</v>
      </c>
      <c r="Q154" s="27">
        <f t="shared" ca="1" si="80"/>
        <v>1.3398653679155734</v>
      </c>
      <c r="R154" s="2">
        <f t="shared" ca="1" si="81"/>
        <v>13.396585524983802</v>
      </c>
      <c r="S154" s="27">
        <f t="shared" ca="1" si="75"/>
        <v>3.6601346320844268</v>
      </c>
    </row>
    <row r="155" spans="5:19" x14ac:dyDescent="0.25">
      <c r="G155">
        <f t="shared" si="76"/>
        <v>7</v>
      </c>
      <c r="J155" s="26">
        <v>6</v>
      </c>
      <c r="K155" s="2">
        <v>5.5</v>
      </c>
      <c r="L155" s="27">
        <f ca="1">IF(C14&gt;$E$11,$E$11,C14)</f>
        <v>4.2129930770551063</v>
      </c>
      <c r="M155" s="10">
        <f t="shared" ca="1" si="77"/>
        <v>1.6563868197080835</v>
      </c>
      <c r="N155" s="10">
        <f t="shared" si="78"/>
        <v>5.5</v>
      </c>
      <c r="O155" s="10">
        <f ca="1">IF(D14&gt;$E$11,$E$11,D14)</f>
        <v>4.3506830290061496</v>
      </c>
      <c r="P155" s="10">
        <f t="shared" ca="1" si="79"/>
        <v>1.3209294998144792</v>
      </c>
      <c r="Q155" s="27">
        <f t="shared" ca="1" si="80"/>
        <v>5.4311550240244788</v>
      </c>
      <c r="R155" s="2">
        <f t="shared" ca="1" si="81"/>
        <v>4.7396307170700907E-3</v>
      </c>
      <c r="S155" s="27">
        <f t="shared" ca="1" si="75"/>
        <v>6.8844975975521194E-2</v>
      </c>
    </row>
    <row r="156" spans="5:19" x14ac:dyDescent="0.25">
      <c r="G156">
        <f t="shared" si="76"/>
        <v>8</v>
      </c>
      <c r="J156" s="26">
        <v>7</v>
      </c>
      <c r="K156" s="2">
        <v>6</v>
      </c>
      <c r="L156" s="27">
        <f ca="1">IF(C15&gt;$E$11,$E$11,C15)</f>
        <v>11</v>
      </c>
      <c r="M156" s="10">
        <f t="shared" ca="1" si="77"/>
        <v>25</v>
      </c>
      <c r="N156" s="10">
        <f t="shared" si="78"/>
        <v>5</v>
      </c>
      <c r="O156" s="10">
        <f ca="1">IF(D13&gt;$E$11,$E$11,D13)</f>
        <v>2.4386915605082269</v>
      </c>
      <c r="P156" s="10">
        <f t="shared" ca="1" si="79"/>
        <v>6.5603009222117823</v>
      </c>
      <c r="Q156" s="27">
        <f t="shared" ca="1" si="80"/>
        <v>9.7806542197458874</v>
      </c>
      <c r="R156" s="2">
        <f t="shared" ca="1" si="81"/>
        <v>14.293346329282384</v>
      </c>
      <c r="S156" s="27">
        <f t="shared" ca="1" si="75"/>
        <v>3.7806542197458874</v>
      </c>
    </row>
    <row r="157" spans="5:19" x14ac:dyDescent="0.25">
      <c r="G157">
        <f t="shared" si="76"/>
        <v>9</v>
      </c>
      <c r="J157" s="26">
        <v>8</v>
      </c>
      <c r="K157" s="2">
        <v>7</v>
      </c>
      <c r="L157" s="27">
        <f ca="1">IF(C17&gt;$E$11,$E$11,C17)</f>
        <v>2.7292311483604972</v>
      </c>
      <c r="M157" s="10">
        <f t="shared" ca="1" si="77"/>
        <v>18.239466584134195</v>
      </c>
      <c r="N157" s="10">
        <f t="shared" si="78"/>
        <v>4</v>
      </c>
      <c r="O157" s="10">
        <f ca="1">IF(D11&gt;$E$11,$E$11,D11)</f>
        <v>11</v>
      </c>
      <c r="P157" s="10">
        <f t="shared" ca="1" si="79"/>
        <v>49</v>
      </c>
      <c r="Q157" s="27">
        <f t="shared" ca="1" si="80"/>
        <v>1.3646155741802486</v>
      </c>
      <c r="R157" s="2">
        <f t="shared" ca="1" si="81"/>
        <v>31.757557626771806</v>
      </c>
      <c r="S157" s="27">
        <f t="shared" ca="1" si="75"/>
        <v>5.6353844258197512</v>
      </c>
    </row>
    <row r="158" spans="5:19" x14ac:dyDescent="0.25">
      <c r="G158">
        <f t="shared" si="76"/>
        <v>10</v>
      </c>
      <c r="J158" s="26">
        <v>9</v>
      </c>
      <c r="K158" s="2">
        <v>8</v>
      </c>
      <c r="L158" s="27">
        <f ca="1">IF(C19&gt;$E$11,$E$11,C19)</f>
        <v>11</v>
      </c>
      <c r="M158" s="10">
        <f t="shared" ca="1" si="77"/>
        <v>9</v>
      </c>
      <c r="N158" s="10">
        <f t="shared" si="78"/>
        <v>3</v>
      </c>
      <c r="O158" s="10">
        <f ca="1">IF(D9&gt;$E$11,$E$11,D9)</f>
        <v>9.7213124037574516</v>
      </c>
      <c r="P158" s="10">
        <f t="shared" ca="1" si="79"/>
        <v>45.176040428903775</v>
      </c>
      <c r="Q158" s="27">
        <f t="shared" ca="1" si="80"/>
        <v>6.1393437981212742</v>
      </c>
      <c r="R158" s="2">
        <f t="shared" ca="1" si="81"/>
        <v>3.4620415015897659</v>
      </c>
      <c r="S158" s="27">
        <f t="shared" ca="1" si="75"/>
        <v>1.8606562018787258</v>
      </c>
    </row>
    <row r="159" spans="5:19" x14ac:dyDescent="0.25">
      <c r="G159" t="str">
        <f>IF(G157+1&lt;$E$10,G157+1,"")</f>
        <v/>
      </c>
      <c r="J159" s="26">
        <v>10</v>
      </c>
      <c r="K159" s="2">
        <v>8.5</v>
      </c>
      <c r="L159" s="27">
        <f ca="1">IF(C20&gt;$E$11,$E$11,C20)</f>
        <v>7.3961883918706688</v>
      </c>
      <c r="M159" s="10">
        <f t="shared" ca="1" si="77"/>
        <v>1.2184000662410603</v>
      </c>
      <c r="N159" s="10">
        <f t="shared" si="78"/>
        <v>2.5</v>
      </c>
      <c r="O159" s="10">
        <f ca="1">IF(D8&gt;$E$11,$E$11,D8)</f>
        <v>3.5299934954582142</v>
      </c>
      <c r="P159" s="10">
        <f t="shared" ca="1" si="79"/>
        <v>1.0608866006862303</v>
      </c>
      <c r="Q159" s="27">
        <f t="shared" ca="1" si="80"/>
        <v>7.4330974482062278</v>
      </c>
      <c r="R159" s="2">
        <f t="shared" ca="1" si="81"/>
        <v>1.138281055024063</v>
      </c>
      <c r="S159" s="27">
        <f t="shared" ca="1" si="75"/>
        <v>1.0669025517937722</v>
      </c>
    </row>
    <row r="160" spans="5:19" x14ac:dyDescent="0.25">
      <c r="J160" s="26">
        <v>11</v>
      </c>
      <c r="K160" s="2">
        <v>9</v>
      </c>
      <c r="L160" s="27">
        <f ca="1">IF(C21&gt;$E$11,$E$11,C21)</f>
        <v>8.6864326351942296</v>
      </c>
      <c r="M160" s="10">
        <f t="shared" ca="1" si="77"/>
        <v>9.8324492271235103E-2</v>
      </c>
      <c r="N160" s="10">
        <f t="shared" si="78"/>
        <v>2</v>
      </c>
      <c r="O160" s="10">
        <f ca="1">IF(D7&gt;$E$11,$E$11,D7)</f>
        <v>1.4116369095605508</v>
      </c>
      <c r="P160" s="10">
        <f t="shared" ca="1" si="79"/>
        <v>0.34617112619145951</v>
      </c>
      <c r="Q160" s="27">
        <f t="shared" ca="1" si="80"/>
        <v>9.1373978628168402</v>
      </c>
      <c r="R160" s="2">
        <f ca="1">POWER((Q160-K160),2)</f>
        <v>1.8878172706635235E-2</v>
      </c>
      <c r="S160" s="27">
        <f t="shared" ca="1" si="75"/>
        <v>0.13739786281684019</v>
      </c>
    </row>
    <row r="161" spans="7:19" x14ac:dyDescent="0.25">
      <c r="J161" s="26">
        <v>12</v>
      </c>
      <c r="K161" s="14">
        <v>10</v>
      </c>
      <c r="L161" s="29">
        <f ca="1">IF(C23&gt;$E$11,$E$11,C23)</f>
        <v>5.1924734437179962</v>
      </c>
      <c r="M161" s="13">
        <f t="shared" ca="1" si="77"/>
        <v>23.112311589356704</v>
      </c>
      <c r="N161" s="13">
        <f t="shared" si="78"/>
        <v>1</v>
      </c>
      <c r="O161" s="13">
        <f ca="1">IF(D5&gt;$E$11,$E$11,D5)</f>
        <v>0.73013924292587795</v>
      </c>
      <c r="P161" s="13">
        <f t="shared" ca="1" si="79"/>
        <v>7.2824828208618311E-2</v>
      </c>
      <c r="Q161" s="29">
        <f t="shared" ca="1" si="80"/>
        <v>7.7311671003960587</v>
      </c>
      <c r="R161" s="14">
        <f t="shared" ca="1" si="81"/>
        <v>5.1476027263252284</v>
      </c>
      <c r="S161" s="29">
        <f t="shared" ca="1" si="75"/>
        <v>2.2688328996039413</v>
      </c>
    </row>
    <row r="162" spans="7:19" x14ac:dyDescent="0.25">
      <c r="G162" t="str">
        <f>IF(G156+1&lt;$E$9,G156+1,"")</f>
        <v/>
      </c>
      <c r="J162" s="26" t="s">
        <v>1367</v>
      </c>
      <c r="K162" s="35"/>
      <c r="L162" s="36"/>
      <c r="M162" s="27">
        <f ca="1">MAX(M150:M161)</f>
        <v>51.865294589428544</v>
      </c>
      <c r="N162" s="39"/>
      <c r="O162" s="39"/>
      <c r="P162" s="27">
        <f ca="1">MAX(P150:P161)</f>
        <v>49</v>
      </c>
      <c r="Q162" s="41"/>
      <c r="R162" s="11">
        <f ca="1">MAX(R150:R161)</f>
        <v>31.757557626771806</v>
      </c>
      <c r="S162" s="11">
        <f ca="1">MAX(S150:S161)</f>
        <v>5.6353844258197512</v>
      </c>
    </row>
    <row r="163" spans="7:19" x14ac:dyDescent="0.25">
      <c r="J163" s="26" t="s">
        <v>1406</v>
      </c>
      <c r="K163" s="35"/>
      <c r="L163" s="36"/>
      <c r="M163" s="27">
        <f ca="1">MIN(M150:M161)</f>
        <v>7.2824828208618311E-2</v>
      </c>
      <c r="N163" s="39"/>
      <c r="O163" s="39"/>
      <c r="P163" s="27">
        <f ca="1">MIN(P150:P161)</f>
        <v>7.2824828208618311E-2</v>
      </c>
      <c r="Q163" s="41"/>
      <c r="R163" s="11">
        <f ca="1">MIN(R150:R161)</f>
        <v>2.0074823661534479E-3</v>
      </c>
      <c r="S163" s="11">
        <f ca="1">MIN(S150:S161)</f>
        <v>4.4804936850233901E-2</v>
      </c>
    </row>
    <row r="164" spans="7:19" x14ac:dyDescent="0.25">
      <c r="J164" s="28" t="s">
        <v>1407</v>
      </c>
      <c r="K164" s="37"/>
      <c r="L164" s="38"/>
      <c r="M164" s="29">
        <f ca="1">AVERAGE(M150:M161)</f>
        <v>14.944137629039757</v>
      </c>
      <c r="N164" s="40"/>
      <c r="O164" s="40"/>
      <c r="P164" s="29">
        <f ca="1">AVERAGE(P150:P161)</f>
        <v>14.811000825079672</v>
      </c>
      <c r="Q164" s="42"/>
      <c r="R164" s="15">
        <f ca="1">AVERAGE(R150:R161)</f>
        <v>9.0245981762179959</v>
      </c>
      <c r="S164" s="15">
        <f ca="1">AVERAGE(S150:S161)</f>
        <v>2.3563090960553823</v>
      </c>
    </row>
  </sheetData>
  <mergeCells count="37"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  <mergeCell ref="K89:L91"/>
    <mergeCell ref="N89:O91"/>
    <mergeCell ref="Q89:Q91"/>
    <mergeCell ref="K40:L42"/>
    <mergeCell ref="N40:O42"/>
    <mergeCell ref="Q40:Q42"/>
    <mergeCell ref="E63:F63"/>
    <mergeCell ref="K73:L75"/>
    <mergeCell ref="N73:O75"/>
    <mergeCell ref="Q73:Q75"/>
    <mergeCell ref="E78:F78"/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moc-12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2015-12-20T02:55:32Z</dcterms:created>
  <dcterms:modified xsi:type="dcterms:W3CDTF">2016-01-28T09:57:59Z</dcterms:modified>
</cp:coreProperties>
</file>