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srkc\"/>
    </mc:Choice>
  </mc:AlternateContent>
  <bookViews>
    <workbookView xWindow="0" yWindow="0" windowWidth="21516" windowHeight="9648"/>
  </bookViews>
  <sheets>
    <sheet name="Sheet1" sheetId="1" r:id="rId1"/>
  </sheets>
  <definedNames>
    <definedName name="solver_adj" localSheetId="0" hidden="1">Sheet1!$H$2:$H$3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Sheet1!$I$9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I3" i="1" s="1"/>
  <c r="F4" i="1"/>
  <c r="I4" i="1" s="1"/>
  <c r="F5" i="1"/>
  <c r="I5" i="1" s="1"/>
  <c r="F6" i="1"/>
  <c r="I6" i="1" s="1"/>
  <c r="F7" i="1"/>
  <c r="I7" i="1" s="1"/>
  <c r="F8" i="1"/>
  <c r="I8" i="1" s="1"/>
  <c r="F2" i="1"/>
  <c r="I2" i="1" s="1"/>
  <c r="B3" i="1"/>
  <c r="B4" i="1"/>
  <c r="B5" i="1"/>
  <c r="B6" i="1"/>
  <c r="B7" i="1"/>
  <c r="B8" i="1"/>
  <c r="B2" i="1"/>
  <c r="I9" i="1" l="1"/>
  <c r="E3" i="1"/>
  <c r="E4" i="1"/>
  <c r="E5" i="1"/>
  <c r="E6" i="1"/>
  <c r="E7" i="1"/>
  <c r="E8" i="1"/>
  <c r="E2" i="1"/>
  <c r="A4" i="1"/>
  <c r="A5" i="1"/>
  <c r="A6" i="1"/>
  <c r="A7" i="1"/>
  <c r="A8" i="1"/>
  <c r="A3" i="1"/>
</calcChain>
</file>

<file path=xl/sharedStrings.xml><?xml version="1.0" encoding="utf-8"?>
<sst xmlns="http://schemas.openxmlformats.org/spreadsheetml/2006/main" count="8" uniqueCount="8">
  <si>
    <t>Premolt</t>
  </si>
  <si>
    <t>Post molt</t>
  </si>
  <si>
    <t>Molt inc</t>
  </si>
  <si>
    <t>Size index</t>
  </si>
  <si>
    <t>Est pars</t>
  </si>
  <si>
    <t>alpha</t>
  </si>
  <si>
    <t>beta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</si>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</sst>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Molt inc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68.5</c:v>
                </c:pt>
                <c:pt idx="1">
                  <c:v>78.5</c:v>
                </c:pt>
                <c:pt idx="2">
                  <c:v>88.5</c:v>
                </c:pt>
                <c:pt idx="3">
                  <c:v>98.5</c:v>
                </c:pt>
                <c:pt idx="4">
                  <c:v>108.5</c:v>
                </c:pt>
                <c:pt idx="5">
                  <c:v>118.5</c:v>
                </c:pt>
                <c:pt idx="6">
                  <c:v>128.5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20.155999999999992</c:v>
                </c:pt>
                <c:pt idx="1">
                  <c:v>17.792000000000002</c:v>
                </c:pt>
                <c:pt idx="2">
                  <c:v>15.427999999999997</c:v>
                </c:pt>
                <c:pt idx="3">
                  <c:v>13.063999999999993</c:v>
                </c:pt>
                <c:pt idx="4">
                  <c:v>10.699999999999989</c:v>
                </c:pt>
                <c:pt idx="5">
                  <c:v>8.3359999999999985</c:v>
                </c:pt>
                <c:pt idx="6">
                  <c:v>5.97199999999998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50-401C-A8E6-45BC0EACA84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68.5</c:v>
                </c:pt>
                <c:pt idx="1">
                  <c:v>78.5</c:v>
                </c:pt>
                <c:pt idx="2">
                  <c:v>88.5</c:v>
                </c:pt>
                <c:pt idx="3">
                  <c:v>98.5</c:v>
                </c:pt>
                <c:pt idx="4">
                  <c:v>108.5</c:v>
                </c:pt>
                <c:pt idx="5">
                  <c:v>118.5</c:v>
                </c:pt>
                <c:pt idx="6">
                  <c:v>128.5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20.155992285651312</c:v>
                </c:pt>
                <c:pt idx="1">
                  <c:v>17.791992071507007</c:v>
                </c:pt>
                <c:pt idx="2">
                  <c:v>15.427991857362702</c:v>
                </c:pt>
                <c:pt idx="3">
                  <c:v>13.063991643218397</c:v>
                </c:pt>
                <c:pt idx="4">
                  <c:v>10.699991429074093</c:v>
                </c:pt>
                <c:pt idx="5">
                  <c:v>8.3359912149297877</c:v>
                </c:pt>
                <c:pt idx="6">
                  <c:v>5.9719910007854828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9-42FD-812A-5B4D89530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91552"/>
        <c:axId val="381817872"/>
      </c:scatterChart>
      <c:valAx>
        <c:axId val="381991552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Pre-molt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17872"/>
        <c:crosses val="autoZero"/>
        <c:crossBetween val="midCat"/>
      </c:valAx>
      <c:valAx>
        <c:axId val="3818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Molt</a:t>
                </a:r>
                <a:r>
                  <a:rPr lang="en-US" baseline="0"/>
                  <a:t> increment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9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156210</xdr:colOff>
      <xdr:row>10</xdr:row>
      <xdr:rowOff>163830</xdr:rowOff>
    </xdr:from>
    <xdr:to>
      <xdr:col>14</xdr:col>
      <xdr:colOff>461010</xdr:colOff>
      <xdr:row>25</xdr:row>
      <xdr:rowOff>163830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3" sqref="E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I1" t="s">
        <v>7</v>
      </c>
    </row>
    <row r="2" spans="1:9" x14ac:dyDescent="0.3">
      <c r="A2">
        <v>68.5</v>
      </c>
      <c r="B2">
        <f>$A$2+$D$2+C2*$D$3</f>
        <v>88.655999999999992</v>
      </c>
      <c r="C2">
        <v>1</v>
      </c>
      <c r="D2">
        <v>12.52</v>
      </c>
      <c r="E2">
        <f>B2-A2</f>
        <v>20.155999999999992</v>
      </c>
      <c r="F2">
        <f>$H$2+$H$3*A2</f>
        <v>20.155992285651312</v>
      </c>
      <c r="G2" t="s">
        <v>5</v>
      </c>
      <c r="H2">
        <v>36.349393752539797</v>
      </c>
      <c r="I2">
        <f>(E2-F2)^2</f>
        <v>5.951117555437696E-11</v>
      </c>
    </row>
    <row r="3" spans="1:9" x14ac:dyDescent="0.3">
      <c r="A3">
        <f>A2+10</f>
        <v>78.5</v>
      </c>
      <c r="B3">
        <f t="shared" ref="B3:B8" si="0">$A$2+$D$2+C3*$D$3</f>
        <v>96.292000000000002</v>
      </c>
      <c r="C3">
        <v>2</v>
      </c>
      <c r="D3">
        <v>7.6360000000000001</v>
      </c>
      <c r="E3">
        <f t="shared" ref="E3:E8" si="1">B3-A3</f>
        <v>17.792000000000002</v>
      </c>
      <c r="F3">
        <f t="shared" ref="F3:F8" si="2">$H$2+$H$3*A3</f>
        <v>17.791992071507007</v>
      </c>
      <c r="G3" t="s">
        <v>6</v>
      </c>
      <c r="H3">
        <v>-0.23640002141443045</v>
      </c>
      <c r="I3">
        <f t="shared" ref="I3:I8" si="3">(E3-F3)^2</f>
        <v>6.2861001165103873E-11</v>
      </c>
    </row>
    <row r="4" spans="1:9" x14ac:dyDescent="0.3">
      <c r="A4">
        <f t="shared" ref="A4:A8" si="4">A3+10</f>
        <v>88.5</v>
      </c>
      <c r="B4">
        <f t="shared" si="0"/>
        <v>103.928</v>
      </c>
      <c r="C4">
        <v>3</v>
      </c>
      <c r="E4">
        <f t="shared" si="1"/>
        <v>15.427999999999997</v>
      </c>
      <c r="F4">
        <f t="shared" si="2"/>
        <v>15.427991857362702</v>
      </c>
      <c r="I4">
        <f t="shared" si="3"/>
        <v>6.6302542119461373E-11</v>
      </c>
    </row>
    <row r="5" spans="1:9" x14ac:dyDescent="0.3">
      <c r="A5">
        <f t="shared" si="4"/>
        <v>98.5</v>
      </c>
      <c r="B5">
        <f t="shared" si="0"/>
        <v>111.56399999999999</v>
      </c>
      <c r="C5">
        <v>4</v>
      </c>
      <c r="E5">
        <f t="shared" si="1"/>
        <v>13.063999999999993</v>
      </c>
      <c r="F5">
        <f t="shared" si="2"/>
        <v>13.063991643218397</v>
      </c>
      <c r="I5">
        <f t="shared" si="3"/>
        <v>6.9835798636704433E-11</v>
      </c>
    </row>
    <row r="6" spans="1:9" x14ac:dyDescent="0.3">
      <c r="A6">
        <f t="shared" si="4"/>
        <v>108.5</v>
      </c>
      <c r="B6">
        <f t="shared" si="0"/>
        <v>119.19999999999999</v>
      </c>
      <c r="C6">
        <v>5</v>
      </c>
      <c r="E6">
        <f t="shared" si="1"/>
        <v>10.699999999999989</v>
      </c>
      <c r="F6">
        <f t="shared" si="2"/>
        <v>10.699991429074093</v>
      </c>
      <c r="I6">
        <f t="shared" si="3"/>
        <v>7.346077071683308E-11</v>
      </c>
    </row>
    <row r="7" spans="1:9" x14ac:dyDescent="0.3">
      <c r="A7">
        <f t="shared" si="4"/>
        <v>118.5</v>
      </c>
      <c r="B7">
        <f t="shared" si="0"/>
        <v>126.836</v>
      </c>
      <c r="C7">
        <v>6</v>
      </c>
      <c r="E7">
        <f t="shared" si="1"/>
        <v>8.3359999999999985</v>
      </c>
      <c r="F7">
        <f t="shared" si="2"/>
        <v>8.3359912149297877</v>
      </c>
      <c r="I7">
        <f t="shared" si="3"/>
        <v>7.7177458609534005E-11</v>
      </c>
    </row>
    <row r="8" spans="1:9" x14ac:dyDescent="0.3">
      <c r="A8">
        <f t="shared" si="4"/>
        <v>128.5</v>
      </c>
      <c r="B8">
        <f t="shared" si="0"/>
        <v>134.47199999999998</v>
      </c>
      <c r="C8">
        <v>7</v>
      </c>
      <c r="E8">
        <f t="shared" si="1"/>
        <v>5.97199999999998</v>
      </c>
      <c r="F8">
        <f t="shared" si="2"/>
        <v>5.9719910007854828</v>
      </c>
      <c r="I8">
        <f t="shared" si="3"/>
        <v>8.0985861565747083E-11</v>
      </c>
    </row>
    <row r="9" spans="1:9" x14ac:dyDescent="0.3">
      <c r="I9">
        <f>SUM(I2:I8)</f>
        <v>4.9013460836776079E-10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2020-10-24T01:25:38Z</dcterms:created>
  <dcterms:modified xsi:type="dcterms:W3CDTF">2020-10-24T17:10:05Z</dcterms:modified>
</cp:coreProperties>
</file>