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now_time_m\"/>
    </mc:Choice>
  </mc:AlternateContent>
  <bookViews>
    <workbookView xWindow="0" yWindow="0" windowWidth="19200" windowHeight="942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D29" i="3"/>
  <c r="C29" i="3"/>
  <c r="B29" i="3"/>
  <c r="B30" i="2"/>
</calcChain>
</file>

<file path=xl/sharedStrings.xml><?xml version="1.0" encoding="utf-8"?>
<sst xmlns="http://schemas.openxmlformats.org/spreadsheetml/2006/main" count="94" uniqueCount="32">
  <si>
    <t>Recruitment deviations</t>
  </si>
  <si>
    <t>Initial numbers old shell males small length bins</t>
  </si>
  <si>
    <t>ret fishery length</t>
  </si>
  <si>
    <t>total fish length (ret + disc)</t>
  </si>
  <si>
    <t>female fish length</t>
  </si>
  <si>
    <t>survey length</t>
  </si>
  <si>
    <t>trawl length</t>
  </si>
  <si>
    <t>2009 BSFRF length</t>
  </si>
  <si>
    <t>2009 NMFS study area length</t>
  </si>
  <si>
    <t>M multiplier prior</t>
  </si>
  <si>
    <t>maturity smooth</t>
  </si>
  <si>
    <t>2009 BSFRF biomass</t>
  </si>
  <si>
    <t>2009 NMFS study area biomass</t>
  </si>
  <si>
    <t>cpue q</t>
  </si>
  <si>
    <t>retained catch</t>
  </si>
  <si>
    <t>discard catch</t>
  </si>
  <si>
    <t>trawl catch</t>
  </si>
  <si>
    <t>female discard catch</t>
  </si>
  <si>
    <t>survey biomass</t>
  </si>
  <si>
    <t>F penalty</t>
  </si>
  <si>
    <t>2010 BSFRF Biomass</t>
  </si>
  <si>
    <t>2010 NMFS Biomass</t>
  </si>
  <si>
    <t>Extra weight survey lengths first year</t>
  </si>
  <si>
    <t>2010 BSFRF length</t>
  </si>
  <si>
    <t>2010 NMFS length</t>
  </si>
  <si>
    <t>smooth selectivity</t>
  </si>
  <si>
    <t>init nos smooth constraint</t>
  </si>
  <si>
    <t>Status quo</t>
  </si>
  <si>
    <t>Q vary</t>
  </si>
  <si>
    <t>M vary</t>
  </si>
  <si>
    <t>Both vary</t>
  </si>
  <si>
    <t xml:space="preserve">total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</si>
</sst>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27"/>
    </sheetView>
  </sheetViews>
  <sheetFormatPr defaultRowHeight="15" x14ac:dyDescent="0.25"/>
  <cols>
    <col min="1" max="1" width="44.7109375" bestFit="1" customWidth="1"/>
    <col min="2" max="2" width="10.28515625" bestFit="1" customWidth="1"/>
  </cols>
  <sheetData>
    <row r="1" spans="1:5" x14ac:dyDescent="0.25"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 t="s">
        <v>0</v>
      </c>
      <c r="B2">
        <v>71.12</v>
      </c>
      <c r="C2" s="2">
        <v>5.9055118110236454E-3</v>
      </c>
      <c r="D2" s="2">
        <v>0.11459505061867274</v>
      </c>
      <c r="E2" s="2">
        <v>1.8138357705286927E-2</v>
      </c>
    </row>
    <row r="3" spans="1:5" x14ac:dyDescent="0.25">
      <c r="A3" t="s">
        <v>1</v>
      </c>
      <c r="B3">
        <v>2.83</v>
      </c>
      <c r="C3" s="2">
        <v>-1.060070671378085E-2</v>
      </c>
      <c r="D3" s="2">
        <v>7.0671378091872851E-3</v>
      </c>
      <c r="E3" s="2">
        <v>8.4805653710247425E-2</v>
      </c>
    </row>
    <row r="4" spans="1:5" x14ac:dyDescent="0.25">
      <c r="A4" t="s">
        <v>2</v>
      </c>
      <c r="B4">
        <v>194.07</v>
      </c>
      <c r="C4" s="2">
        <v>2.2878342865976183E-2</v>
      </c>
      <c r="D4" s="2">
        <v>6.0802803112278987E-2</v>
      </c>
      <c r="E4" s="2">
        <v>6.9717112382130172E-2</v>
      </c>
    </row>
    <row r="5" spans="1:5" x14ac:dyDescent="0.25">
      <c r="A5" t="s">
        <v>3</v>
      </c>
      <c r="B5">
        <v>560.36</v>
      </c>
      <c r="C5" s="2">
        <v>1.0154186594332312E-2</v>
      </c>
      <c r="D5" s="2">
        <v>2.5590691698194074E-2</v>
      </c>
      <c r="E5" s="2">
        <v>4.2205011064315755E-2</v>
      </c>
    </row>
    <row r="6" spans="1:5" x14ac:dyDescent="0.25">
      <c r="A6" t="s">
        <v>4</v>
      </c>
      <c r="B6">
        <v>127.32</v>
      </c>
      <c r="C6" s="2">
        <v>-7.697141061891441E-3</v>
      </c>
      <c r="D6" s="2">
        <v>-2.0892240025133495E-2</v>
      </c>
      <c r="E6" s="2">
        <v>4.162739553879885E-3</v>
      </c>
    </row>
    <row r="7" spans="1:5" x14ac:dyDescent="0.25">
      <c r="A7" t="s">
        <v>5</v>
      </c>
      <c r="B7">
        <v>2298.23</v>
      </c>
      <c r="C7" s="2">
        <v>9.7640358014646298E-3</v>
      </c>
      <c r="D7" s="2">
        <v>3.9238892539040844E-2</v>
      </c>
      <c r="E7" s="2">
        <v>3.0136235276713042E-2</v>
      </c>
    </row>
    <row r="8" spans="1:5" x14ac:dyDescent="0.25">
      <c r="A8" t="s">
        <v>6</v>
      </c>
      <c r="B8">
        <v>169.34</v>
      </c>
      <c r="C8" s="2">
        <v>3.1238927601275494E-2</v>
      </c>
      <c r="D8" s="2">
        <v>0.10647218613440416</v>
      </c>
      <c r="E8" s="2">
        <v>2.3503011692452992E-2</v>
      </c>
    </row>
    <row r="9" spans="1:5" x14ac:dyDescent="0.25">
      <c r="A9" t="s">
        <v>7</v>
      </c>
      <c r="B9">
        <v>-45.58</v>
      </c>
      <c r="C9" s="2">
        <v>-7.0206230802983827E-3</v>
      </c>
      <c r="D9" s="2">
        <v>-2.9398859148749526E-2</v>
      </c>
      <c r="E9" s="2">
        <v>1.66739798157086E-2</v>
      </c>
    </row>
    <row r="10" spans="1:5" x14ac:dyDescent="0.25">
      <c r="A10" t="s">
        <v>8</v>
      </c>
      <c r="B10">
        <v>-36.619999999999997</v>
      </c>
      <c r="C10" s="2">
        <v>-1.0376843255051955E-2</v>
      </c>
      <c r="D10" s="2">
        <v>-3.3861277990169365E-2</v>
      </c>
      <c r="E10" s="2">
        <v>2.2938285090114592E-2</v>
      </c>
    </row>
    <row r="11" spans="1:5" x14ac:dyDescent="0.25">
      <c r="A11" t="s">
        <v>9</v>
      </c>
      <c r="B11">
        <v>34.549999999999997</v>
      </c>
      <c r="C11" s="2">
        <v>-0.18031837916063689</v>
      </c>
      <c r="D11" s="2">
        <v>0.66888567293777135</v>
      </c>
      <c r="E11" s="2">
        <v>0.61968162083936318</v>
      </c>
    </row>
    <row r="12" spans="1:5" x14ac:dyDescent="0.25">
      <c r="A12" t="s">
        <v>10</v>
      </c>
      <c r="B12">
        <v>45.6</v>
      </c>
      <c r="C12" s="2">
        <v>6.5789473684210523E-2</v>
      </c>
      <c r="D12" s="2">
        <v>0.35197368421052633</v>
      </c>
      <c r="E12" s="2">
        <v>0.2388157894736842</v>
      </c>
    </row>
    <row r="13" spans="1:5" x14ac:dyDescent="0.25">
      <c r="A13" t="s">
        <v>11</v>
      </c>
      <c r="B13">
        <v>0.49</v>
      </c>
      <c r="C13" s="2">
        <v>0.93877551020408156</v>
      </c>
      <c r="D13" s="2">
        <v>0.81632653061224492</v>
      </c>
      <c r="E13" s="2">
        <v>0.69387755102040816</v>
      </c>
    </row>
    <row r="14" spans="1:5" x14ac:dyDescent="0.25">
      <c r="A14" t="s">
        <v>12</v>
      </c>
      <c r="B14">
        <v>0.34</v>
      </c>
      <c r="C14" s="2">
        <v>0.88235294117647067</v>
      </c>
      <c r="D14" s="2">
        <v>0.82352941176470595</v>
      </c>
      <c r="E14" s="2">
        <v>0.76470588235294112</v>
      </c>
    </row>
    <row r="15" spans="1:5" x14ac:dyDescent="0.25">
      <c r="A15" t="s">
        <v>14</v>
      </c>
      <c r="B15">
        <v>6.02</v>
      </c>
      <c r="C15" s="2">
        <v>0.3504983388704318</v>
      </c>
      <c r="D15" s="2">
        <v>0.79900332225913617</v>
      </c>
      <c r="E15" s="2">
        <v>0.71926910299003333</v>
      </c>
    </row>
    <row r="16" spans="1:5" x14ac:dyDescent="0.25">
      <c r="A16" t="s">
        <v>15</v>
      </c>
      <c r="B16">
        <v>106.68</v>
      </c>
      <c r="C16" s="2">
        <v>-9.6175478065241751E-2</v>
      </c>
      <c r="D16" s="2">
        <v>0.61173603299587553</v>
      </c>
      <c r="E16" s="2">
        <v>0.5637420322459693</v>
      </c>
    </row>
    <row r="17" spans="1:5" x14ac:dyDescent="0.25">
      <c r="A17" t="s">
        <v>16</v>
      </c>
      <c r="B17">
        <v>11.64</v>
      </c>
      <c r="C17" s="2">
        <v>0.51718213058419249</v>
      </c>
      <c r="D17" s="2">
        <v>0.3256013745704468</v>
      </c>
      <c r="E17" s="2">
        <v>0.52491408934707906</v>
      </c>
    </row>
    <row r="18" spans="1:5" x14ac:dyDescent="0.25">
      <c r="A18" t="s">
        <v>17</v>
      </c>
      <c r="B18">
        <v>4</v>
      </c>
      <c r="C18" s="2">
        <v>-0.16749999999999998</v>
      </c>
      <c r="D18" s="2">
        <v>-0.42749999999999999</v>
      </c>
      <c r="E18" s="2">
        <v>-0.75750000000000006</v>
      </c>
    </row>
    <row r="19" spans="1:5" x14ac:dyDescent="0.25">
      <c r="A19" t="s">
        <v>18</v>
      </c>
      <c r="B19">
        <v>215.85</v>
      </c>
      <c r="C19" s="2">
        <v>0.41380588371554317</v>
      </c>
      <c r="D19" s="2">
        <v>0.62955756312253874</v>
      </c>
      <c r="E19" s="2">
        <v>0.64290016214964085</v>
      </c>
    </row>
    <row r="20" spans="1:5" x14ac:dyDescent="0.25">
      <c r="A20" t="s">
        <v>19</v>
      </c>
      <c r="B20">
        <v>23.97</v>
      </c>
      <c r="C20" s="2">
        <v>0.10387984981226527</v>
      </c>
      <c r="D20" s="2">
        <v>5.8406341259908462E-3</v>
      </c>
      <c r="E20" s="2">
        <v>6.883604505632035E-2</v>
      </c>
    </row>
    <row r="21" spans="1:5" x14ac:dyDescent="0.25">
      <c r="A21" t="s">
        <v>20</v>
      </c>
      <c r="B21">
        <v>5.53</v>
      </c>
      <c r="C21" s="2">
        <v>0.47016274864376129</v>
      </c>
      <c r="D21" s="2">
        <v>0.38517179023508141</v>
      </c>
      <c r="E21" s="2">
        <v>0.71790235081374321</v>
      </c>
    </row>
    <row r="22" spans="1:5" x14ac:dyDescent="0.25">
      <c r="A22" t="s">
        <v>21</v>
      </c>
      <c r="B22">
        <v>6.42</v>
      </c>
      <c r="C22" s="2">
        <v>0.71183800623052962</v>
      </c>
      <c r="D22" s="2">
        <v>0.4470404984423676</v>
      </c>
      <c r="E22" s="2">
        <v>0.35514018691588789</v>
      </c>
    </row>
    <row r="23" spans="1:5" x14ac:dyDescent="0.25">
      <c r="A23" t="s">
        <v>22</v>
      </c>
      <c r="B23">
        <v>273.98</v>
      </c>
      <c r="C23" s="2">
        <v>-1.6424556536973087E-3</v>
      </c>
      <c r="D23" s="2">
        <v>2.2264398861230827E-2</v>
      </c>
      <c r="E23" s="2">
        <v>3.022118402803135E-2</v>
      </c>
    </row>
    <row r="24" spans="1:5" x14ac:dyDescent="0.25">
      <c r="A24" t="s">
        <v>23</v>
      </c>
      <c r="B24">
        <v>-24.2</v>
      </c>
      <c r="C24" s="2">
        <v>2.479338842975198E-2</v>
      </c>
      <c r="D24" s="2">
        <v>6.6115702479338762E-2</v>
      </c>
      <c r="E24" s="2">
        <v>4.6280991735537236E-2</v>
      </c>
    </row>
    <row r="25" spans="1:5" x14ac:dyDescent="0.25">
      <c r="A25" t="s">
        <v>24</v>
      </c>
      <c r="B25">
        <v>-30.65</v>
      </c>
      <c r="C25" s="2">
        <v>4.3066884176182721E-2</v>
      </c>
      <c r="D25" s="2">
        <v>-6.1990212071778563E-3</v>
      </c>
      <c r="E25" s="2">
        <v>-1.402936378466557E-2</v>
      </c>
    </row>
    <row r="26" spans="1:5" x14ac:dyDescent="0.25">
      <c r="A26" t="s">
        <v>25</v>
      </c>
      <c r="B26">
        <v>1.22</v>
      </c>
      <c r="C26" s="2">
        <v>-6.5573770491803338E-2</v>
      </c>
      <c r="D26" s="2">
        <v>-3.2786885245901669E-2</v>
      </c>
      <c r="E26" s="2">
        <v>0</v>
      </c>
    </row>
    <row r="27" spans="1:5" x14ac:dyDescent="0.25">
      <c r="A27" t="s">
        <v>26</v>
      </c>
      <c r="B27">
        <v>32.25</v>
      </c>
      <c r="C27" s="2">
        <v>-1.8294573643410958E-2</v>
      </c>
      <c r="D27" s="2">
        <v>3.7829457364341047E-2</v>
      </c>
      <c r="E27" s="2">
        <v>3.3488372093023203E-2</v>
      </c>
    </row>
  </sheetData>
  <conditionalFormatting sqref="C2:E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sqref="A1:E30"/>
    </sheetView>
  </sheetViews>
  <sheetFormatPr defaultRowHeight="15" x14ac:dyDescent="0.25"/>
  <cols>
    <col min="1" max="1" width="44.7109375" bestFit="1" customWidth="1"/>
    <col min="2" max="2" width="10.28515625" bestFit="1" customWidth="1"/>
  </cols>
  <sheetData>
    <row r="1" spans="1:8" x14ac:dyDescent="0.25">
      <c r="B1" t="s">
        <v>27</v>
      </c>
      <c r="C1" t="s">
        <v>28</v>
      </c>
      <c r="D1" t="s">
        <v>29</v>
      </c>
      <c r="E1" t="s">
        <v>30</v>
      </c>
    </row>
    <row r="2" spans="1:8" x14ac:dyDescent="0.25">
      <c r="A2" t="s">
        <v>0</v>
      </c>
      <c r="B2">
        <v>71.12</v>
      </c>
      <c r="C2" s="3">
        <v>1.0357174562779315E-4</v>
      </c>
      <c r="D2" s="3">
        <v>2.0755870218509666E-3</v>
      </c>
      <c r="E2" s="3">
        <v>3.5307448503128563E-4</v>
      </c>
      <c r="F2" s="1"/>
      <c r="G2" s="1"/>
      <c r="H2" s="1"/>
    </row>
    <row r="3" spans="1:8" x14ac:dyDescent="0.25">
      <c r="A3" t="s">
        <v>1</v>
      </c>
      <c r="B3">
        <v>2.83</v>
      </c>
      <c r="C3" s="3">
        <v>-7.3979818305565757E-6</v>
      </c>
      <c r="D3" s="3">
        <v>5.0934650842968516E-6</v>
      </c>
      <c r="E3" s="3">
        <v>6.5688276284890093E-5</v>
      </c>
      <c r="F3" s="1"/>
      <c r="G3" s="1"/>
      <c r="H3" s="1"/>
    </row>
    <row r="4" spans="1:8" x14ac:dyDescent="0.25">
      <c r="A4" t="s">
        <v>2</v>
      </c>
      <c r="B4">
        <v>194.07</v>
      </c>
      <c r="C4" s="3">
        <v>1.0949013109223798E-3</v>
      </c>
      <c r="D4" s="3">
        <v>3.0051443997351351E-3</v>
      </c>
      <c r="E4" s="3">
        <v>3.7031765755606758E-3</v>
      </c>
      <c r="F4" s="1"/>
      <c r="G4" s="1"/>
      <c r="H4" s="1"/>
    </row>
    <row r="5" spans="1:8" x14ac:dyDescent="0.25">
      <c r="A5" t="s">
        <v>3</v>
      </c>
      <c r="B5">
        <v>560.36</v>
      </c>
      <c r="C5" s="3">
        <v>1.4031505538622531E-3</v>
      </c>
      <c r="D5" s="3">
        <v>3.6520144654408472E-3</v>
      </c>
      <c r="E5" s="3">
        <v>6.4730322255735322E-3</v>
      </c>
      <c r="F5" s="1"/>
      <c r="G5" s="1"/>
      <c r="H5" s="1"/>
    </row>
    <row r="6" spans="1:8" x14ac:dyDescent="0.25">
      <c r="A6" t="s">
        <v>4</v>
      </c>
      <c r="B6">
        <v>127.32</v>
      </c>
      <c r="C6" s="3">
        <v>-2.4166740646485419E-4</v>
      </c>
      <c r="D6" s="3">
        <v>-6.7743085621147978E-4</v>
      </c>
      <c r="E6" s="3">
        <v>1.4506161012912857E-4</v>
      </c>
      <c r="F6" s="1"/>
      <c r="G6" s="1"/>
      <c r="H6" s="1"/>
    </row>
    <row r="7" spans="1:8" x14ac:dyDescent="0.25">
      <c r="A7" t="s">
        <v>5</v>
      </c>
      <c r="B7">
        <v>2298.23</v>
      </c>
      <c r="C7" s="3">
        <v>5.5336904092563675E-3</v>
      </c>
      <c r="D7" s="3">
        <v>2.2966434065094441E-2</v>
      </c>
      <c r="E7" s="3">
        <v>1.8956541731214575E-2</v>
      </c>
      <c r="F7" s="1"/>
      <c r="G7" s="1"/>
      <c r="H7" s="1"/>
    </row>
    <row r="8" spans="1:8" x14ac:dyDescent="0.25">
      <c r="A8" t="s">
        <v>6</v>
      </c>
      <c r="B8">
        <v>169.34</v>
      </c>
      <c r="C8" s="3">
        <v>1.3045107961214826E-3</v>
      </c>
      <c r="D8" s="3">
        <v>4.5917587734936073E-3</v>
      </c>
      <c r="E8" s="3">
        <v>1.0893305817244235E-3</v>
      </c>
      <c r="F8" s="1"/>
      <c r="G8" s="1"/>
      <c r="H8" s="1"/>
    </row>
    <row r="9" spans="1:8" x14ac:dyDescent="0.25">
      <c r="A9" t="s">
        <v>7</v>
      </c>
      <c r="B9">
        <v>-45.58</v>
      </c>
      <c r="C9" s="3">
        <v>7.8911806192604052E-5</v>
      </c>
      <c r="D9" s="3">
        <v>3.4126216064788958E-4</v>
      </c>
      <c r="E9" s="3">
        <v>-2.0801287490215123E-4</v>
      </c>
      <c r="F9" s="1"/>
      <c r="G9" s="1"/>
      <c r="H9" s="1"/>
    </row>
    <row r="10" spans="1:8" x14ac:dyDescent="0.25">
      <c r="A10" t="s">
        <v>8</v>
      </c>
      <c r="B10">
        <v>-36.619999999999997</v>
      </c>
      <c r="C10" s="3">
        <v>9.3707769853717859E-5</v>
      </c>
      <c r="D10" s="3">
        <v>3.1579483522640501E-4</v>
      </c>
      <c r="E10" s="3">
        <v>-2.299089669971141E-4</v>
      </c>
      <c r="F10" s="1"/>
      <c r="G10" s="1"/>
      <c r="H10" s="1"/>
    </row>
    <row r="11" spans="1:8" x14ac:dyDescent="0.25">
      <c r="A11" t="s">
        <v>9</v>
      </c>
      <c r="B11">
        <v>34.549999999999997</v>
      </c>
      <c r="C11" s="3">
        <v>-1.5363142268122597E-3</v>
      </c>
      <c r="D11" s="3">
        <v>5.8854989049050063E-3</v>
      </c>
      <c r="E11" s="3">
        <v>5.859941646914564E-3</v>
      </c>
      <c r="F11" s="1"/>
      <c r="G11" s="1"/>
      <c r="H11" s="1"/>
    </row>
    <row r="12" spans="1:8" x14ac:dyDescent="0.25">
      <c r="A12" t="s">
        <v>10</v>
      </c>
      <c r="B12">
        <v>45.6</v>
      </c>
      <c r="C12" s="3">
        <v>7.3979818305566238E-4</v>
      </c>
      <c r="D12" s="3">
        <v>4.0875057301482196E-3</v>
      </c>
      <c r="E12" s="3">
        <v>2.9806055364268854E-3</v>
      </c>
      <c r="F12" s="1"/>
      <c r="G12" s="1"/>
      <c r="H12" s="1"/>
    </row>
    <row r="13" spans="1:8" x14ac:dyDescent="0.25">
      <c r="A13" t="s">
        <v>11</v>
      </c>
      <c r="B13">
        <v>0.49</v>
      </c>
      <c r="C13" s="3">
        <v>1.1343572140186822E-4</v>
      </c>
      <c r="D13" s="3">
        <v>1.0186930168593694E-4</v>
      </c>
      <c r="E13" s="3">
        <v>9.3058391403594203E-5</v>
      </c>
      <c r="F13" s="1"/>
      <c r="G13" s="1"/>
      <c r="H13" s="1"/>
    </row>
    <row r="14" spans="1:8" x14ac:dyDescent="0.25">
      <c r="A14" t="s">
        <v>12</v>
      </c>
      <c r="B14">
        <v>0.34</v>
      </c>
      <c r="C14" s="3">
        <v>7.3979818305566243E-5</v>
      </c>
      <c r="D14" s="3">
        <v>7.1308511180155865E-5</v>
      </c>
      <c r="E14" s="3">
        <v>7.1162299308630866E-5</v>
      </c>
      <c r="F14" s="1"/>
      <c r="G14" s="1"/>
      <c r="H14" s="1"/>
    </row>
    <row r="15" spans="1:8" x14ac:dyDescent="0.25">
      <c r="A15" t="s">
        <v>13</v>
      </c>
      <c r="B15">
        <v>0.4</v>
      </c>
      <c r="C15" s="3">
        <v>-1.9727951548150986E-5</v>
      </c>
      <c r="D15" s="3">
        <v>5.3481383385116898E-5</v>
      </c>
      <c r="E15" s="3">
        <v>-4.3792184189926695E-5</v>
      </c>
      <c r="F15" s="1"/>
      <c r="G15" s="1"/>
      <c r="H15" s="1"/>
    </row>
    <row r="16" spans="1:8" x14ac:dyDescent="0.25">
      <c r="A16" t="s">
        <v>14</v>
      </c>
      <c r="B16">
        <v>6.02</v>
      </c>
      <c r="C16" s="3">
        <v>5.2032472208248242E-4</v>
      </c>
      <c r="D16" s="3">
        <v>1.2249783527733915E-3</v>
      </c>
      <c r="E16" s="3">
        <v>1.1851259846398911E-3</v>
      </c>
      <c r="F16" s="1"/>
      <c r="G16" s="1"/>
      <c r="H16" s="1"/>
    </row>
    <row r="17" spans="1:8" x14ac:dyDescent="0.25">
      <c r="A17" t="s">
        <v>15</v>
      </c>
      <c r="B17">
        <v>106.68</v>
      </c>
      <c r="C17" s="3">
        <v>-2.5301097860503628E-3</v>
      </c>
      <c r="D17" s="3">
        <v>1.6619976570060611E-2</v>
      </c>
      <c r="E17" s="3">
        <v>1.6460387232388695E-2</v>
      </c>
      <c r="F17" s="1"/>
      <c r="G17" s="1"/>
      <c r="H17" s="1"/>
    </row>
    <row r="18" spans="1:8" x14ac:dyDescent="0.25">
      <c r="A18" t="s">
        <v>16</v>
      </c>
      <c r="B18">
        <v>11.64</v>
      </c>
      <c r="C18" s="3">
        <v>1.4845283539983627E-3</v>
      </c>
      <c r="D18" s="3">
        <v>9.6521163347425265E-4</v>
      </c>
      <c r="E18" s="3">
        <v>1.6723140337528255E-3</v>
      </c>
      <c r="F18" s="1"/>
      <c r="G18" s="1"/>
      <c r="H18" s="1"/>
    </row>
    <row r="19" spans="1:8" x14ac:dyDescent="0.25">
      <c r="A19" t="s">
        <v>17</v>
      </c>
      <c r="B19">
        <v>4</v>
      </c>
      <c r="C19" s="3">
        <v>-1.6522159421576457E-4</v>
      </c>
      <c r="D19" s="3">
        <v>-4.354912647073804E-4</v>
      </c>
      <c r="E19" s="3">
        <v>-8.2931448809673669E-4</v>
      </c>
      <c r="F19" s="1"/>
      <c r="G19" s="1"/>
      <c r="H19" s="1"/>
    </row>
    <row r="20" spans="1:8" x14ac:dyDescent="0.25">
      <c r="A20" t="s">
        <v>18</v>
      </c>
      <c r="B20">
        <v>215.85</v>
      </c>
      <c r="C20" s="3">
        <v>2.2026257903510586E-2</v>
      </c>
      <c r="D20" s="3">
        <v>3.4607548515254924E-2</v>
      </c>
      <c r="E20" s="3">
        <v>3.7981508750225788E-2</v>
      </c>
      <c r="F20" s="1"/>
      <c r="G20" s="1"/>
      <c r="H20" s="1"/>
    </row>
    <row r="21" spans="1:8" x14ac:dyDescent="0.25">
      <c r="A21" t="s">
        <v>19</v>
      </c>
      <c r="B21">
        <v>23.97</v>
      </c>
      <c r="C21" s="3">
        <v>6.1403249193619938E-4</v>
      </c>
      <c r="D21" s="3">
        <v>3.5654255590078075E-5</v>
      </c>
      <c r="E21" s="3">
        <v>4.516068994586186E-4</v>
      </c>
      <c r="F21" s="1"/>
      <c r="G21" s="1"/>
      <c r="H21" s="1"/>
    </row>
    <row r="22" spans="1:8" x14ac:dyDescent="0.25">
      <c r="A22" t="s">
        <v>20</v>
      </c>
      <c r="B22">
        <v>5.53</v>
      </c>
      <c r="C22" s="3">
        <v>6.4115842531490739E-4</v>
      </c>
      <c r="D22" s="3">
        <v>5.4245403147761429E-4</v>
      </c>
      <c r="E22" s="3">
        <v>1.0865935702125561E-3</v>
      </c>
      <c r="F22" s="1"/>
      <c r="G22" s="1"/>
      <c r="H22" s="1"/>
    </row>
    <row r="23" spans="1:8" x14ac:dyDescent="0.25">
      <c r="A23" t="s">
        <v>21</v>
      </c>
      <c r="B23">
        <v>6.42</v>
      </c>
      <c r="C23" s="3">
        <v>1.1269592321881258E-3</v>
      </c>
      <c r="D23" s="3">
        <v>7.3091223959659756E-4</v>
      </c>
      <c r="E23" s="3">
        <v>6.2403862470645534E-4</v>
      </c>
      <c r="F23" s="1"/>
      <c r="G23" s="1"/>
      <c r="H23" s="1"/>
    </row>
    <row r="24" spans="1:8" x14ac:dyDescent="0.25">
      <c r="A24" t="s">
        <v>22</v>
      </c>
      <c r="B24">
        <v>273.98</v>
      </c>
      <c r="C24" s="3">
        <v>-1.1096972745834655E-4</v>
      </c>
      <c r="D24" s="3">
        <v>1.553506850710544E-3</v>
      </c>
      <c r="E24" s="3">
        <v>2.2662455318287144E-3</v>
      </c>
      <c r="F24" s="1"/>
      <c r="G24" s="1"/>
      <c r="H24" s="1"/>
    </row>
    <row r="25" spans="1:8" x14ac:dyDescent="0.25">
      <c r="A25" t="s">
        <v>23</v>
      </c>
      <c r="B25">
        <v>-24.2</v>
      </c>
      <c r="C25" s="3">
        <v>-1.4795963661113194E-4</v>
      </c>
      <c r="D25" s="3">
        <v>-4.0747720674374718E-4</v>
      </c>
      <c r="E25" s="3">
        <v>-3.065452893294871E-4</v>
      </c>
      <c r="F25" s="1"/>
      <c r="G25" s="1"/>
      <c r="H25" s="1"/>
    </row>
    <row r="26" spans="1:8" x14ac:dyDescent="0.25">
      <c r="A26" t="s">
        <v>24</v>
      </c>
      <c r="B26">
        <v>-30.65</v>
      </c>
      <c r="C26" s="3">
        <v>-3.255112005444915E-4</v>
      </c>
      <c r="D26" s="3">
        <v>4.838791830082037E-5</v>
      </c>
      <c r="E26" s="3">
        <v>1.1769149501042789E-4</v>
      </c>
      <c r="F26" s="1"/>
      <c r="G26" s="1"/>
      <c r="H26" s="1"/>
    </row>
    <row r="27" spans="1:8" x14ac:dyDescent="0.25">
      <c r="A27" t="s">
        <v>25</v>
      </c>
      <c r="B27">
        <v>1.22</v>
      </c>
      <c r="C27" s="3">
        <v>-1.9727951548151013E-5</v>
      </c>
      <c r="D27" s="3">
        <v>-1.0186930168593703E-5</v>
      </c>
      <c r="E27" s="3">
        <v>0</v>
      </c>
      <c r="F27" s="1"/>
      <c r="G27" s="1"/>
      <c r="H27" s="1"/>
    </row>
    <row r="28" spans="1:8" x14ac:dyDescent="0.25">
      <c r="A28" t="s">
        <v>26</v>
      </c>
      <c r="B28">
        <v>32.25</v>
      </c>
      <c r="C28" s="3">
        <v>-1.4549364266761445E-4</v>
      </c>
      <c r="D28" s="3">
        <v>3.1070137014210737E-4</v>
      </c>
      <c r="E28" s="3">
        <v>2.9559724328200466E-4</v>
      </c>
      <c r="F28" s="1"/>
      <c r="G28" s="1"/>
      <c r="H28" s="1"/>
    </row>
    <row r="29" spans="1:8" hidden="1" x14ac:dyDescent="0.25">
      <c r="C29" s="3">
        <v>0.03</v>
      </c>
      <c r="D29" s="3"/>
      <c r="E29" s="3">
        <v>-0.03</v>
      </c>
      <c r="F29" s="1"/>
      <c r="G29" s="1"/>
      <c r="H29" s="1"/>
    </row>
    <row r="30" spans="1:8" x14ac:dyDescent="0.25">
      <c r="A30" t="s">
        <v>31</v>
      </c>
      <c r="B30">
        <f>SUM(B2:B28)</f>
        <v>4055.1600000000003</v>
      </c>
      <c r="C30">
        <v>3926.6000000000004</v>
      </c>
      <c r="D30">
        <v>3653.6200000000013</v>
      </c>
      <c r="E30">
        <v>3688.6499999999996</v>
      </c>
    </row>
  </sheetData>
  <conditionalFormatting sqref="C2:E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29"/>
    </sheetView>
  </sheetViews>
  <sheetFormatPr defaultRowHeight="15" x14ac:dyDescent="0.25"/>
  <sheetData>
    <row r="1" spans="1:5" x14ac:dyDescent="0.25"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 t="s">
        <v>0</v>
      </c>
      <c r="B2">
        <v>71.12</v>
      </c>
      <c r="C2">
        <v>70.7</v>
      </c>
      <c r="D2">
        <v>62.97</v>
      </c>
      <c r="E2">
        <v>69.83</v>
      </c>
    </row>
    <row r="3" spans="1:5" x14ac:dyDescent="0.25">
      <c r="A3" t="s">
        <v>1</v>
      </c>
      <c r="B3">
        <v>2.83</v>
      </c>
      <c r="C3">
        <v>2.86</v>
      </c>
      <c r="D3">
        <v>2.81</v>
      </c>
      <c r="E3">
        <v>2.59</v>
      </c>
    </row>
    <row r="4" spans="1:5" x14ac:dyDescent="0.25">
      <c r="A4" t="s">
        <v>2</v>
      </c>
      <c r="B4">
        <v>194.07</v>
      </c>
      <c r="C4">
        <v>189.63</v>
      </c>
      <c r="D4">
        <v>182.27</v>
      </c>
      <c r="E4">
        <v>180.54</v>
      </c>
    </row>
    <row r="5" spans="1:5" x14ac:dyDescent="0.25">
      <c r="A5" t="s">
        <v>3</v>
      </c>
      <c r="B5">
        <v>560.36</v>
      </c>
      <c r="C5">
        <v>554.66999999999996</v>
      </c>
      <c r="D5">
        <v>546.02</v>
      </c>
      <c r="E5">
        <v>536.71</v>
      </c>
    </row>
    <row r="6" spans="1:5" x14ac:dyDescent="0.25">
      <c r="A6" t="s">
        <v>4</v>
      </c>
      <c r="B6">
        <v>127.32</v>
      </c>
      <c r="C6">
        <v>128.30000000000001</v>
      </c>
      <c r="D6">
        <v>129.97999999999999</v>
      </c>
      <c r="E6">
        <v>126.79</v>
      </c>
    </row>
    <row r="7" spans="1:5" x14ac:dyDescent="0.25">
      <c r="A7" t="s">
        <v>5</v>
      </c>
      <c r="B7">
        <v>2298.23</v>
      </c>
      <c r="C7">
        <v>2275.79</v>
      </c>
      <c r="D7">
        <v>2208.0500000000002</v>
      </c>
      <c r="E7">
        <v>2228.9699999999998</v>
      </c>
    </row>
    <row r="8" spans="1:5" x14ac:dyDescent="0.25">
      <c r="A8" t="s">
        <v>6</v>
      </c>
      <c r="B8">
        <v>169.34</v>
      </c>
      <c r="C8">
        <v>164.05</v>
      </c>
      <c r="D8">
        <v>151.31</v>
      </c>
      <c r="E8">
        <v>165.36</v>
      </c>
    </row>
    <row r="9" spans="1:5" x14ac:dyDescent="0.25">
      <c r="A9" t="s">
        <v>7</v>
      </c>
      <c r="B9">
        <v>-45.58</v>
      </c>
      <c r="C9">
        <v>-45.9</v>
      </c>
      <c r="D9">
        <v>-46.92</v>
      </c>
      <c r="E9">
        <v>-44.82</v>
      </c>
    </row>
    <row r="10" spans="1:5" x14ac:dyDescent="0.25">
      <c r="A10" t="s">
        <v>8</v>
      </c>
      <c r="B10">
        <v>-36.619999999999997</v>
      </c>
      <c r="C10">
        <v>-37</v>
      </c>
      <c r="D10">
        <v>-37.86</v>
      </c>
      <c r="E10">
        <v>-35.78</v>
      </c>
    </row>
    <row r="11" spans="1:5" x14ac:dyDescent="0.25">
      <c r="A11" t="s">
        <v>9</v>
      </c>
      <c r="B11">
        <v>34.549999999999997</v>
      </c>
      <c r="C11">
        <v>40.78</v>
      </c>
      <c r="D11">
        <v>11.44</v>
      </c>
      <c r="E11">
        <v>13.14</v>
      </c>
    </row>
    <row r="12" spans="1:5" x14ac:dyDescent="0.25">
      <c r="A12" t="s">
        <v>10</v>
      </c>
      <c r="B12">
        <v>45.6</v>
      </c>
      <c r="C12">
        <v>42.6</v>
      </c>
      <c r="D12">
        <v>29.55</v>
      </c>
      <c r="E12">
        <v>34.71</v>
      </c>
    </row>
    <row r="13" spans="1:5" x14ac:dyDescent="0.25">
      <c r="A13" t="s">
        <v>11</v>
      </c>
      <c r="B13">
        <v>0.49</v>
      </c>
      <c r="C13">
        <v>0.03</v>
      </c>
      <c r="D13">
        <v>0.09</v>
      </c>
      <c r="E13">
        <v>0.15</v>
      </c>
    </row>
    <row r="14" spans="1:5" x14ac:dyDescent="0.25">
      <c r="A14" t="s">
        <v>12</v>
      </c>
      <c r="B14">
        <v>0.34</v>
      </c>
      <c r="C14">
        <v>0.04</v>
      </c>
      <c r="D14">
        <v>0.06</v>
      </c>
      <c r="E14">
        <v>0.08</v>
      </c>
    </row>
    <row r="15" spans="1:5" x14ac:dyDescent="0.25">
      <c r="A15" t="s">
        <v>13</v>
      </c>
      <c r="B15">
        <v>0.4</v>
      </c>
      <c r="C15">
        <v>0.48</v>
      </c>
      <c r="D15">
        <v>0.19</v>
      </c>
      <c r="E15">
        <v>0.56000000000000005</v>
      </c>
    </row>
    <row r="16" spans="1:5" x14ac:dyDescent="0.25">
      <c r="A16" t="s">
        <v>14</v>
      </c>
      <c r="B16">
        <v>6.02</v>
      </c>
      <c r="C16">
        <v>3.91</v>
      </c>
      <c r="D16">
        <v>1.21</v>
      </c>
      <c r="E16">
        <v>1.69</v>
      </c>
    </row>
    <row r="17" spans="1:5" x14ac:dyDescent="0.25">
      <c r="A17" t="s">
        <v>15</v>
      </c>
      <c r="B17">
        <v>106.68</v>
      </c>
      <c r="C17">
        <v>116.94</v>
      </c>
      <c r="D17">
        <v>41.42</v>
      </c>
      <c r="E17">
        <v>46.54</v>
      </c>
    </row>
    <row r="18" spans="1:5" x14ac:dyDescent="0.25">
      <c r="A18" t="s">
        <v>16</v>
      </c>
      <c r="B18">
        <v>11.64</v>
      </c>
      <c r="C18">
        <v>5.62</v>
      </c>
      <c r="D18">
        <v>7.85</v>
      </c>
      <c r="E18">
        <v>5.53</v>
      </c>
    </row>
    <row r="19" spans="1:5" x14ac:dyDescent="0.25">
      <c r="A19" t="s">
        <v>17</v>
      </c>
      <c r="B19">
        <v>4</v>
      </c>
      <c r="C19">
        <v>4.67</v>
      </c>
      <c r="D19">
        <v>5.71</v>
      </c>
      <c r="E19">
        <v>7.03</v>
      </c>
    </row>
    <row r="20" spans="1:5" x14ac:dyDescent="0.25">
      <c r="A20" t="s">
        <v>18</v>
      </c>
      <c r="B20">
        <v>215.85</v>
      </c>
      <c r="C20">
        <v>126.53</v>
      </c>
      <c r="D20">
        <v>79.959999999999994</v>
      </c>
      <c r="E20">
        <v>77.08</v>
      </c>
    </row>
    <row r="21" spans="1:5" x14ac:dyDescent="0.25">
      <c r="A21" t="s">
        <v>19</v>
      </c>
      <c r="B21">
        <v>23.97</v>
      </c>
      <c r="C21">
        <v>21.48</v>
      </c>
      <c r="D21">
        <v>23.83</v>
      </c>
      <c r="E21">
        <v>22.32</v>
      </c>
    </row>
    <row r="22" spans="1:5" x14ac:dyDescent="0.25">
      <c r="A22" t="s">
        <v>20</v>
      </c>
      <c r="B22">
        <v>5.53</v>
      </c>
      <c r="C22">
        <v>2.93</v>
      </c>
      <c r="D22">
        <v>3.4</v>
      </c>
      <c r="E22">
        <v>1.56</v>
      </c>
    </row>
    <row r="23" spans="1:5" x14ac:dyDescent="0.25">
      <c r="A23" t="s">
        <v>21</v>
      </c>
      <c r="B23">
        <v>6.42</v>
      </c>
      <c r="C23">
        <v>1.85</v>
      </c>
      <c r="D23">
        <v>3.55</v>
      </c>
      <c r="E23">
        <v>4.1399999999999997</v>
      </c>
    </row>
    <row r="24" spans="1:5" x14ac:dyDescent="0.25">
      <c r="A24" t="s">
        <v>22</v>
      </c>
      <c r="B24">
        <v>273.98</v>
      </c>
      <c r="C24">
        <v>274.43</v>
      </c>
      <c r="D24">
        <v>267.88</v>
      </c>
      <c r="E24">
        <v>265.7</v>
      </c>
    </row>
    <row r="25" spans="1:5" x14ac:dyDescent="0.25">
      <c r="A25" t="s">
        <v>23</v>
      </c>
      <c r="B25">
        <v>-24.2</v>
      </c>
      <c r="C25">
        <v>-23.6</v>
      </c>
      <c r="D25">
        <v>-22.6</v>
      </c>
      <c r="E25">
        <v>-23.08</v>
      </c>
    </row>
    <row r="26" spans="1:5" x14ac:dyDescent="0.25">
      <c r="A26" t="s">
        <v>24</v>
      </c>
      <c r="B26">
        <v>-30.65</v>
      </c>
      <c r="C26">
        <v>-29.33</v>
      </c>
      <c r="D26">
        <v>-30.84</v>
      </c>
      <c r="E26">
        <v>-31.08</v>
      </c>
    </row>
    <row r="27" spans="1:5" x14ac:dyDescent="0.25">
      <c r="A27" t="s">
        <v>25</v>
      </c>
      <c r="B27">
        <v>1.22</v>
      </c>
      <c r="C27">
        <v>1.3</v>
      </c>
      <c r="D27">
        <v>1.26</v>
      </c>
      <c r="E27">
        <v>1.22</v>
      </c>
    </row>
    <row r="28" spans="1:5" x14ac:dyDescent="0.25">
      <c r="A28" t="s">
        <v>26</v>
      </c>
      <c r="B28">
        <v>32.25</v>
      </c>
      <c r="C28">
        <v>32.840000000000003</v>
      </c>
      <c r="D28">
        <v>31.03</v>
      </c>
      <c r="E28">
        <v>31.17</v>
      </c>
    </row>
    <row r="29" spans="1:5" x14ac:dyDescent="0.25">
      <c r="A29" t="s">
        <v>31</v>
      </c>
      <c r="B29">
        <f>SUM(B2:B28)</f>
        <v>4055.1600000000003</v>
      </c>
      <c r="C29">
        <f t="shared" ref="C29:E29" si="0">SUM(C2:C28)</f>
        <v>3926.6000000000004</v>
      </c>
      <c r="D29">
        <f t="shared" si="0"/>
        <v>3653.6200000000013</v>
      </c>
      <c r="E29">
        <f t="shared" si="0"/>
        <v>3688.6499999999996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2021-06-09T21:11:22Z</dcterms:created>
  <dcterms:modified xsi:type="dcterms:W3CDTF">2021-06-09T21:49:33Z</dcterms:modified>
</cp:coreProperties>
</file>