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Sheet1" sheetId="8" r:id="rId1"/>
    <sheet name="Entity" sheetId="1" r:id="rId2"/>
    <sheet name="Business" sheetId="3" r:id="rId3"/>
    <sheet name="UI" sheetId="2" r:id="rId4"/>
    <sheet name="Functional Details" sheetId="4" r:id="rId5"/>
    <sheet name="Reporting" sheetId="5" r:id="rId6"/>
    <sheet name="Software Stack" sheetId="6" r:id="rId7"/>
    <sheet name="Use Case" sheetId="7" r:id="rId8"/>
  </sheets>
  <calcPr calcId="145621"/>
</workbook>
</file>

<file path=xl/calcChain.xml><?xml version="1.0" encoding="utf-8"?>
<calcChain xmlns="http://schemas.openxmlformats.org/spreadsheetml/2006/main">
  <c r="L31" i="1" l="1"/>
  <c r="L30" i="1"/>
  <c r="F56" i="1"/>
  <c r="F55" i="1"/>
  <c r="F31" i="1"/>
  <c r="L4" i="1"/>
  <c r="Q4" i="1"/>
  <c r="F30" i="1" l="1"/>
  <c r="F48" i="1"/>
  <c r="F47" i="1"/>
  <c r="F11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2" i="1"/>
  <c r="F13" i="1"/>
  <c r="F46" i="1"/>
  <c r="F14" i="1"/>
  <c r="F15" i="1"/>
  <c r="F16" i="1"/>
  <c r="F3" i="1"/>
  <c r="F4" i="1"/>
  <c r="F5" i="1"/>
  <c r="F6" i="1"/>
  <c r="F7" i="1"/>
  <c r="F32" i="1"/>
  <c r="F8" i="1"/>
  <c r="F9" i="1"/>
  <c r="F10" i="1"/>
  <c r="Q123" i="1" l="1"/>
  <c r="Q124" i="1"/>
  <c r="Q125" i="1"/>
  <c r="Q126" i="1"/>
  <c r="Q127" i="1"/>
  <c r="Q128" i="1"/>
  <c r="Q129" i="1"/>
  <c r="Q130" i="1"/>
  <c r="Q131" i="1"/>
  <c r="Q107" i="1"/>
  <c r="Q108" i="1"/>
  <c r="Q109" i="1"/>
  <c r="Q114" i="1"/>
  <c r="Q115" i="1"/>
  <c r="Q116" i="1"/>
  <c r="Q117" i="1"/>
  <c r="Q118" i="1"/>
  <c r="Q119" i="1"/>
  <c r="Q17" i="1"/>
  <c r="Q18" i="1"/>
  <c r="Q19" i="1"/>
  <c r="Q20" i="1"/>
  <c r="Q21" i="1"/>
  <c r="Q22" i="1"/>
  <c r="Q23" i="1"/>
  <c r="Q24" i="1"/>
  <c r="Q16" i="1"/>
  <c r="Q3" i="1"/>
  <c r="Q5" i="1"/>
  <c r="Q6" i="1"/>
  <c r="Q7" i="1"/>
  <c r="Q8" i="1"/>
  <c r="Q9" i="1"/>
  <c r="Q10" i="1"/>
  <c r="L108" i="1"/>
  <c r="L109" i="1"/>
  <c r="L110" i="1"/>
  <c r="L107" i="1"/>
  <c r="L19" i="1"/>
  <c r="L20" i="1"/>
  <c r="L21" i="1"/>
  <c r="L22" i="1"/>
  <c r="L18" i="1"/>
  <c r="L10" i="1"/>
  <c r="L11" i="1"/>
  <c r="L9" i="1"/>
  <c r="L5" i="1"/>
  <c r="L3" i="1"/>
  <c r="F75" i="1"/>
  <c r="F76" i="1"/>
  <c r="F77" i="1"/>
  <c r="F78" i="1"/>
  <c r="F79" i="1"/>
  <c r="F80" i="1"/>
  <c r="F81" i="1"/>
  <c r="F82" i="1"/>
  <c r="F74" i="1"/>
</calcChain>
</file>

<file path=xl/sharedStrings.xml><?xml version="1.0" encoding="utf-8"?>
<sst xmlns="http://schemas.openxmlformats.org/spreadsheetml/2006/main" count="511" uniqueCount="228">
  <si>
    <t>UserID</t>
  </si>
  <si>
    <t>Description</t>
  </si>
  <si>
    <t>Data Type</t>
  </si>
  <si>
    <t>GUID</t>
  </si>
  <si>
    <t>Key Field</t>
  </si>
  <si>
    <t>Nvarchar(100)</t>
  </si>
  <si>
    <t>Field</t>
  </si>
  <si>
    <t>Datetime</t>
  </si>
  <si>
    <t>Nvarchar(50)</t>
  </si>
  <si>
    <t xml:space="preserve">Question </t>
  </si>
  <si>
    <t>UserStatus</t>
  </si>
  <si>
    <t>UserStatusID</t>
  </si>
  <si>
    <t>tinyint</t>
  </si>
  <si>
    <t>AddressID</t>
  </si>
  <si>
    <t>Foreign Key</t>
  </si>
  <si>
    <t>AddressType</t>
  </si>
  <si>
    <t>AddressLine1</t>
  </si>
  <si>
    <t>AddressLine2</t>
  </si>
  <si>
    <t>City</t>
  </si>
  <si>
    <t>PostCode</t>
  </si>
  <si>
    <t>State</t>
  </si>
  <si>
    <t>Country</t>
  </si>
  <si>
    <t>CountryID</t>
  </si>
  <si>
    <t>Nvarchar(12)</t>
  </si>
  <si>
    <t>smallint</t>
  </si>
  <si>
    <t>Nvarchar(25)</t>
  </si>
  <si>
    <t>AddressTypeID</t>
  </si>
  <si>
    <t>CountryCode</t>
  </si>
  <si>
    <t>char(5)</t>
  </si>
  <si>
    <t>ISDCode</t>
  </si>
  <si>
    <t>CurrencyCode</t>
  </si>
  <si>
    <t>Currency</t>
  </si>
  <si>
    <t>CurrencyID</t>
  </si>
  <si>
    <t>CurrencySymbol</t>
  </si>
  <si>
    <t>char(3)</t>
  </si>
  <si>
    <t>nchar(1)</t>
  </si>
  <si>
    <t>VoucherID</t>
  </si>
  <si>
    <t>VoucherTypeID</t>
  </si>
  <si>
    <t>VoucherHeader</t>
  </si>
  <si>
    <t>VoucherDate</t>
  </si>
  <si>
    <t>Nvarchar(250)</t>
  </si>
  <si>
    <t>CrDr</t>
  </si>
  <si>
    <t>Char(1)</t>
  </si>
  <si>
    <t>C or D</t>
  </si>
  <si>
    <t>AccountID</t>
  </si>
  <si>
    <t>CreatedOn</t>
  </si>
  <si>
    <t>VoucherDetail</t>
  </si>
  <si>
    <t>VoucherDetailID</t>
  </si>
  <si>
    <t>Item</t>
  </si>
  <si>
    <t>Place</t>
  </si>
  <si>
    <t>varchar(25)</t>
  </si>
  <si>
    <t>Quantity</t>
  </si>
  <si>
    <t>UnitPrice</t>
  </si>
  <si>
    <t>Volume</t>
  </si>
  <si>
    <t>VolumeMeasure</t>
  </si>
  <si>
    <t>e.g 300</t>
  </si>
  <si>
    <t>e.g gm</t>
  </si>
  <si>
    <t>Discount</t>
  </si>
  <si>
    <t>Decimal(11,2)</t>
  </si>
  <si>
    <t>varchar(50)</t>
  </si>
  <si>
    <t>VoucherType</t>
  </si>
  <si>
    <t>nvarchar(50)</t>
  </si>
  <si>
    <t>nvarchar(15)</t>
  </si>
  <si>
    <t>Nvarchar(15)</t>
  </si>
  <si>
    <t>Account</t>
  </si>
  <si>
    <t>char(1)</t>
  </si>
  <si>
    <t>ParentAccountID</t>
  </si>
  <si>
    <t>Domain Model</t>
  </si>
  <si>
    <t>View Model</t>
  </si>
  <si>
    <t>UI - View</t>
  </si>
  <si>
    <t>Class Library</t>
  </si>
  <si>
    <t>DAL - DBContext</t>
  </si>
  <si>
    <t>Business Layer</t>
  </si>
  <si>
    <t>User + Address</t>
  </si>
  <si>
    <t>List</t>
  </si>
  <si>
    <t>Add</t>
  </si>
  <si>
    <t>Update</t>
  </si>
  <si>
    <t>Delete</t>
  </si>
  <si>
    <t>Voucher</t>
  </si>
  <si>
    <t>AccountAddress</t>
  </si>
  <si>
    <t>UserAddress</t>
  </si>
  <si>
    <t>AccountAddressID</t>
  </si>
  <si>
    <t>Account+Address</t>
  </si>
  <si>
    <t>eg Groceries, Entertainment, Travelling, Leisure, Dining Out</t>
  </si>
  <si>
    <t>Budget</t>
  </si>
  <si>
    <t>int</t>
  </si>
  <si>
    <t>AccountWise Income/Expense Report</t>
  </si>
  <si>
    <t>Expense/Income Report</t>
  </si>
  <si>
    <t>Deviation Report</t>
  </si>
  <si>
    <t>Comparison (YoY, MoM)</t>
  </si>
  <si>
    <t>Profit Loss Report</t>
  </si>
  <si>
    <t>Commercial</t>
  </si>
  <si>
    <t>Comparison (Store, Gas Station, retail, etc)</t>
  </si>
  <si>
    <t>Visual Studio Express 2013 for Web</t>
  </si>
  <si>
    <t>.Net FrameWork 4.5.1</t>
  </si>
  <si>
    <t>MVC 5</t>
  </si>
  <si>
    <t>WebAPI 2.2</t>
  </si>
  <si>
    <t>NuGet Package</t>
  </si>
  <si>
    <t>C# 4.0</t>
  </si>
  <si>
    <t>Git Repositories</t>
  </si>
  <si>
    <t>Razor 2.2</t>
  </si>
  <si>
    <t xml:space="preserve">Angular </t>
  </si>
  <si>
    <t>JQuery</t>
  </si>
  <si>
    <t>SQL Server 2012</t>
  </si>
  <si>
    <t>SSRS</t>
  </si>
  <si>
    <t>Entity Framework 6.0</t>
  </si>
  <si>
    <t>nuget</t>
  </si>
  <si>
    <t>c# 3</t>
  </si>
  <si>
    <t>TFS</t>
  </si>
  <si>
    <t>jquery</t>
  </si>
  <si>
    <t>razor</t>
  </si>
  <si>
    <t>Ado.Net</t>
  </si>
  <si>
    <t>Oracle</t>
  </si>
  <si>
    <t>Guid</t>
  </si>
  <si>
    <t>DateTime</t>
  </si>
  <si>
    <t>short</t>
  </si>
  <si>
    <t>string</t>
  </si>
  <si>
    <t>C# DataType</t>
  </si>
  <si>
    <t>decimal</t>
  </si>
  <si>
    <t>Create New User Account</t>
  </si>
  <si>
    <t xml:space="preserve">User can configure account </t>
  </si>
  <si>
    <t>user can create new ledger accounts</t>
  </si>
  <si>
    <t>User can modify account and billing address</t>
  </si>
  <si>
    <t>User can create budget monthly/quarterly/yearly</t>
  </si>
  <si>
    <t>Admin user can add more users for an account</t>
  </si>
  <si>
    <t>Transaction entries</t>
  </si>
  <si>
    <t>Report viewing</t>
  </si>
  <si>
    <t>Add default ledgers like Income - Salary, Rental Income, Fixed Income, Income from Shares, Income from Bank Interest, Child Care</t>
  </si>
  <si>
    <t xml:space="preserve">Expense Accounts - Home Rent, Coucnil Tax, Utility Bills, Health Care, Leisure, Dine Out, Clothes, Personal Care, Grocery, Gas, Traveling, Car maintenance, Home Maintenance, Education
Premiums, </t>
  </si>
  <si>
    <t>Null</t>
  </si>
  <si>
    <t>Nullable</t>
  </si>
  <si>
    <t>N</t>
  </si>
  <si>
    <t>Y</t>
  </si>
  <si>
    <t>ItemType</t>
  </si>
  <si>
    <t>nvarchar(200)</t>
  </si>
  <si>
    <t>nvarchar(MAX)</t>
  </si>
  <si>
    <t>Remarks</t>
  </si>
  <si>
    <t>BarCode</t>
  </si>
  <si>
    <t>nvarchar(500)</t>
  </si>
  <si>
    <t>ReorderPoint</t>
  </si>
  <si>
    <t>decimal(18, 4)</t>
  </si>
  <si>
    <t>ReorderQuantity</t>
  </si>
  <si>
    <t>MasterPackQty</t>
  </si>
  <si>
    <t>InnerPackQty</t>
  </si>
  <si>
    <t>CaseLength</t>
  </si>
  <si>
    <t>CaseWidth</t>
  </si>
  <si>
    <t>CaseHeight</t>
  </si>
  <si>
    <t>CaseWeight</t>
  </si>
  <si>
    <t>ProductLength</t>
  </si>
  <si>
    <t>ProductWidth</t>
  </si>
  <si>
    <t>ProductHeight</t>
  </si>
  <si>
    <t>ProductWeight</t>
  </si>
  <si>
    <t>LastVendorId</t>
  </si>
  <si>
    <t>IsSellable</t>
  </si>
  <si>
    <t>bit</t>
  </si>
  <si>
    <t>IsPurchaseable</t>
  </si>
  <si>
    <t>datetime</t>
  </si>
  <si>
    <t>IsActive</t>
  </si>
  <si>
    <t>Product</t>
  </si>
  <si>
    <t>LastModifiedOn</t>
  </si>
  <si>
    <t>LastModifiedBy</t>
  </si>
  <si>
    <t>ProductId</t>
  </si>
  <si>
    <t>UniqueIdentifier</t>
  </si>
  <si>
    <t>bool</t>
  </si>
  <si>
    <t>Products</t>
  </si>
  <si>
    <t>ProductVariants</t>
  </si>
  <si>
    <t>Category</t>
  </si>
  <si>
    <t>Sub Category</t>
  </si>
  <si>
    <t>Attributes</t>
  </si>
  <si>
    <t>AttributeValues</t>
  </si>
  <si>
    <t>ProductAttributeVaues</t>
  </si>
  <si>
    <t>CategoryAttribute</t>
  </si>
  <si>
    <t>Mes Nike T-Shirt 18-24 Various colors</t>
  </si>
  <si>
    <t>Mens</t>
  </si>
  <si>
    <t>T-Shirt</t>
  </si>
  <si>
    <t>Color</t>
  </si>
  <si>
    <t>Size</t>
  </si>
  <si>
    <t>Type</t>
  </si>
  <si>
    <t>Material</t>
  </si>
  <si>
    <t>18 size t shirt green</t>
  </si>
  <si>
    <t>18 size t shirt red</t>
  </si>
  <si>
    <t>Color Black</t>
  </si>
  <si>
    <t>Color White</t>
  </si>
  <si>
    <t>Color Green</t>
  </si>
  <si>
    <t>Color Red</t>
  </si>
  <si>
    <t>Size 18</t>
  </si>
  <si>
    <t>Size 20</t>
  </si>
  <si>
    <t>Size 22</t>
  </si>
  <si>
    <t>Type V-Neck</t>
  </si>
  <si>
    <t>Type Round Neck</t>
  </si>
  <si>
    <t>Type Slim</t>
  </si>
  <si>
    <t>Type Coller</t>
  </si>
  <si>
    <t>Material Nylon</t>
  </si>
  <si>
    <t>Material Cotton</t>
  </si>
  <si>
    <t>Water Proof</t>
  </si>
  <si>
    <t>ImageId</t>
  </si>
  <si>
    <t>SKUCode</t>
  </si>
  <si>
    <t>ProductVariant</t>
  </si>
  <si>
    <t>ProductName</t>
  </si>
  <si>
    <t>ProductVariantId</t>
  </si>
  <si>
    <t>uniqueidentifier</t>
  </si>
  <si>
    <t>Property</t>
  </si>
  <si>
    <t>SubCategoryId</t>
  </si>
  <si>
    <t>SalesOrderUnitId</t>
  </si>
  <si>
    <t>UnitId</t>
  </si>
  <si>
    <t>PurchaseOrderUnitId</t>
  </si>
  <si>
    <t>ProductImage</t>
  </si>
  <si>
    <t>Uniqueidentifier</t>
  </si>
  <si>
    <t>decimal(10, 2)</t>
  </si>
  <si>
    <t>LastPurchasePrice</t>
  </si>
  <si>
    <t>ShelfPrice</t>
  </si>
  <si>
    <t>Promotion</t>
  </si>
  <si>
    <t>PromotionId</t>
  </si>
  <si>
    <t>BasePrice</t>
  </si>
  <si>
    <t>PromotionName</t>
  </si>
  <si>
    <t>PromotionTypeId</t>
  </si>
  <si>
    <t>StartDate</t>
  </si>
  <si>
    <t>EndDate</t>
  </si>
  <si>
    <t>PromotionText</t>
  </si>
  <si>
    <t>varchar(200)</t>
  </si>
  <si>
    <t>PromotionRule</t>
  </si>
  <si>
    <t>AgentId</t>
  </si>
  <si>
    <t>AgentProductVaiantPrice</t>
  </si>
  <si>
    <t>PricingType</t>
  </si>
  <si>
    <t>Flat / Percent</t>
  </si>
  <si>
    <t>PricingValue</t>
  </si>
  <si>
    <t>AgentProductVariantPriceId</t>
  </si>
  <si>
    <t>UniquIdentifier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</si>
</sst>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3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D5" sqref="D5"/>
    </sheetView>
  </sheetViews>
  <sheetFormatPr defaultRowHeight="15" x14ac:dyDescent="0.25"/>
  <cols>
    <col min="2" max="2" width="31.140625" customWidth="1"/>
    <col min="3" max="3" width="19.5703125" customWidth="1"/>
    <col min="6" max="6" width="21.140625" customWidth="1"/>
    <col min="7" max="7" width="15.85546875" customWidth="1"/>
    <col min="8" max="8" width="18.140625" customWidth="1"/>
    <col min="9" max="9" width="17.28515625" bestFit="1" customWidth="1"/>
    <col min="11" max="11" width="21.85546875" bestFit="1" customWidth="1"/>
  </cols>
  <sheetData>
    <row r="2" spans="2:11" x14ac:dyDescent="0.25">
      <c r="B2" t="s">
        <v>164</v>
      </c>
      <c r="C2" t="s">
        <v>165</v>
      </c>
      <c r="E2" t="s">
        <v>166</v>
      </c>
      <c r="F2" t="s">
        <v>167</v>
      </c>
      <c r="G2" t="s">
        <v>168</v>
      </c>
      <c r="H2" t="s">
        <v>169</v>
      </c>
      <c r="I2" t="s">
        <v>171</v>
      </c>
      <c r="K2" t="s">
        <v>170</v>
      </c>
    </row>
    <row r="3" spans="2:11" x14ac:dyDescent="0.25">
      <c r="B3" t="s">
        <v>172</v>
      </c>
      <c r="C3" t="s">
        <v>179</v>
      </c>
      <c r="E3" t="s">
        <v>173</v>
      </c>
      <c r="F3" t="s">
        <v>174</v>
      </c>
      <c r="G3" t="s">
        <v>175</v>
      </c>
      <c r="H3" t="s">
        <v>181</v>
      </c>
    </row>
    <row r="4" spans="2:11" x14ac:dyDescent="0.25">
      <c r="C4" t="s">
        <v>180</v>
      </c>
      <c r="G4" t="s">
        <v>176</v>
      </c>
      <c r="H4" t="s">
        <v>182</v>
      </c>
    </row>
    <row r="5" spans="2:11" x14ac:dyDescent="0.25">
      <c r="G5" t="s">
        <v>177</v>
      </c>
      <c r="H5" t="s">
        <v>183</v>
      </c>
    </row>
    <row r="6" spans="2:11" x14ac:dyDescent="0.25">
      <c r="G6" t="s">
        <v>178</v>
      </c>
      <c r="H6" t="s">
        <v>184</v>
      </c>
    </row>
    <row r="7" spans="2:11" x14ac:dyDescent="0.25">
      <c r="G7" t="s">
        <v>194</v>
      </c>
      <c r="H7" t="s">
        <v>185</v>
      </c>
    </row>
    <row r="8" spans="2:11" x14ac:dyDescent="0.25">
      <c r="H8" t="s">
        <v>186</v>
      </c>
    </row>
    <row r="9" spans="2:11" x14ac:dyDescent="0.25">
      <c r="H9" t="s">
        <v>187</v>
      </c>
    </row>
    <row r="10" spans="2:11" x14ac:dyDescent="0.25">
      <c r="H10" t="s">
        <v>188</v>
      </c>
    </row>
    <row r="11" spans="2:11" x14ac:dyDescent="0.25">
      <c r="H11" t="s">
        <v>189</v>
      </c>
    </row>
    <row r="12" spans="2:11" x14ac:dyDescent="0.25">
      <c r="H12" t="s">
        <v>190</v>
      </c>
    </row>
    <row r="13" spans="2:11" x14ac:dyDescent="0.25">
      <c r="H13" t="s">
        <v>191</v>
      </c>
    </row>
    <row r="14" spans="2:11" x14ac:dyDescent="0.25">
      <c r="H14" t="s">
        <v>192</v>
      </c>
    </row>
    <row r="15" spans="2:11" x14ac:dyDescent="0.25">
      <c r="H15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workbookViewId="0">
      <selection activeCell="A52" sqref="A52"/>
    </sheetView>
  </sheetViews>
  <sheetFormatPr defaultRowHeight="15" x14ac:dyDescent="0.25"/>
  <cols>
    <col min="1" max="4" width="22" customWidth="1"/>
    <col min="5" max="5" width="27.140625" customWidth="1"/>
    <col min="6" max="6" width="40.85546875" bestFit="1" customWidth="1"/>
    <col min="7" max="7" width="20.140625" customWidth="1"/>
    <col min="8" max="10" width="19.42578125" customWidth="1"/>
    <col min="11" max="11" width="14.5703125" customWidth="1"/>
    <col min="12" max="12" width="34.28515625" customWidth="1"/>
    <col min="13" max="13" width="17.42578125" bestFit="1" customWidth="1"/>
    <col min="14" max="15" width="20.7109375" customWidth="1"/>
    <col min="16" max="16" width="18" customWidth="1"/>
    <col min="17" max="17" width="37.28515625" bestFit="1" customWidth="1"/>
  </cols>
  <sheetData>
    <row r="1" spans="1:17" x14ac:dyDescent="0.25">
      <c r="A1" s="5" t="s">
        <v>158</v>
      </c>
      <c r="B1" s="5"/>
      <c r="C1" s="5"/>
      <c r="D1" s="5"/>
      <c r="E1" s="5"/>
      <c r="F1" s="5"/>
      <c r="G1" s="5" t="s">
        <v>10</v>
      </c>
      <c r="H1" s="5"/>
      <c r="I1" s="5"/>
      <c r="J1" s="5"/>
      <c r="K1" s="5"/>
      <c r="M1" s="5" t="s">
        <v>38</v>
      </c>
      <c r="N1" s="5"/>
      <c r="O1" s="5"/>
      <c r="P1" s="5"/>
    </row>
    <row r="2" spans="1:17" x14ac:dyDescent="0.25">
      <c r="A2" s="4" t="s">
        <v>6</v>
      </c>
      <c r="B2" s="4" t="s">
        <v>2</v>
      </c>
      <c r="C2" s="4" t="s">
        <v>117</v>
      </c>
      <c r="D2" s="4" t="s">
        <v>130</v>
      </c>
      <c r="E2" s="4" t="s">
        <v>1</v>
      </c>
      <c r="F2" s="4" t="s">
        <v>201</v>
      </c>
      <c r="G2" s="1" t="s">
        <v>6</v>
      </c>
      <c r="H2" s="1" t="s">
        <v>2</v>
      </c>
      <c r="I2" s="1" t="s">
        <v>117</v>
      </c>
      <c r="J2" s="1" t="s">
        <v>129</v>
      </c>
      <c r="K2" s="1" t="s">
        <v>1</v>
      </c>
      <c r="M2" s="1" t="s">
        <v>6</v>
      </c>
      <c r="N2" s="1" t="s">
        <v>2</v>
      </c>
      <c r="O2" s="1"/>
      <c r="P2" s="1" t="s">
        <v>1</v>
      </c>
    </row>
    <row r="3" spans="1:17" x14ac:dyDescent="0.25">
      <c r="A3" t="s">
        <v>161</v>
      </c>
      <c r="B3" t="s">
        <v>162</v>
      </c>
      <c r="C3" t="s">
        <v>113</v>
      </c>
      <c r="D3" t="s">
        <v>131</v>
      </c>
      <c r="F3" t="str">
        <f>"public " &amp; C3 &amp; IF(D3="Y", "?","") &amp; " "  &amp;  A3 &amp; " {get; set;}"</f>
        <v>public Guid ProductId {get; set;}</v>
      </c>
      <c r="G3" t="s">
        <v>11</v>
      </c>
      <c r="H3" t="s">
        <v>12</v>
      </c>
      <c r="I3" t="s">
        <v>115</v>
      </c>
      <c r="K3" t="s">
        <v>4</v>
      </c>
      <c r="L3" t="str">
        <f>"public " &amp; I3 &amp; " "  &amp;  G3 &amp; " {get; set;}"</f>
        <v>public short UserStatusID {get; set;}</v>
      </c>
      <c r="M3" t="s">
        <v>36</v>
      </c>
      <c r="N3" t="s">
        <v>3</v>
      </c>
      <c r="O3" t="s">
        <v>113</v>
      </c>
      <c r="Q3" t="str">
        <f t="shared" ref="Q3:Q10" si="0">"public " &amp; O3 &amp; " "  &amp;  M3 &amp; " {get; set;}"</f>
        <v>public Guid VoucherID {get; set;}</v>
      </c>
    </row>
    <row r="4" spans="1:17" x14ac:dyDescent="0.25">
      <c r="A4" t="s">
        <v>133</v>
      </c>
      <c r="B4" t="s">
        <v>85</v>
      </c>
      <c r="C4" t="s">
        <v>85</v>
      </c>
      <c r="D4" t="s">
        <v>131</v>
      </c>
      <c r="F4" t="str">
        <f t="shared" ref="F4:F16" si="1">"public " &amp; C4 &amp; IF(D4="Y", "?","") &amp; " "  &amp;  A4 &amp; " {get; set;}"</f>
        <v>public int ItemType {get; set;}</v>
      </c>
      <c r="G4" t="s">
        <v>10</v>
      </c>
      <c r="H4" t="s">
        <v>63</v>
      </c>
      <c r="I4" t="s">
        <v>116</v>
      </c>
      <c r="L4" t="str">
        <f t="shared" ref="L4:L5" si="2">"public " &amp; I4 &amp; " "  &amp;  G4 &amp; " {get; set;}"</f>
        <v>public string UserStatus {get; set;}</v>
      </c>
      <c r="M4" t="s">
        <v>37</v>
      </c>
      <c r="N4" t="s">
        <v>12</v>
      </c>
      <c r="O4" t="s">
        <v>115</v>
      </c>
      <c r="Q4" t="str">
        <f t="shared" si="0"/>
        <v>public short VoucherTypeID {get; set;}</v>
      </c>
    </row>
    <row r="5" spans="1:17" x14ac:dyDescent="0.25">
      <c r="A5" t="s">
        <v>198</v>
      </c>
      <c r="B5" t="s">
        <v>134</v>
      </c>
      <c r="C5" t="s">
        <v>116</v>
      </c>
      <c r="D5" t="s">
        <v>131</v>
      </c>
      <c r="F5" t="str">
        <f t="shared" si="1"/>
        <v>public string ProductName {get; set;}</v>
      </c>
      <c r="G5" t="s">
        <v>1</v>
      </c>
      <c r="H5" t="s">
        <v>8</v>
      </c>
      <c r="I5" t="s">
        <v>116</v>
      </c>
      <c r="L5" t="str">
        <f t="shared" si="2"/>
        <v>public string Description {get; set;}</v>
      </c>
      <c r="M5" t="s">
        <v>39</v>
      </c>
      <c r="N5" t="s">
        <v>7</v>
      </c>
      <c r="O5" t="s">
        <v>114</v>
      </c>
      <c r="Q5" t="str">
        <f t="shared" si="0"/>
        <v>public DateTime VoucherDate {get; set;}</v>
      </c>
    </row>
    <row r="6" spans="1:17" x14ac:dyDescent="0.25">
      <c r="A6" t="s">
        <v>1</v>
      </c>
      <c r="B6" t="s">
        <v>135</v>
      </c>
      <c r="C6" t="s">
        <v>116</v>
      </c>
      <c r="D6" t="s">
        <v>131</v>
      </c>
      <c r="F6" t="str">
        <f t="shared" si="1"/>
        <v>public string Description {get; set;}</v>
      </c>
      <c r="M6" t="s">
        <v>1</v>
      </c>
      <c r="N6" t="s">
        <v>40</v>
      </c>
      <c r="O6" t="s">
        <v>116</v>
      </c>
      <c r="Q6" t="str">
        <f t="shared" si="0"/>
        <v>public string Description {get; set;}</v>
      </c>
    </row>
    <row r="7" spans="1:17" x14ac:dyDescent="0.25">
      <c r="A7" t="s">
        <v>136</v>
      </c>
      <c r="B7" t="s">
        <v>135</v>
      </c>
      <c r="C7" t="s">
        <v>116</v>
      </c>
      <c r="D7" t="s">
        <v>131</v>
      </c>
      <c r="F7" t="str">
        <f t="shared" si="1"/>
        <v>public string Remarks {get; set;}</v>
      </c>
      <c r="G7" s="5" t="s">
        <v>15</v>
      </c>
      <c r="H7" s="5"/>
      <c r="I7" s="5"/>
      <c r="J7" s="5"/>
      <c r="K7" s="5"/>
      <c r="M7" t="s">
        <v>41</v>
      </c>
      <c r="N7" t="s">
        <v>42</v>
      </c>
      <c r="O7" t="s">
        <v>116</v>
      </c>
      <c r="P7" t="s">
        <v>43</v>
      </c>
      <c r="Q7" t="str">
        <f t="shared" si="0"/>
        <v>public string CrDr {get; set;}</v>
      </c>
    </row>
    <row r="8" spans="1:17" x14ac:dyDescent="0.25">
      <c r="A8" t="s">
        <v>202</v>
      </c>
      <c r="B8" t="s">
        <v>162</v>
      </c>
      <c r="C8" t="s">
        <v>113</v>
      </c>
      <c r="D8" t="s">
        <v>131</v>
      </c>
      <c r="F8" t="str">
        <f t="shared" si="1"/>
        <v>public Guid SubCategoryId {get; set;}</v>
      </c>
      <c r="G8" s="1" t="s">
        <v>6</v>
      </c>
      <c r="H8" s="1" t="s">
        <v>2</v>
      </c>
      <c r="I8" s="1"/>
      <c r="J8" s="1"/>
      <c r="K8" s="1" t="s">
        <v>1</v>
      </c>
      <c r="M8" s="2" t="s">
        <v>49</v>
      </c>
      <c r="N8" s="2" t="s">
        <v>50</v>
      </c>
      <c r="O8" s="2" t="s">
        <v>116</v>
      </c>
      <c r="Q8" t="str">
        <f t="shared" si="0"/>
        <v>public string Place {get; set;}</v>
      </c>
    </row>
    <row r="9" spans="1:17" x14ac:dyDescent="0.25">
      <c r="A9" t="s">
        <v>139</v>
      </c>
      <c r="B9" t="s">
        <v>140</v>
      </c>
      <c r="C9" t="s">
        <v>118</v>
      </c>
      <c r="D9" t="s">
        <v>132</v>
      </c>
      <c r="F9" t="str">
        <f t="shared" si="1"/>
        <v>public decimal? ReorderPoint {get; set;}</v>
      </c>
      <c r="G9" t="s">
        <v>26</v>
      </c>
      <c r="H9" t="s">
        <v>12</v>
      </c>
      <c r="I9" t="s">
        <v>115</v>
      </c>
      <c r="K9" t="s">
        <v>4</v>
      </c>
      <c r="L9" t="str">
        <f>"public " &amp; I9 &amp; " "  &amp;  G9 &amp; " {get; set;}"</f>
        <v>public short AddressTypeID {get; set;}</v>
      </c>
      <c r="M9" s="2" t="s">
        <v>57</v>
      </c>
      <c r="N9" s="2" t="s">
        <v>58</v>
      </c>
      <c r="O9" s="2" t="s">
        <v>118</v>
      </c>
      <c r="Q9" t="str">
        <f t="shared" si="0"/>
        <v>public decimal Discount {get; set;}</v>
      </c>
    </row>
    <row r="10" spans="1:17" x14ac:dyDescent="0.25">
      <c r="A10" t="s">
        <v>141</v>
      </c>
      <c r="B10" t="s">
        <v>140</v>
      </c>
      <c r="C10" t="s">
        <v>118</v>
      </c>
      <c r="D10" t="s">
        <v>132</v>
      </c>
      <c r="F10" t="str">
        <f t="shared" si="1"/>
        <v>public decimal? ReorderQuantity {get; set;}</v>
      </c>
      <c r="G10" t="s">
        <v>15</v>
      </c>
      <c r="H10" t="s">
        <v>63</v>
      </c>
      <c r="I10" t="s">
        <v>116</v>
      </c>
      <c r="L10" t="str">
        <f t="shared" ref="L10:L11" si="3">"public " &amp; I10 &amp; " "  &amp;  G10 &amp; " {get; set;}"</f>
        <v>public string AddressType {get; set;}</v>
      </c>
      <c r="M10" s="2" t="s">
        <v>45</v>
      </c>
      <c r="N10" s="2" t="s">
        <v>7</v>
      </c>
      <c r="O10" s="2" t="s">
        <v>114</v>
      </c>
      <c r="Q10" t="str">
        <f t="shared" si="0"/>
        <v>public DateTime CreatedOn {get; set;}</v>
      </c>
    </row>
    <row r="11" spans="1:17" x14ac:dyDescent="0.25">
      <c r="A11" t="s">
        <v>204</v>
      </c>
      <c r="B11" t="s">
        <v>162</v>
      </c>
      <c r="C11" t="s">
        <v>113</v>
      </c>
      <c r="D11" t="s">
        <v>131</v>
      </c>
      <c r="F11" t="str">
        <f t="shared" si="1"/>
        <v>public Guid UnitId {get; set;}</v>
      </c>
      <c r="G11" t="s">
        <v>1</v>
      </c>
      <c r="H11" t="s">
        <v>8</v>
      </c>
      <c r="I11" t="s">
        <v>116</v>
      </c>
      <c r="L11" t="str">
        <f t="shared" si="3"/>
        <v>public string Description {get; set;}</v>
      </c>
    </row>
    <row r="12" spans="1:17" x14ac:dyDescent="0.25">
      <c r="A12" t="s">
        <v>160</v>
      </c>
      <c r="B12" t="s">
        <v>85</v>
      </c>
      <c r="C12" t="s">
        <v>85</v>
      </c>
      <c r="D12" t="s">
        <v>131</v>
      </c>
      <c r="F12" t="str">
        <f t="shared" si="1"/>
        <v>public int LastModifiedBy {get; set;}</v>
      </c>
    </row>
    <row r="13" spans="1:17" x14ac:dyDescent="0.25">
      <c r="A13" t="s">
        <v>159</v>
      </c>
      <c r="B13" t="s">
        <v>156</v>
      </c>
      <c r="C13" t="s">
        <v>114</v>
      </c>
      <c r="D13" t="s">
        <v>131</v>
      </c>
      <c r="F13" t="str">
        <f t="shared" si="1"/>
        <v>public DateTime LastModifiedOn {get; set;}</v>
      </c>
    </row>
    <row r="14" spans="1:17" x14ac:dyDescent="0.25">
      <c r="A14" t="s">
        <v>195</v>
      </c>
      <c r="B14" t="s">
        <v>162</v>
      </c>
      <c r="C14" t="s">
        <v>113</v>
      </c>
      <c r="D14" t="s">
        <v>132</v>
      </c>
      <c r="F14" t="str">
        <f t="shared" si="1"/>
        <v>public Guid? ImageId {get; set;}</v>
      </c>
      <c r="M14" s="5" t="s">
        <v>46</v>
      </c>
      <c r="N14" s="5"/>
      <c r="O14" s="5"/>
      <c r="P14" s="5"/>
    </row>
    <row r="15" spans="1:17" x14ac:dyDescent="0.25">
      <c r="A15" t="s">
        <v>203</v>
      </c>
      <c r="B15" t="s">
        <v>162</v>
      </c>
      <c r="C15" t="s">
        <v>113</v>
      </c>
      <c r="D15" t="s">
        <v>131</v>
      </c>
      <c r="F15" t="str">
        <f t="shared" si="1"/>
        <v>public Guid SalesOrderUnitId {get; set;}</v>
      </c>
      <c r="M15" s="1" t="s">
        <v>6</v>
      </c>
      <c r="N15" s="1" t="s">
        <v>2</v>
      </c>
      <c r="O15" s="1"/>
      <c r="P15" s="1" t="s">
        <v>1</v>
      </c>
    </row>
    <row r="16" spans="1:17" x14ac:dyDescent="0.25">
      <c r="A16" t="s">
        <v>205</v>
      </c>
      <c r="B16" t="s">
        <v>162</v>
      </c>
      <c r="C16" t="s">
        <v>113</v>
      </c>
      <c r="D16" t="s">
        <v>131</v>
      </c>
      <c r="F16" t="str">
        <f t="shared" si="1"/>
        <v>public Guid PurchaseOrderUnitId {get; set;}</v>
      </c>
      <c r="G16" s="5" t="s">
        <v>21</v>
      </c>
      <c r="H16" s="5"/>
      <c r="I16" s="5"/>
      <c r="J16" s="5"/>
      <c r="K16" s="5"/>
      <c r="M16" s="2" t="s">
        <v>47</v>
      </c>
      <c r="N16" s="2" t="s">
        <v>3</v>
      </c>
      <c r="O16" s="2" t="s">
        <v>113</v>
      </c>
      <c r="P16" s="2"/>
      <c r="Q16" t="str">
        <f t="shared" ref="Q16:Q24" si="4">"public " &amp; O16 &amp; " "  &amp;  M16 &amp; " {get; set;}"</f>
        <v>public Guid VoucherDetailID {get; set;}</v>
      </c>
    </row>
    <row r="17" spans="1:17" x14ac:dyDescent="0.25">
      <c r="G17" s="1" t="s">
        <v>6</v>
      </c>
      <c r="H17" s="1" t="s">
        <v>2</v>
      </c>
      <c r="I17" s="1"/>
      <c r="J17" s="1"/>
      <c r="K17" s="1" t="s">
        <v>1</v>
      </c>
      <c r="M17" s="2" t="s">
        <v>36</v>
      </c>
      <c r="N17" s="2" t="s">
        <v>3</v>
      </c>
      <c r="O17" s="2" t="s">
        <v>113</v>
      </c>
      <c r="P17" s="2" t="s">
        <v>14</v>
      </c>
      <c r="Q17" t="str">
        <f t="shared" si="4"/>
        <v>public Guid VoucherID {get; set;}</v>
      </c>
    </row>
    <row r="18" spans="1:17" x14ac:dyDescent="0.25">
      <c r="G18" t="s">
        <v>22</v>
      </c>
      <c r="H18" t="s">
        <v>24</v>
      </c>
      <c r="I18" t="s">
        <v>115</v>
      </c>
      <c r="K18" t="s">
        <v>4</v>
      </c>
      <c r="L18" t="str">
        <f t="shared" ref="L18:L22" si="5">"public " &amp; I18 &amp; " "  &amp;  G18 &amp; " {get; set;}"</f>
        <v>public short CountryID {get; set;}</v>
      </c>
      <c r="M18" s="2" t="s">
        <v>48</v>
      </c>
      <c r="N18" s="2" t="s">
        <v>59</v>
      </c>
      <c r="O18" s="2" t="s">
        <v>116</v>
      </c>
      <c r="P18" s="2"/>
      <c r="Q18" t="str">
        <f t="shared" si="4"/>
        <v>public string Item {get; set;}</v>
      </c>
    </row>
    <row r="19" spans="1:17" x14ac:dyDescent="0.25">
      <c r="G19" t="s">
        <v>21</v>
      </c>
      <c r="H19" t="s">
        <v>25</v>
      </c>
      <c r="I19" t="s">
        <v>116</v>
      </c>
      <c r="L19" t="str">
        <f t="shared" si="5"/>
        <v>public string Country {get; set;}</v>
      </c>
      <c r="M19" s="2" t="s">
        <v>51</v>
      </c>
      <c r="N19" s="2" t="s">
        <v>58</v>
      </c>
      <c r="O19" s="2" t="s">
        <v>118</v>
      </c>
      <c r="P19" s="2"/>
      <c r="Q19" t="str">
        <f t="shared" si="4"/>
        <v>public decimal Quantity {get; set;}</v>
      </c>
    </row>
    <row r="20" spans="1:17" x14ac:dyDescent="0.25">
      <c r="G20" t="s">
        <v>27</v>
      </c>
      <c r="H20" t="s">
        <v>28</v>
      </c>
      <c r="I20" t="s">
        <v>116</v>
      </c>
      <c r="L20" t="str">
        <f t="shared" si="5"/>
        <v>public string CountryCode {get; set;}</v>
      </c>
      <c r="M20" s="2" t="s">
        <v>52</v>
      </c>
      <c r="N20" s="2" t="s">
        <v>58</v>
      </c>
      <c r="O20" s="2" t="s">
        <v>118</v>
      </c>
      <c r="P20" s="2"/>
      <c r="Q20" t="str">
        <f t="shared" si="4"/>
        <v>public decimal UnitPrice {get; set;}</v>
      </c>
    </row>
    <row r="21" spans="1:17" x14ac:dyDescent="0.25">
      <c r="G21" t="s">
        <v>29</v>
      </c>
      <c r="H21" t="s">
        <v>28</v>
      </c>
      <c r="I21" t="s">
        <v>116</v>
      </c>
      <c r="L21" t="str">
        <f t="shared" si="5"/>
        <v>public string ISDCode {get; set;}</v>
      </c>
      <c r="M21" s="2" t="s">
        <v>44</v>
      </c>
      <c r="N21" s="2" t="s">
        <v>3</v>
      </c>
      <c r="O21" s="2" t="s">
        <v>113</v>
      </c>
      <c r="P21" s="2"/>
      <c r="Q21" t="str">
        <f t="shared" si="4"/>
        <v>public Guid AccountID {get; set;}</v>
      </c>
    </row>
    <row r="22" spans="1:17" x14ac:dyDescent="0.25">
      <c r="G22" t="s">
        <v>32</v>
      </c>
      <c r="H22" t="s">
        <v>24</v>
      </c>
      <c r="I22" t="s">
        <v>115</v>
      </c>
      <c r="L22" t="str">
        <f t="shared" si="5"/>
        <v>public short CurrencyID {get; set;}</v>
      </c>
      <c r="M22" s="2" t="s">
        <v>53</v>
      </c>
      <c r="N22" s="2" t="s">
        <v>58</v>
      </c>
      <c r="O22" s="2" t="s">
        <v>118</v>
      </c>
      <c r="P22" s="2" t="s">
        <v>55</v>
      </c>
      <c r="Q22" t="str">
        <f t="shared" si="4"/>
        <v>public decimal Volume {get; set;}</v>
      </c>
    </row>
    <row r="23" spans="1:17" x14ac:dyDescent="0.25">
      <c r="M23" s="2" t="s">
        <v>54</v>
      </c>
      <c r="N23" s="2" t="s">
        <v>28</v>
      </c>
      <c r="O23" s="2" t="s">
        <v>116</v>
      </c>
      <c r="P23" s="2" t="s">
        <v>56</v>
      </c>
      <c r="Q23" t="str">
        <f t="shared" si="4"/>
        <v>public string VolumeMeasure {get; set;}</v>
      </c>
    </row>
    <row r="24" spans="1:17" x14ac:dyDescent="0.25">
      <c r="M24" s="2" t="s">
        <v>45</v>
      </c>
      <c r="N24" s="2" t="s">
        <v>7</v>
      </c>
      <c r="O24" s="2" t="s">
        <v>114</v>
      </c>
      <c r="P24" s="2"/>
      <c r="Q24" t="str">
        <f t="shared" si="4"/>
        <v>public DateTime CreatedOn {get; set;}</v>
      </c>
    </row>
    <row r="29" spans="1:17" x14ac:dyDescent="0.25">
      <c r="A29" s="5" t="s">
        <v>197</v>
      </c>
      <c r="B29" s="5"/>
      <c r="C29" s="5"/>
      <c r="D29" s="5"/>
      <c r="E29" s="5"/>
      <c r="F29" s="5"/>
      <c r="G29" s="5" t="s">
        <v>211</v>
      </c>
      <c r="H29" s="5"/>
      <c r="I29" s="5"/>
      <c r="J29" s="5"/>
      <c r="K29" s="5"/>
      <c r="L29" s="5"/>
    </row>
    <row r="30" spans="1:17" x14ac:dyDescent="0.25">
      <c r="A30" t="s">
        <v>199</v>
      </c>
      <c r="B30" t="s">
        <v>200</v>
      </c>
      <c r="C30" t="s">
        <v>113</v>
      </c>
      <c r="D30" t="s">
        <v>131</v>
      </c>
      <c r="E30" t="s">
        <v>4</v>
      </c>
      <c r="F30" t="str">
        <f t="shared" ref="F30:F46" si="6">"public " &amp; C30 &amp; IF(D30="Y", "?","") &amp; " "  &amp;  A30 &amp; " {get; set;}"</f>
        <v>public Guid ProductVariantId {get; set;}</v>
      </c>
      <c r="G30" t="s">
        <v>212</v>
      </c>
      <c r="H30" t="s">
        <v>162</v>
      </c>
      <c r="I30" t="s">
        <v>113</v>
      </c>
      <c r="J30" t="s">
        <v>131</v>
      </c>
      <c r="L30" t="str">
        <f t="shared" ref="L30:L31" si="7">"public " &amp; I30 &amp; IF(J30="Y", "?","") &amp; " "  &amp;  G30 &amp; " {get; set;}"</f>
        <v>public Guid PromotionId {get; set;}</v>
      </c>
    </row>
    <row r="31" spans="1:17" x14ac:dyDescent="0.25">
      <c r="A31" t="s">
        <v>161</v>
      </c>
      <c r="B31" t="s">
        <v>200</v>
      </c>
      <c r="C31" t="s">
        <v>113</v>
      </c>
      <c r="F31" t="str">
        <f t="shared" si="6"/>
        <v>public Guid ProductId {get; set;}</v>
      </c>
      <c r="G31" t="s">
        <v>214</v>
      </c>
      <c r="H31" t="s">
        <v>59</v>
      </c>
      <c r="I31" t="s">
        <v>116</v>
      </c>
      <c r="J31" t="s">
        <v>131</v>
      </c>
      <c r="L31" t="str">
        <f t="shared" si="7"/>
        <v>public string PromotionName {get; set;}</v>
      </c>
    </row>
    <row r="32" spans="1:17" x14ac:dyDescent="0.25">
      <c r="A32" t="s">
        <v>137</v>
      </c>
      <c r="B32" t="s">
        <v>138</v>
      </c>
      <c r="C32" t="s">
        <v>116</v>
      </c>
      <c r="D32" t="s">
        <v>131</v>
      </c>
      <c r="F32" t="str">
        <f t="shared" si="6"/>
        <v>public string BarCode {get; set;}</v>
      </c>
      <c r="G32" t="s">
        <v>215</v>
      </c>
      <c r="H32" t="s">
        <v>162</v>
      </c>
      <c r="I32" t="s">
        <v>113</v>
      </c>
    </row>
    <row r="33" spans="1:10" x14ac:dyDescent="0.25">
      <c r="A33" t="s">
        <v>142</v>
      </c>
      <c r="B33" t="s">
        <v>208</v>
      </c>
      <c r="C33" t="s">
        <v>118</v>
      </c>
      <c r="D33" t="s">
        <v>132</v>
      </c>
      <c r="F33" t="str">
        <f t="shared" si="6"/>
        <v>public decimal? MasterPackQty {get; set;}</v>
      </c>
      <c r="G33" t="s">
        <v>220</v>
      </c>
    </row>
    <row r="34" spans="1:10" x14ac:dyDescent="0.25">
      <c r="A34" t="s">
        <v>143</v>
      </c>
      <c r="B34" t="s">
        <v>208</v>
      </c>
      <c r="C34" t="s">
        <v>118</v>
      </c>
      <c r="D34" t="s">
        <v>132</v>
      </c>
      <c r="F34" t="str">
        <f t="shared" si="6"/>
        <v>public decimal? InnerPackQty {get; set;}</v>
      </c>
      <c r="G34" t="s">
        <v>216</v>
      </c>
    </row>
    <row r="35" spans="1:10" x14ac:dyDescent="0.25">
      <c r="A35" t="s">
        <v>144</v>
      </c>
      <c r="B35" t="s">
        <v>208</v>
      </c>
      <c r="C35" t="s">
        <v>118</v>
      </c>
      <c r="D35" t="s">
        <v>132</v>
      </c>
      <c r="F35" t="str">
        <f t="shared" si="6"/>
        <v>public decimal? CaseLength {get; set;}</v>
      </c>
      <c r="G35" t="s">
        <v>217</v>
      </c>
    </row>
    <row r="36" spans="1:10" x14ac:dyDescent="0.25">
      <c r="A36" t="s">
        <v>145</v>
      </c>
      <c r="B36" t="s">
        <v>208</v>
      </c>
      <c r="C36" t="s">
        <v>118</v>
      </c>
      <c r="D36" t="s">
        <v>132</v>
      </c>
      <c r="F36" t="str">
        <f t="shared" si="6"/>
        <v>public decimal? CaseWidth {get; set;}</v>
      </c>
      <c r="G36" t="s">
        <v>218</v>
      </c>
      <c r="H36" t="s">
        <v>219</v>
      </c>
      <c r="I36" t="s">
        <v>116</v>
      </c>
      <c r="J36" t="s">
        <v>131</v>
      </c>
    </row>
    <row r="37" spans="1:10" x14ac:dyDescent="0.25">
      <c r="A37" t="s">
        <v>146</v>
      </c>
      <c r="B37" t="s">
        <v>208</v>
      </c>
      <c r="C37" t="s">
        <v>118</v>
      </c>
      <c r="D37" t="s">
        <v>132</v>
      </c>
      <c r="F37" t="str">
        <f t="shared" si="6"/>
        <v>public decimal? CaseHeight {get; set;}</v>
      </c>
    </row>
    <row r="38" spans="1:10" x14ac:dyDescent="0.25">
      <c r="A38" t="s">
        <v>147</v>
      </c>
      <c r="B38" t="s">
        <v>208</v>
      </c>
      <c r="C38" t="s">
        <v>118</v>
      </c>
      <c r="D38" t="s">
        <v>132</v>
      </c>
      <c r="F38" t="str">
        <f t="shared" si="6"/>
        <v>public decimal? CaseWeight {get; set;}</v>
      </c>
    </row>
    <row r="39" spans="1:10" x14ac:dyDescent="0.25">
      <c r="A39" t="s">
        <v>148</v>
      </c>
      <c r="B39" t="s">
        <v>208</v>
      </c>
      <c r="C39" t="s">
        <v>118</v>
      </c>
      <c r="D39" t="s">
        <v>132</v>
      </c>
      <c r="F39" t="str">
        <f t="shared" si="6"/>
        <v>public decimal? ProductLength {get; set;}</v>
      </c>
    </row>
    <row r="40" spans="1:10" x14ac:dyDescent="0.25">
      <c r="A40" t="s">
        <v>149</v>
      </c>
      <c r="B40" t="s">
        <v>208</v>
      </c>
      <c r="C40" t="s">
        <v>118</v>
      </c>
      <c r="D40" t="s">
        <v>132</v>
      </c>
      <c r="F40" t="str">
        <f t="shared" si="6"/>
        <v>public decimal? ProductWidth {get; set;}</v>
      </c>
    </row>
    <row r="41" spans="1:10" x14ac:dyDescent="0.25">
      <c r="A41" t="s">
        <v>150</v>
      </c>
      <c r="B41" t="s">
        <v>208</v>
      </c>
      <c r="C41" t="s">
        <v>118</v>
      </c>
      <c r="D41" t="s">
        <v>132</v>
      </c>
      <c r="F41" t="str">
        <f t="shared" si="6"/>
        <v>public decimal? ProductHeight {get; set;}</v>
      </c>
    </row>
    <row r="42" spans="1:10" x14ac:dyDescent="0.25">
      <c r="A42" t="s">
        <v>151</v>
      </c>
      <c r="B42" t="s">
        <v>208</v>
      </c>
      <c r="C42" t="s">
        <v>118</v>
      </c>
      <c r="D42" t="s">
        <v>132</v>
      </c>
      <c r="F42" t="str">
        <f t="shared" si="6"/>
        <v>public decimal? ProductWeight {get; set;}</v>
      </c>
    </row>
    <row r="43" spans="1:10" x14ac:dyDescent="0.25">
      <c r="A43" t="s">
        <v>152</v>
      </c>
      <c r="B43" t="s">
        <v>85</v>
      </c>
      <c r="C43" t="s">
        <v>85</v>
      </c>
      <c r="D43" t="s">
        <v>132</v>
      </c>
      <c r="F43" t="str">
        <f t="shared" si="6"/>
        <v>public int? LastVendorId {get; set;}</v>
      </c>
    </row>
    <row r="44" spans="1:10" x14ac:dyDescent="0.25">
      <c r="A44" t="s">
        <v>153</v>
      </c>
      <c r="B44" t="s">
        <v>154</v>
      </c>
      <c r="C44" t="s">
        <v>163</v>
      </c>
      <c r="D44" t="s">
        <v>131</v>
      </c>
      <c r="F44" t="str">
        <f t="shared" si="6"/>
        <v>public bool IsSellable {get; set;}</v>
      </c>
    </row>
    <row r="45" spans="1:10" x14ac:dyDescent="0.25">
      <c r="A45" t="s">
        <v>155</v>
      </c>
      <c r="B45" t="s">
        <v>154</v>
      </c>
      <c r="C45" t="s">
        <v>163</v>
      </c>
      <c r="D45" t="s">
        <v>131</v>
      </c>
      <c r="F45" t="str">
        <f t="shared" si="6"/>
        <v>public bool IsPurchaseable {get; set;}</v>
      </c>
    </row>
    <row r="46" spans="1:10" x14ac:dyDescent="0.25">
      <c r="A46" t="s">
        <v>157</v>
      </c>
      <c r="B46" t="s">
        <v>154</v>
      </c>
      <c r="C46" t="s">
        <v>163</v>
      </c>
      <c r="D46" t="s">
        <v>131</v>
      </c>
      <c r="F46" t="str">
        <f t="shared" si="6"/>
        <v>public bool IsActive {get; set;}</v>
      </c>
    </row>
    <row r="47" spans="1:10" x14ac:dyDescent="0.25">
      <c r="A47" t="s">
        <v>195</v>
      </c>
      <c r="B47" t="s">
        <v>200</v>
      </c>
      <c r="C47" t="s">
        <v>113</v>
      </c>
      <c r="D47" t="s">
        <v>132</v>
      </c>
      <c r="F47" t="str">
        <f t="shared" ref="F47:F48" si="8">"public " &amp; C47 &amp; IF(D47="Y", "?","") &amp; " "  &amp;  A47 &amp; " {get; set;}"</f>
        <v>public Guid? ImageId {get; set;}</v>
      </c>
    </row>
    <row r="48" spans="1:10" x14ac:dyDescent="0.25">
      <c r="A48" t="s">
        <v>196</v>
      </c>
      <c r="B48" t="s">
        <v>61</v>
      </c>
      <c r="C48" t="s">
        <v>116</v>
      </c>
      <c r="D48" t="s">
        <v>131</v>
      </c>
      <c r="F48" t="str">
        <f t="shared" si="8"/>
        <v>public string SKUCode {get; set;}</v>
      </c>
    </row>
    <row r="49" spans="1:6" x14ac:dyDescent="0.25">
      <c r="A49" t="s">
        <v>209</v>
      </c>
      <c r="B49" t="s">
        <v>208</v>
      </c>
    </row>
    <row r="50" spans="1:6" x14ac:dyDescent="0.25">
      <c r="A50" t="s">
        <v>213</v>
      </c>
      <c r="B50" t="s">
        <v>208</v>
      </c>
    </row>
    <row r="51" spans="1:6" x14ac:dyDescent="0.25">
      <c r="A51" t="s">
        <v>210</v>
      </c>
      <c r="B51" t="s">
        <v>208</v>
      </c>
    </row>
    <row r="52" spans="1:6" x14ac:dyDescent="0.25">
      <c r="A52" t="s">
        <v>212</v>
      </c>
      <c r="B52" t="s">
        <v>200</v>
      </c>
      <c r="C52" t="s">
        <v>113</v>
      </c>
    </row>
    <row r="54" spans="1:6" x14ac:dyDescent="0.25">
      <c r="A54" s="5" t="s">
        <v>206</v>
      </c>
      <c r="B54" s="5"/>
      <c r="C54" s="5"/>
      <c r="D54" s="5"/>
      <c r="E54" s="5"/>
      <c r="F54" s="5"/>
    </row>
    <row r="55" spans="1:6" x14ac:dyDescent="0.25">
      <c r="A55" t="s">
        <v>199</v>
      </c>
      <c r="B55" t="s">
        <v>207</v>
      </c>
      <c r="C55" t="s">
        <v>113</v>
      </c>
      <c r="D55" t="s">
        <v>131</v>
      </c>
      <c r="F55" t="str">
        <f t="shared" ref="F55:F56" si="9">"public " &amp; C55 &amp; IF(D55="Y", "?","") &amp; " "  &amp;  A55 &amp; " {get; set;}"</f>
        <v>public Guid ProductVariantId {get; set;}</v>
      </c>
    </row>
    <row r="56" spans="1:6" x14ac:dyDescent="0.25">
      <c r="A56" t="s">
        <v>195</v>
      </c>
      <c r="B56" t="s">
        <v>207</v>
      </c>
      <c r="C56" t="s">
        <v>113</v>
      </c>
      <c r="D56" t="s">
        <v>131</v>
      </c>
      <c r="F56" t="str">
        <f t="shared" si="9"/>
        <v>public Guid ImageId {get; set;}</v>
      </c>
    </row>
    <row r="64" spans="1:6" x14ac:dyDescent="0.25">
      <c r="A64" s="5" t="s">
        <v>222</v>
      </c>
      <c r="B64" s="5"/>
      <c r="C64" s="5"/>
      <c r="D64" s="5"/>
      <c r="E64" s="5"/>
      <c r="F64" s="5"/>
    </row>
    <row r="65" spans="1:6" x14ac:dyDescent="0.25">
      <c r="A65" t="s">
        <v>226</v>
      </c>
      <c r="B65" t="s">
        <v>227</v>
      </c>
      <c r="C65" t="s">
        <v>113</v>
      </c>
      <c r="D65" t="s">
        <v>131</v>
      </c>
    </row>
    <row r="66" spans="1:6" x14ac:dyDescent="0.25">
      <c r="A66" t="s">
        <v>221</v>
      </c>
    </row>
    <row r="67" spans="1:6" x14ac:dyDescent="0.25">
      <c r="A67" t="s">
        <v>199</v>
      </c>
    </row>
    <row r="68" spans="1:6" x14ac:dyDescent="0.25">
      <c r="A68" t="s">
        <v>223</v>
      </c>
      <c r="E68" t="s">
        <v>224</v>
      </c>
    </row>
    <row r="69" spans="1:6" x14ac:dyDescent="0.25">
      <c r="A69" t="s">
        <v>225</v>
      </c>
    </row>
    <row r="73" spans="1:6" x14ac:dyDescent="0.25">
      <c r="A73" s="5" t="s">
        <v>80</v>
      </c>
      <c r="B73" s="5" t="s">
        <v>9</v>
      </c>
      <c r="C73" s="5"/>
      <c r="D73" s="5"/>
      <c r="E73" s="5"/>
    </row>
    <row r="74" spans="1:6" x14ac:dyDescent="0.25">
      <c r="A74" t="s">
        <v>13</v>
      </c>
      <c r="B74" t="s">
        <v>3</v>
      </c>
      <c r="C74" t="s">
        <v>113</v>
      </c>
      <c r="E74" t="s">
        <v>4</v>
      </c>
      <c r="F74" t="str">
        <f t="shared" ref="F74:F82" si="10">"public " &amp; C74 &amp; " "  &amp;  A74 &amp; " {get; set;}"</f>
        <v>public Guid AddressID {get; set;}</v>
      </c>
    </row>
    <row r="75" spans="1:6" x14ac:dyDescent="0.25">
      <c r="A75" t="s">
        <v>0</v>
      </c>
      <c r="B75" t="s">
        <v>3</v>
      </c>
      <c r="C75" t="s">
        <v>113</v>
      </c>
      <c r="E75" t="s">
        <v>14</v>
      </c>
      <c r="F75" t="str">
        <f t="shared" si="10"/>
        <v>public Guid UserID {get; set;}</v>
      </c>
    </row>
    <row r="76" spans="1:6" x14ac:dyDescent="0.25">
      <c r="A76" t="s">
        <v>15</v>
      </c>
      <c r="B76" t="s">
        <v>12</v>
      </c>
      <c r="C76" t="s">
        <v>115</v>
      </c>
      <c r="E76" t="s">
        <v>14</v>
      </c>
      <c r="F76" t="str">
        <f t="shared" si="10"/>
        <v>public short AddressType {get; set;}</v>
      </c>
    </row>
    <row r="77" spans="1:6" x14ac:dyDescent="0.25">
      <c r="A77" t="s">
        <v>16</v>
      </c>
      <c r="B77" t="s">
        <v>5</v>
      </c>
      <c r="C77" t="s">
        <v>116</v>
      </c>
      <c r="F77" t="str">
        <f t="shared" si="10"/>
        <v>public string AddressLine1 {get; set;}</v>
      </c>
    </row>
    <row r="78" spans="1:6" x14ac:dyDescent="0.25">
      <c r="A78" t="s">
        <v>17</v>
      </c>
      <c r="B78" t="s">
        <v>5</v>
      </c>
      <c r="C78" t="s">
        <v>116</v>
      </c>
      <c r="F78" t="str">
        <f t="shared" si="10"/>
        <v>public string AddressLine2 {get; set;}</v>
      </c>
    </row>
    <row r="79" spans="1:6" x14ac:dyDescent="0.25">
      <c r="A79" t="s">
        <v>18</v>
      </c>
      <c r="B79" t="s">
        <v>8</v>
      </c>
      <c r="C79" t="s">
        <v>116</v>
      </c>
      <c r="F79" t="str">
        <f t="shared" si="10"/>
        <v>public string City {get; set;}</v>
      </c>
    </row>
    <row r="80" spans="1:6" x14ac:dyDescent="0.25">
      <c r="A80" t="s">
        <v>19</v>
      </c>
      <c r="B80" t="s">
        <v>23</v>
      </c>
      <c r="C80" t="s">
        <v>116</v>
      </c>
      <c r="F80" t="str">
        <f t="shared" si="10"/>
        <v>public string PostCode {get; set;}</v>
      </c>
    </row>
    <row r="81" spans="1:6" x14ac:dyDescent="0.25">
      <c r="A81" t="s">
        <v>20</v>
      </c>
      <c r="B81" t="s">
        <v>8</v>
      </c>
      <c r="C81" t="s">
        <v>116</v>
      </c>
      <c r="F81" t="str">
        <f t="shared" si="10"/>
        <v>public string State {get; set;}</v>
      </c>
    </row>
    <row r="82" spans="1:6" x14ac:dyDescent="0.25">
      <c r="A82" t="s">
        <v>22</v>
      </c>
      <c r="B82" t="s">
        <v>24</v>
      </c>
      <c r="C82" t="s">
        <v>115</v>
      </c>
      <c r="E82" t="s">
        <v>14</v>
      </c>
      <c r="F82" t="str">
        <f t="shared" si="10"/>
        <v>public short CountryID {get; set;}</v>
      </c>
    </row>
    <row r="104" spans="7:17" x14ac:dyDescent="0.25">
      <c r="G104" s="1"/>
    </row>
    <row r="105" spans="7:17" x14ac:dyDescent="0.25">
      <c r="M105" s="5" t="s">
        <v>60</v>
      </c>
      <c r="N105" s="5"/>
      <c r="O105" s="5"/>
      <c r="P105" s="5"/>
    </row>
    <row r="106" spans="7:17" x14ac:dyDescent="0.25">
      <c r="G106" s="5" t="s">
        <v>31</v>
      </c>
      <c r="H106" s="5"/>
      <c r="I106" s="5"/>
      <c r="J106" s="5"/>
      <c r="K106" s="5"/>
      <c r="M106" s="1" t="s">
        <v>6</v>
      </c>
      <c r="N106" s="1" t="s">
        <v>2</v>
      </c>
      <c r="O106" s="1"/>
      <c r="P106" s="1" t="s">
        <v>1</v>
      </c>
    </row>
    <row r="107" spans="7:17" x14ac:dyDescent="0.25">
      <c r="G107" t="s">
        <v>32</v>
      </c>
      <c r="H107" t="s">
        <v>24</v>
      </c>
      <c r="I107" t="s">
        <v>115</v>
      </c>
      <c r="K107" t="s">
        <v>4</v>
      </c>
      <c r="L107" t="str">
        <f t="shared" ref="L107:L110" si="11">"public " &amp; I107 &amp; " "  &amp;  G107 &amp; " {get; set;}"</f>
        <v>public short CurrencyID {get; set;}</v>
      </c>
      <c r="M107" t="s">
        <v>37</v>
      </c>
      <c r="N107" t="s">
        <v>12</v>
      </c>
      <c r="O107" t="s">
        <v>115</v>
      </c>
      <c r="Q107" t="str">
        <f t="shared" ref="Q107:Q131" si="12">"public " &amp; O107 &amp; " "  &amp;  M107 &amp; " {get; set;}"</f>
        <v>public short VoucherTypeID {get; set;}</v>
      </c>
    </row>
    <row r="108" spans="7:17" x14ac:dyDescent="0.25">
      <c r="G108" t="s">
        <v>30</v>
      </c>
      <c r="H108" t="s">
        <v>34</v>
      </c>
      <c r="I108" t="s">
        <v>116</v>
      </c>
      <c r="L108" t="str">
        <f t="shared" si="11"/>
        <v>public string CurrencyCode {get; set;}</v>
      </c>
      <c r="M108" t="s">
        <v>60</v>
      </c>
      <c r="N108" t="s">
        <v>62</v>
      </c>
      <c r="O108" t="s">
        <v>116</v>
      </c>
      <c r="Q108" t="str">
        <f t="shared" si="12"/>
        <v>public string VoucherType {get; set;}</v>
      </c>
    </row>
    <row r="109" spans="7:17" x14ac:dyDescent="0.25">
      <c r="G109" t="s">
        <v>33</v>
      </c>
      <c r="H109" t="s">
        <v>35</v>
      </c>
      <c r="I109" t="s">
        <v>116</v>
      </c>
      <c r="L109" t="str">
        <f t="shared" si="11"/>
        <v>public string CurrencySymbol {get; set;}</v>
      </c>
      <c r="M109" t="s">
        <v>1</v>
      </c>
      <c r="N109" t="s">
        <v>61</v>
      </c>
      <c r="O109" t="s">
        <v>116</v>
      </c>
      <c r="Q109" t="str">
        <f t="shared" si="12"/>
        <v>public string Description {get; set;}</v>
      </c>
    </row>
    <row r="110" spans="7:17" x14ac:dyDescent="0.25">
      <c r="G110" t="s">
        <v>31</v>
      </c>
      <c r="H110" t="s">
        <v>25</v>
      </c>
      <c r="I110" t="s">
        <v>116</v>
      </c>
      <c r="L110" t="str">
        <f t="shared" si="11"/>
        <v>public string Currency {get; set;}</v>
      </c>
    </row>
    <row r="112" spans="7:17" x14ac:dyDescent="0.25">
      <c r="M112" s="5" t="s">
        <v>64</v>
      </c>
      <c r="N112" s="5"/>
      <c r="O112" s="5"/>
      <c r="P112" s="5"/>
    </row>
    <row r="113" spans="7:17" x14ac:dyDescent="0.25">
      <c r="M113" s="1" t="s">
        <v>6</v>
      </c>
      <c r="N113" s="1" t="s">
        <v>2</v>
      </c>
      <c r="O113" s="1"/>
      <c r="P113" s="1" t="s">
        <v>1</v>
      </c>
    </row>
    <row r="114" spans="7:17" x14ac:dyDescent="0.25">
      <c r="G114" s="5" t="s">
        <v>84</v>
      </c>
      <c r="H114" s="5"/>
      <c r="I114" s="5"/>
      <c r="J114" s="5"/>
      <c r="K114" s="5"/>
      <c r="M114" t="s">
        <v>44</v>
      </c>
      <c r="N114" t="s">
        <v>3</v>
      </c>
      <c r="O114" t="s">
        <v>113</v>
      </c>
      <c r="Q114" t="str">
        <f t="shared" si="12"/>
        <v>public Guid AccountID {get; set;}</v>
      </c>
    </row>
    <row r="115" spans="7:17" x14ac:dyDescent="0.25">
      <c r="G115" s="1" t="s">
        <v>6</v>
      </c>
      <c r="H115" s="1" t="s">
        <v>2</v>
      </c>
      <c r="I115" s="1"/>
      <c r="J115" s="1"/>
      <c r="K115" s="1" t="s">
        <v>1</v>
      </c>
      <c r="M115" t="s">
        <v>0</v>
      </c>
      <c r="N115" t="s">
        <v>3</v>
      </c>
      <c r="O115" t="s">
        <v>113</v>
      </c>
      <c r="P115" t="s">
        <v>14</v>
      </c>
      <c r="Q115" t="str">
        <f t="shared" si="12"/>
        <v>public Guid UserID {get; set;}</v>
      </c>
    </row>
    <row r="116" spans="7:17" x14ac:dyDescent="0.25">
      <c r="M116" t="s">
        <v>64</v>
      </c>
      <c r="N116" t="s">
        <v>62</v>
      </c>
      <c r="O116" t="s">
        <v>116</v>
      </c>
      <c r="P116" t="s">
        <v>83</v>
      </c>
      <c r="Q116" t="str">
        <f t="shared" si="12"/>
        <v>public string Account {get; set;}</v>
      </c>
    </row>
    <row r="117" spans="7:17" x14ac:dyDescent="0.25">
      <c r="M117" t="s">
        <v>41</v>
      </c>
      <c r="N117" t="s">
        <v>65</v>
      </c>
      <c r="O117" t="s">
        <v>116</v>
      </c>
      <c r="Q117" t="str">
        <f t="shared" si="12"/>
        <v>public string CrDr {get; set;}</v>
      </c>
    </row>
    <row r="118" spans="7:17" x14ac:dyDescent="0.25">
      <c r="M118" t="s">
        <v>1</v>
      </c>
      <c r="N118" t="s">
        <v>61</v>
      </c>
      <c r="O118" t="s">
        <v>116</v>
      </c>
      <c r="Q118" t="str">
        <f t="shared" si="12"/>
        <v>public string Description {get; set;}</v>
      </c>
    </row>
    <row r="119" spans="7:17" x14ac:dyDescent="0.25">
      <c r="M119" t="s">
        <v>66</v>
      </c>
      <c r="N119" t="s">
        <v>12</v>
      </c>
      <c r="O119" t="s">
        <v>115</v>
      </c>
      <c r="Q119" t="str">
        <f t="shared" si="12"/>
        <v>public short ParentAccountID {get; set;}</v>
      </c>
    </row>
    <row r="122" spans="7:17" x14ac:dyDescent="0.25">
      <c r="M122" s="5" t="s">
        <v>79</v>
      </c>
      <c r="N122" s="5" t="s">
        <v>9</v>
      </c>
      <c r="O122" s="5"/>
      <c r="P122" s="5"/>
    </row>
    <row r="123" spans="7:17" x14ac:dyDescent="0.25">
      <c r="M123" t="s">
        <v>81</v>
      </c>
      <c r="N123" t="s">
        <v>3</v>
      </c>
      <c r="O123" t="s">
        <v>113</v>
      </c>
      <c r="P123" t="s">
        <v>4</v>
      </c>
      <c r="Q123" t="str">
        <f t="shared" si="12"/>
        <v>public Guid AccountAddressID {get; set;}</v>
      </c>
    </row>
    <row r="124" spans="7:17" x14ac:dyDescent="0.25">
      <c r="M124" t="s">
        <v>44</v>
      </c>
      <c r="N124" t="s">
        <v>3</v>
      </c>
      <c r="O124" t="s">
        <v>113</v>
      </c>
      <c r="P124" t="s">
        <v>14</v>
      </c>
      <c r="Q124" t="str">
        <f t="shared" si="12"/>
        <v>public Guid AccountID {get; set;}</v>
      </c>
    </row>
    <row r="125" spans="7:17" x14ac:dyDescent="0.25">
      <c r="M125" t="s">
        <v>15</v>
      </c>
      <c r="N125" t="s">
        <v>12</v>
      </c>
      <c r="O125" t="s">
        <v>115</v>
      </c>
      <c r="P125" t="s">
        <v>14</v>
      </c>
      <c r="Q125" t="str">
        <f t="shared" si="12"/>
        <v>public short AddressType {get; set;}</v>
      </c>
    </row>
    <row r="126" spans="7:17" x14ac:dyDescent="0.25">
      <c r="M126" t="s">
        <v>16</v>
      </c>
      <c r="N126" t="s">
        <v>5</v>
      </c>
      <c r="O126" t="s">
        <v>116</v>
      </c>
      <c r="Q126" t="str">
        <f t="shared" si="12"/>
        <v>public string AddressLine1 {get; set;}</v>
      </c>
    </row>
    <row r="127" spans="7:17" x14ac:dyDescent="0.25">
      <c r="M127" t="s">
        <v>17</v>
      </c>
      <c r="N127" t="s">
        <v>5</v>
      </c>
      <c r="O127" t="s">
        <v>116</v>
      </c>
      <c r="Q127" t="str">
        <f t="shared" si="12"/>
        <v>public string AddressLine2 {get; set;}</v>
      </c>
    </row>
    <row r="128" spans="7:17" x14ac:dyDescent="0.25">
      <c r="M128" t="s">
        <v>18</v>
      </c>
      <c r="N128" t="s">
        <v>8</v>
      </c>
      <c r="O128" t="s">
        <v>116</v>
      </c>
      <c r="Q128" t="str">
        <f t="shared" si="12"/>
        <v>public string City {get; set;}</v>
      </c>
    </row>
    <row r="129" spans="13:17" x14ac:dyDescent="0.25">
      <c r="M129" t="s">
        <v>19</v>
      </c>
      <c r="N129" t="s">
        <v>23</v>
      </c>
      <c r="O129" t="s">
        <v>116</v>
      </c>
      <c r="Q129" t="str">
        <f t="shared" si="12"/>
        <v>public string PostCode {get; set;}</v>
      </c>
    </row>
    <row r="130" spans="13:17" x14ac:dyDescent="0.25">
      <c r="M130" t="s">
        <v>20</v>
      </c>
      <c r="N130" t="s">
        <v>8</v>
      </c>
      <c r="O130" t="s">
        <v>116</v>
      </c>
      <c r="Q130" t="str">
        <f t="shared" si="12"/>
        <v>public string State {get; set;}</v>
      </c>
    </row>
    <row r="131" spans="13:17" x14ac:dyDescent="0.25">
      <c r="M131" t="s">
        <v>22</v>
      </c>
      <c r="N131" t="s">
        <v>24</v>
      </c>
      <c r="O131" t="s">
        <v>115</v>
      </c>
      <c r="P131" t="s">
        <v>14</v>
      </c>
      <c r="Q131" t="str">
        <f t="shared" si="12"/>
        <v>public short CountryID {get; set;}</v>
      </c>
    </row>
  </sheetData>
  <mergeCells count="16">
    <mergeCell ref="A73:E73"/>
    <mergeCell ref="G1:K1"/>
    <mergeCell ref="G7:K7"/>
    <mergeCell ref="G16:K16"/>
    <mergeCell ref="A29:F29"/>
    <mergeCell ref="A1:F1"/>
    <mergeCell ref="A54:F54"/>
    <mergeCell ref="G29:L29"/>
    <mergeCell ref="A64:F64"/>
    <mergeCell ref="M122:P122"/>
    <mergeCell ref="G114:K114"/>
    <mergeCell ref="M1:P1"/>
    <mergeCell ref="M14:P14"/>
    <mergeCell ref="M105:P105"/>
    <mergeCell ref="M112:P112"/>
    <mergeCell ref="G106:K10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19.140625" bestFit="1" customWidth="1"/>
    <col min="2" max="2" width="11.85546875" bestFit="1" customWidth="1"/>
  </cols>
  <sheetData>
    <row r="1" spans="1:2" x14ac:dyDescent="0.25">
      <c r="A1" t="s">
        <v>69</v>
      </c>
    </row>
    <row r="2" spans="1:2" x14ac:dyDescent="0.25">
      <c r="A2" t="s">
        <v>68</v>
      </c>
      <c r="B2" t="s">
        <v>70</v>
      </c>
    </row>
    <row r="3" spans="1:2" x14ac:dyDescent="0.25">
      <c r="A3" t="s">
        <v>72</v>
      </c>
    </row>
    <row r="4" spans="1:2" x14ac:dyDescent="0.25">
      <c r="A4" t="s">
        <v>67</v>
      </c>
      <c r="B4" t="s">
        <v>70</v>
      </c>
    </row>
    <row r="5" spans="1:2" x14ac:dyDescent="0.25">
      <c r="A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min="1" max="1" width="14.28515625" bestFit="1" customWidth="1"/>
    <col min="2" max="2" width="16.42578125" bestFit="1" customWidth="1"/>
  </cols>
  <sheetData>
    <row r="1" spans="1:3" x14ac:dyDescent="0.25">
      <c r="A1" s="1" t="s">
        <v>73</v>
      </c>
      <c r="B1" s="1" t="s">
        <v>82</v>
      </c>
      <c r="C1" s="1" t="s">
        <v>78</v>
      </c>
    </row>
    <row r="2" spans="1:3" x14ac:dyDescent="0.25">
      <c r="A2" t="s">
        <v>74</v>
      </c>
      <c r="B2" t="s">
        <v>74</v>
      </c>
      <c r="C2" t="s">
        <v>75</v>
      </c>
    </row>
    <row r="3" spans="1:3" x14ac:dyDescent="0.25">
      <c r="A3" t="s">
        <v>75</v>
      </c>
      <c r="B3" t="s">
        <v>75</v>
      </c>
      <c r="C3" t="s">
        <v>76</v>
      </c>
    </row>
    <row r="4" spans="1:3" x14ac:dyDescent="0.25">
      <c r="A4" t="s">
        <v>76</v>
      </c>
      <c r="B4" t="s">
        <v>76</v>
      </c>
      <c r="C4" t="s">
        <v>77</v>
      </c>
    </row>
    <row r="5" spans="1:3" x14ac:dyDescent="0.25">
      <c r="A5" t="s">
        <v>77</v>
      </c>
      <c r="B5" t="s">
        <v>77</v>
      </c>
      <c r="C5" t="s">
        <v>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39.42578125" bestFit="1" customWidth="1"/>
    <col min="2" max="2" width="11.5703125" bestFit="1" customWidth="1"/>
  </cols>
  <sheetData>
    <row r="1" spans="1:2" x14ac:dyDescent="0.25">
      <c r="A1" t="s">
        <v>87</v>
      </c>
    </row>
    <row r="2" spans="1:2" x14ac:dyDescent="0.25">
      <c r="A2" t="s">
        <v>86</v>
      </c>
    </row>
    <row r="3" spans="1:2" x14ac:dyDescent="0.25">
      <c r="A3" t="s">
        <v>88</v>
      </c>
    </row>
    <row r="4" spans="1:2" x14ac:dyDescent="0.25">
      <c r="A4" t="s">
        <v>89</v>
      </c>
    </row>
    <row r="5" spans="1:2" x14ac:dyDescent="0.25">
      <c r="A5" t="s">
        <v>90</v>
      </c>
      <c r="B5" t="s">
        <v>91</v>
      </c>
    </row>
    <row r="6" spans="1:2" x14ac:dyDescent="0.25">
      <c r="A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XFD5"/>
    </sheetView>
  </sheetViews>
  <sheetFormatPr defaultRowHeight="15" x14ac:dyDescent="0.25"/>
  <cols>
    <col min="1" max="1" width="32.42578125" bestFit="1" customWidth="1"/>
  </cols>
  <sheetData>
    <row r="1" spans="1:2" x14ac:dyDescent="0.25">
      <c r="A1" t="s">
        <v>93</v>
      </c>
      <c r="B1">
        <v>2010</v>
      </c>
    </row>
    <row r="2" spans="1:2" x14ac:dyDescent="0.25">
      <c r="A2" t="s">
        <v>94</v>
      </c>
      <c r="B2">
        <v>4</v>
      </c>
    </row>
    <row r="3" spans="1:2" x14ac:dyDescent="0.25">
      <c r="A3" t="s">
        <v>95</v>
      </c>
      <c r="B3">
        <v>3</v>
      </c>
    </row>
    <row r="4" spans="1:2" x14ac:dyDescent="0.25">
      <c r="A4" t="s">
        <v>96</v>
      </c>
    </row>
    <row r="5" spans="1:2" x14ac:dyDescent="0.25">
      <c r="A5" t="s">
        <v>97</v>
      </c>
      <c r="B5" t="s">
        <v>106</v>
      </c>
    </row>
    <row r="6" spans="1:2" x14ac:dyDescent="0.25">
      <c r="A6" t="s">
        <v>98</v>
      </c>
      <c r="B6" t="s">
        <v>107</v>
      </c>
    </row>
    <row r="7" spans="1:2" x14ac:dyDescent="0.25">
      <c r="A7" t="s">
        <v>99</v>
      </c>
      <c r="B7" t="s">
        <v>108</v>
      </c>
    </row>
    <row r="8" spans="1:2" x14ac:dyDescent="0.25">
      <c r="A8" t="s">
        <v>102</v>
      </c>
      <c r="B8" t="s">
        <v>109</v>
      </c>
    </row>
    <row r="9" spans="1:2" x14ac:dyDescent="0.25">
      <c r="A9" t="s">
        <v>100</v>
      </c>
      <c r="B9" t="s">
        <v>110</v>
      </c>
    </row>
    <row r="10" spans="1:2" x14ac:dyDescent="0.25">
      <c r="A10" t="s">
        <v>101</v>
      </c>
    </row>
    <row r="11" spans="1:2" x14ac:dyDescent="0.25">
      <c r="A11" t="s">
        <v>105</v>
      </c>
      <c r="B11" t="s">
        <v>111</v>
      </c>
    </row>
    <row r="12" spans="1:2" x14ac:dyDescent="0.25">
      <c r="A12" t="s">
        <v>103</v>
      </c>
      <c r="B12" t="s">
        <v>112</v>
      </c>
    </row>
    <row r="13" spans="1:2" x14ac:dyDescent="0.25">
      <c r="A13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3" sqref="C3"/>
    </sheetView>
  </sheetViews>
  <sheetFormatPr defaultRowHeight="15" x14ac:dyDescent="0.25"/>
  <cols>
    <col min="2" max="2" width="45.42578125" bestFit="1" customWidth="1"/>
    <col min="3" max="3" width="37.42578125" customWidth="1"/>
    <col min="4" max="4" width="23.85546875" customWidth="1"/>
  </cols>
  <sheetData>
    <row r="2" spans="2:3" x14ac:dyDescent="0.25">
      <c r="B2" t="s">
        <v>119</v>
      </c>
      <c r="C2" t="s">
        <v>127</v>
      </c>
    </row>
    <row r="3" spans="2:3" ht="105" x14ac:dyDescent="0.25">
      <c r="B3" t="s">
        <v>120</v>
      </c>
      <c r="C3" s="3" t="s">
        <v>128</v>
      </c>
    </row>
    <row r="4" spans="2:3" x14ac:dyDescent="0.25">
      <c r="B4" t="s">
        <v>121</v>
      </c>
    </row>
    <row r="5" spans="2:3" x14ac:dyDescent="0.25">
      <c r="B5" t="s">
        <v>122</v>
      </c>
    </row>
    <row r="6" spans="2:3" x14ac:dyDescent="0.25">
      <c r="B6" t="s">
        <v>123</v>
      </c>
    </row>
    <row r="7" spans="2:3" x14ac:dyDescent="0.25">
      <c r="B7" t="s">
        <v>124</v>
      </c>
    </row>
    <row r="9" spans="2:3" x14ac:dyDescent="0.25">
      <c r="B9" t="s">
        <v>125</v>
      </c>
    </row>
    <row r="11" spans="2:3" x14ac:dyDescent="0.25">
      <c r="B11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Entity</vt:lpstr>
      <vt:lpstr>Business</vt:lpstr>
      <vt:lpstr>UI</vt:lpstr>
      <vt:lpstr>Functional Details</vt:lpstr>
      <vt:lpstr>Reporting</vt:lpstr>
      <vt:lpstr>Software Stack</vt:lpstr>
      <vt:lpstr>Use Case</vt:lpstr>
    </vt:vector>
  </TitlesOfParts>
  <Company>Infor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Lotke</dc:creator>
  <cp:lastModifiedBy>Aziz Kapadia</cp:lastModifiedBy>
  <dcterms:created xsi:type="dcterms:W3CDTF">2014-12-04T22:06:59Z</dcterms:created>
  <dcterms:modified xsi:type="dcterms:W3CDTF">2015-06-22T19:03:22Z</dcterms:modified>
</cp:coreProperties>
</file>