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4"/>
  <workbookPr/>
  <mc:AlternateContent xmlns:mc="http://schemas.openxmlformats.org/markup-compatibility/2006">
    <mc:Choice Requires="x15">
      <x15ac:absPath xmlns:x15ac="http://schemas.microsoft.com/office/spreadsheetml/2010/11/ac" url="Z:\2024b\i\niedbalas\"/>
    </mc:Choice>
  </mc:AlternateContent>
  <xr:revisionPtr revIDLastSave="0" documentId="13_ncr:1_{888C9C01-8EC1-4D82-ABC4-13F9EE7743F8}" xr6:coauthVersionLast="36" xr6:coauthVersionMax="36" xr10:uidLastSave="{00000000-0000-0000-0000-000000000000}"/>
  <bookViews>
    <workbookView xWindow="0" yWindow="0" windowWidth="28800" windowHeight="11835" activeTab="4" xr2:uid="{00000000-000D-0000-FFFF-FFFF00000000}"/>
  </bookViews>
  <sheets>
    <sheet name="blokowanie wierszy" sheetId="3" r:id="rId1"/>
    <sheet name="kursy walut" sheetId="2" r:id="rId2"/>
    <sheet name="lista płac" sheetId="1" r:id="rId3"/>
    <sheet name="blokowanie kolumn" sheetId="4" r:id="rId4"/>
    <sheet name="tabliczka mnożenia ^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8" i="5" l="1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7" i="5"/>
  <c r="L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7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7" i="5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C12" i="4"/>
  <c r="D29" i="1"/>
  <c r="F29" i="1"/>
  <c r="G29" i="1"/>
  <c r="H29" i="1"/>
  <c r="I29" i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I9" i="1"/>
  <c r="H9" i="1"/>
  <c r="G9" i="1"/>
  <c r="F9" i="1"/>
  <c r="H27" i="1" l="1"/>
  <c r="I27" i="1"/>
  <c r="H23" i="1"/>
  <c r="I23" i="1"/>
  <c r="H19" i="1"/>
  <c r="I19" i="1"/>
  <c r="H15" i="1"/>
  <c r="I15" i="1"/>
  <c r="H11" i="1"/>
  <c r="I11" i="1"/>
  <c r="H26" i="1"/>
  <c r="I26" i="1"/>
  <c r="H22" i="1"/>
  <c r="I22" i="1"/>
  <c r="H18" i="1"/>
  <c r="I18" i="1"/>
  <c r="H14" i="1"/>
  <c r="I14" i="1"/>
  <c r="H10" i="1"/>
  <c r="I10" i="1"/>
  <c r="H25" i="1"/>
  <c r="I25" i="1"/>
  <c r="H21" i="1"/>
  <c r="I21" i="1"/>
  <c r="H17" i="1"/>
  <c r="I17" i="1"/>
  <c r="H13" i="1"/>
  <c r="I13" i="1"/>
  <c r="H28" i="1"/>
  <c r="I28" i="1"/>
  <c r="H24" i="1"/>
  <c r="I24" i="1"/>
  <c r="H20" i="1"/>
  <c r="I20" i="1"/>
  <c r="H16" i="1"/>
  <c r="I16" i="1"/>
  <c r="H12" i="1"/>
  <c r="I12" i="1"/>
  <c r="F9" i="3"/>
  <c r="F10" i="3"/>
  <c r="F11" i="3"/>
  <c r="F12" i="3"/>
  <c r="F13" i="3"/>
  <c r="F14" i="3"/>
  <c r="F15" i="3"/>
  <c r="F16" i="3"/>
  <c r="F17" i="3"/>
  <c r="F8" i="3"/>
  <c r="B10" i="2" l="1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9" i="2"/>
  <c r="E9" i="2" s="1"/>
  <c r="D102" i="2" l="1"/>
  <c r="E102" i="2"/>
  <c r="D94" i="2"/>
  <c r="E94" i="2"/>
  <c r="D90" i="2"/>
  <c r="E90" i="2"/>
  <c r="D82" i="2"/>
  <c r="E82" i="2"/>
  <c r="D74" i="2"/>
  <c r="E74" i="2"/>
  <c r="D66" i="2"/>
  <c r="E66" i="2"/>
  <c r="D58" i="2"/>
  <c r="E58" i="2"/>
  <c r="D105" i="2"/>
  <c r="E105" i="2"/>
  <c r="D101" i="2"/>
  <c r="E101" i="2"/>
  <c r="D97" i="2"/>
  <c r="E97" i="2"/>
  <c r="D93" i="2"/>
  <c r="E93" i="2"/>
  <c r="D89" i="2"/>
  <c r="E89" i="2"/>
  <c r="D85" i="2"/>
  <c r="E85" i="2"/>
  <c r="D81" i="2"/>
  <c r="E81" i="2"/>
  <c r="D77" i="2"/>
  <c r="E77" i="2"/>
  <c r="D73" i="2"/>
  <c r="E73" i="2"/>
  <c r="D69" i="2"/>
  <c r="E69" i="2"/>
  <c r="D65" i="2"/>
  <c r="E65" i="2"/>
  <c r="D61" i="2"/>
  <c r="E61" i="2"/>
  <c r="D57" i="2"/>
  <c r="E57" i="2"/>
  <c r="D53" i="2"/>
  <c r="E53" i="2"/>
  <c r="D49" i="2"/>
  <c r="E49" i="2"/>
  <c r="D45" i="2"/>
  <c r="E45" i="2"/>
  <c r="D41" i="2"/>
  <c r="E41" i="2"/>
  <c r="D37" i="2"/>
  <c r="E37" i="2"/>
  <c r="D33" i="2"/>
  <c r="E33" i="2"/>
  <c r="D29" i="2"/>
  <c r="E29" i="2"/>
  <c r="D25" i="2"/>
  <c r="E25" i="2"/>
  <c r="D21" i="2"/>
  <c r="E21" i="2"/>
  <c r="D17" i="2"/>
  <c r="E17" i="2"/>
  <c r="D13" i="2"/>
  <c r="E13" i="2"/>
  <c r="D108" i="2"/>
  <c r="E108" i="2"/>
  <c r="D104" i="2"/>
  <c r="E104" i="2"/>
  <c r="D100" i="2"/>
  <c r="E100" i="2"/>
  <c r="D96" i="2"/>
  <c r="E96" i="2"/>
  <c r="D92" i="2"/>
  <c r="E92" i="2"/>
  <c r="D88" i="2"/>
  <c r="E88" i="2"/>
  <c r="D84" i="2"/>
  <c r="E84" i="2"/>
  <c r="D80" i="2"/>
  <c r="E80" i="2"/>
  <c r="D76" i="2"/>
  <c r="E76" i="2"/>
  <c r="D72" i="2"/>
  <c r="E72" i="2"/>
  <c r="D68" i="2"/>
  <c r="E68" i="2"/>
  <c r="D64" i="2"/>
  <c r="E64" i="2"/>
  <c r="D60" i="2"/>
  <c r="E60" i="2"/>
  <c r="D56" i="2"/>
  <c r="E56" i="2"/>
  <c r="D52" i="2"/>
  <c r="E52" i="2"/>
  <c r="D48" i="2"/>
  <c r="E48" i="2"/>
  <c r="D44" i="2"/>
  <c r="E44" i="2"/>
  <c r="D40" i="2"/>
  <c r="E40" i="2"/>
  <c r="D36" i="2"/>
  <c r="E36" i="2"/>
  <c r="D32" i="2"/>
  <c r="E32" i="2"/>
  <c r="D28" i="2"/>
  <c r="E28" i="2"/>
  <c r="D24" i="2"/>
  <c r="E24" i="2"/>
  <c r="D20" i="2"/>
  <c r="E20" i="2"/>
  <c r="D16" i="2"/>
  <c r="E16" i="2"/>
  <c r="D12" i="2"/>
  <c r="E12" i="2"/>
  <c r="D107" i="2"/>
  <c r="E107" i="2"/>
  <c r="D103" i="2"/>
  <c r="E103" i="2"/>
  <c r="D99" i="2"/>
  <c r="E99" i="2"/>
  <c r="D95" i="2"/>
  <c r="E95" i="2"/>
  <c r="D91" i="2"/>
  <c r="E91" i="2"/>
  <c r="D87" i="2"/>
  <c r="E87" i="2"/>
  <c r="D83" i="2"/>
  <c r="E83" i="2"/>
  <c r="D79" i="2"/>
  <c r="E79" i="2"/>
  <c r="D75" i="2"/>
  <c r="E75" i="2"/>
  <c r="D71" i="2"/>
  <c r="E71" i="2"/>
  <c r="D67" i="2"/>
  <c r="E67" i="2"/>
  <c r="D63" i="2"/>
  <c r="E63" i="2"/>
  <c r="D59" i="2"/>
  <c r="E59" i="2"/>
  <c r="D55" i="2"/>
  <c r="E55" i="2"/>
  <c r="D51" i="2"/>
  <c r="E51" i="2"/>
  <c r="D47" i="2"/>
  <c r="E47" i="2"/>
  <c r="D43" i="2"/>
  <c r="E43" i="2"/>
  <c r="D39" i="2"/>
  <c r="E39" i="2"/>
  <c r="D35" i="2"/>
  <c r="E35" i="2"/>
  <c r="D31" i="2"/>
  <c r="E31" i="2"/>
  <c r="D27" i="2"/>
  <c r="E27" i="2"/>
  <c r="D23" i="2"/>
  <c r="E23" i="2"/>
  <c r="D19" i="2"/>
  <c r="E19" i="2"/>
  <c r="D15" i="2"/>
  <c r="E15" i="2"/>
  <c r="D11" i="2"/>
  <c r="E11" i="2"/>
  <c r="D106" i="2"/>
  <c r="E106" i="2"/>
  <c r="D98" i="2"/>
  <c r="E98" i="2"/>
  <c r="D86" i="2"/>
  <c r="E86" i="2"/>
  <c r="D78" i="2"/>
  <c r="E78" i="2"/>
  <c r="D70" i="2"/>
  <c r="E70" i="2"/>
  <c r="D62" i="2"/>
  <c r="E62" i="2"/>
  <c r="D54" i="2"/>
  <c r="E54" i="2"/>
  <c r="D50" i="2"/>
  <c r="E50" i="2"/>
  <c r="D46" i="2"/>
  <c r="E46" i="2"/>
  <c r="D42" i="2"/>
  <c r="E42" i="2"/>
  <c r="D38" i="2"/>
  <c r="E38" i="2"/>
  <c r="D34" i="2"/>
  <c r="E34" i="2"/>
  <c r="D30" i="2"/>
  <c r="E30" i="2"/>
  <c r="D26" i="2"/>
  <c r="E26" i="2"/>
  <c r="D22" i="2"/>
  <c r="E22" i="2"/>
  <c r="D18" i="2"/>
  <c r="E18" i="2"/>
  <c r="D14" i="2"/>
  <c r="E14" i="2"/>
  <c r="D10" i="2"/>
  <c r="E10" i="2"/>
  <c r="C63" i="2"/>
  <c r="C51" i="2"/>
  <c r="C43" i="2"/>
  <c r="C39" i="2"/>
  <c r="C31" i="2"/>
  <c r="C27" i="2"/>
  <c r="C23" i="2"/>
  <c r="C15" i="2"/>
  <c r="C11" i="2"/>
  <c r="C102" i="2"/>
  <c r="C94" i="2"/>
  <c r="C90" i="2"/>
  <c r="C86" i="2"/>
  <c r="C78" i="2"/>
  <c r="C74" i="2"/>
  <c r="C70" i="2"/>
  <c r="C66" i="2"/>
  <c r="C62" i="2"/>
  <c r="C58" i="2"/>
  <c r="C54" i="2"/>
  <c r="C50" i="2"/>
  <c r="C46" i="2"/>
  <c r="C42" i="2"/>
  <c r="C38" i="2"/>
  <c r="C34" i="2"/>
  <c r="C30" i="2"/>
  <c r="C22" i="2"/>
  <c r="C18" i="2"/>
  <c r="C14" i="2"/>
  <c r="C10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108" i="2"/>
  <c r="C104" i="2"/>
  <c r="C100" i="2"/>
  <c r="C96" i="2"/>
  <c r="C92" i="2"/>
  <c r="C88" i="2"/>
  <c r="C84" i="2"/>
  <c r="C80" i="2"/>
  <c r="C76" i="2"/>
  <c r="C72" i="2"/>
  <c r="C68" i="2"/>
  <c r="C64" i="2"/>
  <c r="C60" i="2"/>
  <c r="C56" i="2"/>
  <c r="C52" i="2"/>
  <c r="C48" i="2"/>
  <c r="C44" i="2"/>
  <c r="C40" i="2"/>
  <c r="C36" i="2"/>
  <c r="C32" i="2"/>
  <c r="C28" i="2"/>
  <c r="C24" i="2"/>
  <c r="C20" i="2"/>
  <c r="C16" i="2"/>
  <c r="C12" i="2"/>
  <c r="C103" i="2"/>
  <c r="C59" i="2"/>
  <c r="C107" i="2"/>
  <c r="C99" i="2"/>
  <c r="C95" i="2"/>
  <c r="C91" i="2"/>
  <c r="C87" i="2"/>
  <c r="C83" i="2"/>
  <c r="C79" i="2"/>
  <c r="C75" i="2"/>
  <c r="C71" i="2"/>
  <c r="C67" i="2"/>
  <c r="C55" i="2"/>
  <c r="C47" i="2"/>
  <c r="C35" i="2"/>
  <c r="C19" i="2"/>
  <c r="C106" i="2"/>
  <c r="C98" i="2"/>
  <c r="C82" i="2"/>
  <c r="C26" i="2"/>
  <c r="C9" i="2"/>
  <c r="D9" i="2"/>
  <c r="H3" i="1" l="1"/>
</calcChain>
</file>

<file path=xl/sharedStrings.xml><?xml version="1.0" encoding="utf-8"?>
<sst xmlns="http://schemas.openxmlformats.org/spreadsheetml/2006/main" count="226" uniqueCount="211">
  <si>
    <t>płaca brutto jest sumą wszystkich składników płac (tu - płacy zasadniczej i premii),</t>
  </si>
  <si>
    <t>Ponumeruj pozycje na liście płac.</t>
  </si>
  <si>
    <t>Lp.</t>
  </si>
  <si>
    <t>nazwisko</t>
  </si>
  <si>
    <t>imię</t>
  </si>
  <si>
    <t>płaca zasadnicza</t>
  </si>
  <si>
    <t>premia - stopa</t>
  </si>
  <si>
    <t>premia - stawka</t>
  </si>
  <si>
    <t>płaca brutto</t>
  </si>
  <si>
    <t>podatek</t>
  </si>
  <si>
    <t>płaca netto</t>
  </si>
  <si>
    <t>Aberacka</t>
  </si>
  <si>
    <t>Maria</t>
  </si>
  <si>
    <t>Abracki</t>
  </si>
  <si>
    <t>Robert</t>
  </si>
  <si>
    <t>Jan</t>
  </si>
  <si>
    <t>Balica</t>
  </si>
  <si>
    <t>Ewa</t>
  </si>
  <si>
    <t>Barski</t>
  </si>
  <si>
    <t>Krzysztof</t>
  </si>
  <si>
    <t>Bell</t>
  </si>
  <si>
    <t>Feliks</t>
  </si>
  <si>
    <t>Beryl</t>
  </si>
  <si>
    <t>Zofia</t>
  </si>
  <si>
    <t>Binder</t>
  </si>
  <si>
    <t>Julia</t>
  </si>
  <si>
    <t>Binga</t>
  </si>
  <si>
    <t>Agata</t>
  </si>
  <si>
    <t>Alicja</t>
  </si>
  <si>
    <t>Biński</t>
  </si>
  <si>
    <t>Sebastian</t>
  </si>
  <si>
    <t>Kamil</t>
  </si>
  <si>
    <t>Borel</t>
  </si>
  <si>
    <t>Joanna</t>
  </si>
  <si>
    <t>Borski</t>
  </si>
  <si>
    <t>Car</t>
  </si>
  <si>
    <t>Tomasz</t>
  </si>
  <si>
    <t>Celeborski</t>
  </si>
  <si>
    <t>Adam</t>
  </si>
  <si>
    <t>Czapski</t>
  </si>
  <si>
    <t>Borys</t>
  </si>
  <si>
    <t>razem</t>
  </si>
  <si>
    <t>x</t>
  </si>
  <si>
    <t>Nadaj zawartościom komórek wyrażonym w pieniądzu format waluty, 
a zawierającym stopy premii format procentowy.</t>
  </si>
  <si>
    <t>Sporządź listę płac w tabeli korzystając z poniższych wskazówek:</t>
  </si>
  <si>
    <t>płaca netto jest równa płacy brutto pomniejszonej o podatek tu:</t>
  </si>
  <si>
    <t>płacy brutto</t>
  </si>
  <si>
    <t>Kurs euro:</t>
  </si>
  <si>
    <t>Kurs dolara:</t>
  </si>
  <si>
    <t>Kurs funta:</t>
  </si>
  <si>
    <t>Klient</t>
  </si>
  <si>
    <t>PLN</t>
  </si>
  <si>
    <t>EURO</t>
  </si>
  <si>
    <t>DOLAR</t>
  </si>
  <si>
    <t>FUNT</t>
  </si>
  <si>
    <t>Klient 1</t>
  </si>
  <si>
    <t>Klient 2</t>
  </si>
  <si>
    <t>Klient 3</t>
  </si>
  <si>
    <t>Klient 4</t>
  </si>
  <si>
    <t>Klient 5</t>
  </si>
  <si>
    <t>Klient 6</t>
  </si>
  <si>
    <t>Klient 7</t>
  </si>
  <si>
    <t>Klient 8</t>
  </si>
  <si>
    <t>Klient 9</t>
  </si>
  <si>
    <t>Klient 10</t>
  </si>
  <si>
    <t>Klient 11</t>
  </si>
  <si>
    <t>Klient 12</t>
  </si>
  <si>
    <t>Klient 13</t>
  </si>
  <si>
    <t>Klient 14</t>
  </si>
  <si>
    <t>Klient 15</t>
  </si>
  <si>
    <t>Klient 16</t>
  </si>
  <si>
    <t>Klient 17</t>
  </si>
  <si>
    <t>Klient 18</t>
  </si>
  <si>
    <t>Klient 19</t>
  </si>
  <si>
    <t>Klient 20</t>
  </si>
  <si>
    <t>Klient 21</t>
  </si>
  <si>
    <t>Klient 22</t>
  </si>
  <si>
    <t>Klient 23</t>
  </si>
  <si>
    <t>Klient 24</t>
  </si>
  <si>
    <t>Klient 25</t>
  </si>
  <si>
    <t>Klient 26</t>
  </si>
  <si>
    <t>Klient 27</t>
  </si>
  <si>
    <t>Klient 28</t>
  </si>
  <si>
    <t>Klient 29</t>
  </si>
  <si>
    <t>Klient 30</t>
  </si>
  <si>
    <t>Klient 31</t>
  </si>
  <si>
    <t>Klient 32</t>
  </si>
  <si>
    <t>Klient 33</t>
  </si>
  <si>
    <t>Klient 34</t>
  </si>
  <si>
    <t>Klient 35</t>
  </si>
  <si>
    <t>Klient 36</t>
  </si>
  <si>
    <t>Klient 37</t>
  </si>
  <si>
    <t>Klient 38</t>
  </si>
  <si>
    <t>Klient 39</t>
  </si>
  <si>
    <t>Klient 40</t>
  </si>
  <si>
    <t>Klient 41</t>
  </si>
  <si>
    <t>Klient 42</t>
  </si>
  <si>
    <t>Klient 43</t>
  </si>
  <si>
    <t>Klient 44</t>
  </si>
  <si>
    <t>Klient 45</t>
  </si>
  <si>
    <t>Klient 46</t>
  </si>
  <si>
    <t>Klient 47</t>
  </si>
  <si>
    <t>Klient 48</t>
  </si>
  <si>
    <t>Klient 49</t>
  </si>
  <si>
    <t>Klient 50</t>
  </si>
  <si>
    <t>Klient 51</t>
  </si>
  <si>
    <t>Klient 52</t>
  </si>
  <si>
    <t>Klient 53</t>
  </si>
  <si>
    <t>Klient 54</t>
  </si>
  <si>
    <t>Klient 55</t>
  </si>
  <si>
    <t>Klient 56</t>
  </si>
  <si>
    <t>Klient 57</t>
  </si>
  <si>
    <t>Klient 58</t>
  </si>
  <si>
    <t>Klient 59</t>
  </si>
  <si>
    <t>Klient 60</t>
  </si>
  <si>
    <t>Klient 61</t>
  </si>
  <si>
    <t>Klient 62</t>
  </si>
  <si>
    <t>Klient 63</t>
  </si>
  <si>
    <t>Klient 64</t>
  </si>
  <si>
    <t>Klient 65</t>
  </si>
  <si>
    <t>Klient 66</t>
  </si>
  <si>
    <t>Klient 67</t>
  </si>
  <si>
    <t>Klient 68</t>
  </si>
  <si>
    <t>Klient 69</t>
  </si>
  <si>
    <t>Klient 70</t>
  </si>
  <si>
    <t>Klient 71</t>
  </si>
  <si>
    <t>Klient 72</t>
  </si>
  <si>
    <t>Klient 73</t>
  </si>
  <si>
    <t>Klient 74</t>
  </si>
  <si>
    <t>Klient 75</t>
  </si>
  <si>
    <t>Klient 76</t>
  </si>
  <si>
    <t>Klient 77</t>
  </si>
  <si>
    <t>Klient 78</t>
  </si>
  <si>
    <t>Klient 79</t>
  </si>
  <si>
    <t>Klient 80</t>
  </si>
  <si>
    <t>Klient 81</t>
  </si>
  <si>
    <t>Klient 82</t>
  </si>
  <si>
    <t>Klient 83</t>
  </si>
  <si>
    <t>Klient 84</t>
  </si>
  <si>
    <t>Klient 85</t>
  </si>
  <si>
    <t>Klient 86</t>
  </si>
  <si>
    <t>Klient 87</t>
  </si>
  <si>
    <t>Klient 88</t>
  </si>
  <si>
    <t>Klient 89</t>
  </si>
  <si>
    <t>Klient 90</t>
  </si>
  <si>
    <t>Klient 91</t>
  </si>
  <si>
    <t>Klient 92</t>
  </si>
  <si>
    <t>Klient 93</t>
  </si>
  <si>
    <t>Klient 94</t>
  </si>
  <si>
    <t>Klient 95</t>
  </si>
  <si>
    <t>Klient 96</t>
  </si>
  <si>
    <t>Klient 97</t>
  </si>
  <si>
    <t>Klient 98</t>
  </si>
  <si>
    <t>Klient 99</t>
  </si>
  <si>
    <t>Klient 100</t>
  </si>
  <si>
    <r>
      <t xml:space="preserve">W komórkach: </t>
    </r>
    <r>
      <rPr>
        <b/>
        <sz val="12"/>
        <color theme="1"/>
        <rFont val="Arial"/>
        <family val="2"/>
        <charset val="238"/>
      </rPr>
      <t>C9</t>
    </r>
    <r>
      <rPr>
        <sz val="12"/>
        <color theme="1"/>
        <rFont val="Arial"/>
        <family val="2"/>
        <charset val="238"/>
      </rPr>
      <t xml:space="preserve">, </t>
    </r>
    <r>
      <rPr>
        <b/>
        <sz val="12"/>
        <color theme="1"/>
        <rFont val="Arial"/>
        <family val="2"/>
        <charset val="238"/>
      </rPr>
      <t>D9</t>
    </r>
    <r>
      <rPr>
        <sz val="12"/>
        <color theme="1"/>
        <rFont val="Arial"/>
        <family val="2"/>
        <charset val="238"/>
      </rPr>
      <t xml:space="preserve"> oraz </t>
    </r>
    <r>
      <rPr>
        <b/>
        <sz val="12"/>
        <color theme="1"/>
        <rFont val="Arial"/>
        <family val="2"/>
        <charset val="238"/>
      </rPr>
      <t>E9</t>
    </r>
    <r>
      <rPr>
        <sz val="12"/>
        <color theme="1"/>
        <rFont val="Arial"/>
        <family val="2"/>
        <charset val="238"/>
      </rPr>
      <t xml:space="preserve"> wpisz formuły, tak aby uzyskać wysokość wkładów klientów</t>
    </r>
  </si>
  <si>
    <r>
      <t xml:space="preserve">w </t>
    </r>
    <r>
      <rPr>
        <b/>
        <sz val="12"/>
        <color theme="1"/>
        <rFont val="Arial"/>
        <family val="2"/>
        <charset val="238"/>
      </rPr>
      <t>Euro</t>
    </r>
    <r>
      <rPr>
        <sz val="12"/>
        <color theme="1"/>
        <rFont val="Arial"/>
        <family val="2"/>
        <charset val="238"/>
      </rPr>
      <t xml:space="preserve">, </t>
    </r>
    <r>
      <rPr>
        <b/>
        <sz val="12"/>
        <color theme="1"/>
        <rFont val="Arial"/>
        <family val="2"/>
        <charset val="238"/>
      </rPr>
      <t xml:space="preserve">Dolarach </t>
    </r>
    <r>
      <rPr>
        <sz val="12"/>
        <color theme="1"/>
        <rFont val="Arial"/>
        <family val="2"/>
        <charset val="238"/>
      </rPr>
      <t xml:space="preserve">oraz </t>
    </r>
    <r>
      <rPr>
        <b/>
        <sz val="12"/>
        <color theme="1"/>
        <rFont val="Arial"/>
        <family val="2"/>
        <charset val="238"/>
      </rPr>
      <t>Funtach</t>
    </r>
    <r>
      <rPr>
        <sz val="12"/>
        <color theme="1"/>
        <rFont val="Arial"/>
        <family val="2"/>
        <charset val="238"/>
      </rPr>
      <t xml:space="preserve"> - przeciągnij formuły do pozostałych komórek (sformatuj komórki zależnie od waluty)</t>
    </r>
  </si>
  <si>
    <t>Przeliczanie walut</t>
  </si>
  <si>
    <t>Liczba A</t>
  </si>
  <si>
    <t>Liczba B</t>
  </si>
  <si>
    <t>Liczba C = A*B</t>
  </si>
  <si>
    <t>Przykład:</t>
  </si>
  <si>
    <t>blokada wiersza 7</t>
  </si>
  <si>
    <r>
      <t xml:space="preserve">blokada kolumny </t>
    </r>
    <r>
      <rPr>
        <b/>
        <sz val="12"/>
        <color theme="1"/>
        <rFont val="Arial"/>
        <family val="2"/>
        <charset val="238"/>
      </rPr>
      <t>B</t>
    </r>
  </si>
  <si>
    <r>
      <rPr>
        <sz val="26"/>
        <color rgb="FFFF0000"/>
        <rFont val="Arial"/>
        <family val="2"/>
        <charset val="238"/>
      </rPr>
      <t>$</t>
    </r>
    <r>
      <rPr>
        <sz val="20"/>
        <color theme="1"/>
        <rFont val="Arial"/>
        <family val="2"/>
        <charset val="238"/>
      </rPr>
      <t>B8</t>
    </r>
  </si>
  <si>
    <r>
      <t>C</t>
    </r>
    <r>
      <rPr>
        <sz val="26"/>
        <color rgb="FFFF0000"/>
        <rFont val="Arial"/>
        <family val="2"/>
        <charset val="238"/>
      </rPr>
      <t>$</t>
    </r>
    <r>
      <rPr>
        <sz val="20"/>
        <color theme="1"/>
        <rFont val="Arial"/>
        <family val="2"/>
        <charset val="238"/>
      </rPr>
      <t>7</t>
    </r>
  </si>
  <si>
    <r>
      <t xml:space="preserve">Tabliczka mnożenia - </t>
    </r>
    <r>
      <rPr>
        <b/>
        <sz val="11"/>
        <color theme="1"/>
        <rFont val="Czcionka tekstu podstawowego"/>
        <charset val="238"/>
      </rPr>
      <t>adresowanie mieszane</t>
    </r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</si>
  <si>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</si>
  <si>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</si>
  <si>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</si>
  <si>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</si>
  <si>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</si>
  <si>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</si>
  <si>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</si>
  <si>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</si>
  <si>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</si>
  <si>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</si>
  <si>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</si>
  <si>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</si>
  <si>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</si>
  <si>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</si>
  <si>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</si>
  <si>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</si>
  <si>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</si>
  <si>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</si>
  <si>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</si>
  <si>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</si>
  <si>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r>
      <t xml:space="preserve">W komórce </t>
    </r>
    <r>
      <rPr>
        <b/>
        <sz val="12"/>
        <color theme="1"/>
        <rFont val="Arial"/>
        <family val="2"/>
        <charset val="238"/>
      </rPr>
      <t>B7</t>
    </r>
    <r>
      <rPr>
        <sz val="12"/>
        <color theme="1"/>
        <rFont val="Arial"/>
        <family val="2"/>
        <charset val="238"/>
      </rPr>
      <t xml:space="preserve"> wprowadź formułę, która po przeciągnięciu w prawo, a następnie w dół da poprawną tabliczkę mnożenia 20x20</t>
    </r>
  </si>
  <si>
    <r>
      <t xml:space="preserve">Blokada zmiany wiersza następuje po wstawieniu symbolu </t>
    </r>
    <r>
      <rPr>
        <sz val="22"/>
        <color rgb="FFFF0000"/>
        <rFont val="Arial"/>
        <family val="2"/>
        <charset val="238"/>
      </rPr>
      <t>$</t>
    </r>
    <r>
      <rPr>
        <sz val="12"/>
        <color theme="1"/>
        <rFont val="Arial"/>
        <family val="2"/>
        <charset val="238"/>
      </rPr>
      <t xml:space="preserve"> przed numerem wiersza</t>
    </r>
  </si>
  <si>
    <r>
      <t xml:space="preserve">Blokada zmiany kolumny następuje po wstawieniu symbolu </t>
    </r>
    <r>
      <rPr>
        <sz val="22"/>
        <color rgb="FFFF0000"/>
        <rFont val="Arial"/>
        <family val="2"/>
        <charset val="238"/>
      </rPr>
      <t>$</t>
    </r>
    <r>
      <rPr>
        <sz val="12"/>
        <color theme="1"/>
        <rFont val="Arial"/>
        <family val="2"/>
        <charset val="238"/>
      </rPr>
      <t xml:space="preserve"> przed oznaczeniem kolumny</t>
    </r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</si>
  <si>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</si>
  <si>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</si>
  <si>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</si>
  <si>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</si>
  <si>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</si>
  <si>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</si>
  <si>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</si>
  <si>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</si>
  <si>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</si>
  <si>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</si>
  <si>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</si>
  <si>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</si>
  <si>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</si>
  <si>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</si>
  <si>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</si>
  <si>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</si>
  <si>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</si>
  <si>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</si>
  <si>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</si>
  <si>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20.</t>
  </si>
  <si>
    <t>21.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</si>
</sst>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* #,##0.00\ &quot;zł&quot;_-;\-* #,##0.00\ &quot;zł&quot;_-;_-* &quot;-&quot;??\ &quot;zł&quot;_-;_-@_-"/>
    <numFmt numFmtId="164" formatCode="#,##0.00\ &quot;zł&quot;"/>
    <numFmt numFmtId="165" formatCode="_-[$€-2]\ * #,##0.00_-;\-[$€-2]\ * #,##0.00_-;_-[$€-2]\ * &quot;-&quot;??_-;_-@_-"/>
    <numFmt numFmtId="166" formatCode="_-* #,##0.00\ [$USD]_-;\-* #,##0.00\ [$USD]_-;_-* &quot;-&quot;??\ [$USD]_-;_-@_-"/>
    <numFmt numFmtId="167" formatCode="_-[$£-809]* #,##0.00_-;\-[$£-809]* #,##0.00_-;_-[$£-809]* &quot;-&quot;??_-;_-@_-"/>
  </numFmts>
  <fonts count="23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b/>
      <i/>
      <sz val="11"/>
      <name val="Arial"/>
      <family val="2"/>
      <charset val="238"/>
    </font>
    <font>
      <sz val="11"/>
      <name val="Arial"/>
      <family val="2"/>
      <charset val="238"/>
    </font>
    <font>
      <b/>
      <sz val="11"/>
      <name val="Arial"/>
      <family val="2"/>
      <charset val="238"/>
    </font>
    <font>
      <b/>
      <i/>
      <sz val="12"/>
      <name val="Arial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Calibri"/>
      <family val="2"/>
      <charset val="238"/>
      <scheme val="minor"/>
    </font>
    <font>
      <i/>
      <sz val="12"/>
      <name val="Arial"/>
      <family val="2"/>
      <charset val="238"/>
    </font>
    <font>
      <i/>
      <sz val="12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Czcionka tekstu podstawowego"/>
      <charset val="238"/>
    </font>
    <font>
      <sz val="12"/>
      <color rgb="FF0070C0"/>
      <name val="Arial"/>
      <family val="2"/>
      <charset val="238"/>
    </font>
    <font>
      <b/>
      <sz val="12"/>
      <name val="Arial CE"/>
      <family val="2"/>
      <charset val="238"/>
    </font>
    <font>
      <sz val="12"/>
      <name val="Arial CE"/>
      <family val="2"/>
      <charset val="238"/>
    </font>
    <font>
      <sz val="20"/>
      <color theme="1"/>
      <name val="Arial"/>
      <family val="2"/>
      <charset val="238"/>
    </font>
    <font>
      <sz val="22"/>
      <color rgb="FFFF0000"/>
      <name val="Arial"/>
      <family val="2"/>
      <charset val="238"/>
    </font>
    <font>
      <sz val="26"/>
      <color rgb="FFFF0000"/>
      <name val="Arial"/>
      <family val="2"/>
      <charset val="238"/>
    </font>
    <font>
      <b/>
      <sz val="14"/>
      <color theme="3"/>
      <name val="Arial"/>
      <family val="2"/>
      <charset val="238"/>
    </font>
    <font>
      <sz val="14"/>
      <color theme="1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22"/>
        <bgColor indexed="3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/>
      <right style="thin">
        <color theme="1"/>
      </right>
      <top style="thin">
        <color theme="1"/>
      </top>
      <bottom style="medium">
        <color theme="4" tint="0.39997558519241921"/>
      </bottom>
      <diagonal/>
    </border>
    <border>
      <left style="thin">
        <color indexed="64"/>
      </left>
      <right style="medium">
        <color theme="4" tint="0.39994506668294322"/>
      </right>
      <top style="thin">
        <color indexed="64"/>
      </top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1" fillId="2" borderId="3" applyNumberFormat="0" applyFont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4" fillId="0" borderId="11" xfId="0" applyFont="1" applyBorder="1"/>
    <xf numFmtId="0" fontId="5" fillId="0" borderId="0" xfId="0" applyFont="1"/>
    <xf numFmtId="0" fontId="6" fillId="3" borderId="4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0" xfId="0" applyFont="1"/>
    <xf numFmtId="0" fontId="6" fillId="0" borderId="7" xfId="0" applyFont="1" applyBorder="1"/>
    <xf numFmtId="0" fontId="7" fillId="0" borderId="11" xfId="0" applyNumberFormat="1" applyFont="1" applyBorder="1" applyAlignment="1">
      <alignment horizontal="center"/>
    </xf>
    <xf numFmtId="0" fontId="9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9" fillId="4" borderId="0" xfId="0" applyFont="1" applyFill="1" applyAlignment="1">
      <alignment vertical="center"/>
    </xf>
    <xf numFmtId="0" fontId="8" fillId="4" borderId="0" xfId="0" applyFont="1" applyFill="1" applyAlignment="1">
      <alignment vertical="center"/>
    </xf>
    <xf numFmtId="0" fontId="11" fillId="4" borderId="0" xfId="0" applyFont="1" applyFill="1" applyAlignment="1">
      <alignment vertical="center"/>
    </xf>
    <xf numFmtId="9" fontId="8" fillId="5" borderId="0" xfId="0" applyNumberFormat="1" applyFont="1" applyFill="1" applyAlignment="1">
      <alignment vertical="center"/>
    </xf>
    <xf numFmtId="0" fontId="12" fillId="4" borderId="0" xfId="0" applyFont="1" applyFill="1" applyAlignment="1">
      <alignment vertical="center"/>
    </xf>
    <xf numFmtId="9" fontId="13" fillId="4" borderId="0" xfId="0" applyNumberFormat="1" applyFont="1" applyFill="1" applyAlignment="1">
      <alignment horizontal="center" vertical="center"/>
    </xf>
    <xf numFmtId="0" fontId="0" fillId="5" borderId="0" xfId="0" applyFill="1"/>
    <xf numFmtId="0" fontId="9" fillId="0" borderId="0" xfId="0" applyFont="1" applyAlignment="1">
      <alignment horizontal="right"/>
    </xf>
    <xf numFmtId="164" fontId="9" fillId="6" borderId="0" xfId="0" applyNumberFormat="1" applyFont="1" applyFill="1"/>
    <xf numFmtId="0" fontId="9" fillId="5" borderId="0" xfId="0" applyFont="1" applyFill="1"/>
    <xf numFmtId="0" fontId="9" fillId="5" borderId="13" xfId="0" applyFont="1" applyFill="1" applyBorder="1"/>
    <xf numFmtId="0" fontId="15" fillId="0" borderId="14" xfId="2" applyFont="1" applyBorder="1"/>
    <xf numFmtId="0" fontId="16" fillId="9" borderId="15" xfId="0" applyFont="1" applyFill="1" applyBorder="1"/>
    <xf numFmtId="0" fontId="16" fillId="10" borderId="15" xfId="0" applyFont="1" applyFill="1" applyBorder="1"/>
    <xf numFmtId="0" fontId="16" fillId="11" borderId="15" xfId="0" applyFont="1" applyFill="1" applyBorder="1"/>
    <xf numFmtId="0" fontId="17" fillId="11" borderId="15" xfId="0" applyFont="1" applyFill="1" applyBorder="1"/>
    <xf numFmtId="0" fontId="16" fillId="7" borderId="15" xfId="0" applyFont="1" applyFill="1" applyBorder="1"/>
    <xf numFmtId="0" fontId="16" fillId="8" borderId="15" xfId="0" applyFont="1" applyFill="1" applyBorder="1"/>
    <xf numFmtId="0" fontId="16" fillId="8" borderId="15" xfId="0" applyFont="1" applyFill="1" applyBorder="1" applyAlignment="1">
      <alignment horizontal="center"/>
    </xf>
    <xf numFmtId="0" fontId="17" fillId="5" borderId="15" xfId="0" applyFont="1" applyFill="1" applyBorder="1"/>
    <xf numFmtId="0" fontId="9" fillId="5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18" fillId="5" borderId="0" xfId="0" applyFont="1" applyFill="1" applyAlignment="1">
      <alignment horizontal="center" vertical="center"/>
    </xf>
    <xf numFmtId="0" fontId="21" fillId="2" borderId="0" xfId="1" applyFont="1" applyFill="1" applyBorder="1"/>
    <xf numFmtId="0" fontId="21" fillId="2" borderId="16" xfId="1" applyFont="1" applyFill="1" applyBorder="1" applyAlignment="1">
      <alignment horizontal="center"/>
    </xf>
    <xf numFmtId="0" fontId="21" fillId="2" borderId="17" xfId="1" applyFont="1" applyFill="1" applyBorder="1" applyAlignment="1">
      <alignment horizontal="center"/>
    </xf>
    <xf numFmtId="0" fontId="21" fillId="2" borderId="18" xfId="1" applyFont="1" applyFill="1" applyBorder="1" applyAlignment="1">
      <alignment horizontal="center"/>
    </xf>
    <xf numFmtId="0" fontId="22" fillId="2" borderId="19" xfId="3" applyFont="1" applyFill="1" applyBorder="1" applyAlignment="1">
      <alignment horizontal="center"/>
    </xf>
    <xf numFmtId="0" fontId="4" fillId="0" borderId="12" xfId="0" applyNumberFormat="1" applyFont="1" applyBorder="1" applyAlignment="1">
      <alignment horizontal="center"/>
    </xf>
    <xf numFmtId="164" fontId="9" fillId="0" borderId="0" xfId="0" applyNumberFormat="1" applyFont="1"/>
    <xf numFmtId="0" fontId="9" fillId="5" borderId="0" xfId="0" applyFont="1" applyFill="1" applyAlignment="1">
      <alignment horizontal="right" vertical="center"/>
    </xf>
    <xf numFmtId="0" fontId="8" fillId="4" borderId="0" xfId="0" applyFont="1" applyFill="1" applyAlignment="1">
      <alignment horizontal="left" vertical="center" wrapText="1"/>
    </xf>
    <xf numFmtId="0" fontId="18" fillId="5" borderId="0" xfId="0" applyFont="1" applyFill="1" applyAlignment="1">
      <alignment horizontal="center" vertical="center"/>
    </xf>
    <xf numFmtId="165" fontId="9" fillId="0" borderId="0" xfId="4" applyNumberFormat="1" applyFont="1"/>
    <xf numFmtId="166" fontId="9" fillId="0" borderId="0" xfId="0" applyNumberFormat="1" applyFont="1"/>
    <xf numFmtId="167" fontId="9" fillId="0" borderId="0" xfId="0" applyNumberFormat="1" applyFont="1"/>
    <xf numFmtId="44" fontId="6" fillId="0" borderId="8" xfId="5" applyFont="1" applyBorder="1"/>
    <xf numFmtId="44" fontId="6" fillId="0" borderId="10" xfId="5" applyFont="1" applyBorder="1"/>
    <xf numFmtId="9" fontId="6" fillId="0" borderId="8" xfId="4" applyFont="1" applyBorder="1"/>
    <xf numFmtId="9" fontId="6" fillId="0" borderId="10" xfId="4" applyFont="1" applyBorder="1"/>
    <xf numFmtId="44" fontId="6" fillId="0" borderId="8" xfId="0" applyNumberFormat="1" applyFont="1" applyBorder="1"/>
    <xf numFmtId="44" fontId="6" fillId="0" borderId="9" xfId="0" applyNumberFormat="1" applyFont="1" applyBorder="1"/>
    <xf numFmtId="44" fontId="6" fillId="3" borderId="12" xfId="0" applyNumberFormat="1" applyFont="1" applyFill="1" applyBorder="1"/>
  </cellXfs>
  <cellStyles count="6">
    <cellStyle name="Komórka połączona" xfId="2" builtinId="24"/>
    <cellStyle name="Nagłówek 3" xfId="1" builtinId="18"/>
    <cellStyle name="Normalny" xfId="0" builtinId="0"/>
    <cellStyle name="Procentowy" xfId="4" builtinId="5"/>
    <cellStyle name="Uwaga" xfId="3" builtinId="10"/>
    <cellStyle name="Walutow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7"/>
  <sheetViews>
    <sheetView workbookViewId="0">
      <selection activeCell="F11" sqref="F11"/>
    </sheetView>
  </sheetViews>
  <sheetFormatPr defaultRowHeight="15"/>
  <cols>
    <col min="2" max="2" width="15.7109375" customWidth="1"/>
    <col min="3" max="3" width="11" customWidth="1"/>
    <col min="5" max="5" width="15.7109375" customWidth="1"/>
    <col min="6" max="6" width="25.85546875" customWidth="1"/>
  </cols>
  <sheetData>
    <row r="2" spans="2:7" ht="27">
      <c r="B2" s="24" t="s">
        <v>188</v>
      </c>
      <c r="C2" s="21"/>
      <c r="D2" s="21"/>
      <c r="E2" s="21"/>
      <c r="F2" s="21"/>
      <c r="G2" s="21"/>
    </row>
    <row r="3" spans="2:7" ht="32.25" customHeight="1">
      <c r="B3" s="21"/>
      <c r="C3" s="45" t="s">
        <v>161</v>
      </c>
      <c r="D3" s="45"/>
      <c r="E3" s="37" t="s">
        <v>165</v>
      </c>
      <c r="F3" s="35" t="s">
        <v>162</v>
      </c>
      <c r="G3" s="21"/>
    </row>
    <row r="7" spans="2:7" ht="15.75">
      <c r="B7" s="31" t="s">
        <v>158</v>
      </c>
      <c r="C7" s="32">
        <v>7</v>
      </c>
      <c r="E7" s="27" t="s">
        <v>159</v>
      </c>
      <c r="F7" s="28" t="s">
        <v>160</v>
      </c>
    </row>
    <row r="8" spans="2:7" ht="15.75">
      <c r="E8" s="29">
        <v>1</v>
      </c>
      <c r="F8" s="30">
        <f>C$7*E8</f>
        <v>7</v>
      </c>
    </row>
    <row r="9" spans="2:7" ht="15.75">
      <c r="E9" s="29">
        <v>2</v>
      </c>
      <c r="F9" s="30">
        <f t="shared" ref="F9:F17" si="0">C$7*E9</f>
        <v>14</v>
      </c>
    </row>
    <row r="10" spans="2:7" ht="15.75">
      <c r="E10" s="29">
        <v>3</v>
      </c>
      <c r="F10" s="30">
        <f t="shared" si="0"/>
        <v>21</v>
      </c>
    </row>
    <row r="11" spans="2:7" ht="15.75">
      <c r="E11" s="29">
        <v>4</v>
      </c>
      <c r="F11" s="30">
        <f t="shared" si="0"/>
        <v>28</v>
      </c>
    </row>
    <row r="12" spans="2:7" ht="15.75">
      <c r="E12" s="29">
        <v>5</v>
      </c>
      <c r="F12" s="30">
        <f t="shared" si="0"/>
        <v>35</v>
      </c>
    </row>
    <row r="13" spans="2:7" ht="15.75">
      <c r="E13" s="29">
        <v>6</v>
      </c>
      <c r="F13" s="30">
        <f t="shared" si="0"/>
        <v>42</v>
      </c>
    </row>
    <row r="14" spans="2:7" ht="15.75">
      <c r="E14" s="29">
        <v>7</v>
      </c>
      <c r="F14" s="30">
        <f t="shared" si="0"/>
        <v>49</v>
      </c>
    </row>
    <row r="15" spans="2:7" ht="15.75">
      <c r="E15" s="29">
        <v>8</v>
      </c>
      <c r="F15" s="30">
        <f t="shared" si="0"/>
        <v>56</v>
      </c>
    </row>
    <row r="16" spans="2:7" ht="15.75">
      <c r="E16" s="29">
        <v>9</v>
      </c>
      <c r="F16" s="30">
        <f t="shared" si="0"/>
        <v>63</v>
      </c>
    </row>
    <row r="17" spans="5:6" ht="15.75">
      <c r="E17" s="29">
        <v>10</v>
      </c>
      <c r="F17" s="30">
        <f t="shared" si="0"/>
        <v>70</v>
      </c>
    </row>
  </sheetData>
  <mergeCells count="1">
    <mergeCell ref="C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8"/>
  <sheetViews>
    <sheetView workbookViewId="0">
      <selection activeCell="G12" sqref="G12"/>
    </sheetView>
  </sheetViews>
  <sheetFormatPr defaultRowHeight="15"/>
  <cols>
    <col min="1" max="1" width="13" customWidth="1"/>
    <col min="2" max="2" width="20" customWidth="1"/>
    <col min="3" max="3" width="19.140625" customWidth="1"/>
    <col min="4" max="4" width="19.85546875" customWidth="1"/>
    <col min="5" max="5" width="23.42578125" customWidth="1"/>
    <col min="8" max="8" width="19.7109375" customWidth="1"/>
  </cols>
  <sheetData>
    <row r="1" spans="1:9" ht="15.75">
      <c r="A1" s="25" t="s">
        <v>157</v>
      </c>
      <c r="B1" s="25"/>
      <c r="C1" s="25"/>
      <c r="D1" s="25"/>
      <c r="E1" s="11"/>
      <c r="F1" s="11"/>
      <c r="G1" s="11"/>
      <c r="H1" s="11"/>
      <c r="I1" s="11"/>
    </row>
    <row r="2" spans="1:9" ht="15.75">
      <c r="A2" s="11"/>
      <c r="B2" s="11"/>
      <c r="C2" s="11"/>
      <c r="D2" s="11"/>
      <c r="E2" s="11"/>
      <c r="F2" s="11"/>
      <c r="G2" s="11"/>
      <c r="H2" s="11"/>
      <c r="I2" s="11"/>
    </row>
    <row r="3" spans="1:9" ht="15.75">
      <c r="A3" s="22" t="s">
        <v>47</v>
      </c>
      <c r="B3" s="23">
        <v>3.92</v>
      </c>
      <c r="C3" s="11"/>
      <c r="D3" s="22" t="s">
        <v>48</v>
      </c>
      <c r="E3" s="23">
        <v>3.13</v>
      </c>
      <c r="F3" s="11"/>
      <c r="G3" s="22" t="s">
        <v>49</v>
      </c>
      <c r="H3" s="23">
        <v>4.8499999999999996</v>
      </c>
      <c r="I3" s="11"/>
    </row>
    <row r="4" spans="1:9" ht="15.75">
      <c r="A4" s="11"/>
      <c r="B4" s="11"/>
      <c r="C4" s="11"/>
      <c r="D4" s="11"/>
      <c r="E4" s="11"/>
      <c r="F4" s="11"/>
      <c r="G4" s="11"/>
      <c r="H4" s="11"/>
      <c r="I4" s="11"/>
    </row>
    <row r="5" spans="1:9" ht="15.75">
      <c r="A5" s="24" t="s">
        <v>155</v>
      </c>
      <c r="B5" s="24"/>
      <c r="C5" s="24"/>
      <c r="D5" s="24"/>
      <c r="E5" s="24"/>
      <c r="F5" s="24"/>
      <c r="G5" s="24"/>
      <c r="H5" s="24"/>
      <c r="I5" s="24"/>
    </row>
    <row r="6" spans="1:9" ht="15.75">
      <c r="A6" s="24" t="s">
        <v>156</v>
      </c>
      <c r="B6" s="24"/>
      <c r="C6" s="24"/>
      <c r="D6" s="24"/>
      <c r="E6" s="24"/>
      <c r="F6" s="24"/>
      <c r="G6" s="24"/>
      <c r="H6" s="24"/>
      <c r="I6" s="24"/>
    </row>
    <row r="7" spans="1:9" ht="15.75">
      <c r="A7" s="11"/>
      <c r="B7" s="11"/>
      <c r="C7" s="11"/>
      <c r="D7" s="11"/>
      <c r="E7" s="11"/>
      <c r="F7" s="11"/>
      <c r="G7" s="11"/>
      <c r="H7" s="11"/>
      <c r="I7" s="11"/>
    </row>
    <row r="8" spans="1:9" ht="16.5" thickBot="1">
      <c r="A8" s="26" t="s">
        <v>50</v>
      </c>
      <c r="B8" s="26" t="s">
        <v>51</v>
      </c>
      <c r="C8" s="26" t="s">
        <v>52</v>
      </c>
      <c r="D8" s="26" t="s">
        <v>53</v>
      </c>
      <c r="E8" s="26" t="s">
        <v>54</v>
      </c>
      <c r="F8" s="11"/>
      <c r="G8" s="11"/>
      <c r="H8" s="11"/>
      <c r="I8" s="11"/>
    </row>
    <row r="9" spans="1:9" ht="16.5" thickTop="1">
      <c r="A9" s="22" t="s">
        <v>55</v>
      </c>
      <c r="B9" s="44">
        <f ca="1">RANDBETWEEN(100,9000)+(RANDBETWEEN(0,99))/100</f>
        <v>432.7</v>
      </c>
      <c r="C9" s="48">
        <f ca="1">B9/B$3</f>
        <v>110.38265306122449</v>
      </c>
      <c r="D9" s="49">
        <f ca="1">B9/E$3</f>
        <v>138.24281150159746</v>
      </c>
      <c r="E9" s="50">
        <f ca="1">B9/H$3</f>
        <v>89.216494845360828</v>
      </c>
      <c r="F9" s="11"/>
      <c r="G9" s="11"/>
      <c r="H9" s="11"/>
      <c r="I9" s="11"/>
    </row>
    <row r="10" spans="1:9" ht="15.75">
      <c r="A10" s="22" t="s">
        <v>56</v>
      </c>
      <c r="B10" s="44">
        <f t="shared" ref="B10:B73" ca="1" si="0">RANDBETWEEN(100,9000)+(RANDBETWEEN(0,99))/100</f>
        <v>124.76</v>
      </c>
      <c r="C10" s="48">
        <f t="shared" ref="C10:C73" ca="1" si="1">B10/B$3</f>
        <v>31.826530612244898</v>
      </c>
      <c r="D10" s="49">
        <f t="shared" ref="D10:D73" ca="1" si="2">B10/E$3</f>
        <v>39.8594249201278</v>
      </c>
      <c r="E10" s="50">
        <f t="shared" ref="E10:E73" ca="1" si="3">B10/H$3</f>
        <v>25.72371134020619</v>
      </c>
      <c r="F10" s="11"/>
      <c r="G10" s="11"/>
      <c r="H10" s="11"/>
      <c r="I10" s="11"/>
    </row>
    <row r="11" spans="1:9" ht="15.75">
      <c r="A11" s="22" t="s">
        <v>57</v>
      </c>
      <c r="B11" s="44">
        <f t="shared" ca="1" si="0"/>
        <v>661.25</v>
      </c>
      <c r="C11" s="48">
        <f t="shared" ca="1" si="1"/>
        <v>168.68622448979593</v>
      </c>
      <c r="D11" s="49">
        <f t="shared" ca="1" si="2"/>
        <v>211.26198083067092</v>
      </c>
      <c r="E11" s="50">
        <f t="shared" ca="1" si="3"/>
        <v>136.34020618556701</v>
      </c>
      <c r="F11" s="11"/>
      <c r="G11" s="11"/>
      <c r="H11" s="11"/>
      <c r="I11" s="11"/>
    </row>
    <row r="12" spans="1:9" ht="15.75">
      <c r="A12" s="22" t="s">
        <v>58</v>
      </c>
      <c r="B12" s="44">
        <f t="shared" ca="1" si="0"/>
        <v>3718.99</v>
      </c>
      <c r="C12" s="48">
        <f t="shared" ca="1" si="1"/>
        <v>948.72193877551013</v>
      </c>
      <c r="D12" s="49">
        <f t="shared" ca="1" si="2"/>
        <v>1188.1757188498402</v>
      </c>
      <c r="E12" s="50">
        <f t="shared" ca="1" si="3"/>
        <v>766.8020618556701</v>
      </c>
      <c r="F12" s="11"/>
      <c r="G12" s="11"/>
      <c r="H12" s="11"/>
      <c r="I12" s="11"/>
    </row>
    <row r="13" spans="1:9" ht="15.75">
      <c r="A13" s="22" t="s">
        <v>59</v>
      </c>
      <c r="B13" s="44">
        <f t="shared" ca="1" si="0"/>
        <v>538.30999999999995</v>
      </c>
      <c r="C13" s="48">
        <f t="shared" ca="1" si="1"/>
        <v>137.32397959183672</v>
      </c>
      <c r="D13" s="49">
        <f t="shared" ca="1" si="2"/>
        <v>171.98402555910542</v>
      </c>
      <c r="E13" s="50">
        <f t="shared" ca="1" si="3"/>
        <v>110.99175257731959</v>
      </c>
      <c r="F13" s="11"/>
      <c r="G13" s="11"/>
      <c r="H13" s="11"/>
      <c r="I13" s="11"/>
    </row>
    <row r="14" spans="1:9" ht="15.75">
      <c r="A14" s="22" t="s">
        <v>60</v>
      </c>
      <c r="B14" s="44">
        <f t="shared" ca="1" si="0"/>
        <v>534.02</v>
      </c>
      <c r="C14" s="48">
        <f t="shared" ca="1" si="1"/>
        <v>136.2295918367347</v>
      </c>
      <c r="D14" s="49">
        <f t="shared" ca="1" si="2"/>
        <v>170.61341853035142</v>
      </c>
      <c r="E14" s="50">
        <f t="shared" ca="1" si="3"/>
        <v>110.10721649484536</v>
      </c>
      <c r="F14" s="11"/>
      <c r="G14" s="11"/>
      <c r="H14" s="11"/>
      <c r="I14" s="11"/>
    </row>
    <row r="15" spans="1:9" ht="15.75">
      <c r="A15" s="22" t="s">
        <v>61</v>
      </c>
      <c r="B15" s="44">
        <f t="shared" ca="1" si="0"/>
        <v>4882.43</v>
      </c>
      <c r="C15" s="48">
        <f t="shared" ca="1" si="1"/>
        <v>1245.5178571428573</v>
      </c>
      <c r="D15" s="49">
        <f t="shared" ca="1" si="2"/>
        <v>1559.8817891373803</v>
      </c>
      <c r="E15" s="50">
        <f t="shared" ca="1" si="3"/>
        <v>1006.6865979381445</v>
      </c>
      <c r="F15" s="11"/>
      <c r="G15" s="11"/>
      <c r="H15" s="11"/>
      <c r="I15" s="11"/>
    </row>
    <row r="16" spans="1:9" ht="15.75">
      <c r="A16" s="22" t="s">
        <v>62</v>
      </c>
      <c r="B16" s="44">
        <f t="shared" ca="1" si="0"/>
        <v>5788.54</v>
      </c>
      <c r="C16" s="48">
        <f t="shared" ca="1" si="1"/>
        <v>1476.6683673469388</v>
      </c>
      <c r="D16" s="49">
        <f t="shared" ca="1" si="2"/>
        <v>1849.373801916933</v>
      </c>
      <c r="E16" s="50">
        <f t="shared" ca="1" si="3"/>
        <v>1193.5134020618557</v>
      </c>
      <c r="F16" s="11"/>
      <c r="G16" s="11"/>
      <c r="H16" s="11"/>
      <c r="I16" s="11"/>
    </row>
    <row r="17" spans="1:9" ht="15.75">
      <c r="A17" s="22" t="s">
        <v>63</v>
      </c>
      <c r="B17" s="44">
        <f t="shared" ca="1" si="0"/>
        <v>6111.19</v>
      </c>
      <c r="C17" s="48">
        <f t="shared" ca="1" si="1"/>
        <v>1558.9770408163265</v>
      </c>
      <c r="D17" s="49">
        <f t="shared" ca="1" si="2"/>
        <v>1952.4568690095846</v>
      </c>
      <c r="E17" s="50">
        <f t="shared" ca="1" si="3"/>
        <v>1260.039175257732</v>
      </c>
      <c r="F17" s="11"/>
      <c r="G17" s="11"/>
      <c r="H17" s="11"/>
      <c r="I17" s="11"/>
    </row>
    <row r="18" spans="1:9" ht="15.75">
      <c r="A18" s="22" t="s">
        <v>64</v>
      </c>
      <c r="B18" s="44">
        <f t="shared" ca="1" si="0"/>
        <v>1856.53</v>
      </c>
      <c r="C18" s="48">
        <f t="shared" ca="1" si="1"/>
        <v>473.6045918367347</v>
      </c>
      <c r="D18" s="49">
        <f t="shared" ca="1" si="2"/>
        <v>593.14057507987218</v>
      </c>
      <c r="E18" s="50">
        <f t="shared" ca="1" si="3"/>
        <v>382.78969072164949</v>
      </c>
      <c r="F18" s="11"/>
      <c r="G18" s="11"/>
      <c r="H18" s="11"/>
      <c r="I18" s="11"/>
    </row>
    <row r="19" spans="1:9" ht="15.75">
      <c r="A19" s="22" t="s">
        <v>65</v>
      </c>
      <c r="B19" s="44">
        <f t="shared" ca="1" si="0"/>
        <v>4969.63</v>
      </c>
      <c r="C19" s="48">
        <f t="shared" ca="1" si="1"/>
        <v>1267.762755102041</v>
      </c>
      <c r="D19" s="49">
        <f t="shared" ca="1" si="2"/>
        <v>1587.7412140575082</v>
      </c>
      <c r="E19" s="50">
        <f t="shared" ca="1" si="3"/>
        <v>1024.6659793814433</v>
      </c>
      <c r="F19" s="11"/>
      <c r="G19" s="11"/>
      <c r="H19" s="11"/>
      <c r="I19" s="11"/>
    </row>
    <row r="20" spans="1:9" ht="15.75">
      <c r="A20" s="22" t="s">
        <v>66</v>
      </c>
      <c r="B20" s="44">
        <f t="shared" ca="1" si="0"/>
        <v>2386.7199999999998</v>
      </c>
      <c r="C20" s="48">
        <f t="shared" ca="1" si="1"/>
        <v>608.85714285714278</v>
      </c>
      <c r="D20" s="49">
        <f t="shared" ca="1" si="2"/>
        <v>762.53035143769966</v>
      </c>
      <c r="E20" s="50">
        <f t="shared" ca="1" si="3"/>
        <v>492.10721649484537</v>
      </c>
      <c r="F20" s="11"/>
      <c r="G20" s="11"/>
      <c r="H20" s="11"/>
      <c r="I20" s="11"/>
    </row>
    <row r="21" spans="1:9" ht="15.75">
      <c r="A21" s="22" t="s">
        <v>67</v>
      </c>
      <c r="B21" s="44">
        <f t="shared" ca="1" si="0"/>
        <v>332</v>
      </c>
      <c r="C21" s="48">
        <f t="shared" ca="1" si="1"/>
        <v>84.693877551020407</v>
      </c>
      <c r="D21" s="49">
        <f t="shared" ca="1" si="2"/>
        <v>106.0702875399361</v>
      </c>
      <c r="E21" s="50">
        <f t="shared" ca="1" si="3"/>
        <v>68.453608247422679</v>
      </c>
      <c r="F21" s="11"/>
      <c r="G21" s="11"/>
      <c r="H21" s="11"/>
      <c r="I21" s="11"/>
    </row>
    <row r="22" spans="1:9" ht="15.75">
      <c r="A22" s="22" t="s">
        <v>68</v>
      </c>
      <c r="B22" s="44">
        <f t="shared" ca="1" si="0"/>
        <v>4743.22</v>
      </c>
      <c r="C22" s="48">
        <f t="shared" ca="1" si="1"/>
        <v>1210.0051020408164</v>
      </c>
      <c r="D22" s="49">
        <f t="shared" ca="1" si="2"/>
        <v>1515.4057507987222</v>
      </c>
      <c r="E22" s="50">
        <f t="shared" ca="1" si="3"/>
        <v>977.98350515463926</v>
      </c>
      <c r="F22" s="11"/>
      <c r="G22" s="11"/>
      <c r="H22" s="11"/>
      <c r="I22" s="11"/>
    </row>
    <row r="23" spans="1:9" ht="15.75">
      <c r="A23" s="22" t="s">
        <v>69</v>
      </c>
      <c r="B23" s="44">
        <f t="shared" ca="1" si="0"/>
        <v>558.5</v>
      </c>
      <c r="C23" s="48">
        <f t="shared" ca="1" si="1"/>
        <v>142.47448979591837</v>
      </c>
      <c r="D23" s="49">
        <f t="shared" ca="1" si="2"/>
        <v>178.43450479233226</v>
      </c>
      <c r="E23" s="50">
        <f t="shared" ca="1" si="3"/>
        <v>115.15463917525774</v>
      </c>
      <c r="F23" s="11"/>
      <c r="G23" s="11"/>
      <c r="H23" s="11"/>
      <c r="I23" s="11"/>
    </row>
    <row r="24" spans="1:9" ht="15.75">
      <c r="A24" s="22" t="s">
        <v>70</v>
      </c>
      <c r="B24" s="44">
        <f t="shared" ca="1" si="0"/>
        <v>2656.47</v>
      </c>
      <c r="C24" s="48">
        <f t="shared" ca="1" si="1"/>
        <v>677.67091836734687</v>
      </c>
      <c r="D24" s="49">
        <f t="shared" ca="1" si="2"/>
        <v>848.71246006389777</v>
      </c>
      <c r="E24" s="50">
        <f t="shared" ca="1" si="3"/>
        <v>547.72577319587629</v>
      </c>
      <c r="F24" s="11"/>
      <c r="G24" s="11"/>
      <c r="H24" s="11"/>
      <c r="I24" s="11"/>
    </row>
    <row r="25" spans="1:9" ht="15.75">
      <c r="A25" s="22" t="s">
        <v>71</v>
      </c>
      <c r="B25" s="44">
        <f t="shared" ca="1" si="0"/>
        <v>3339.07</v>
      </c>
      <c r="C25" s="48">
        <f t="shared" ca="1" si="1"/>
        <v>851.80357142857144</v>
      </c>
      <c r="D25" s="49">
        <f t="shared" ca="1" si="2"/>
        <v>1066.7955271565495</v>
      </c>
      <c r="E25" s="50">
        <f t="shared" ca="1" si="3"/>
        <v>688.46804123711354</v>
      </c>
      <c r="F25" s="11"/>
      <c r="G25" s="11"/>
      <c r="H25" s="11"/>
      <c r="I25" s="11"/>
    </row>
    <row r="26" spans="1:9" ht="15.75">
      <c r="A26" s="22" t="s">
        <v>72</v>
      </c>
      <c r="B26" s="44">
        <f t="shared" ca="1" si="0"/>
        <v>817</v>
      </c>
      <c r="C26" s="48">
        <f t="shared" ca="1" si="1"/>
        <v>208.41836734693877</v>
      </c>
      <c r="D26" s="49">
        <f t="shared" ca="1" si="2"/>
        <v>261.0223642172524</v>
      </c>
      <c r="E26" s="50">
        <f t="shared" ca="1" si="3"/>
        <v>168.45360824742269</v>
      </c>
      <c r="F26" s="11"/>
      <c r="G26" s="11"/>
      <c r="H26" s="11"/>
      <c r="I26" s="11"/>
    </row>
    <row r="27" spans="1:9" ht="15.75">
      <c r="A27" s="22" t="s">
        <v>73</v>
      </c>
      <c r="B27" s="44">
        <f t="shared" ca="1" si="0"/>
        <v>4531.72</v>
      </c>
      <c r="C27" s="48">
        <f t="shared" ca="1" si="1"/>
        <v>1156.0510204081634</v>
      </c>
      <c r="D27" s="49">
        <f t="shared" ca="1" si="2"/>
        <v>1447.8338658146965</v>
      </c>
      <c r="E27" s="50">
        <f t="shared" ca="1" si="3"/>
        <v>934.37525773195887</v>
      </c>
      <c r="F27" s="11"/>
      <c r="G27" s="11"/>
      <c r="H27" s="11"/>
      <c r="I27" s="11"/>
    </row>
    <row r="28" spans="1:9" ht="15.75">
      <c r="A28" s="22" t="s">
        <v>74</v>
      </c>
      <c r="B28" s="44">
        <f t="shared" ca="1" si="0"/>
        <v>2034.26</v>
      </c>
      <c r="C28" s="48">
        <f t="shared" ca="1" si="1"/>
        <v>518.94387755102036</v>
      </c>
      <c r="D28" s="49">
        <f t="shared" ca="1" si="2"/>
        <v>649.92332268370603</v>
      </c>
      <c r="E28" s="50">
        <f t="shared" ca="1" si="3"/>
        <v>419.43505154639178</v>
      </c>
      <c r="F28" s="11"/>
      <c r="G28" s="11"/>
      <c r="H28" s="11"/>
      <c r="I28" s="11"/>
    </row>
    <row r="29" spans="1:9" ht="15.75">
      <c r="A29" s="22" t="s">
        <v>75</v>
      </c>
      <c r="B29" s="44">
        <f t="shared" ca="1" si="0"/>
        <v>4147.66</v>
      </c>
      <c r="C29" s="48">
        <f t="shared" ca="1" si="1"/>
        <v>1058.0765306122448</v>
      </c>
      <c r="D29" s="49">
        <f t="shared" ca="1" si="2"/>
        <v>1325.1309904153354</v>
      </c>
      <c r="E29" s="50">
        <f t="shared" ca="1" si="3"/>
        <v>855.18762886597938</v>
      </c>
      <c r="F29" s="11"/>
      <c r="G29" s="11"/>
      <c r="H29" s="11"/>
      <c r="I29" s="11"/>
    </row>
    <row r="30" spans="1:9" ht="15.75">
      <c r="A30" s="22" t="s">
        <v>76</v>
      </c>
      <c r="B30" s="44">
        <f t="shared" ca="1" si="0"/>
        <v>5461.96</v>
      </c>
      <c r="C30" s="48">
        <f t="shared" ca="1" si="1"/>
        <v>1393.3571428571429</v>
      </c>
      <c r="D30" s="49">
        <f t="shared" ca="1" si="2"/>
        <v>1745.035143769968</v>
      </c>
      <c r="E30" s="50">
        <f t="shared" ca="1" si="3"/>
        <v>1126.177319587629</v>
      </c>
      <c r="F30" s="11"/>
      <c r="G30" s="11"/>
      <c r="H30" s="11"/>
      <c r="I30" s="11"/>
    </row>
    <row r="31" spans="1:9" ht="15.75">
      <c r="A31" s="22" t="s">
        <v>77</v>
      </c>
      <c r="B31" s="44">
        <f t="shared" ca="1" si="0"/>
        <v>2690.76</v>
      </c>
      <c r="C31" s="48">
        <f t="shared" ca="1" si="1"/>
        <v>686.41836734693879</v>
      </c>
      <c r="D31" s="49">
        <f t="shared" ca="1" si="2"/>
        <v>859.66773162939307</v>
      </c>
      <c r="E31" s="50">
        <f t="shared" ca="1" si="3"/>
        <v>554.79587628865988</v>
      </c>
      <c r="F31" s="11"/>
      <c r="G31" s="11"/>
      <c r="H31" s="11"/>
      <c r="I31" s="11"/>
    </row>
    <row r="32" spans="1:9" ht="15.75">
      <c r="A32" s="22" t="s">
        <v>78</v>
      </c>
      <c r="B32" s="44">
        <f t="shared" ca="1" si="0"/>
        <v>7515.57</v>
      </c>
      <c r="C32" s="48">
        <f t="shared" ca="1" si="1"/>
        <v>1917.237244897959</v>
      </c>
      <c r="D32" s="49">
        <f t="shared" ca="1" si="2"/>
        <v>2401.1405750798722</v>
      </c>
      <c r="E32" s="50">
        <f t="shared" ca="1" si="3"/>
        <v>1549.6020618556702</v>
      </c>
      <c r="F32" s="11"/>
      <c r="G32" s="11"/>
      <c r="H32" s="11"/>
      <c r="I32" s="11"/>
    </row>
    <row r="33" spans="1:9" ht="15.75">
      <c r="A33" s="22" t="s">
        <v>79</v>
      </c>
      <c r="B33" s="44">
        <f t="shared" ca="1" si="0"/>
        <v>8106.64</v>
      </c>
      <c r="C33" s="48">
        <f t="shared" ca="1" si="1"/>
        <v>2068.0204081632655</v>
      </c>
      <c r="D33" s="49">
        <f t="shared" ca="1" si="2"/>
        <v>2589.9808306709269</v>
      </c>
      <c r="E33" s="50">
        <f t="shared" ca="1" si="3"/>
        <v>1671.4721649484538</v>
      </c>
      <c r="F33" s="11"/>
      <c r="G33" s="11"/>
      <c r="H33" s="11"/>
      <c r="I33" s="11"/>
    </row>
    <row r="34" spans="1:9" ht="15.75">
      <c r="A34" s="22" t="s">
        <v>80</v>
      </c>
      <c r="B34" s="44">
        <f t="shared" ca="1" si="0"/>
        <v>2819.23</v>
      </c>
      <c r="C34" s="48">
        <f t="shared" ca="1" si="1"/>
        <v>719.19132653061229</v>
      </c>
      <c r="D34" s="49">
        <f t="shared" ca="1" si="2"/>
        <v>900.71246006389777</v>
      </c>
      <c r="E34" s="50">
        <f t="shared" ca="1" si="3"/>
        <v>581.28453608247423</v>
      </c>
      <c r="F34" s="11"/>
      <c r="G34" s="11"/>
      <c r="H34" s="11"/>
      <c r="I34" s="11"/>
    </row>
    <row r="35" spans="1:9" ht="15.75">
      <c r="A35" s="22" t="s">
        <v>81</v>
      </c>
      <c r="B35" s="44">
        <f t="shared" ca="1" si="0"/>
        <v>8822.7199999999993</v>
      </c>
      <c r="C35" s="48">
        <f t="shared" ca="1" si="1"/>
        <v>2250.6938775510203</v>
      </c>
      <c r="D35" s="49">
        <f t="shared" ca="1" si="2"/>
        <v>2818.7603833865815</v>
      </c>
      <c r="E35" s="50">
        <f t="shared" ca="1" si="3"/>
        <v>1819.1175257731959</v>
      </c>
      <c r="F35" s="11"/>
      <c r="G35" s="11"/>
      <c r="H35" s="11"/>
      <c r="I35" s="11"/>
    </row>
    <row r="36" spans="1:9" ht="15.75">
      <c r="A36" s="22" t="s">
        <v>82</v>
      </c>
      <c r="B36" s="44">
        <f t="shared" ca="1" si="0"/>
        <v>5484.82</v>
      </c>
      <c r="C36" s="48">
        <f t="shared" ca="1" si="1"/>
        <v>1399.1887755102041</v>
      </c>
      <c r="D36" s="49">
        <f t="shared" ca="1" si="2"/>
        <v>1752.3386581469649</v>
      </c>
      <c r="E36" s="50">
        <f t="shared" ca="1" si="3"/>
        <v>1130.8907216494845</v>
      </c>
      <c r="F36" s="11"/>
      <c r="G36" s="11"/>
      <c r="H36" s="11"/>
      <c r="I36" s="11"/>
    </row>
    <row r="37" spans="1:9" ht="15.75">
      <c r="A37" s="22" t="s">
        <v>83</v>
      </c>
      <c r="B37" s="44">
        <f t="shared" ca="1" si="0"/>
        <v>6345.28</v>
      </c>
      <c r="C37" s="48">
        <f t="shared" ca="1" si="1"/>
        <v>1618.6938775510205</v>
      </c>
      <c r="D37" s="49">
        <f t="shared" ca="1" si="2"/>
        <v>2027.2460063897763</v>
      </c>
      <c r="E37" s="50">
        <f t="shared" ca="1" si="3"/>
        <v>1308.3051546391753</v>
      </c>
      <c r="F37" s="11"/>
      <c r="G37" s="11"/>
      <c r="H37" s="11"/>
      <c r="I37" s="11"/>
    </row>
    <row r="38" spans="1:9" ht="15.75">
      <c r="A38" s="22" t="s">
        <v>84</v>
      </c>
      <c r="B38" s="44">
        <f t="shared" ca="1" si="0"/>
        <v>1287.27</v>
      </c>
      <c r="C38" s="48">
        <f t="shared" ca="1" si="1"/>
        <v>328.38520408163265</v>
      </c>
      <c r="D38" s="49">
        <f t="shared" ca="1" si="2"/>
        <v>411.26837060702877</v>
      </c>
      <c r="E38" s="50">
        <f t="shared" ca="1" si="3"/>
        <v>265.41649484536083</v>
      </c>
      <c r="F38" s="11"/>
      <c r="G38" s="11"/>
      <c r="H38" s="11"/>
      <c r="I38" s="11"/>
    </row>
    <row r="39" spans="1:9" ht="15.75">
      <c r="A39" s="22" t="s">
        <v>85</v>
      </c>
      <c r="B39" s="44">
        <f t="shared" ca="1" si="0"/>
        <v>7138.15</v>
      </c>
      <c r="C39" s="48">
        <f t="shared" ca="1" si="1"/>
        <v>1820.9566326530612</v>
      </c>
      <c r="D39" s="49">
        <f t="shared" ca="1" si="2"/>
        <v>2280.5591054313099</v>
      </c>
      <c r="E39" s="50">
        <f t="shared" ca="1" si="3"/>
        <v>1471.7835051546392</v>
      </c>
      <c r="F39" s="11"/>
      <c r="G39" s="11"/>
      <c r="H39" s="11"/>
      <c r="I39" s="11"/>
    </row>
    <row r="40" spans="1:9" ht="15.75">
      <c r="A40" s="22" t="s">
        <v>86</v>
      </c>
      <c r="B40" s="44">
        <f t="shared" ca="1" si="0"/>
        <v>5653.1</v>
      </c>
      <c r="C40" s="48">
        <f t="shared" ca="1" si="1"/>
        <v>1442.1173469387757</v>
      </c>
      <c r="D40" s="49">
        <f t="shared" ca="1" si="2"/>
        <v>1806.1022364217254</v>
      </c>
      <c r="E40" s="50">
        <f t="shared" ca="1" si="3"/>
        <v>1165.5876288659795</v>
      </c>
      <c r="F40" s="11"/>
      <c r="G40" s="11"/>
      <c r="H40" s="11"/>
      <c r="I40" s="11"/>
    </row>
    <row r="41" spans="1:9" ht="15.75">
      <c r="A41" s="22" t="s">
        <v>87</v>
      </c>
      <c r="B41" s="44">
        <f t="shared" ca="1" si="0"/>
        <v>4289.92</v>
      </c>
      <c r="C41" s="48">
        <f t="shared" ca="1" si="1"/>
        <v>1094.3673469387757</v>
      </c>
      <c r="D41" s="49">
        <f t="shared" ca="1" si="2"/>
        <v>1370.5814696485625</v>
      </c>
      <c r="E41" s="50">
        <f t="shared" ca="1" si="3"/>
        <v>884.51958762886602</v>
      </c>
      <c r="F41" s="11"/>
      <c r="G41" s="11"/>
      <c r="H41" s="11"/>
      <c r="I41" s="11"/>
    </row>
    <row r="42" spans="1:9" ht="15.75">
      <c r="A42" s="22" t="s">
        <v>88</v>
      </c>
      <c r="B42" s="44">
        <f t="shared" ca="1" si="0"/>
        <v>1645.67</v>
      </c>
      <c r="C42" s="48">
        <f t="shared" ca="1" si="1"/>
        <v>419.8137755102041</v>
      </c>
      <c r="D42" s="49">
        <f t="shared" ca="1" si="2"/>
        <v>525.77316293929721</v>
      </c>
      <c r="E42" s="50">
        <f t="shared" ca="1" si="3"/>
        <v>339.3134020618557</v>
      </c>
      <c r="F42" s="11"/>
      <c r="G42" s="11"/>
      <c r="H42" s="11"/>
      <c r="I42" s="11"/>
    </row>
    <row r="43" spans="1:9" ht="15.75">
      <c r="A43" s="22" t="s">
        <v>89</v>
      </c>
      <c r="B43" s="44">
        <f t="shared" ca="1" si="0"/>
        <v>6004.04</v>
      </c>
      <c r="C43" s="48">
        <f t="shared" ca="1" si="1"/>
        <v>1531.6428571428571</v>
      </c>
      <c r="D43" s="49">
        <f t="shared" ca="1" si="2"/>
        <v>1918.223642172524</v>
      </c>
      <c r="E43" s="50">
        <f t="shared" ca="1" si="3"/>
        <v>1237.9463917525775</v>
      </c>
      <c r="F43" s="11"/>
      <c r="G43" s="11"/>
      <c r="H43" s="11"/>
      <c r="I43" s="11"/>
    </row>
    <row r="44" spans="1:9" ht="15.75">
      <c r="A44" s="22" t="s">
        <v>90</v>
      </c>
      <c r="B44" s="44">
        <f t="shared" ca="1" si="0"/>
        <v>3232.7</v>
      </c>
      <c r="C44" s="48">
        <f t="shared" ca="1" si="1"/>
        <v>824.66836734693879</v>
      </c>
      <c r="D44" s="49">
        <f t="shared" ca="1" si="2"/>
        <v>1032.811501597444</v>
      </c>
      <c r="E44" s="50">
        <f t="shared" ca="1" si="3"/>
        <v>666.53608247422676</v>
      </c>
      <c r="F44" s="11"/>
      <c r="G44" s="11"/>
      <c r="H44" s="11"/>
      <c r="I44" s="11"/>
    </row>
    <row r="45" spans="1:9" ht="15.75">
      <c r="A45" s="22" t="s">
        <v>91</v>
      </c>
      <c r="B45" s="44">
        <f t="shared" ca="1" si="0"/>
        <v>2098.8200000000002</v>
      </c>
      <c r="C45" s="48">
        <f t="shared" ca="1" si="1"/>
        <v>535.41326530612253</v>
      </c>
      <c r="D45" s="49">
        <f t="shared" ca="1" si="2"/>
        <v>670.54952076677318</v>
      </c>
      <c r="E45" s="50">
        <f t="shared" ca="1" si="3"/>
        <v>432.74639175257738</v>
      </c>
      <c r="F45" s="11"/>
      <c r="G45" s="11"/>
      <c r="H45" s="11"/>
      <c r="I45" s="11"/>
    </row>
    <row r="46" spans="1:9" ht="15.75">
      <c r="A46" s="22" t="s">
        <v>92</v>
      </c>
      <c r="B46" s="44">
        <f t="shared" ca="1" si="0"/>
        <v>8714.91</v>
      </c>
      <c r="C46" s="48">
        <f t="shared" ca="1" si="1"/>
        <v>2223.1913265306121</v>
      </c>
      <c r="D46" s="49">
        <f t="shared" ca="1" si="2"/>
        <v>2784.3162939297126</v>
      </c>
      <c r="E46" s="50">
        <f t="shared" ca="1" si="3"/>
        <v>1796.8886597938144</v>
      </c>
      <c r="F46" s="11"/>
      <c r="G46" s="11"/>
      <c r="H46" s="11"/>
      <c r="I46" s="11"/>
    </row>
    <row r="47" spans="1:9" ht="15.75">
      <c r="A47" s="22" t="s">
        <v>93</v>
      </c>
      <c r="B47" s="44">
        <f t="shared" ca="1" si="0"/>
        <v>2506.19</v>
      </c>
      <c r="C47" s="48">
        <f t="shared" ca="1" si="1"/>
        <v>639.3341836734694</v>
      </c>
      <c r="D47" s="49">
        <f t="shared" ca="1" si="2"/>
        <v>800.69968051118212</v>
      </c>
      <c r="E47" s="50">
        <f t="shared" ca="1" si="3"/>
        <v>516.7402061855671</v>
      </c>
      <c r="F47" s="11"/>
      <c r="G47" s="11"/>
      <c r="H47" s="11"/>
      <c r="I47" s="11"/>
    </row>
    <row r="48" spans="1:9" ht="15.75">
      <c r="A48" s="22" t="s">
        <v>94</v>
      </c>
      <c r="B48" s="44">
        <f t="shared" ca="1" si="0"/>
        <v>7615.46</v>
      </c>
      <c r="C48" s="48">
        <f t="shared" ca="1" si="1"/>
        <v>1942.7193877551022</v>
      </c>
      <c r="D48" s="49">
        <f t="shared" ca="1" si="2"/>
        <v>2433.0543130990418</v>
      </c>
      <c r="E48" s="50">
        <f t="shared" ca="1" si="3"/>
        <v>1570.19793814433</v>
      </c>
      <c r="F48" s="11"/>
      <c r="G48" s="11"/>
      <c r="H48" s="11"/>
      <c r="I48" s="11"/>
    </row>
    <row r="49" spans="1:9" ht="15.75">
      <c r="A49" s="22" t="s">
        <v>95</v>
      </c>
      <c r="B49" s="44">
        <f t="shared" ca="1" si="0"/>
        <v>6967.03</v>
      </c>
      <c r="C49" s="48">
        <f t="shared" ca="1" si="1"/>
        <v>1777.3035714285713</v>
      </c>
      <c r="D49" s="49">
        <f t="shared" ca="1" si="2"/>
        <v>2225.8881789137381</v>
      </c>
      <c r="E49" s="50">
        <f t="shared" ca="1" si="3"/>
        <v>1436.501030927835</v>
      </c>
      <c r="F49" s="11"/>
      <c r="G49" s="11"/>
      <c r="H49" s="11"/>
      <c r="I49" s="11"/>
    </row>
    <row r="50" spans="1:9" ht="15.75">
      <c r="A50" s="22" t="s">
        <v>96</v>
      </c>
      <c r="B50" s="44">
        <f t="shared" ca="1" si="0"/>
        <v>6877.75</v>
      </c>
      <c r="C50" s="48">
        <f t="shared" ca="1" si="1"/>
        <v>1754.5280612244899</v>
      </c>
      <c r="D50" s="49">
        <f t="shared" ca="1" si="2"/>
        <v>2197.3642172523964</v>
      </c>
      <c r="E50" s="50">
        <f t="shared" ca="1" si="3"/>
        <v>1418.0927835051548</v>
      </c>
      <c r="F50" s="11"/>
      <c r="G50" s="11"/>
      <c r="H50" s="11"/>
      <c r="I50" s="11"/>
    </row>
    <row r="51" spans="1:9" ht="15.75">
      <c r="A51" s="22" t="s">
        <v>97</v>
      </c>
      <c r="B51" s="44">
        <f t="shared" ca="1" si="0"/>
        <v>8940.7099999999991</v>
      </c>
      <c r="C51" s="48">
        <f t="shared" ca="1" si="1"/>
        <v>2280.7933673469388</v>
      </c>
      <c r="D51" s="49">
        <f t="shared" ca="1" si="2"/>
        <v>2856.4568690095844</v>
      </c>
      <c r="E51" s="50">
        <f t="shared" ca="1" si="3"/>
        <v>1843.4453608247422</v>
      </c>
      <c r="F51" s="11"/>
      <c r="G51" s="11"/>
      <c r="H51" s="11"/>
      <c r="I51" s="11"/>
    </row>
    <row r="52" spans="1:9" ht="15.75">
      <c r="A52" s="22" t="s">
        <v>98</v>
      </c>
      <c r="B52" s="44">
        <f t="shared" ca="1" si="0"/>
        <v>8461.7999999999993</v>
      </c>
      <c r="C52" s="48">
        <f t="shared" ca="1" si="1"/>
        <v>2158.6224489795918</v>
      </c>
      <c r="D52" s="49">
        <f t="shared" ca="1" si="2"/>
        <v>2703.4504792332268</v>
      </c>
      <c r="E52" s="50">
        <f t="shared" ca="1" si="3"/>
        <v>1744.7010309278351</v>
      </c>
      <c r="F52" s="11"/>
      <c r="G52" s="11"/>
      <c r="H52" s="11"/>
      <c r="I52" s="11"/>
    </row>
    <row r="53" spans="1:9" ht="15.75">
      <c r="A53" s="22" t="s">
        <v>99</v>
      </c>
      <c r="B53" s="44">
        <f t="shared" ca="1" si="0"/>
        <v>2488.96</v>
      </c>
      <c r="C53" s="48">
        <f t="shared" ca="1" si="1"/>
        <v>634.9387755102041</v>
      </c>
      <c r="D53" s="49">
        <f t="shared" ca="1" si="2"/>
        <v>795.19488817891374</v>
      </c>
      <c r="E53" s="50">
        <f t="shared" ca="1" si="3"/>
        <v>513.18762886597938</v>
      </c>
      <c r="F53" s="11"/>
      <c r="G53" s="11"/>
      <c r="H53" s="11"/>
      <c r="I53" s="11"/>
    </row>
    <row r="54" spans="1:9" ht="15.75">
      <c r="A54" s="22" t="s">
        <v>100</v>
      </c>
      <c r="B54" s="44">
        <f t="shared" ca="1" si="0"/>
        <v>334.68</v>
      </c>
      <c r="C54" s="48">
        <f t="shared" ca="1" si="1"/>
        <v>85.377551020408163</v>
      </c>
      <c r="D54" s="49">
        <f t="shared" ca="1" si="2"/>
        <v>106.92651757188499</v>
      </c>
      <c r="E54" s="50">
        <f t="shared" ca="1" si="3"/>
        <v>69.00618556701032</v>
      </c>
      <c r="F54" s="11"/>
      <c r="G54" s="11"/>
      <c r="H54" s="11"/>
      <c r="I54" s="11"/>
    </row>
    <row r="55" spans="1:9" ht="15.75">
      <c r="A55" s="22" t="s">
        <v>101</v>
      </c>
      <c r="B55" s="44">
        <f t="shared" ca="1" si="0"/>
        <v>108.95</v>
      </c>
      <c r="C55" s="48">
        <f t="shared" ca="1" si="1"/>
        <v>27.793367346938776</v>
      </c>
      <c r="D55" s="49">
        <f t="shared" ca="1" si="2"/>
        <v>34.808306709265175</v>
      </c>
      <c r="E55" s="50">
        <f t="shared" ca="1" si="3"/>
        <v>22.463917525773198</v>
      </c>
      <c r="F55" s="11"/>
      <c r="G55" s="11"/>
      <c r="H55" s="11"/>
      <c r="I55" s="11"/>
    </row>
    <row r="56" spans="1:9" ht="15.75">
      <c r="A56" s="22" t="s">
        <v>102</v>
      </c>
      <c r="B56" s="44">
        <f t="shared" ca="1" si="0"/>
        <v>2431.89</v>
      </c>
      <c r="C56" s="48">
        <f t="shared" ca="1" si="1"/>
        <v>620.38010204081627</v>
      </c>
      <c r="D56" s="49">
        <f t="shared" ca="1" si="2"/>
        <v>776.96166134185307</v>
      </c>
      <c r="E56" s="50">
        <f t="shared" ca="1" si="3"/>
        <v>501.42061855670102</v>
      </c>
      <c r="F56" s="11"/>
      <c r="G56" s="11"/>
      <c r="H56" s="11"/>
      <c r="I56" s="11"/>
    </row>
    <row r="57" spans="1:9" ht="15.75">
      <c r="A57" s="22" t="s">
        <v>103</v>
      </c>
      <c r="B57" s="44">
        <f t="shared" ca="1" si="0"/>
        <v>5364.53</v>
      </c>
      <c r="C57" s="48">
        <f t="shared" ca="1" si="1"/>
        <v>1368.5025510204082</v>
      </c>
      <c r="D57" s="49">
        <f t="shared" ca="1" si="2"/>
        <v>1713.9073482428114</v>
      </c>
      <c r="E57" s="50">
        <f t="shared" ca="1" si="3"/>
        <v>1106.0886597938145</v>
      </c>
      <c r="F57" s="11"/>
      <c r="G57" s="11"/>
      <c r="H57" s="11"/>
      <c r="I57" s="11"/>
    </row>
    <row r="58" spans="1:9" ht="15.75">
      <c r="A58" s="22" t="s">
        <v>104</v>
      </c>
      <c r="B58" s="44">
        <f t="shared" ca="1" si="0"/>
        <v>6237.92</v>
      </c>
      <c r="C58" s="48">
        <f t="shared" ca="1" si="1"/>
        <v>1591.3061224489797</v>
      </c>
      <c r="D58" s="49">
        <f t="shared" ca="1" si="2"/>
        <v>1992.9456869009587</v>
      </c>
      <c r="E58" s="50">
        <f t="shared" ca="1" si="3"/>
        <v>1286.1690721649486</v>
      </c>
      <c r="F58" s="11"/>
      <c r="G58" s="11"/>
      <c r="H58" s="11"/>
      <c r="I58" s="11"/>
    </row>
    <row r="59" spans="1:9" ht="15.75">
      <c r="A59" s="22" t="s">
        <v>105</v>
      </c>
      <c r="B59" s="44">
        <f t="shared" ca="1" si="0"/>
        <v>3471.93</v>
      </c>
      <c r="C59" s="48">
        <f t="shared" ca="1" si="1"/>
        <v>885.69642857142856</v>
      </c>
      <c r="D59" s="49">
        <f t="shared" ca="1" si="2"/>
        <v>1109.2428115015973</v>
      </c>
      <c r="E59" s="50">
        <f t="shared" ca="1" si="3"/>
        <v>715.86185567010307</v>
      </c>
      <c r="F59" s="11"/>
      <c r="G59" s="11"/>
      <c r="H59" s="11"/>
      <c r="I59" s="11"/>
    </row>
    <row r="60" spans="1:9" ht="15.75">
      <c r="A60" s="22" t="s">
        <v>106</v>
      </c>
      <c r="B60" s="44">
        <f t="shared" ca="1" si="0"/>
        <v>276.47000000000003</v>
      </c>
      <c r="C60" s="48">
        <f t="shared" ca="1" si="1"/>
        <v>70.528061224489804</v>
      </c>
      <c r="D60" s="49">
        <f t="shared" ca="1" si="2"/>
        <v>88.329073482428129</v>
      </c>
      <c r="E60" s="50">
        <f t="shared" ca="1" si="3"/>
        <v>57.004123711340213</v>
      </c>
      <c r="F60" s="11"/>
      <c r="G60" s="11"/>
      <c r="H60" s="11"/>
      <c r="I60" s="11"/>
    </row>
    <row r="61" spans="1:9" ht="15.75">
      <c r="A61" s="22" t="s">
        <v>107</v>
      </c>
      <c r="B61" s="44">
        <f t="shared" ca="1" si="0"/>
        <v>6546.27</v>
      </c>
      <c r="C61" s="48">
        <f t="shared" ca="1" si="1"/>
        <v>1669.966836734694</v>
      </c>
      <c r="D61" s="49">
        <f t="shared" ca="1" si="2"/>
        <v>2091.4600638977636</v>
      </c>
      <c r="E61" s="50">
        <f t="shared" ca="1" si="3"/>
        <v>1349.7463917525774</v>
      </c>
      <c r="F61" s="11"/>
      <c r="G61" s="11"/>
      <c r="H61" s="11"/>
      <c r="I61" s="11"/>
    </row>
    <row r="62" spans="1:9" ht="15.75">
      <c r="A62" s="22" t="s">
        <v>108</v>
      </c>
      <c r="B62" s="44">
        <f t="shared" ca="1" si="0"/>
        <v>5958.7</v>
      </c>
      <c r="C62" s="48">
        <f t="shared" ca="1" si="1"/>
        <v>1520.0765306122448</v>
      </c>
      <c r="D62" s="49">
        <f t="shared" ca="1" si="2"/>
        <v>1903.7380191693292</v>
      </c>
      <c r="E62" s="50">
        <f t="shared" ca="1" si="3"/>
        <v>1228.5979381443299</v>
      </c>
      <c r="F62" s="11"/>
      <c r="G62" s="11"/>
      <c r="H62" s="11"/>
      <c r="I62" s="11"/>
    </row>
    <row r="63" spans="1:9" ht="15.75">
      <c r="A63" s="22" t="s">
        <v>109</v>
      </c>
      <c r="B63" s="44">
        <f t="shared" ca="1" si="0"/>
        <v>2860.49</v>
      </c>
      <c r="C63" s="48">
        <f t="shared" ca="1" si="1"/>
        <v>729.71683673469386</v>
      </c>
      <c r="D63" s="49">
        <f t="shared" ca="1" si="2"/>
        <v>913.89456869009575</v>
      </c>
      <c r="E63" s="50">
        <f t="shared" ca="1" si="3"/>
        <v>589.79175257731958</v>
      </c>
      <c r="F63" s="11"/>
      <c r="G63" s="11"/>
      <c r="H63" s="11"/>
      <c r="I63" s="11"/>
    </row>
    <row r="64" spans="1:9" ht="15.75">
      <c r="A64" s="22" t="s">
        <v>110</v>
      </c>
      <c r="B64" s="44">
        <f t="shared" ca="1" si="0"/>
        <v>1561.7</v>
      </c>
      <c r="C64" s="48">
        <f t="shared" ca="1" si="1"/>
        <v>398.39285714285717</v>
      </c>
      <c r="D64" s="49">
        <f t="shared" ca="1" si="2"/>
        <v>498.94568690095849</v>
      </c>
      <c r="E64" s="50">
        <f t="shared" ca="1" si="3"/>
        <v>322.00000000000006</v>
      </c>
      <c r="F64" s="11"/>
      <c r="G64" s="11"/>
      <c r="H64" s="11"/>
      <c r="I64" s="11"/>
    </row>
    <row r="65" spans="1:9" ht="15.75">
      <c r="A65" s="22" t="s">
        <v>111</v>
      </c>
      <c r="B65" s="44">
        <f t="shared" ca="1" si="0"/>
        <v>1644.45</v>
      </c>
      <c r="C65" s="48">
        <f t="shared" ca="1" si="1"/>
        <v>419.50255102040819</v>
      </c>
      <c r="D65" s="49">
        <f t="shared" ca="1" si="2"/>
        <v>525.38338658146972</v>
      </c>
      <c r="E65" s="50">
        <f t="shared" ca="1" si="3"/>
        <v>339.06185567010311</v>
      </c>
      <c r="F65" s="11"/>
      <c r="G65" s="11"/>
      <c r="H65" s="11"/>
      <c r="I65" s="11"/>
    </row>
    <row r="66" spans="1:9" ht="15.75">
      <c r="A66" s="22" t="s">
        <v>112</v>
      </c>
      <c r="B66" s="44">
        <f t="shared" ca="1" si="0"/>
        <v>5478.84</v>
      </c>
      <c r="C66" s="48">
        <f t="shared" ca="1" si="1"/>
        <v>1397.6632653061224</v>
      </c>
      <c r="D66" s="49">
        <f t="shared" ca="1" si="2"/>
        <v>1750.4281150159745</v>
      </c>
      <c r="E66" s="50">
        <f t="shared" ca="1" si="3"/>
        <v>1129.657731958763</v>
      </c>
      <c r="F66" s="11"/>
      <c r="G66" s="11"/>
      <c r="H66" s="11"/>
      <c r="I66" s="11"/>
    </row>
    <row r="67" spans="1:9" ht="15.75">
      <c r="A67" s="22" t="s">
        <v>113</v>
      </c>
      <c r="B67" s="44">
        <f t="shared" ca="1" si="0"/>
        <v>1518.1</v>
      </c>
      <c r="C67" s="48">
        <f t="shared" ca="1" si="1"/>
        <v>387.2704081632653</v>
      </c>
      <c r="D67" s="49">
        <f t="shared" ca="1" si="2"/>
        <v>485.01597444089458</v>
      </c>
      <c r="E67" s="50">
        <f t="shared" ca="1" si="3"/>
        <v>313.01030927835052</v>
      </c>
      <c r="F67" s="11"/>
      <c r="G67" s="11"/>
      <c r="H67" s="11"/>
      <c r="I67" s="11"/>
    </row>
    <row r="68" spans="1:9" ht="15.75">
      <c r="A68" s="22" t="s">
        <v>114</v>
      </c>
      <c r="B68" s="44">
        <f t="shared" ca="1" si="0"/>
        <v>8276.17</v>
      </c>
      <c r="C68" s="48">
        <f t="shared" ca="1" si="1"/>
        <v>2111.2678571428573</v>
      </c>
      <c r="D68" s="49">
        <f t="shared" ca="1" si="2"/>
        <v>2644.1437699680514</v>
      </c>
      <c r="E68" s="50">
        <f t="shared" ca="1" si="3"/>
        <v>1706.4268041237115</v>
      </c>
      <c r="F68" s="11"/>
      <c r="G68" s="11"/>
      <c r="H68" s="11"/>
      <c r="I68" s="11"/>
    </row>
    <row r="69" spans="1:9" ht="15.75">
      <c r="A69" s="22" t="s">
        <v>115</v>
      </c>
      <c r="B69" s="44">
        <f t="shared" ca="1" si="0"/>
        <v>8469.1</v>
      </c>
      <c r="C69" s="48">
        <f t="shared" ca="1" si="1"/>
        <v>2160.4846938775513</v>
      </c>
      <c r="D69" s="49">
        <f t="shared" ca="1" si="2"/>
        <v>2705.7827476038342</v>
      </c>
      <c r="E69" s="50">
        <f t="shared" ca="1" si="3"/>
        <v>1746.2061855670106</v>
      </c>
      <c r="F69" s="11"/>
      <c r="G69" s="11"/>
      <c r="H69" s="11"/>
      <c r="I69" s="11"/>
    </row>
    <row r="70" spans="1:9" ht="15.75">
      <c r="A70" s="22" t="s">
        <v>116</v>
      </c>
      <c r="B70" s="44">
        <f t="shared" ca="1" si="0"/>
        <v>735.88</v>
      </c>
      <c r="C70" s="48">
        <f t="shared" ca="1" si="1"/>
        <v>187.72448979591837</v>
      </c>
      <c r="D70" s="49">
        <f t="shared" ca="1" si="2"/>
        <v>235.10543130990416</v>
      </c>
      <c r="E70" s="50">
        <f t="shared" ca="1" si="3"/>
        <v>151.72783505154641</v>
      </c>
      <c r="F70" s="11"/>
      <c r="G70" s="11"/>
      <c r="H70" s="11"/>
      <c r="I70" s="11"/>
    </row>
    <row r="71" spans="1:9" ht="15.75">
      <c r="A71" s="22" t="s">
        <v>117</v>
      </c>
      <c r="B71" s="44">
        <f t="shared" ca="1" si="0"/>
        <v>169.58</v>
      </c>
      <c r="C71" s="48">
        <f t="shared" ca="1" si="1"/>
        <v>43.260204081632658</v>
      </c>
      <c r="D71" s="49">
        <f t="shared" ca="1" si="2"/>
        <v>54.178913738019176</v>
      </c>
      <c r="E71" s="50">
        <f t="shared" ca="1" si="3"/>
        <v>34.964948453608251</v>
      </c>
      <c r="F71" s="11"/>
      <c r="G71" s="11"/>
      <c r="H71" s="11"/>
      <c r="I71" s="11"/>
    </row>
    <row r="72" spans="1:9" ht="15.75">
      <c r="A72" s="22" t="s">
        <v>118</v>
      </c>
      <c r="B72" s="44">
        <f t="shared" ca="1" si="0"/>
        <v>6373.56</v>
      </c>
      <c r="C72" s="48">
        <f t="shared" ca="1" si="1"/>
        <v>1625.9081632653063</v>
      </c>
      <c r="D72" s="49">
        <f t="shared" ca="1" si="2"/>
        <v>2036.2811501597446</v>
      </c>
      <c r="E72" s="50">
        <f t="shared" ca="1" si="3"/>
        <v>1314.1360824742269</v>
      </c>
      <c r="F72" s="11"/>
      <c r="G72" s="11"/>
      <c r="H72" s="11"/>
      <c r="I72" s="11"/>
    </row>
    <row r="73" spans="1:9" ht="15.75">
      <c r="A73" s="22" t="s">
        <v>119</v>
      </c>
      <c r="B73" s="44">
        <f t="shared" ca="1" si="0"/>
        <v>2107.7600000000002</v>
      </c>
      <c r="C73" s="48">
        <f t="shared" ca="1" si="1"/>
        <v>537.69387755102048</v>
      </c>
      <c r="D73" s="49">
        <f t="shared" ca="1" si="2"/>
        <v>673.40575079872212</v>
      </c>
      <c r="E73" s="50">
        <f t="shared" ca="1" si="3"/>
        <v>434.58969072164956</v>
      </c>
      <c r="F73" s="11"/>
      <c r="G73" s="11"/>
      <c r="H73" s="11"/>
      <c r="I73" s="11"/>
    </row>
    <row r="74" spans="1:9" ht="15.75">
      <c r="A74" s="22" t="s">
        <v>120</v>
      </c>
      <c r="B74" s="44">
        <f t="shared" ref="B74:B108" ca="1" si="4">RANDBETWEEN(100,9000)+(RANDBETWEEN(0,99))/100</f>
        <v>8533.1</v>
      </c>
      <c r="C74" s="48">
        <f t="shared" ref="C74:C108" ca="1" si="5">B74/B$3</f>
        <v>2176.8112244897961</v>
      </c>
      <c r="D74" s="49">
        <f t="shared" ref="D74:D108" ca="1" si="6">B74/E$3</f>
        <v>2726.2300319488818</v>
      </c>
      <c r="E74" s="50">
        <f t="shared" ref="E74:E108" ca="1" si="7">B74/H$3</f>
        <v>1759.4020618556704</v>
      </c>
      <c r="F74" s="11"/>
      <c r="G74" s="11"/>
      <c r="H74" s="11"/>
      <c r="I74" s="11"/>
    </row>
    <row r="75" spans="1:9" ht="15.75">
      <c r="A75" s="22" t="s">
        <v>121</v>
      </c>
      <c r="B75" s="44">
        <f t="shared" ca="1" si="4"/>
        <v>339.5</v>
      </c>
      <c r="C75" s="48">
        <f t="shared" ca="1" si="5"/>
        <v>86.607142857142861</v>
      </c>
      <c r="D75" s="49">
        <f t="shared" ca="1" si="6"/>
        <v>108.46645367412141</v>
      </c>
      <c r="E75" s="50">
        <f t="shared" ca="1" si="7"/>
        <v>70</v>
      </c>
      <c r="F75" s="11"/>
      <c r="G75" s="11"/>
      <c r="H75" s="11"/>
      <c r="I75" s="11"/>
    </row>
    <row r="76" spans="1:9" ht="15.75">
      <c r="A76" s="22" t="s">
        <v>122</v>
      </c>
      <c r="B76" s="44">
        <f t="shared" ca="1" si="4"/>
        <v>3039</v>
      </c>
      <c r="C76" s="48">
        <f t="shared" ca="1" si="5"/>
        <v>775.25510204081638</v>
      </c>
      <c r="D76" s="49">
        <f t="shared" ca="1" si="6"/>
        <v>970.92651757188503</v>
      </c>
      <c r="E76" s="50">
        <f t="shared" ca="1" si="7"/>
        <v>626.59793814432999</v>
      </c>
      <c r="F76" s="11"/>
      <c r="G76" s="11"/>
      <c r="H76" s="11"/>
      <c r="I76" s="11"/>
    </row>
    <row r="77" spans="1:9" ht="15.75">
      <c r="A77" s="22" t="s">
        <v>123</v>
      </c>
      <c r="B77" s="44">
        <f t="shared" ca="1" si="4"/>
        <v>1507.67</v>
      </c>
      <c r="C77" s="48">
        <f t="shared" ca="1" si="5"/>
        <v>384.60969387755102</v>
      </c>
      <c r="D77" s="49">
        <f t="shared" ca="1" si="6"/>
        <v>481.6837060702876</v>
      </c>
      <c r="E77" s="50">
        <f t="shared" ca="1" si="7"/>
        <v>310.85979381443303</v>
      </c>
      <c r="F77" s="11"/>
      <c r="G77" s="11"/>
      <c r="H77" s="11"/>
      <c r="I77" s="11"/>
    </row>
    <row r="78" spans="1:9" ht="15.75">
      <c r="A78" s="22" t="s">
        <v>124</v>
      </c>
      <c r="B78" s="44">
        <f t="shared" ca="1" si="4"/>
        <v>1222.77</v>
      </c>
      <c r="C78" s="48">
        <f t="shared" ca="1" si="5"/>
        <v>311.93112244897958</v>
      </c>
      <c r="D78" s="49">
        <f t="shared" ca="1" si="6"/>
        <v>390.66134185303514</v>
      </c>
      <c r="E78" s="50">
        <f t="shared" ca="1" si="7"/>
        <v>252.11752577319589</v>
      </c>
      <c r="F78" s="11"/>
      <c r="G78" s="11"/>
      <c r="H78" s="11"/>
      <c r="I78" s="11"/>
    </row>
    <row r="79" spans="1:9" ht="15.75">
      <c r="A79" s="22" t="s">
        <v>125</v>
      </c>
      <c r="B79" s="44">
        <f t="shared" ca="1" si="4"/>
        <v>223.12</v>
      </c>
      <c r="C79" s="48">
        <f t="shared" ca="1" si="5"/>
        <v>56.91836734693878</v>
      </c>
      <c r="D79" s="49">
        <f t="shared" ca="1" si="6"/>
        <v>71.284345047923324</v>
      </c>
      <c r="E79" s="50">
        <f t="shared" ca="1" si="7"/>
        <v>46.004123711340213</v>
      </c>
      <c r="F79" s="11"/>
      <c r="G79" s="11"/>
      <c r="H79" s="11"/>
      <c r="I79" s="11"/>
    </row>
    <row r="80" spans="1:9" ht="15.75">
      <c r="A80" s="22" t="s">
        <v>126</v>
      </c>
      <c r="B80" s="44">
        <f t="shared" ca="1" si="4"/>
        <v>1752.46</v>
      </c>
      <c r="C80" s="48">
        <f t="shared" ca="1" si="5"/>
        <v>447.05612244897964</v>
      </c>
      <c r="D80" s="49">
        <f t="shared" ca="1" si="6"/>
        <v>559.89137380191698</v>
      </c>
      <c r="E80" s="50">
        <f t="shared" ca="1" si="7"/>
        <v>361.33195876288664</v>
      </c>
      <c r="F80" s="11"/>
      <c r="G80" s="11"/>
      <c r="H80" s="11"/>
      <c r="I80" s="11"/>
    </row>
    <row r="81" spans="1:9" ht="15.75">
      <c r="A81" s="22" t="s">
        <v>127</v>
      </c>
      <c r="B81" s="44">
        <f t="shared" ca="1" si="4"/>
        <v>3436.9</v>
      </c>
      <c r="C81" s="48">
        <f t="shared" ca="1" si="5"/>
        <v>876.76020408163265</v>
      </c>
      <c r="D81" s="49">
        <f t="shared" ca="1" si="6"/>
        <v>1098.0511182108628</v>
      </c>
      <c r="E81" s="50">
        <f t="shared" ca="1" si="7"/>
        <v>708.63917525773206</v>
      </c>
      <c r="F81" s="11"/>
      <c r="G81" s="11"/>
      <c r="H81" s="11"/>
      <c r="I81" s="11"/>
    </row>
    <row r="82" spans="1:9" ht="15.75">
      <c r="A82" s="22" t="s">
        <v>128</v>
      </c>
      <c r="B82" s="44">
        <f t="shared" ca="1" si="4"/>
        <v>5187.97</v>
      </c>
      <c r="C82" s="48">
        <f t="shared" ca="1" si="5"/>
        <v>1323.4617346938776</v>
      </c>
      <c r="D82" s="49">
        <f t="shared" ca="1" si="6"/>
        <v>1657.4984025559106</v>
      </c>
      <c r="E82" s="50">
        <f t="shared" ca="1" si="7"/>
        <v>1069.6845360824743</v>
      </c>
      <c r="F82" s="11"/>
      <c r="G82" s="11"/>
      <c r="H82" s="11"/>
      <c r="I82" s="11"/>
    </row>
    <row r="83" spans="1:9" ht="15.75">
      <c r="A83" s="22" t="s">
        <v>129</v>
      </c>
      <c r="B83" s="44">
        <f t="shared" ca="1" si="4"/>
        <v>4954.18</v>
      </c>
      <c r="C83" s="48">
        <f t="shared" ca="1" si="5"/>
        <v>1263.8214285714287</v>
      </c>
      <c r="D83" s="49">
        <f t="shared" ca="1" si="6"/>
        <v>1582.8051118210865</v>
      </c>
      <c r="E83" s="50">
        <f t="shared" ca="1" si="7"/>
        <v>1021.4804123711342</v>
      </c>
      <c r="F83" s="11"/>
      <c r="G83" s="11"/>
      <c r="H83" s="11"/>
      <c r="I83" s="11"/>
    </row>
    <row r="84" spans="1:9" ht="15.75">
      <c r="A84" s="22" t="s">
        <v>130</v>
      </c>
      <c r="B84" s="44">
        <f t="shared" ca="1" si="4"/>
        <v>1078.55</v>
      </c>
      <c r="C84" s="48">
        <f t="shared" ca="1" si="5"/>
        <v>275.14030612244898</v>
      </c>
      <c r="D84" s="49">
        <f t="shared" ca="1" si="6"/>
        <v>344.58466453674123</v>
      </c>
      <c r="E84" s="50">
        <f t="shared" ca="1" si="7"/>
        <v>222.38144329896909</v>
      </c>
      <c r="F84" s="11"/>
      <c r="G84" s="11"/>
      <c r="H84" s="11"/>
      <c r="I84" s="11"/>
    </row>
    <row r="85" spans="1:9" ht="15.75">
      <c r="A85" s="22" t="s">
        <v>131</v>
      </c>
      <c r="B85" s="44">
        <f t="shared" ca="1" si="4"/>
        <v>4476.09</v>
      </c>
      <c r="C85" s="48">
        <f t="shared" ca="1" si="5"/>
        <v>1141.8596938775511</v>
      </c>
      <c r="D85" s="49">
        <f t="shared" ca="1" si="6"/>
        <v>1430.0607028753996</v>
      </c>
      <c r="E85" s="50">
        <f t="shared" ca="1" si="7"/>
        <v>922.90515463917541</v>
      </c>
      <c r="F85" s="11"/>
      <c r="G85" s="11"/>
      <c r="H85" s="11"/>
      <c r="I85" s="11"/>
    </row>
    <row r="86" spans="1:9" ht="15.75">
      <c r="A86" s="22" t="s">
        <v>132</v>
      </c>
      <c r="B86" s="44">
        <f t="shared" ca="1" si="4"/>
        <v>1649.04</v>
      </c>
      <c r="C86" s="48">
        <f t="shared" ca="1" si="5"/>
        <v>420.67346938775512</v>
      </c>
      <c r="D86" s="49">
        <f t="shared" ca="1" si="6"/>
        <v>526.84984025559106</v>
      </c>
      <c r="E86" s="50">
        <f t="shared" ca="1" si="7"/>
        <v>340.00824742268043</v>
      </c>
      <c r="F86" s="11"/>
      <c r="G86" s="11"/>
      <c r="H86" s="11"/>
      <c r="I86" s="11"/>
    </row>
    <row r="87" spans="1:9" ht="15.75">
      <c r="A87" s="22" t="s">
        <v>133</v>
      </c>
      <c r="B87" s="44">
        <f t="shared" ca="1" si="4"/>
        <v>8866.89</v>
      </c>
      <c r="C87" s="48">
        <f t="shared" ca="1" si="5"/>
        <v>2261.9617346938776</v>
      </c>
      <c r="D87" s="49">
        <f t="shared" ca="1" si="6"/>
        <v>2832.8722044728434</v>
      </c>
      <c r="E87" s="50">
        <f t="shared" ca="1" si="7"/>
        <v>1828.2247422680412</v>
      </c>
      <c r="F87" s="11"/>
      <c r="G87" s="11"/>
      <c r="H87" s="11"/>
      <c r="I87" s="11"/>
    </row>
    <row r="88" spans="1:9" ht="15.75">
      <c r="A88" s="22" t="s">
        <v>134</v>
      </c>
      <c r="B88" s="44">
        <f t="shared" ca="1" si="4"/>
        <v>8740.52</v>
      </c>
      <c r="C88" s="48">
        <f t="shared" ca="1" si="5"/>
        <v>2229.7244897959185</v>
      </c>
      <c r="D88" s="49">
        <f t="shared" ca="1" si="6"/>
        <v>2792.4984025559106</v>
      </c>
      <c r="E88" s="50">
        <f t="shared" ca="1" si="7"/>
        <v>1802.1690721649486</v>
      </c>
      <c r="F88" s="11"/>
      <c r="G88" s="11"/>
      <c r="H88" s="11"/>
      <c r="I88" s="11"/>
    </row>
    <row r="89" spans="1:9" ht="15.75">
      <c r="A89" s="22" t="s">
        <v>135</v>
      </c>
      <c r="B89" s="44">
        <f t="shared" ca="1" si="4"/>
        <v>3326.45</v>
      </c>
      <c r="C89" s="48">
        <f t="shared" ca="1" si="5"/>
        <v>848.5841836734694</v>
      </c>
      <c r="D89" s="49">
        <f t="shared" ca="1" si="6"/>
        <v>1062.7635782747604</v>
      </c>
      <c r="E89" s="50">
        <f t="shared" ca="1" si="7"/>
        <v>685.86597938144337</v>
      </c>
      <c r="F89" s="11"/>
      <c r="G89" s="11"/>
      <c r="H89" s="11"/>
      <c r="I89" s="11"/>
    </row>
    <row r="90" spans="1:9" ht="15.75">
      <c r="A90" s="22" t="s">
        <v>136</v>
      </c>
      <c r="B90" s="44">
        <f t="shared" ca="1" si="4"/>
        <v>5051.8500000000004</v>
      </c>
      <c r="C90" s="48">
        <f t="shared" ca="1" si="5"/>
        <v>1288.7372448979593</v>
      </c>
      <c r="D90" s="49">
        <f t="shared" ca="1" si="6"/>
        <v>1614.009584664537</v>
      </c>
      <c r="E90" s="50">
        <f t="shared" ca="1" si="7"/>
        <v>1041.6185567010311</v>
      </c>
      <c r="F90" s="11"/>
      <c r="G90" s="11"/>
      <c r="H90" s="11"/>
      <c r="I90" s="11"/>
    </row>
    <row r="91" spans="1:9" ht="15.75">
      <c r="A91" s="22" t="s">
        <v>137</v>
      </c>
      <c r="B91" s="44">
        <f t="shared" ca="1" si="4"/>
        <v>8819.44</v>
      </c>
      <c r="C91" s="48">
        <f t="shared" ca="1" si="5"/>
        <v>2249.8571428571431</v>
      </c>
      <c r="D91" s="49">
        <f t="shared" ca="1" si="6"/>
        <v>2817.7124600638981</v>
      </c>
      <c r="E91" s="50">
        <f t="shared" ca="1" si="7"/>
        <v>1818.4412371134024</v>
      </c>
      <c r="F91" s="11"/>
      <c r="G91" s="11"/>
      <c r="H91" s="11"/>
      <c r="I91" s="11"/>
    </row>
    <row r="92" spans="1:9" ht="15.75">
      <c r="A92" s="22" t="s">
        <v>138</v>
      </c>
      <c r="B92" s="44">
        <f t="shared" ca="1" si="4"/>
        <v>2094.9499999999998</v>
      </c>
      <c r="C92" s="48">
        <f t="shared" ca="1" si="5"/>
        <v>534.42602040816325</v>
      </c>
      <c r="D92" s="49">
        <f t="shared" ca="1" si="6"/>
        <v>669.31309904153352</v>
      </c>
      <c r="E92" s="50">
        <f t="shared" ca="1" si="7"/>
        <v>431.94845360824741</v>
      </c>
      <c r="F92" s="11"/>
      <c r="G92" s="11"/>
      <c r="H92" s="11"/>
      <c r="I92" s="11"/>
    </row>
    <row r="93" spans="1:9" ht="15.75">
      <c r="A93" s="22" t="s">
        <v>139</v>
      </c>
      <c r="B93" s="44">
        <f t="shared" ca="1" si="4"/>
        <v>1291.17</v>
      </c>
      <c r="C93" s="48">
        <f t="shared" ca="1" si="5"/>
        <v>329.38010204081633</v>
      </c>
      <c r="D93" s="49">
        <f t="shared" ca="1" si="6"/>
        <v>412.51437699680514</v>
      </c>
      <c r="E93" s="50">
        <f t="shared" ca="1" si="7"/>
        <v>266.22061855670108</v>
      </c>
      <c r="F93" s="11"/>
      <c r="G93" s="11"/>
      <c r="H93" s="11"/>
      <c r="I93" s="11"/>
    </row>
    <row r="94" spans="1:9" ht="15.75">
      <c r="A94" s="22" t="s">
        <v>140</v>
      </c>
      <c r="B94" s="44">
        <f t="shared" ca="1" si="4"/>
        <v>2273.86</v>
      </c>
      <c r="C94" s="48">
        <f t="shared" ca="1" si="5"/>
        <v>580.06632653061229</v>
      </c>
      <c r="D94" s="49">
        <f t="shared" ca="1" si="6"/>
        <v>726.47284345047933</v>
      </c>
      <c r="E94" s="50">
        <f t="shared" ca="1" si="7"/>
        <v>468.8371134020619</v>
      </c>
      <c r="F94" s="11"/>
      <c r="G94" s="11"/>
      <c r="H94" s="11"/>
      <c r="I94" s="11"/>
    </row>
    <row r="95" spans="1:9" ht="15.75">
      <c r="A95" s="22" t="s">
        <v>141</v>
      </c>
      <c r="B95" s="44">
        <f t="shared" ca="1" si="4"/>
        <v>5424.35</v>
      </c>
      <c r="C95" s="48">
        <f t="shared" ca="1" si="5"/>
        <v>1383.762755102041</v>
      </c>
      <c r="D95" s="49">
        <f t="shared" ca="1" si="6"/>
        <v>1733.0191693290737</v>
      </c>
      <c r="E95" s="50">
        <f t="shared" ca="1" si="7"/>
        <v>1118.4226804123714</v>
      </c>
      <c r="F95" s="11"/>
      <c r="G95" s="11"/>
      <c r="H95" s="11"/>
      <c r="I95" s="11"/>
    </row>
    <row r="96" spans="1:9" ht="15.75">
      <c r="A96" s="22" t="s">
        <v>142</v>
      </c>
      <c r="B96" s="44">
        <f t="shared" ca="1" si="4"/>
        <v>1238.1099999999999</v>
      </c>
      <c r="C96" s="48">
        <f t="shared" ca="1" si="5"/>
        <v>315.84438775510205</v>
      </c>
      <c r="D96" s="49">
        <f t="shared" ca="1" si="6"/>
        <v>395.56230031948883</v>
      </c>
      <c r="E96" s="50">
        <f t="shared" ca="1" si="7"/>
        <v>255.28041237113402</v>
      </c>
      <c r="F96" s="11"/>
      <c r="G96" s="11"/>
      <c r="H96" s="11"/>
      <c r="I96" s="11"/>
    </row>
    <row r="97" spans="1:9" ht="15.75">
      <c r="A97" s="22" t="s">
        <v>143</v>
      </c>
      <c r="B97" s="44">
        <f t="shared" ca="1" si="4"/>
        <v>7768.22</v>
      </c>
      <c r="C97" s="48">
        <f t="shared" ca="1" si="5"/>
        <v>1981.6887755102041</v>
      </c>
      <c r="D97" s="49">
        <f t="shared" ca="1" si="6"/>
        <v>2481.8594249201278</v>
      </c>
      <c r="E97" s="50">
        <f t="shared" ca="1" si="7"/>
        <v>1601.694845360825</v>
      </c>
      <c r="F97" s="11"/>
      <c r="G97" s="11"/>
      <c r="H97" s="11"/>
      <c r="I97" s="11"/>
    </row>
    <row r="98" spans="1:9" ht="15.75">
      <c r="A98" s="22" t="s">
        <v>144</v>
      </c>
      <c r="B98" s="44">
        <f t="shared" ca="1" si="4"/>
        <v>5359.12</v>
      </c>
      <c r="C98" s="48">
        <f t="shared" ca="1" si="5"/>
        <v>1367.1224489795918</v>
      </c>
      <c r="D98" s="49">
        <f t="shared" ca="1" si="6"/>
        <v>1712.1789137380192</v>
      </c>
      <c r="E98" s="50">
        <f t="shared" ca="1" si="7"/>
        <v>1104.9731958762886</v>
      </c>
      <c r="F98" s="11"/>
      <c r="G98" s="11"/>
      <c r="H98" s="11"/>
      <c r="I98" s="11"/>
    </row>
    <row r="99" spans="1:9" ht="15.75">
      <c r="A99" s="22" t="s">
        <v>145</v>
      </c>
      <c r="B99" s="44">
        <f t="shared" ca="1" si="4"/>
        <v>7618.21</v>
      </c>
      <c r="C99" s="48">
        <f t="shared" ca="1" si="5"/>
        <v>1943.420918367347</v>
      </c>
      <c r="D99" s="49">
        <f t="shared" ca="1" si="6"/>
        <v>2433.9329073482427</v>
      </c>
      <c r="E99" s="50">
        <f t="shared" ca="1" si="7"/>
        <v>1570.7649484536084</v>
      </c>
      <c r="F99" s="11"/>
      <c r="G99" s="11"/>
      <c r="H99" s="11"/>
      <c r="I99" s="11"/>
    </row>
    <row r="100" spans="1:9" ht="15.75">
      <c r="A100" s="22" t="s">
        <v>146</v>
      </c>
      <c r="B100" s="44">
        <f t="shared" ca="1" si="4"/>
        <v>5277.71</v>
      </c>
      <c r="C100" s="48">
        <f t="shared" ca="1" si="5"/>
        <v>1346.3545918367347</v>
      </c>
      <c r="D100" s="49">
        <f t="shared" ca="1" si="6"/>
        <v>1686.1693290734825</v>
      </c>
      <c r="E100" s="50">
        <f t="shared" ca="1" si="7"/>
        <v>1088.1876288659794</v>
      </c>
      <c r="F100" s="11"/>
      <c r="G100" s="11"/>
      <c r="H100" s="11"/>
      <c r="I100" s="11"/>
    </row>
    <row r="101" spans="1:9" ht="15.75">
      <c r="A101" s="22" t="s">
        <v>147</v>
      </c>
      <c r="B101" s="44">
        <f t="shared" ca="1" si="4"/>
        <v>7775.41</v>
      </c>
      <c r="C101" s="48">
        <f t="shared" ca="1" si="5"/>
        <v>1983.5229591836735</v>
      </c>
      <c r="D101" s="49">
        <f t="shared" ca="1" si="6"/>
        <v>2484.1565495207669</v>
      </c>
      <c r="E101" s="50">
        <f t="shared" ca="1" si="7"/>
        <v>1603.177319587629</v>
      </c>
      <c r="F101" s="11"/>
      <c r="G101" s="11"/>
      <c r="H101" s="11"/>
      <c r="I101" s="11"/>
    </row>
    <row r="102" spans="1:9" ht="15.75">
      <c r="A102" s="22" t="s">
        <v>148</v>
      </c>
      <c r="B102" s="44">
        <f t="shared" ca="1" si="4"/>
        <v>5618.6</v>
      </c>
      <c r="C102" s="48">
        <f t="shared" ca="1" si="5"/>
        <v>1433.3163265306123</v>
      </c>
      <c r="D102" s="49">
        <f t="shared" ca="1" si="6"/>
        <v>1795.0798722044731</v>
      </c>
      <c r="E102" s="50">
        <f t="shared" ca="1" si="7"/>
        <v>1158.4742268041239</v>
      </c>
      <c r="F102" s="11"/>
      <c r="G102" s="11"/>
      <c r="H102" s="11"/>
      <c r="I102" s="11"/>
    </row>
    <row r="103" spans="1:9" ht="15.75">
      <c r="A103" s="22" t="s">
        <v>149</v>
      </c>
      <c r="B103" s="44">
        <f t="shared" ca="1" si="4"/>
        <v>927.15</v>
      </c>
      <c r="C103" s="48">
        <f t="shared" ca="1" si="5"/>
        <v>236.51785714285714</v>
      </c>
      <c r="D103" s="49">
        <f t="shared" ca="1" si="6"/>
        <v>296.21405750798721</v>
      </c>
      <c r="E103" s="50">
        <f t="shared" ca="1" si="7"/>
        <v>191.16494845360825</v>
      </c>
      <c r="F103" s="11"/>
      <c r="G103" s="11"/>
      <c r="H103" s="11"/>
      <c r="I103" s="11"/>
    </row>
    <row r="104" spans="1:9" ht="15.75">
      <c r="A104" s="22" t="s">
        <v>150</v>
      </c>
      <c r="B104" s="44">
        <f t="shared" ca="1" si="4"/>
        <v>2955.75</v>
      </c>
      <c r="C104" s="48">
        <f t="shared" ca="1" si="5"/>
        <v>754.01785714285711</v>
      </c>
      <c r="D104" s="49">
        <f t="shared" ca="1" si="6"/>
        <v>944.32907348242816</v>
      </c>
      <c r="E104" s="50">
        <f t="shared" ca="1" si="7"/>
        <v>609.43298969072168</v>
      </c>
      <c r="F104" s="11"/>
      <c r="G104" s="11"/>
      <c r="H104" s="11"/>
      <c r="I104" s="11"/>
    </row>
    <row r="105" spans="1:9" ht="15.75">
      <c r="A105" s="22" t="s">
        <v>151</v>
      </c>
      <c r="B105" s="44">
        <f t="shared" ca="1" si="4"/>
        <v>8228.23</v>
      </c>
      <c r="C105" s="48">
        <f t="shared" ca="1" si="5"/>
        <v>2099.0382653061224</v>
      </c>
      <c r="D105" s="49">
        <f t="shared" ca="1" si="6"/>
        <v>2628.8274760383388</v>
      </c>
      <c r="E105" s="50">
        <f t="shared" ca="1" si="7"/>
        <v>1696.5422680412371</v>
      </c>
      <c r="F105" s="11"/>
      <c r="G105" s="11"/>
      <c r="H105" s="11"/>
      <c r="I105" s="11"/>
    </row>
    <row r="106" spans="1:9" ht="15.75">
      <c r="A106" s="22" t="s">
        <v>152</v>
      </c>
      <c r="B106" s="44">
        <f t="shared" ca="1" si="4"/>
        <v>2175.52</v>
      </c>
      <c r="C106" s="48">
        <f t="shared" ca="1" si="5"/>
        <v>554.9795918367347</v>
      </c>
      <c r="D106" s="49">
        <f t="shared" ca="1" si="6"/>
        <v>695.05431309904156</v>
      </c>
      <c r="E106" s="50">
        <f t="shared" ca="1" si="7"/>
        <v>448.5608247422681</v>
      </c>
      <c r="F106" s="11"/>
      <c r="G106" s="11"/>
      <c r="H106" s="11"/>
      <c r="I106" s="11"/>
    </row>
    <row r="107" spans="1:9" ht="15.75">
      <c r="A107" s="22" t="s">
        <v>153</v>
      </c>
      <c r="B107" s="44">
        <f t="shared" ca="1" si="4"/>
        <v>1779.84</v>
      </c>
      <c r="C107" s="48">
        <f t="shared" ca="1" si="5"/>
        <v>454.0408163265306</v>
      </c>
      <c r="D107" s="49">
        <f t="shared" ca="1" si="6"/>
        <v>568.63897763578279</v>
      </c>
      <c r="E107" s="50">
        <f t="shared" ca="1" si="7"/>
        <v>366.97731958762887</v>
      </c>
      <c r="F107" s="11"/>
      <c r="G107" s="11"/>
      <c r="H107" s="11"/>
      <c r="I107" s="11"/>
    </row>
    <row r="108" spans="1:9" ht="15.75">
      <c r="A108" s="22" t="s">
        <v>154</v>
      </c>
      <c r="B108" s="44">
        <f t="shared" ca="1" si="4"/>
        <v>2701.24</v>
      </c>
      <c r="C108" s="48">
        <f t="shared" ca="1" si="5"/>
        <v>689.09183673469386</v>
      </c>
      <c r="D108" s="49">
        <f t="shared" ca="1" si="6"/>
        <v>863.01597444089452</v>
      </c>
      <c r="E108" s="50">
        <f t="shared" ca="1" si="7"/>
        <v>556.95670103092777</v>
      </c>
      <c r="F108" s="11"/>
      <c r="G108" s="11"/>
      <c r="H108" s="11"/>
      <c r="I108" s="11"/>
    </row>
  </sheetData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3"/>
  <sheetViews>
    <sheetView topLeftCell="A4" workbookViewId="0">
      <selection activeCell="G24" sqref="G24"/>
    </sheetView>
  </sheetViews>
  <sheetFormatPr defaultRowHeight="15"/>
  <cols>
    <col min="2" max="2" width="15" customWidth="1"/>
    <col min="3" max="3" width="12.85546875" customWidth="1"/>
    <col min="4" max="4" width="17.28515625" customWidth="1"/>
    <col min="5" max="5" width="13.5703125" customWidth="1"/>
    <col min="6" max="6" width="17.140625" customWidth="1"/>
    <col min="7" max="7" width="19.28515625" customWidth="1"/>
    <col min="8" max="8" width="20.85546875" customWidth="1"/>
    <col min="9" max="9" width="23.140625" customWidth="1"/>
  </cols>
  <sheetData>
    <row r="1" spans="1:13" s="14" customFormat="1" ht="34.5" customHeight="1">
      <c r="A1" s="12"/>
      <c r="B1" s="15"/>
      <c r="C1" s="16" t="s">
        <v>44</v>
      </c>
      <c r="D1" s="15"/>
      <c r="E1" s="15"/>
      <c r="F1" s="15"/>
      <c r="G1" s="15"/>
      <c r="H1" s="15"/>
      <c r="I1" s="15"/>
      <c r="J1" s="13"/>
      <c r="K1" s="13"/>
      <c r="L1" s="13"/>
      <c r="M1" s="13"/>
    </row>
    <row r="2" spans="1:13" s="14" customFormat="1" ht="34.5" customHeight="1">
      <c r="A2" s="13"/>
      <c r="B2" s="15"/>
      <c r="C2" s="15"/>
      <c r="D2" s="17" t="s">
        <v>0</v>
      </c>
      <c r="E2" s="15"/>
      <c r="F2" s="15"/>
      <c r="G2" s="15"/>
      <c r="H2" s="15"/>
      <c r="I2" s="15"/>
      <c r="J2" s="13"/>
      <c r="K2" s="13"/>
      <c r="L2" s="13"/>
      <c r="M2" s="13"/>
    </row>
    <row r="3" spans="1:13" s="14" customFormat="1" ht="34.5" customHeight="1">
      <c r="A3" s="12"/>
      <c r="B3" s="15"/>
      <c r="C3" s="15"/>
      <c r="D3" s="17" t="s">
        <v>45</v>
      </c>
      <c r="E3" s="15"/>
      <c r="F3" s="15"/>
      <c r="G3" s="15"/>
      <c r="H3" s="20">
        <f>D6</f>
        <v>0.19</v>
      </c>
      <c r="I3" s="19" t="s">
        <v>46</v>
      </c>
      <c r="J3" s="13"/>
      <c r="K3" s="13"/>
      <c r="L3" s="13"/>
      <c r="M3" s="13"/>
    </row>
    <row r="4" spans="1:13" s="14" customFormat="1" ht="34.5" customHeight="1">
      <c r="A4" s="13"/>
      <c r="B4" s="15"/>
      <c r="C4" s="46" t="s">
        <v>43</v>
      </c>
      <c r="D4" s="46"/>
      <c r="E4" s="46"/>
      <c r="F4" s="46"/>
      <c r="G4" s="46"/>
      <c r="H4" s="46"/>
      <c r="I4" s="46"/>
      <c r="J4" s="13"/>
      <c r="K4" s="13"/>
      <c r="L4" s="13"/>
      <c r="M4" s="13"/>
    </row>
    <row r="5" spans="1:13" s="14" customFormat="1" ht="34.5" customHeight="1">
      <c r="A5" s="13"/>
      <c r="B5" s="15"/>
      <c r="C5" s="16" t="s">
        <v>1</v>
      </c>
      <c r="D5" s="16"/>
      <c r="E5" s="15"/>
      <c r="F5" s="15"/>
      <c r="G5" s="15"/>
      <c r="H5" s="15"/>
      <c r="I5" s="15"/>
      <c r="J5" s="13"/>
      <c r="K5" s="13"/>
      <c r="L5" s="13"/>
      <c r="M5" s="13"/>
    </row>
    <row r="6" spans="1:13" s="14" customFormat="1" ht="34.5" customHeight="1">
      <c r="A6" s="13"/>
      <c r="B6" s="15"/>
      <c r="C6" s="16" t="s">
        <v>9</v>
      </c>
      <c r="D6" s="18">
        <v>0.19</v>
      </c>
      <c r="E6" s="15"/>
      <c r="F6" s="15"/>
      <c r="G6" s="15"/>
      <c r="H6" s="15"/>
      <c r="I6" s="15"/>
      <c r="J6" s="13"/>
      <c r="K6" s="13"/>
      <c r="L6" s="13"/>
      <c r="M6" s="13"/>
    </row>
    <row r="7" spans="1:13" ht="15.75" thickBot="1">
      <c r="A7" s="3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</row>
    <row r="8" spans="1:13" ht="29.25" thickTop="1">
      <c r="A8" s="4" t="s">
        <v>2</v>
      </c>
      <c r="B8" s="5" t="s">
        <v>3</v>
      </c>
      <c r="C8" s="5" t="s">
        <v>4</v>
      </c>
      <c r="D8" s="5" t="s">
        <v>5</v>
      </c>
      <c r="E8" s="5" t="s">
        <v>6</v>
      </c>
      <c r="F8" s="5" t="s">
        <v>7</v>
      </c>
      <c r="G8" s="5" t="s">
        <v>8</v>
      </c>
      <c r="H8" s="6" t="s">
        <v>9</v>
      </c>
      <c r="I8" s="6" t="s">
        <v>10</v>
      </c>
      <c r="J8" s="1"/>
      <c r="K8" s="1"/>
      <c r="L8" s="1"/>
      <c r="M8" s="1"/>
    </row>
    <row r="9" spans="1:13">
      <c r="A9" s="9" t="s">
        <v>190</v>
      </c>
      <c r="B9" s="7" t="s">
        <v>11</v>
      </c>
      <c r="C9" s="7" t="s">
        <v>12</v>
      </c>
      <c r="D9" s="51">
        <v>875</v>
      </c>
      <c r="E9" s="53">
        <v>0.09</v>
      </c>
      <c r="F9" s="55">
        <f>D9*E9</f>
        <v>78.75</v>
      </c>
      <c r="G9" s="55">
        <f>D9+F9</f>
        <v>953.75</v>
      </c>
      <c r="H9" s="56">
        <f>G9*D$6</f>
        <v>181.21250000000001</v>
      </c>
      <c r="I9" s="56">
        <f>G9-H9</f>
        <v>772.53750000000002</v>
      </c>
      <c r="J9" s="1"/>
      <c r="K9" s="8"/>
      <c r="L9" s="1"/>
      <c r="M9" s="1"/>
    </row>
    <row r="10" spans="1:13">
      <c r="A10" s="9" t="s">
        <v>191</v>
      </c>
      <c r="B10" s="7" t="s">
        <v>13</v>
      </c>
      <c r="C10" s="7" t="s">
        <v>14</v>
      </c>
      <c r="D10" s="51">
        <v>720</v>
      </c>
      <c r="E10" s="53">
        <v>0.05</v>
      </c>
      <c r="F10" s="55">
        <f t="shared" ref="F10:F29" si="0">D10*E10</f>
        <v>36</v>
      </c>
      <c r="G10" s="55">
        <f t="shared" ref="G10:G29" si="1">D10+F10</f>
        <v>756</v>
      </c>
      <c r="H10" s="56">
        <f t="shared" ref="H10:H29" si="2">G10*D$6</f>
        <v>143.64000000000001</v>
      </c>
      <c r="I10" s="56">
        <f t="shared" ref="I10:I29" si="3">G10-H10</f>
        <v>612.36</v>
      </c>
      <c r="J10" s="1"/>
      <c r="K10" s="8"/>
      <c r="L10" s="1"/>
      <c r="M10" s="1"/>
    </row>
    <row r="11" spans="1:13">
      <c r="A11" s="9" t="s">
        <v>192</v>
      </c>
      <c r="B11" s="7" t="s">
        <v>13</v>
      </c>
      <c r="C11" s="7" t="s">
        <v>15</v>
      </c>
      <c r="D11" s="51">
        <v>986.7</v>
      </c>
      <c r="E11" s="53">
        <v>0.12</v>
      </c>
      <c r="F11" s="55">
        <f t="shared" si="0"/>
        <v>118.404</v>
      </c>
      <c r="G11" s="55">
        <f t="shared" si="1"/>
        <v>1105.104</v>
      </c>
      <c r="H11" s="56">
        <f t="shared" si="2"/>
        <v>209.96976000000001</v>
      </c>
      <c r="I11" s="56">
        <f t="shared" si="3"/>
        <v>895.13424000000009</v>
      </c>
      <c r="J11" s="1"/>
      <c r="K11" s="8"/>
      <c r="L11" s="1"/>
      <c r="M11" s="1"/>
    </row>
    <row r="12" spans="1:13">
      <c r="A12" s="9" t="s">
        <v>193</v>
      </c>
      <c r="B12" s="7" t="s">
        <v>16</v>
      </c>
      <c r="C12" s="7" t="s">
        <v>14</v>
      </c>
      <c r="D12" s="51">
        <v>1006</v>
      </c>
      <c r="E12" s="53">
        <v>0.08</v>
      </c>
      <c r="F12" s="55">
        <f t="shared" si="0"/>
        <v>80.48</v>
      </c>
      <c r="G12" s="55">
        <f t="shared" si="1"/>
        <v>1086.48</v>
      </c>
      <c r="H12" s="56">
        <f t="shared" si="2"/>
        <v>206.43120000000002</v>
      </c>
      <c r="I12" s="56">
        <f t="shared" si="3"/>
        <v>880.04880000000003</v>
      </c>
      <c r="J12" s="1"/>
      <c r="K12" s="8"/>
      <c r="L12" s="1"/>
      <c r="M12" s="1"/>
    </row>
    <row r="13" spans="1:13">
      <c r="A13" s="9" t="s">
        <v>194</v>
      </c>
      <c r="B13" s="7" t="s">
        <v>16</v>
      </c>
      <c r="C13" s="7" t="s">
        <v>17</v>
      </c>
      <c r="D13" s="51">
        <v>600</v>
      </c>
      <c r="E13" s="53">
        <v>0.05</v>
      </c>
      <c r="F13" s="55">
        <f t="shared" si="0"/>
        <v>30</v>
      </c>
      <c r="G13" s="55">
        <f t="shared" si="1"/>
        <v>630</v>
      </c>
      <c r="H13" s="56">
        <f t="shared" si="2"/>
        <v>119.7</v>
      </c>
      <c r="I13" s="56">
        <f t="shared" si="3"/>
        <v>510.3</v>
      </c>
      <c r="J13" s="1"/>
      <c r="K13" s="8"/>
      <c r="L13" s="1"/>
      <c r="M13" s="1"/>
    </row>
    <row r="14" spans="1:13">
      <c r="A14" s="9" t="s">
        <v>195</v>
      </c>
      <c r="B14" s="7" t="s">
        <v>18</v>
      </c>
      <c r="C14" s="7" t="s">
        <v>19</v>
      </c>
      <c r="D14" s="51">
        <v>1218.75</v>
      </c>
      <c r="E14" s="53">
        <v>0.05</v>
      </c>
      <c r="F14" s="55">
        <f t="shared" si="0"/>
        <v>60.9375</v>
      </c>
      <c r="G14" s="55">
        <f t="shared" si="1"/>
        <v>1279.6875</v>
      </c>
      <c r="H14" s="56">
        <f t="shared" si="2"/>
        <v>243.140625</v>
      </c>
      <c r="I14" s="56">
        <f t="shared" si="3"/>
        <v>1036.546875</v>
      </c>
      <c r="J14" s="1"/>
      <c r="K14" s="8"/>
      <c r="L14" s="1"/>
      <c r="M14" s="1"/>
    </row>
    <row r="15" spans="1:13">
      <c r="A15" s="9" t="s">
        <v>196</v>
      </c>
      <c r="B15" s="7" t="s">
        <v>20</v>
      </c>
      <c r="C15" s="7" t="s">
        <v>21</v>
      </c>
      <c r="D15" s="51">
        <v>1240</v>
      </c>
      <c r="E15" s="53">
        <v>0.09</v>
      </c>
      <c r="F15" s="55">
        <f t="shared" si="0"/>
        <v>111.6</v>
      </c>
      <c r="G15" s="55">
        <f t="shared" si="1"/>
        <v>1351.6</v>
      </c>
      <c r="H15" s="56">
        <f t="shared" si="2"/>
        <v>256.80399999999997</v>
      </c>
      <c r="I15" s="56">
        <f t="shared" si="3"/>
        <v>1094.7959999999998</v>
      </c>
      <c r="J15" s="1"/>
      <c r="K15" s="8"/>
      <c r="L15" s="1"/>
      <c r="M15" s="1"/>
    </row>
    <row r="16" spans="1:13">
      <c r="A16" s="9" t="s">
        <v>197</v>
      </c>
      <c r="B16" s="7" t="s">
        <v>20</v>
      </c>
      <c r="C16" s="7" t="s">
        <v>14</v>
      </c>
      <c r="D16" s="51">
        <v>1057.6300000000001</v>
      </c>
      <c r="E16" s="53">
        <v>0.1</v>
      </c>
      <c r="F16" s="55">
        <f t="shared" si="0"/>
        <v>105.76300000000002</v>
      </c>
      <c r="G16" s="55">
        <f t="shared" si="1"/>
        <v>1163.393</v>
      </c>
      <c r="H16" s="56">
        <f t="shared" si="2"/>
        <v>221.04467</v>
      </c>
      <c r="I16" s="56">
        <f t="shared" si="3"/>
        <v>942.34833000000003</v>
      </c>
      <c r="J16" s="1"/>
      <c r="K16" s="8"/>
      <c r="L16" s="1"/>
      <c r="M16" s="1"/>
    </row>
    <row r="17" spans="1:13">
      <c r="A17" s="9" t="s">
        <v>198</v>
      </c>
      <c r="B17" s="7" t="s">
        <v>22</v>
      </c>
      <c r="C17" s="7" t="s">
        <v>23</v>
      </c>
      <c r="D17" s="51">
        <v>1046.4000000000001</v>
      </c>
      <c r="E17" s="53">
        <v>0.1</v>
      </c>
      <c r="F17" s="55">
        <f t="shared" si="0"/>
        <v>104.64000000000001</v>
      </c>
      <c r="G17" s="55">
        <f t="shared" si="1"/>
        <v>1151.0400000000002</v>
      </c>
      <c r="H17" s="56">
        <f t="shared" si="2"/>
        <v>218.69760000000005</v>
      </c>
      <c r="I17" s="56">
        <f t="shared" si="3"/>
        <v>932.34240000000011</v>
      </c>
      <c r="J17" s="1"/>
      <c r="K17" s="8"/>
      <c r="L17" s="1"/>
      <c r="M17" s="1"/>
    </row>
    <row r="18" spans="1:13">
      <c r="A18" s="9" t="s">
        <v>199</v>
      </c>
      <c r="B18" s="7" t="s">
        <v>24</v>
      </c>
      <c r="C18" s="7" t="s">
        <v>25</v>
      </c>
      <c r="D18" s="51">
        <v>1280</v>
      </c>
      <c r="E18" s="53">
        <v>0.05</v>
      </c>
      <c r="F18" s="55">
        <f t="shared" si="0"/>
        <v>64</v>
      </c>
      <c r="G18" s="55">
        <f t="shared" si="1"/>
        <v>1344</v>
      </c>
      <c r="H18" s="56">
        <f t="shared" si="2"/>
        <v>255.36</v>
      </c>
      <c r="I18" s="56">
        <f t="shared" si="3"/>
        <v>1088.6399999999999</v>
      </c>
      <c r="J18" s="1"/>
      <c r="K18" s="8"/>
      <c r="L18" s="1"/>
      <c r="M18" s="1"/>
    </row>
    <row r="19" spans="1:13">
      <c r="A19" s="9" t="s">
        <v>200</v>
      </c>
      <c r="B19" s="7" t="s">
        <v>26</v>
      </c>
      <c r="C19" s="7" t="s">
        <v>27</v>
      </c>
      <c r="D19" s="51">
        <v>687.6</v>
      </c>
      <c r="E19" s="53">
        <v>0.11</v>
      </c>
      <c r="F19" s="55">
        <f t="shared" si="0"/>
        <v>75.63600000000001</v>
      </c>
      <c r="G19" s="55">
        <f t="shared" si="1"/>
        <v>763.23599999999999</v>
      </c>
      <c r="H19" s="56">
        <f t="shared" si="2"/>
        <v>145.01483999999999</v>
      </c>
      <c r="I19" s="56">
        <f t="shared" si="3"/>
        <v>618.22116000000005</v>
      </c>
      <c r="J19" s="1"/>
      <c r="K19" s="8"/>
      <c r="L19" s="1"/>
      <c r="M19" s="1"/>
    </row>
    <row r="20" spans="1:13">
      <c r="A20" s="9" t="s">
        <v>201</v>
      </c>
      <c r="B20" s="7" t="s">
        <v>26</v>
      </c>
      <c r="C20" s="7" t="s">
        <v>28</v>
      </c>
      <c r="D20" s="51">
        <v>989.65</v>
      </c>
      <c r="E20" s="53">
        <v>0.15</v>
      </c>
      <c r="F20" s="55">
        <f t="shared" si="0"/>
        <v>148.44749999999999</v>
      </c>
      <c r="G20" s="55">
        <f t="shared" si="1"/>
        <v>1138.0974999999999</v>
      </c>
      <c r="H20" s="56">
        <f t="shared" si="2"/>
        <v>216.23852499999998</v>
      </c>
      <c r="I20" s="56">
        <f t="shared" si="3"/>
        <v>921.85897499999987</v>
      </c>
      <c r="J20" s="1"/>
      <c r="K20" s="8"/>
      <c r="L20" s="1"/>
      <c r="M20" s="1"/>
    </row>
    <row r="21" spans="1:13">
      <c r="A21" s="9" t="s">
        <v>202</v>
      </c>
      <c r="B21" s="7" t="s">
        <v>29</v>
      </c>
      <c r="C21" s="7" t="s">
        <v>30</v>
      </c>
      <c r="D21" s="51">
        <v>813</v>
      </c>
      <c r="E21" s="53">
        <v>0.05</v>
      </c>
      <c r="F21" s="55">
        <f t="shared" si="0"/>
        <v>40.650000000000006</v>
      </c>
      <c r="G21" s="55">
        <f t="shared" si="1"/>
        <v>853.65</v>
      </c>
      <c r="H21" s="56">
        <f t="shared" si="2"/>
        <v>162.1935</v>
      </c>
      <c r="I21" s="56">
        <f t="shared" si="3"/>
        <v>691.45650000000001</v>
      </c>
      <c r="J21" s="1"/>
      <c r="K21" s="8"/>
      <c r="L21" s="1"/>
      <c r="M21" s="1"/>
    </row>
    <row r="22" spans="1:13">
      <c r="A22" s="9" t="s">
        <v>203</v>
      </c>
      <c r="B22" s="7" t="s">
        <v>29</v>
      </c>
      <c r="C22" s="7" t="s">
        <v>31</v>
      </c>
      <c r="D22" s="51">
        <v>1046.4000000000001</v>
      </c>
      <c r="E22" s="53">
        <v>0.14000000000000001</v>
      </c>
      <c r="F22" s="55">
        <f t="shared" si="0"/>
        <v>146.49600000000004</v>
      </c>
      <c r="G22" s="55">
        <f t="shared" si="1"/>
        <v>1192.8960000000002</v>
      </c>
      <c r="H22" s="56">
        <f t="shared" si="2"/>
        <v>226.65024000000003</v>
      </c>
      <c r="I22" s="56">
        <f t="shared" si="3"/>
        <v>966.24576000000013</v>
      </c>
      <c r="J22" s="1"/>
      <c r="K22" s="8"/>
      <c r="L22" s="1"/>
      <c r="M22" s="1"/>
    </row>
    <row r="23" spans="1:13">
      <c r="A23" s="9" t="s">
        <v>204</v>
      </c>
      <c r="B23" s="7" t="s">
        <v>32</v>
      </c>
      <c r="C23" s="7" t="s">
        <v>33</v>
      </c>
      <c r="D23" s="51">
        <v>1046.4000000000001</v>
      </c>
      <c r="E23" s="53">
        <v>0.14000000000000001</v>
      </c>
      <c r="F23" s="55">
        <f t="shared" si="0"/>
        <v>146.49600000000004</v>
      </c>
      <c r="G23" s="55">
        <f t="shared" si="1"/>
        <v>1192.8960000000002</v>
      </c>
      <c r="H23" s="56">
        <f t="shared" si="2"/>
        <v>226.65024000000003</v>
      </c>
      <c r="I23" s="56">
        <f t="shared" si="3"/>
        <v>966.24576000000013</v>
      </c>
      <c r="J23" s="1"/>
      <c r="K23" s="8"/>
      <c r="L23" s="1"/>
      <c r="M23" s="1"/>
    </row>
    <row r="24" spans="1:13">
      <c r="A24" s="9" t="s">
        <v>205</v>
      </c>
      <c r="B24" s="7" t="s">
        <v>34</v>
      </c>
      <c r="C24" s="7" t="s">
        <v>14</v>
      </c>
      <c r="D24" s="51">
        <v>1360</v>
      </c>
      <c r="E24" s="53">
        <v>0.11</v>
      </c>
      <c r="F24" s="55">
        <f t="shared" si="0"/>
        <v>149.6</v>
      </c>
      <c r="G24" s="55">
        <f t="shared" si="1"/>
        <v>1509.6</v>
      </c>
      <c r="H24" s="56">
        <f t="shared" si="2"/>
        <v>286.82400000000001</v>
      </c>
      <c r="I24" s="56">
        <f t="shared" si="3"/>
        <v>1222.7759999999998</v>
      </c>
      <c r="J24" s="1"/>
      <c r="K24" s="8"/>
      <c r="L24" s="1"/>
      <c r="M24" s="1"/>
    </row>
    <row r="25" spans="1:13">
      <c r="A25" s="9" t="s">
        <v>206</v>
      </c>
      <c r="B25" s="7" t="s">
        <v>35</v>
      </c>
      <c r="C25" s="7" t="s">
        <v>36</v>
      </c>
      <c r="D25" s="51">
        <v>770</v>
      </c>
      <c r="E25" s="53">
        <v>0.11</v>
      </c>
      <c r="F25" s="55">
        <f t="shared" si="0"/>
        <v>84.7</v>
      </c>
      <c r="G25" s="55">
        <f t="shared" si="1"/>
        <v>854.7</v>
      </c>
      <c r="H25" s="56">
        <f t="shared" si="2"/>
        <v>162.393</v>
      </c>
      <c r="I25" s="56">
        <f t="shared" si="3"/>
        <v>692.30700000000002</v>
      </c>
      <c r="J25" s="1"/>
      <c r="K25" s="8"/>
      <c r="L25" s="1"/>
      <c r="M25" s="1"/>
    </row>
    <row r="26" spans="1:13">
      <c r="A26" s="9" t="s">
        <v>207</v>
      </c>
      <c r="B26" s="7" t="s">
        <v>35</v>
      </c>
      <c r="C26" s="7" t="s">
        <v>36</v>
      </c>
      <c r="D26" s="51">
        <v>1365.2</v>
      </c>
      <c r="E26" s="53">
        <v>0.08</v>
      </c>
      <c r="F26" s="55">
        <f t="shared" si="0"/>
        <v>109.21600000000001</v>
      </c>
      <c r="G26" s="55">
        <f t="shared" si="1"/>
        <v>1474.4160000000002</v>
      </c>
      <c r="H26" s="56">
        <f t="shared" si="2"/>
        <v>280.13904000000002</v>
      </c>
      <c r="I26" s="56">
        <f t="shared" si="3"/>
        <v>1194.2769600000001</v>
      </c>
      <c r="J26" s="1"/>
      <c r="K26" s="8"/>
      <c r="L26" s="1"/>
      <c r="M26" s="1"/>
    </row>
    <row r="27" spans="1:13">
      <c r="A27" s="9" t="s">
        <v>208</v>
      </c>
      <c r="B27" s="7" t="s">
        <v>37</v>
      </c>
      <c r="C27" s="7" t="s">
        <v>38</v>
      </c>
      <c r="D27" s="51">
        <v>900</v>
      </c>
      <c r="E27" s="53">
        <v>0.05</v>
      </c>
      <c r="F27" s="55">
        <f t="shared" si="0"/>
        <v>45</v>
      </c>
      <c r="G27" s="55">
        <f t="shared" si="1"/>
        <v>945</v>
      </c>
      <c r="H27" s="56">
        <f t="shared" si="2"/>
        <v>179.55</v>
      </c>
      <c r="I27" s="56">
        <f t="shared" si="3"/>
        <v>765.45</v>
      </c>
      <c r="J27" s="1"/>
      <c r="K27" s="8"/>
      <c r="L27" s="1"/>
      <c r="M27" s="1"/>
    </row>
    <row r="28" spans="1:13" ht="15.75" thickBot="1">
      <c r="A28" s="9" t="s">
        <v>209</v>
      </c>
      <c r="B28" s="7" t="s">
        <v>39</v>
      </c>
      <c r="C28" s="7" t="s">
        <v>40</v>
      </c>
      <c r="D28" s="52">
        <v>1535</v>
      </c>
      <c r="E28" s="54">
        <v>7.0000000000000007E-2</v>
      </c>
      <c r="F28" s="55">
        <f t="shared" si="0"/>
        <v>107.45000000000002</v>
      </c>
      <c r="G28" s="55">
        <f t="shared" si="1"/>
        <v>1642.45</v>
      </c>
      <c r="H28" s="56">
        <f t="shared" si="2"/>
        <v>312.06549999999999</v>
      </c>
      <c r="I28" s="56">
        <f t="shared" si="3"/>
        <v>1330.3845000000001</v>
      </c>
      <c r="J28" s="1"/>
      <c r="K28" s="8"/>
      <c r="L28" s="1"/>
      <c r="M28" s="1"/>
    </row>
    <row r="29" spans="1:13" ht="15.75" thickBot="1">
      <c r="A29" s="9" t="s">
        <v>210</v>
      </c>
      <c r="B29" s="2"/>
      <c r="C29" s="10" t="s">
        <v>41</v>
      </c>
      <c r="D29" s="57">
        <f>SUM(D9:D28)</f>
        <v>20543.73</v>
      </c>
      <c r="E29" s="43" t="s">
        <v>42</v>
      </c>
      <c r="F29" s="55">
        <f t="shared" ref="F29:I29" si="4">SUM(F9:F28)</f>
        <v>1844.2660000000003</v>
      </c>
      <c r="G29" s="55">
        <f t="shared" si="4"/>
        <v>22387.996000000006</v>
      </c>
      <c r="H29" s="56">
        <f t="shared" si="4"/>
        <v>4253.7192399999994</v>
      </c>
      <c r="I29" s="56">
        <f t="shared" si="4"/>
        <v>18134.276760000001</v>
      </c>
      <c r="J29" s="1"/>
      <c r="K29" s="1"/>
      <c r="L29" s="1"/>
      <c r="M29" s="1"/>
    </row>
    <row r="30" spans="1:13" ht="15.75" thickTop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</sheetData>
  <mergeCells count="1">
    <mergeCell ref="C4:I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V12"/>
  <sheetViews>
    <sheetView zoomScale="115" zoomScaleNormal="115" workbookViewId="0">
      <selection activeCell="M18" sqref="M18"/>
    </sheetView>
  </sheetViews>
  <sheetFormatPr defaultRowHeight="15"/>
  <cols>
    <col min="2" max="2" width="17.7109375" bestFit="1" customWidth="1"/>
    <col min="6" max="6" width="9.140625" customWidth="1"/>
    <col min="8" max="8" width="9.140625" customWidth="1"/>
  </cols>
  <sheetData>
    <row r="2" spans="2:22" ht="27">
      <c r="C2" s="24" t="s">
        <v>189</v>
      </c>
      <c r="D2" s="21"/>
      <c r="E2" s="21"/>
      <c r="F2" s="21"/>
      <c r="G2" s="21"/>
      <c r="H2" s="21"/>
      <c r="I2" s="21"/>
      <c r="J2" s="21"/>
      <c r="K2" s="21"/>
      <c r="L2" s="21"/>
    </row>
    <row r="3" spans="2:22" ht="33">
      <c r="C3" s="21"/>
      <c r="D3" s="45" t="s">
        <v>161</v>
      </c>
      <c r="E3" s="45"/>
      <c r="F3" s="47" t="s">
        <v>164</v>
      </c>
      <c r="G3" s="47"/>
      <c r="H3" s="35" t="s">
        <v>163</v>
      </c>
      <c r="I3" s="21"/>
      <c r="J3" s="21"/>
      <c r="K3" s="21"/>
      <c r="L3" s="21"/>
    </row>
    <row r="6" spans="2:22" ht="15.75">
      <c r="B6" s="31" t="s">
        <v>158</v>
      </c>
    </row>
    <row r="8" spans="2:22" ht="15.75">
      <c r="B8" s="33">
        <v>11</v>
      </c>
    </row>
    <row r="11" spans="2:22" ht="15.75">
      <c r="B11" s="27" t="s">
        <v>159</v>
      </c>
      <c r="C11" s="29">
        <v>1</v>
      </c>
      <c r="D11" s="29">
        <v>2</v>
      </c>
      <c r="E11" s="29">
        <v>3</v>
      </c>
      <c r="F11" s="29">
        <v>4</v>
      </c>
      <c r="G11" s="29">
        <v>5</v>
      </c>
      <c r="H11" s="29">
        <v>6</v>
      </c>
      <c r="I11" s="29">
        <v>7</v>
      </c>
      <c r="J11" s="29">
        <v>8</v>
      </c>
      <c r="K11" s="29">
        <v>9</v>
      </c>
      <c r="L11" s="29">
        <v>10</v>
      </c>
      <c r="M11" s="29">
        <v>11</v>
      </c>
      <c r="N11" s="29">
        <v>12</v>
      </c>
      <c r="O11" s="29">
        <v>13</v>
      </c>
      <c r="P11" s="29">
        <v>14</v>
      </c>
      <c r="Q11" s="29">
        <v>15</v>
      </c>
      <c r="R11" s="29">
        <v>16</v>
      </c>
      <c r="S11" s="29">
        <v>17</v>
      </c>
      <c r="T11" s="29">
        <v>18</v>
      </c>
      <c r="U11" s="29">
        <v>19</v>
      </c>
      <c r="V11" s="29">
        <v>20</v>
      </c>
    </row>
    <row r="12" spans="2:22" ht="15.75">
      <c r="B12" s="28" t="s">
        <v>160</v>
      </c>
      <c r="C12" s="34">
        <f>$B8*C11</f>
        <v>11</v>
      </c>
      <c r="D12" s="34">
        <f t="shared" ref="D12:V12" si="0">$B8*D11</f>
        <v>22</v>
      </c>
      <c r="E12" s="34">
        <f t="shared" si="0"/>
        <v>33</v>
      </c>
      <c r="F12" s="34">
        <f t="shared" si="0"/>
        <v>44</v>
      </c>
      <c r="G12" s="34">
        <f t="shared" si="0"/>
        <v>55</v>
      </c>
      <c r="H12" s="34">
        <f t="shared" si="0"/>
        <v>66</v>
      </c>
      <c r="I12" s="34">
        <f t="shared" si="0"/>
        <v>77</v>
      </c>
      <c r="J12" s="34">
        <f t="shared" si="0"/>
        <v>88</v>
      </c>
      <c r="K12" s="34">
        <f t="shared" si="0"/>
        <v>99</v>
      </c>
      <c r="L12" s="34">
        <f t="shared" si="0"/>
        <v>110</v>
      </c>
      <c r="M12" s="34">
        <f t="shared" si="0"/>
        <v>121</v>
      </c>
      <c r="N12" s="34">
        <f t="shared" si="0"/>
        <v>132</v>
      </c>
      <c r="O12" s="34">
        <f t="shared" si="0"/>
        <v>143</v>
      </c>
      <c r="P12" s="34">
        <f t="shared" si="0"/>
        <v>154</v>
      </c>
      <c r="Q12" s="34">
        <f t="shared" si="0"/>
        <v>165</v>
      </c>
      <c r="R12" s="34">
        <f t="shared" si="0"/>
        <v>176</v>
      </c>
      <c r="S12" s="34">
        <f t="shared" si="0"/>
        <v>187</v>
      </c>
      <c r="T12" s="34">
        <f t="shared" si="0"/>
        <v>198</v>
      </c>
      <c r="U12" s="34">
        <f t="shared" si="0"/>
        <v>209</v>
      </c>
      <c r="V12" s="34">
        <f t="shared" si="0"/>
        <v>220</v>
      </c>
    </row>
  </sheetData>
  <mergeCells count="2">
    <mergeCell ref="D3:E3"/>
    <mergeCell ref="F3:G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26"/>
  <sheetViews>
    <sheetView tabSelected="1" workbookViewId="0">
      <selection activeCell="T15" sqref="T15"/>
    </sheetView>
  </sheetViews>
  <sheetFormatPr defaultRowHeight="15"/>
  <sheetData>
    <row r="1" spans="1:21" ht="15.75">
      <c r="A1" s="25" t="s">
        <v>166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36"/>
      <c r="N1" s="36"/>
      <c r="O1" s="36"/>
      <c r="P1" s="36"/>
      <c r="Q1" s="36"/>
      <c r="R1" s="36"/>
      <c r="S1" s="36"/>
      <c r="T1" s="36"/>
      <c r="U1" s="36"/>
    </row>
    <row r="2" spans="1:21"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</row>
    <row r="3" spans="1:21" ht="15.75">
      <c r="A3" s="24" t="s">
        <v>187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</row>
    <row r="4" spans="1:21"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</row>
    <row r="5" spans="1:21"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</row>
    <row r="6" spans="1:21" ht="18.75" thickBot="1">
      <c r="A6" s="38"/>
      <c r="B6" s="39" t="s">
        <v>167</v>
      </c>
      <c r="C6" s="40" t="s">
        <v>168</v>
      </c>
      <c r="D6" s="40" t="s">
        <v>169</v>
      </c>
      <c r="E6" s="40" t="s">
        <v>170</v>
      </c>
      <c r="F6" s="40" t="s">
        <v>171</v>
      </c>
      <c r="G6" s="40" t="s">
        <v>172</v>
      </c>
      <c r="H6" s="40" t="s">
        <v>173</v>
      </c>
      <c r="I6" s="40" t="s">
        <v>174</v>
      </c>
      <c r="J6" s="40" t="s">
        <v>175</v>
      </c>
      <c r="K6" s="40" t="s">
        <v>176</v>
      </c>
      <c r="L6" s="40" t="s">
        <v>177</v>
      </c>
      <c r="M6" s="40" t="s">
        <v>178</v>
      </c>
      <c r="N6" s="40" t="s">
        <v>179</v>
      </c>
      <c r="O6" s="40" t="s">
        <v>180</v>
      </c>
      <c r="P6" s="40" t="s">
        <v>181</v>
      </c>
      <c r="Q6" s="40" t="s">
        <v>182</v>
      </c>
      <c r="R6" s="40" t="s">
        <v>183</v>
      </c>
      <c r="S6" s="40" t="s">
        <v>184</v>
      </c>
      <c r="T6" s="40" t="s">
        <v>185</v>
      </c>
      <c r="U6" s="40" t="s">
        <v>186</v>
      </c>
    </row>
    <row r="7" spans="1:21" ht="18">
      <c r="A7" s="41">
        <v>1</v>
      </c>
      <c r="B7" s="42">
        <f>B$6*A7</f>
        <v>1</v>
      </c>
      <c r="C7" s="42">
        <f>C$6*A7</f>
        <v>2</v>
      </c>
      <c r="D7" s="42">
        <f>D6*A7</f>
        <v>3</v>
      </c>
      <c r="E7" s="42">
        <f>E$6*A7</f>
        <v>4</v>
      </c>
      <c r="F7" s="42">
        <f>F$6*A7</f>
        <v>5</v>
      </c>
      <c r="G7" s="42">
        <f>G$6*A7</f>
        <v>6</v>
      </c>
      <c r="H7" s="42">
        <f>H$6*A7</f>
        <v>7</v>
      </c>
      <c r="I7" s="42">
        <f>I$6*A7</f>
        <v>8</v>
      </c>
      <c r="J7" s="42">
        <f>J$6*A7</f>
        <v>9</v>
      </c>
      <c r="K7" s="42">
        <f>K$6*A7</f>
        <v>10</v>
      </c>
      <c r="L7" s="42">
        <f>L$6*A7</f>
        <v>11</v>
      </c>
      <c r="M7" s="42">
        <f>M$6*A7</f>
        <v>12</v>
      </c>
      <c r="N7" s="42">
        <f>N$6*A7</f>
        <v>13</v>
      </c>
      <c r="O7" s="42">
        <f>O$6*A7</f>
        <v>14</v>
      </c>
      <c r="P7" s="42">
        <f>P$6*A7</f>
        <v>15</v>
      </c>
      <c r="Q7" s="42">
        <f>Q$6*A7</f>
        <v>16</v>
      </c>
      <c r="R7" s="42">
        <f>R$6*A7</f>
        <v>17</v>
      </c>
      <c r="S7" s="42">
        <f>S$6*A7</f>
        <v>18</v>
      </c>
      <c r="T7" s="42">
        <f>T$6*A7</f>
        <v>19</v>
      </c>
      <c r="U7" s="42">
        <f>U$6*A7</f>
        <v>20</v>
      </c>
    </row>
    <row r="8" spans="1:21" ht="18">
      <c r="A8" s="41">
        <v>2</v>
      </c>
      <c r="B8" s="42">
        <f t="shared" ref="B8:B26" si="0">B$6*A8</f>
        <v>2</v>
      </c>
      <c r="C8" s="42">
        <f t="shared" ref="C8:C26" si="1">C$6*A8</f>
        <v>4</v>
      </c>
      <c r="D8" s="42">
        <f t="shared" ref="D8:D26" si="2">D$6*A8</f>
        <v>6</v>
      </c>
      <c r="E8" s="42">
        <f t="shared" ref="E8:E26" si="3">E$6*A8</f>
        <v>8</v>
      </c>
      <c r="F8" s="42">
        <f t="shared" ref="F8:F26" si="4">F$6*A8</f>
        <v>10</v>
      </c>
      <c r="G8" s="42">
        <f t="shared" ref="G8:G26" si="5">G$6*A8</f>
        <v>12</v>
      </c>
      <c r="H8" s="42">
        <f t="shared" ref="H8:H26" si="6">H$6*A8</f>
        <v>14</v>
      </c>
      <c r="I8" s="42">
        <f t="shared" ref="I8:I26" si="7">I$6*A8</f>
        <v>16</v>
      </c>
      <c r="J8" s="42">
        <f t="shared" ref="J8:J26" si="8">J$6*A8</f>
        <v>18</v>
      </c>
      <c r="K8" s="42">
        <f t="shared" ref="K8:K26" si="9">K$6*A8</f>
        <v>20</v>
      </c>
      <c r="L8" s="42">
        <f t="shared" ref="L8:L26" si="10">L$6*A8</f>
        <v>22</v>
      </c>
      <c r="M8" s="42">
        <f t="shared" ref="M8:M26" si="11">M$6*A8</f>
        <v>24</v>
      </c>
      <c r="N8" s="42">
        <f t="shared" ref="N8:N26" si="12">N$6*A8</f>
        <v>26</v>
      </c>
      <c r="O8" s="42">
        <f t="shared" ref="O8:O26" si="13">O$6*A8</f>
        <v>28</v>
      </c>
      <c r="P8" s="42">
        <f t="shared" ref="P8:P26" si="14">P$6*A8</f>
        <v>30</v>
      </c>
      <c r="Q8" s="42">
        <f t="shared" ref="Q8:Q26" si="15">Q$6*A8</f>
        <v>32</v>
      </c>
      <c r="R8" s="42">
        <f t="shared" ref="R8:R26" si="16">R$6*A8</f>
        <v>34</v>
      </c>
      <c r="S8" s="42">
        <f t="shared" ref="S8:S26" si="17">S$6*A8</f>
        <v>36</v>
      </c>
      <c r="T8" s="42">
        <f t="shared" ref="T8:T26" si="18">T$6*A8</f>
        <v>38</v>
      </c>
      <c r="U8" s="42">
        <f t="shared" ref="U8:U26" si="19">U$6*A8</f>
        <v>40</v>
      </c>
    </row>
    <row r="9" spans="1:21" ht="18">
      <c r="A9" s="41">
        <v>3</v>
      </c>
      <c r="B9" s="42">
        <f t="shared" si="0"/>
        <v>3</v>
      </c>
      <c r="C9" s="42">
        <f t="shared" si="1"/>
        <v>6</v>
      </c>
      <c r="D9" s="42">
        <f t="shared" si="2"/>
        <v>9</v>
      </c>
      <c r="E9" s="42">
        <f t="shared" si="3"/>
        <v>12</v>
      </c>
      <c r="F9" s="42">
        <f t="shared" si="4"/>
        <v>15</v>
      </c>
      <c r="G9" s="42">
        <f t="shared" si="5"/>
        <v>18</v>
      </c>
      <c r="H9" s="42">
        <f t="shared" si="6"/>
        <v>21</v>
      </c>
      <c r="I9" s="42">
        <f t="shared" si="7"/>
        <v>24</v>
      </c>
      <c r="J9" s="42">
        <f t="shared" si="8"/>
        <v>27</v>
      </c>
      <c r="K9" s="42">
        <f t="shared" si="9"/>
        <v>30</v>
      </c>
      <c r="L9" s="42">
        <f t="shared" si="10"/>
        <v>33</v>
      </c>
      <c r="M9" s="42">
        <f t="shared" si="11"/>
        <v>36</v>
      </c>
      <c r="N9" s="42">
        <f t="shared" si="12"/>
        <v>39</v>
      </c>
      <c r="O9" s="42">
        <f t="shared" si="13"/>
        <v>42</v>
      </c>
      <c r="P9" s="42">
        <f t="shared" si="14"/>
        <v>45</v>
      </c>
      <c r="Q9" s="42">
        <f t="shared" si="15"/>
        <v>48</v>
      </c>
      <c r="R9" s="42">
        <f t="shared" si="16"/>
        <v>51</v>
      </c>
      <c r="S9" s="42">
        <f t="shared" si="17"/>
        <v>54</v>
      </c>
      <c r="T9" s="42">
        <f t="shared" si="18"/>
        <v>57</v>
      </c>
      <c r="U9" s="42">
        <f t="shared" si="19"/>
        <v>60</v>
      </c>
    </row>
    <row r="10" spans="1:21" ht="18">
      <c r="A10" s="41">
        <v>4</v>
      </c>
      <c r="B10" s="42">
        <f t="shared" si="0"/>
        <v>4</v>
      </c>
      <c r="C10" s="42">
        <f t="shared" si="1"/>
        <v>8</v>
      </c>
      <c r="D10" s="42">
        <f t="shared" si="2"/>
        <v>12</v>
      </c>
      <c r="E10" s="42">
        <f t="shared" si="3"/>
        <v>16</v>
      </c>
      <c r="F10" s="42">
        <f t="shared" si="4"/>
        <v>20</v>
      </c>
      <c r="G10" s="42">
        <f t="shared" si="5"/>
        <v>24</v>
      </c>
      <c r="H10" s="42">
        <f t="shared" si="6"/>
        <v>28</v>
      </c>
      <c r="I10" s="42">
        <f t="shared" si="7"/>
        <v>32</v>
      </c>
      <c r="J10" s="42">
        <f t="shared" si="8"/>
        <v>36</v>
      </c>
      <c r="K10" s="42">
        <f t="shared" si="9"/>
        <v>40</v>
      </c>
      <c r="L10" s="42">
        <f t="shared" si="10"/>
        <v>44</v>
      </c>
      <c r="M10" s="42">
        <f t="shared" si="11"/>
        <v>48</v>
      </c>
      <c r="N10" s="42">
        <f t="shared" si="12"/>
        <v>52</v>
      </c>
      <c r="O10" s="42">
        <f t="shared" si="13"/>
        <v>56</v>
      </c>
      <c r="P10" s="42">
        <f t="shared" si="14"/>
        <v>60</v>
      </c>
      <c r="Q10" s="42">
        <f t="shared" si="15"/>
        <v>64</v>
      </c>
      <c r="R10" s="42">
        <f t="shared" si="16"/>
        <v>68</v>
      </c>
      <c r="S10" s="42">
        <f t="shared" si="17"/>
        <v>72</v>
      </c>
      <c r="T10" s="42">
        <f t="shared" si="18"/>
        <v>76</v>
      </c>
      <c r="U10" s="42">
        <f t="shared" si="19"/>
        <v>80</v>
      </c>
    </row>
    <row r="11" spans="1:21" ht="18">
      <c r="A11" s="41">
        <v>5</v>
      </c>
      <c r="B11" s="42">
        <f t="shared" si="0"/>
        <v>5</v>
      </c>
      <c r="C11" s="42">
        <f t="shared" si="1"/>
        <v>10</v>
      </c>
      <c r="D11" s="42">
        <f t="shared" si="2"/>
        <v>15</v>
      </c>
      <c r="E11" s="42">
        <f t="shared" si="3"/>
        <v>20</v>
      </c>
      <c r="F11" s="42">
        <f t="shared" si="4"/>
        <v>25</v>
      </c>
      <c r="G11" s="42">
        <f t="shared" si="5"/>
        <v>30</v>
      </c>
      <c r="H11" s="42">
        <f t="shared" si="6"/>
        <v>35</v>
      </c>
      <c r="I11" s="42">
        <f t="shared" si="7"/>
        <v>40</v>
      </c>
      <c r="J11" s="42">
        <f t="shared" si="8"/>
        <v>45</v>
      </c>
      <c r="K11" s="42">
        <f t="shared" si="9"/>
        <v>50</v>
      </c>
      <c r="L11" s="42">
        <f t="shared" si="10"/>
        <v>55</v>
      </c>
      <c r="M11" s="42">
        <f t="shared" si="11"/>
        <v>60</v>
      </c>
      <c r="N11" s="42">
        <f t="shared" si="12"/>
        <v>65</v>
      </c>
      <c r="O11" s="42">
        <f t="shared" si="13"/>
        <v>70</v>
      </c>
      <c r="P11" s="42">
        <f t="shared" si="14"/>
        <v>75</v>
      </c>
      <c r="Q11" s="42">
        <f t="shared" si="15"/>
        <v>80</v>
      </c>
      <c r="R11" s="42">
        <f t="shared" si="16"/>
        <v>85</v>
      </c>
      <c r="S11" s="42">
        <f t="shared" si="17"/>
        <v>90</v>
      </c>
      <c r="T11" s="42">
        <f t="shared" si="18"/>
        <v>95</v>
      </c>
      <c r="U11" s="42">
        <f t="shared" si="19"/>
        <v>100</v>
      </c>
    </row>
    <row r="12" spans="1:21" ht="18">
      <c r="A12" s="41">
        <v>6</v>
      </c>
      <c r="B12" s="42">
        <f t="shared" si="0"/>
        <v>6</v>
      </c>
      <c r="C12" s="42">
        <f t="shared" si="1"/>
        <v>12</v>
      </c>
      <c r="D12" s="42">
        <f t="shared" si="2"/>
        <v>18</v>
      </c>
      <c r="E12" s="42">
        <f t="shared" si="3"/>
        <v>24</v>
      </c>
      <c r="F12" s="42">
        <f t="shared" si="4"/>
        <v>30</v>
      </c>
      <c r="G12" s="42">
        <f t="shared" si="5"/>
        <v>36</v>
      </c>
      <c r="H12" s="42">
        <f t="shared" si="6"/>
        <v>42</v>
      </c>
      <c r="I12" s="42">
        <f t="shared" si="7"/>
        <v>48</v>
      </c>
      <c r="J12" s="42">
        <f t="shared" si="8"/>
        <v>54</v>
      </c>
      <c r="K12" s="42">
        <f t="shared" si="9"/>
        <v>60</v>
      </c>
      <c r="L12" s="42">
        <f t="shared" si="10"/>
        <v>66</v>
      </c>
      <c r="M12" s="42">
        <f t="shared" si="11"/>
        <v>72</v>
      </c>
      <c r="N12" s="42">
        <f t="shared" si="12"/>
        <v>78</v>
      </c>
      <c r="O12" s="42">
        <f t="shared" si="13"/>
        <v>84</v>
      </c>
      <c r="P12" s="42">
        <f t="shared" si="14"/>
        <v>90</v>
      </c>
      <c r="Q12" s="42">
        <f t="shared" si="15"/>
        <v>96</v>
      </c>
      <c r="R12" s="42">
        <f t="shared" si="16"/>
        <v>102</v>
      </c>
      <c r="S12" s="42">
        <f t="shared" si="17"/>
        <v>108</v>
      </c>
      <c r="T12" s="42">
        <f t="shared" si="18"/>
        <v>114</v>
      </c>
      <c r="U12" s="42">
        <f t="shared" si="19"/>
        <v>120</v>
      </c>
    </row>
    <row r="13" spans="1:21" ht="18">
      <c r="A13" s="41">
        <v>7</v>
      </c>
      <c r="B13" s="42">
        <f t="shared" si="0"/>
        <v>7</v>
      </c>
      <c r="C13" s="42">
        <f t="shared" si="1"/>
        <v>14</v>
      </c>
      <c r="D13" s="42">
        <f t="shared" si="2"/>
        <v>21</v>
      </c>
      <c r="E13" s="42">
        <f t="shared" si="3"/>
        <v>28</v>
      </c>
      <c r="F13" s="42">
        <f t="shared" si="4"/>
        <v>35</v>
      </c>
      <c r="G13" s="42">
        <f t="shared" si="5"/>
        <v>42</v>
      </c>
      <c r="H13" s="42">
        <f t="shared" si="6"/>
        <v>49</v>
      </c>
      <c r="I13" s="42">
        <f t="shared" si="7"/>
        <v>56</v>
      </c>
      <c r="J13" s="42">
        <f t="shared" si="8"/>
        <v>63</v>
      </c>
      <c r="K13" s="42">
        <f t="shared" si="9"/>
        <v>70</v>
      </c>
      <c r="L13" s="42">
        <f t="shared" si="10"/>
        <v>77</v>
      </c>
      <c r="M13" s="42">
        <f t="shared" si="11"/>
        <v>84</v>
      </c>
      <c r="N13" s="42">
        <f t="shared" si="12"/>
        <v>91</v>
      </c>
      <c r="O13" s="42">
        <f t="shared" si="13"/>
        <v>98</v>
      </c>
      <c r="P13" s="42">
        <f t="shared" si="14"/>
        <v>105</v>
      </c>
      <c r="Q13" s="42">
        <f t="shared" si="15"/>
        <v>112</v>
      </c>
      <c r="R13" s="42">
        <f t="shared" si="16"/>
        <v>119</v>
      </c>
      <c r="S13" s="42">
        <f t="shared" si="17"/>
        <v>126</v>
      </c>
      <c r="T13" s="42">
        <f t="shared" si="18"/>
        <v>133</v>
      </c>
      <c r="U13" s="42">
        <f t="shared" si="19"/>
        <v>140</v>
      </c>
    </row>
    <row r="14" spans="1:21" ht="18">
      <c r="A14" s="41">
        <v>8</v>
      </c>
      <c r="B14" s="42">
        <f t="shared" si="0"/>
        <v>8</v>
      </c>
      <c r="C14" s="42">
        <f t="shared" si="1"/>
        <v>16</v>
      </c>
      <c r="D14" s="42">
        <f t="shared" si="2"/>
        <v>24</v>
      </c>
      <c r="E14" s="42">
        <f t="shared" si="3"/>
        <v>32</v>
      </c>
      <c r="F14" s="42">
        <f t="shared" si="4"/>
        <v>40</v>
      </c>
      <c r="G14" s="42">
        <f t="shared" si="5"/>
        <v>48</v>
      </c>
      <c r="H14" s="42">
        <f t="shared" si="6"/>
        <v>56</v>
      </c>
      <c r="I14" s="42">
        <f t="shared" si="7"/>
        <v>64</v>
      </c>
      <c r="J14" s="42">
        <f t="shared" si="8"/>
        <v>72</v>
      </c>
      <c r="K14" s="42">
        <f t="shared" si="9"/>
        <v>80</v>
      </c>
      <c r="L14" s="42">
        <f t="shared" si="10"/>
        <v>88</v>
      </c>
      <c r="M14" s="42">
        <f t="shared" si="11"/>
        <v>96</v>
      </c>
      <c r="N14" s="42">
        <f t="shared" si="12"/>
        <v>104</v>
      </c>
      <c r="O14" s="42">
        <f t="shared" si="13"/>
        <v>112</v>
      </c>
      <c r="P14" s="42">
        <f t="shared" si="14"/>
        <v>120</v>
      </c>
      <c r="Q14" s="42">
        <f t="shared" si="15"/>
        <v>128</v>
      </c>
      <c r="R14" s="42">
        <f t="shared" si="16"/>
        <v>136</v>
      </c>
      <c r="S14" s="42">
        <f t="shared" si="17"/>
        <v>144</v>
      </c>
      <c r="T14" s="42">
        <f t="shared" si="18"/>
        <v>152</v>
      </c>
      <c r="U14" s="42">
        <f t="shared" si="19"/>
        <v>160</v>
      </c>
    </row>
    <row r="15" spans="1:21" ht="18">
      <c r="A15" s="41">
        <v>9</v>
      </c>
      <c r="B15" s="42">
        <f t="shared" si="0"/>
        <v>9</v>
      </c>
      <c r="C15" s="42">
        <f t="shared" si="1"/>
        <v>18</v>
      </c>
      <c r="D15" s="42">
        <f t="shared" si="2"/>
        <v>27</v>
      </c>
      <c r="E15" s="42">
        <f t="shared" si="3"/>
        <v>36</v>
      </c>
      <c r="F15" s="42">
        <f t="shared" si="4"/>
        <v>45</v>
      </c>
      <c r="G15" s="42">
        <f t="shared" si="5"/>
        <v>54</v>
      </c>
      <c r="H15" s="42">
        <f t="shared" si="6"/>
        <v>63</v>
      </c>
      <c r="I15" s="42">
        <f t="shared" si="7"/>
        <v>72</v>
      </c>
      <c r="J15" s="42">
        <f t="shared" si="8"/>
        <v>81</v>
      </c>
      <c r="K15" s="42">
        <f t="shared" si="9"/>
        <v>90</v>
      </c>
      <c r="L15" s="42">
        <f t="shared" si="10"/>
        <v>99</v>
      </c>
      <c r="M15" s="42">
        <f t="shared" si="11"/>
        <v>108</v>
      </c>
      <c r="N15" s="42">
        <f t="shared" si="12"/>
        <v>117</v>
      </c>
      <c r="O15" s="42">
        <f t="shared" si="13"/>
        <v>126</v>
      </c>
      <c r="P15" s="42">
        <f t="shared" si="14"/>
        <v>135</v>
      </c>
      <c r="Q15" s="42">
        <f t="shared" si="15"/>
        <v>144</v>
      </c>
      <c r="R15" s="42">
        <f t="shared" si="16"/>
        <v>153</v>
      </c>
      <c r="S15" s="42">
        <f t="shared" si="17"/>
        <v>162</v>
      </c>
      <c r="T15" s="42">
        <f t="shared" si="18"/>
        <v>171</v>
      </c>
      <c r="U15" s="42">
        <f t="shared" si="19"/>
        <v>180</v>
      </c>
    </row>
    <row r="16" spans="1:21" ht="18">
      <c r="A16" s="41">
        <v>10</v>
      </c>
      <c r="B16" s="42">
        <f t="shared" si="0"/>
        <v>10</v>
      </c>
      <c r="C16" s="42">
        <f t="shared" si="1"/>
        <v>20</v>
      </c>
      <c r="D16" s="42">
        <f t="shared" si="2"/>
        <v>30</v>
      </c>
      <c r="E16" s="42">
        <f t="shared" si="3"/>
        <v>40</v>
      </c>
      <c r="F16" s="42">
        <f t="shared" si="4"/>
        <v>50</v>
      </c>
      <c r="G16" s="42">
        <f t="shared" si="5"/>
        <v>60</v>
      </c>
      <c r="H16" s="42">
        <f t="shared" si="6"/>
        <v>70</v>
      </c>
      <c r="I16" s="42">
        <f t="shared" si="7"/>
        <v>80</v>
      </c>
      <c r="J16" s="42">
        <f t="shared" si="8"/>
        <v>90</v>
      </c>
      <c r="K16" s="42">
        <f t="shared" si="9"/>
        <v>100</v>
      </c>
      <c r="L16" s="42">
        <f t="shared" si="10"/>
        <v>110</v>
      </c>
      <c r="M16" s="42">
        <f t="shared" si="11"/>
        <v>120</v>
      </c>
      <c r="N16" s="42">
        <f t="shared" si="12"/>
        <v>130</v>
      </c>
      <c r="O16" s="42">
        <f t="shared" si="13"/>
        <v>140</v>
      </c>
      <c r="P16" s="42">
        <f t="shared" si="14"/>
        <v>150</v>
      </c>
      <c r="Q16" s="42">
        <f t="shared" si="15"/>
        <v>160</v>
      </c>
      <c r="R16" s="42">
        <f t="shared" si="16"/>
        <v>170</v>
      </c>
      <c r="S16" s="42">
        <f t="shared" si="17"/>
        <v>180</v>
      </c>
      <c r="T16" s="42">
        <f t="shared" si="18"/>
        <v>190</v>
      </c>
      <c r="U16" s="42">
        <f t="shared" si="19"/>
        <v>200</v>
      </c>
    </row>
    <row r="17" spans="1:21" ht="18">
      <c r="A17" s="41">
        <v>11</v>
      </c>
      <c r="B17" s="42">
        <f t="shared" si="0"/>
        <v>11</v>
      </c>
      <c r="C17" s="42">
        <f t="shared" si="1"/>
        <v>22</v>
      </c>
      <c r="D17" s="42">
        <f t="shared" si="2"/>
        <v>33</v>
      </c>
      <c r="E17" s="42">
        <f t="shared" si="3"/>
        <v>44</v>
      </c>
      <c r="F17" s="42">
        <f t="shared" si="4"/>
        <v>55</v>
      </c>
      <c r="G17" s="42">
        <f t="shared" si="5"/>
        <v>66</v>
      </c>
      <c r="H17" s="42">
        <f t="shared" si="6"/>
        <v>77</v>
      </c>
      <c r="I17" s="42">
        <f t="shared" si="7"/>
        <v>88</v>
      </c>
      <c r="J17" s="42">
        <f t="shared" si="8"/>
        <v>99</v>
      </c>
      <c r="K17" s="42">
        <f t="shared" si="9"/>
        <v>110</v>
      </c>
      <c r="L17" s="42">
        <f t="shared" si="10"/>
        <v>121</v>
      </c>
      <c r="M17" s="42">
        <f t="shared" si="11"/>
        <v>132</v>
      </c>
      <c r="N17" s="42">
        <f t="shared" si="12"/>
        <v>143</v>
      </c>
      <c r="O17" s="42">
        <f t="shared" si="13"/>
        <v>154</v>
      </c>
      <c r="P17" s="42">
        <f t="shared" si="14"/>
        <v>165</v>
      </c>
      <c r="Q17" s="42">
        <f t="shared" si="15"/>
        <v>176</v>
      </c>
      <c r="R17" s="42">
        <f t="shared" si="16"/>
        <v>187</v>
      </c>
      <c r="S17" s="42">
        <f t="shared" si="17"/>
        <v>198</v>
      </c>
      <c r="T17" s="42">
        <f t="shared" si="18"/>
        <v>209</v>
      </c>
      <c r="U17" s="42">
        <f t="shared" si="19"/>
        <v>220</v>
      </c>
    </row>
    <row r="18" spans="1:21" ht="18">
      <c r="A18" s="41">
        <v>12</v>
      </c>
      <c r="B18" s="42">
        <f t="shared" si="0"/>
        <v>12</v>
      </c>
      <c r="C18" s="42">
        <f t="shared" si="1"/>
        <v>24</v>
      </c>
      <c r="D18" s="42">
        <f t="shared" si="2"/>
        <v>36</v>
      </c>
      <c r="E18" s="42">
        <f t="shared" si="3"/>
        <v>48</v>
      </c>
      <c r="F18" s="42">
        <f t="shared" si="4"/>
        <v>60</v>
      </c>
      <c r="G18" s="42">
        <f t="shared" si="5"/>
        <v>72</v>
      </c>
      <c r="H18" s="42">
        <f t="shared" si="6"/>
        <v>84</v>
      </c>
      <c r="I18" s="42">
        <f t="shared" si="7"/>
        <v>96</v>
      </c>
      <c r="J18" s="42">
        <f t="shared" si="8"/>
        <v>108</v>
      </c>
      <c r="K18" s="42">
        <f t="shared" si="9"/>
        <v>120</v>
      </c>
      <c r="L18" s="42">
        <f t="shared" si="10"/>
        <v>132</v>
      </c>
      <c r="M18" s="42">
        <f t="shared" si="11"/>
        <v>144</v>
      </c>
      <c r="N18" s="42">
        <f t="shared" si="12"/>
        <v>156</v>
      </c>
      <c r="O18" s="42">
        <f t="shared" si="13"/>
        <v>168</v>
      </c>
      <c r="P18" s="42">
        <f t="shared" si="14"/>
        <v>180</v>
      </c>
      <c r="Q18" s="42">
        <f t="shared" si="15"/>
        <v>192</v>
      </c>
      <c r="R18" s="42">
        <f t="shared" si="16"/>
        <v>204</v>
      </c>
      <c r="S18" s="42">
        <f t="shared" si="17"/>
        <v>216</v>
      </c>
      <c r="T18" s="42">
        <f t="shared" si="18"/>
        <v>228</v>
      </c>
      <c r="U18" s="42">
        <f t="shared" si="19"/>
        <v>240</v>
      </c>
    </row>
    <row r="19" spans="1:21" ht="18">
      <c r="A19" s="41">
        <v>13</v>
      </c>
      <c r="B19" s="42">
        <f t="shared" si="0"/>
        <v>13</v>
      </c>
      <c r="C19" s="42">
        <f t="shared" si="1"/>
        <v>26</v>
      </c>
      <c r="D19" s="42">
        <f t="shared" si="2"/>
        <v>39</v>
      </c>
      <c r="E19" s="42">
        <f t="shared" si="3"/>
        <v>52</v>
      </c>
      <c r="F19" s="42">
        <f t="shared" si="4"/>
        <v>65</v>
      </c>
      <c r="G19" s="42">
        <f t="shared" si="5"/>
        <v>78</v>
      </c>
      <c r="H19" s="42">
        <f t="shared" si="6"/>
        <v>91</v>
      </c>
      <c r="I19" s="42">
        <f t="shared" si="7"/>
        <v>104</v>
      </c>
      <c r="J19" s="42">
        <f t="shared" si="8"/>
        <v>117</v>
      </c>
      <c r="K19" s="42">
        <f t="shared" si="9"/>
        <v>130</v>
      </c>
      <c r="L19" s="42">
        <f t="shared" si="10"/>
        <v>143</v>
      </c>
      <c r="M19" s="42">
        <f t="shared" si="11"/>
        <v>156</v>
      </c>
      <c r="N19" s="42">
        <f t="shared" si="12"/>
        <v>169</v>
      </c>
      <c r="O19" s="42">
        <f t="shared" si="13"/>
        <v>182</v>
      </c>
      <c r="P19" s="42">
        <f t="shared" si="14"/>
        <v>195</v>
      </c>
      <c r="Q19" s="42">
        <f t="shared" si="15"/>
        <v>208</v>
      </c>
      <c r="R19" s="42">
        <f t="shared" si="16"/>
        <v>221</v>
      </c>
      <c r="S19" s="42">
        <f t="shared" si="17"/>
        <v>234</v>
      </c>
      <c r="T19" s="42">
        <f t="shared" si="18"/>
        <v>247</v>
      </c>
      <c r="U19" s="42">
        <f t="shared" si="19"/>
        <v>260</v>
      </c>
    </row>
    <row r="20" spans="1:21" ht="18">
      <c r="A20" s="41">
        <v>14</v>
      </c>
      <c r="B20" s="42">
        <f t="shared" si="0"/>
        <v>14</v>
      </c>
      <c r="C20" s="42">
        <f t="shared" si="1"/>
        <v>28</v>
      </c>
      <c r="D20" s="42">
        <f t="shared" si="2"/>
        <v>42</v>
      </c>
      <c r="E20" s="42">
        <f t="shared" si="3"/>
        <v>56</v>
      </c>
      <c r="F20" s="42">
        <f t="shared" si="4"/>
        <v>70</v>
      </c>
      <c r="G20" s="42">
        <f t="shared" si="5"/>
        <v>84</v>
      </c>
      <c r="H20" s="42">
        <f t="shared" si="6"/>
        <v>98</v>
      </c>
      <c r="I20" s="42">
        <f t="shared" si="7"/>
        <v>112</v>
      </c>
      <c r="J20" s="42">
        <f t="shared" si="8"/>
        <v>126</v>
      </c>
      <c r="K20" s="42">
        <f t="shared" si="9"/>
        <v>140</v>
      </c>
      <c r="L20" s="42">
        <f t="shared" si="10"/>
        <v>154</v>
      </c>
      <c r="M20" s="42">
        <f t="shared" si="11"/>
        <v>168</v>
      </c>
      <c r="N20" s="42">
        <f t="shared" si="12"/>
        <v>182</v>
      </c>
      <c r="O20" s="42">
        <f t="shared" si="13"/>
        <v>196</v>
      </c>
      <c r="P20" s="42">
        <f t="shared" si="14"/>
        <v>210</v>
      </c>
      <c r="Q20" s="42">
        <f t="shared" si="15"/>
        <v>224</v>
      </c>
      <c r="R20" s="42">
        <f t="shared" si="16"/>
        <v>238</v>
      </c>
      <c r="S20" s="42">
        <f t="shared" si="17"/>
        <v>252</v>
      </c>
      <c r="T20" s="42">
        <f t="shared" si="18"/>
        <v>266</v>
      </c>
      <c r="U20" s="42">
        <f t="shared" si="19"/>
        <v>280</v>
      </c>
    </row>
    <row r="21" spans="1:21" ht="18">
      <c r="A21" s="41">
        <v>15</v>
      </c>
      <c r="B21" s="42">
        <f t="shared" si="0"/>
        <v>15</v>
      </c>
      <c r="C21" s="42">
        <f t="shared" si="1"/>
        <v>30</v>
      </c>
      <c r="D21" s="42">
        <f t="shared" si="2"/>
        <v>45</v>
      </c>
      <c r="E21" s="42">
        <f t="shared" si="3"/>
        <v>60</v>
      </c>
      <c r="F21" s="42">
        <f t="shared" si="4"/>
        <v>75</v>
      </c>
      <c r="G21" s="42">
        <f t="shared" si="5"/>
        <v>90</v>
      </c>
      <c r="H21" s="42">
        <f t="shared" si="6"/>
        <v>105</v>
      </c>
      <c r="I21" s="42">
        <f t="shared" si="7"/>
        <v>120</v>
      </c>
      <c r="J21" s="42">
        <f t="shared" si="8"/>
        <v>135</v>
      </c>
      <c r="K21" s="42">
        <f t="shared" si="9"/>
        <v>150</v>
      </c>
      <c r="L21" s="42">
        <f t="shared" si="10"/>
        <v>165</v>
      </c>
      <c r="M21" s="42">
        <f t="shared" si="11"/>
        <v>180</v>
      </c>
      <c r="N21" s="42">
        <f t="shared" si="12"/>
        <v>195</v>
      </c>
      <c r="O21" s="42">
        <f t="shared" si="13"/>
        <v>210</v>
      </c>
      <c r="P21" s="42">
        <f t="shared" si="14"/>
        <v>225</v>
      </c>
      <c r="Q21" s="42">
        <f t="shared" si="15"/>
        <v>240</v>
      </c>
      <c r="R21" s="42">
        <f t="shared" si="16"/>
        <v>255</v>
      </c>
      <c r="S21" s="42">
        <f t="shared" si="17"/>
        <v>270</v>
      </c>
      <c r="T21" s="42">
        <f t="shared" si="18"/>
        <v>285</v>
      </c>
      <c r="U21" s="42">
        <f t="shared" si="19"/>
        <v>300</v>
      </c>
    </row>
    <row r="22" spans="1:21" ht="18">
      <c r="A22" s="41">
        <v>16</v>
      </c>
      <c r="B22" s="42">
        <f t="shared" si="0"/>
        <v>16</v>
      </c>
      <c r="C22" s="42">
        <f t="shared" si="1"/>
        <v>32</v>
      </c>
      <c r="D22" s="42">
        <f t="shared" si="2"/>
        <v>48</v>
      </c>
      <c r="E22" s="42">
        <f t="shared" si="3"/>
        <v>64</v>
      </c>
      <c r="F22" s="42">
        <f t="shared" si="4"/>
        <v>80</v>
      </c>
      <c r="G22" s="42">
        <f t="shared" si="5"/>
        <v>96</v>
      </c>
      <c r="H22" s="42">
        <f t="shared" si="6"/>
        <v>112</v>
      </c>
      <c r="I22" s="42">
        <f t="shared" si="7"/>
        <v>128</v>
      </c>
      <c r="J22" s="42">
        <f t="shared" si="8"/>
        <v>144</v>
      </c>
      <c r="K22" s="42">
        <f t="shared" si="9"/>
        <v>160</v>
      </c>
      <c r="L22" s="42">
        <f t="shared" si="10"/>
        <v>176</v>
      </c>
      <c r="M22" s="42">
        <f t="shared" si="11"/>
        <v>192</v>
      </c>
      <c r="N22" s="42">
        <f t="shared" si="12"/>
        <v>208</v>
      </c>
      <c r="O22" s="42">
        <f t="shared" si="13"/>
        <v>224</v>
      </c>
      <c r="P22" s="42">
        <f t="shared" si="14"/>
        <v>240</v>
      </c>
      <c r="Q22" s="42">
        <f t="shared" si="15"/>
        <v>256</v>
      </c>
      <c r="R22" s="42">
        <f t="shared" si="16"/>
        <v>272</v>
      </c>
      <c r="S22" s="42">
        <f t="shared" si="17"/>
        <v>288</v>
      </c>
      <c r="T22" s="42">
        <f t="shared" si="18"/>
        <v>304</v>
      </c>
      <c r="U22" s="42">
        <f t="shared" si="19"/>
        <v>320</v>
      </c>
    </row>
    <row r="23" spans="1:21" ht="18">
      <c r="A23" s="41">
        <v>17</v>
      </c>
      <c r="B23" s="42">
        <f t="shared" si="0"/>
        <v>17</v>
      </c>
      <c r="C23" s="42">
        <f t="shared" si="1"/>
        <v>34</v>
      </c>
      <c r="D23" s="42">
        <f t="shared" si="2"/>
        <v>51</v>
      </c>
      <c r="E23" s="42">
        <f t="shared" si="3"/>
        <v>68</v>
      </c>
      <c r="F23" s="42">
        <f t="shared" si="4"/>
        <v>85</v>
      </c>
      <c r="G23" s="42">
        <f t="shared" si="5"/>
        <v>102</v>
      </c>
      <c r="H23" s="42">
        <f t="shared" si="6"/>
        <v>119</v>
      </c>
      <c r="I23" s="42">
        <f t="shared" si="7"/>
        <v>136</v>
      </c>
      <c r="J23" s="42">
        <f t="shared" si="8"/>
        <v>153</v>
      </c>
      <c r="K23" s="42">
        <f t="shared" si="9"/>
        <v>170</v>
      </c>
      <c r="L23" s="42">
        <f t="shared" si="10"/>
        <v>187</v>
      </c>
      <c r="M23" s="42">
        <f t="shared" si="11"/>
        <v>204</v>
      </c>
      <c r="N23" s="42">
        <f t="shared" si="12"/>
        <v>221</v>
      </c>
      <c r="O23" s="42">
        <f t="shared" si="13"/>
        <v>238</v>
      </c>
      <c r="P23" s="42">
        <f t="shared" si="14"/>
        <v>255</v>
      </c>
      <c r="Q23" s="42">
        <f t="shared" si="15"/>
        <v>272</v>
      </c>
      <c r="R23" s="42">
        <f t="shared" si="16"/>
        <v>289</v>
      </c>
      <c r="S23" s="42">
        <f t="shared" si="17"/>
        <v>306</v>
      </c>
      <c r="T23" s="42">
        <f t="shared" si="18"/>
        <v>323</v>
      </c>
      <c r="U23" s="42">
        <f t="shared" si="19"/>
        <v>340</v>
      </c>
    </row>
    <row r="24" spans="1:21" ht="18">
      <c r="A24" s="41">
        <v>18</v>
      </c>
      <c r="B24" s="42">
        <f t="shared" si="0"/>
        <v>18</v>
      </c>
      <c r="C24" s="42">
        <f t="shared" si="1"/>
        <v>36</v>
      </c>
      <c r="D24" s="42">
        <f t="shared" si="2"/>
        <v>54</v>
      </c>
      <c r="E24" s="42">
        <f t="shared" si="3"/>
        <v>72</v>
      </c>
      <c r="F24" s="42">
        <f t="shared" si="4"/>
        <v>90</v>
      </c>
      <c r="G24" s="42">
        <f t="shared" si="5"/>
        <v>108</v>
      </c>
      <c r="H24" s="42">
        <f t="shared" si="6"/>
        <v>126</v>
      </c>
      <c r="I24" s="42">
        <f t="shared" si="7"/>
        <v>144</v>
      </c>
      <c r="J24" s="42">
        <f t="shared" si="8"/>
        <v>162</v>
      </c>
      <c r="K24" s="42">
        <f t="shared" si="9"/>
        <v>180</v>
      </c>
      <c r="L24" s="42">
        <f t="shared" si="10"/>
        <v>198</v>
      </c>
      <c r="M24" s="42">
        <f t="shared" si="11"/>
        <v>216</v>
      </c>
      <c r="N24" s="42">
        <f t="shared" si="12"/>
        <v>234</v>
      </c>
      <c r="O24" s="42">
        <f t="shared" si="13"/>
        <v>252</v>
      </c>
      <c r="P24" s="42">
        <f t="shared" si="14"/>
        <v>270</v>
      </c>
      <c r="Q24" s="42">
        <f t="shared" si="15"/>
        <v>288</v>
      </c>
      <c r="R24" s="42">
        <f t="shared" si="16"/>
        <v>306</v>
      </c>
      <c r="S24" s="42">
        <f t="shared" si="17"/>
        <v>324</v>
      </c>
      <c r="T24" s="42">
        <f t="shared" si="18"/>
        <v>342</v>
      </c>
      <c r="U24" s="42">
        <f t="shared" si="19"/>
        <v>360</v>
      </c>
    </row>
    <row r="25" spans="1:21" ht="18">
      <c r="A25" s="41">
        <v>19</v>
      </c>
      <c r="B25" s="42">
        <f t="shared" si="0"/>
        <v>19</v>
      </c>
      <c r="C25" s="42">
        <f t="shared" si="1"/>
        <v>38</v>
      </c>
      <c r="D25" s="42">
        <f t="shared" si="2"/>
        <v>57</v>
      </c>
      <c r="E25" s="42">
        <f t="shared" si="3"/>
        <v>76</v>
      </c>
      <c r="F25" s="42">
        <f t="shared" si="4"/>
        <v>95</v>
      </c>
      <c r="G25" s="42">
        <f t="shared" si="5"/>
        <v>114</v>
      </c>
      <c r="H25" s="42">
        <f t="shared" si="6"/>
        <v>133</v>
      </c>
      <c r="I25" s="42">
        <f t="shared" si="7"/>
        <v>152</v>
      </c>
      <c r="J25" s="42">
        <f t="shared" si="8"/>
        <v>171</v>
      </c>
      <c r="K25" s="42">
        <f t="shared" si="9"/>
        <v>190</v>
      </c>
      <c r="L25" s="42">
        <f t="shared" si="10"/>
        <v>209</v>
      </c>
      <c r="M25" s="42">
        <f t="shared" si="11"/>
        <v>228</v>
      </c>
      <c r="N25" s="42">
        <f t="shared" si="12"/>
        <v>247</v>
      </c>
      <c r="O25" s="42">
        <f t="shared" si="13"/>
        <v>266</v>
      </c>
      <c r="P25" s="42">
        <f t="shared" si="14"/>
        <v>285</v>
      </c>
      <c r="Q25" s="42">
        <f t="shared" si="15"/>
        <v>304</v>
      </c>
      <c r="R25" s="42">
        <f t="shared" si="16"/>
        <v>323</v>
      </c>
      <c r="S25" s="42">
        <f t="shared" si="17"/>
        <v>342</v>
      </c>
      <c r="T25" s="42">
        <f t="shared" si="18"/>
        <v>361</v>
      </c>
      <c r="U25" s="42">
        <f t="shared" si="19"/>
        <v>380</v>
      </c>
    </row>
    <row r="26" spans="1:21" ht="18">
      <c r="A26" s="41">
        <v>20</v>
      </c>
      <c r="B26" s="42">
        <f t="shared" si="0"/>
        <v>20</v>
      </c>
      <c r="C26" s="42">
        <f t="shared" si="1"/>
        <v>40</v>
      </c>
      <c r="D26" s="42">
        <f t="shared" si="2"/>
        <v>60</v>
      </c>
      <c r="E26" s="42">
        <f t="shared" si="3"/>
        <v>80</v>
      </c>
      <c r="F26" s="42">
        <f t="shared" si="4"/>
        <v>100</v>
      </c>
      <c r="G26" s="42">
        <f t="shared" si="5"/>
        <v>120</v>
      </c>
      <c r="H26" s="42">
        <f t="shared" si="6"/>
        <v>140</v>
      </c>
      <c r="I26" s="42">
        <f t="shared" si="7"/>
        <v>160</v>
      </c>
      <c r="J26" s="42">
        <f t="shared" si="8"/>
        <v>180</v>
      </c>
      <c r="K26" s="42">
        <f t="shared" si="9"/>
        <v>200</v>
      </c>
      <c r="L26" s="42">
        <f t="shared" si="10"/>
        <v>220</v>
      </c>
      <c r="M26" s="42">
        <f t="shared" si="11"/>
        <v>240</v>
      </c>
      <c r="N26" s="42">
        <f t="shared" si="12"/>
        <v>260</v>
      </c>
      <c r="O26" s="42">
        <f t="shared" si="13"/>
        <v>280</v>
      </c>
      <c r="P26" s="42">
        <f t="shared" si="14"/>
        <v>300</v>
      </c>
      <c r="Q26" s="42">
        <f t="shared" si="15"/>
        <v>320</v>
      </c>
      <c r="R26" s="42">
        <f t="shared" si="16"/>
        <v>340</v>
      </c>
      <c r="S26" s="42">
        <f t="shared" si="17"/>
        <v>360</v>
      </c>
      <c r="T26" s="42">
        <f t="shared" si="18"/>
        <v>380</v>
      </c>
      <c r="U26" s="42">
        <f t="shared" si="19"/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blokowanie wierszy</vt:lpstr>
      <vt:lpstr>kursy walut</vt:lpstr>
      <vt:lpstr>lista płac</vt:lpstr>
      <vt:lpstr>blokowanie kolumn</vt:lpstr>
      <vt:lpstr>tabliczka mnożenia ^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Rysiek</dc:creator>
  <cp:lastModifiedBy>Szymon Niedbała</cp:lastModifiedBy>
  <dcterms:created xsi:type="dcterms:W3CDTF">2018-03-18T11:52:12Z</dcterms:created>
  <dcterms:modified xsi:type="dcterms:W3CDTF">2024-09-24T12:35:16Z</dcterms:modified>
</cp:coreProperties>
</file>