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skaminski\Documents\03. Projekty\Aramco\Python\Input Pricing Engine\Working Excel files\"/>
    </mc:Choice>
  </mc:AlternateContent>
  <xr:revisionPtr revIDLastSave="0" documentId="13_ncr:1_{E9421108-CCCF-4F94-9C02-EBF34E45F865}" xr6:coauthVersionLast="47" xr6:coauthVersionMax="47" xr10:uidLastSave="{00000000-0000-0000-0000-000000000000}"/>
  <bookViews>
    <workbookView xWindow="-110" yWindow="-110" windowWidth="19420" windowHeight="10420" tabRatio="702" xr2:uid="{00000000-000D-0000-FFFF-FFFF00000000}"/>
  </bookViews>
  <sheets>
    <sheet name="Summary" sheetId="34" r:id="rId1"/>
    <sheet name="Calculations" sheetId="52" r:id="rId2"/>
  </sheets>
  <externalReferences>
    <externalReference r:id="rId3"/>
    <externalReference r:id="rId4"/>
  </externalReferences>
  <definedNames>
    <definedName name="ana" localSheetId="0" hidden="1">{"CZĘŚCI_BBX_WEWNĘTRZNA",#N/A,FALSE,"GRUPY WYROBÓW";"CZĘŚCI_TERMOSTATU_WEWNĘTRZNE",#N/A,FALSE,"GRUPY WYROBÓW";"CZĘŚCI_ZEA_WEWNĘTRZNE",#N/A,FALSE,"GRUPY WYROBÓW";"SZAFY_WEWNĘTRZNE",#N/A,FALSE,"GRUPY WYROBÓW";"CZĘŚCI_EKSPORTOWE",#N/A,FALSE,"GRUPY WYROBÓW";"PODESTY_EKSPORTOWE",#N/A,FALSE,"GRUPY WYROBÓW";"REGAŁY_EKSPORTOWE",#N/A,FALSE,"GRUPY WYROBÓW";"USŁUGI_EKSPORTOWE",#N/A,FALSE,"GRUPY WYROBÓW";"USŁUGI_KRAJOWE",#N/A,FALSE,"GRUPY WYROBÓW";"REGAŁY_KRAJOWE",#N/A,FALSE,"GRUPY WYROBÓW";"PODESTY_KRAJOWE",#N/A,FALSE,"GRUPY WYROBÓW";"CZĘŚCI_KRAJOWE",#N/A,FALSE,"GRUPY WYROBÓW";"RAZEM_GRUPY",#N/A,FALSE,"GRUPY WYROBÓW";"RAZEM_GRUPY_UKRYTE",#N/A,FALSE,"GRUPY WYROBÓW"}</definedName>
    <definedName name="ana" hidden="1">{"CZĘŚCI_BBX_WEWNĘTRZNA",#N/A,FALSE,"GRUPY WYROBÓW";"CZĘŚCI_TERMOSTATU_WEWNĘTRZNE",#N/A,FALSE,"GRUPY WYROBÓW";"CZĘŚCI_ZEA_WEWNĘTRZNE",#N/A,FALSE,"GRUPY WYROBÓW";"SZAFY_WEWNĘTRZNE",#N/A,FALSE,"GRUPY WYROBÓW";"CZĘŚCI_EKSPORTOWE",#N/A,FALSE,"GRUPY WYROBÓW";"PODESTY_EKSPORTOWE",#N/A,FALSE,"GRUPY WYROBÓW";"REGAŁY_EKSPORTOWE",#N/A,FALSE,"GRUPY WYROBÓW";"USŁUGI_EKSPORTOWE",#N/A,FALSE,"GRUPY WYROBÓW";"USŁUGI_KRAJOWE",#N/A,FALSE,"GRUPY WYROBÓW";"REGAŁY_KRAJOWE",#N/A,FALSE,"GRUPY WYROBÓW";"PODESTY_KRAJOWE",#N/A,FALSE,"GRUPY WYROBÓW";"CZĘŚCI_KRAJOWE",#N/A,FALSE,"GRUPY WYROBÓW";"RAZEM_GRUPY",#N/A,FALSE,"GRUPY WYROBÓW";"RAZEM_GRUPY_UKRYTE",#N/A,FALSE,"GRUPY WYROBÓW"}</definedName>
    <definedName name="analiza1" localSheetId="0" hidden="1">{"CZĘŚCI BXX WEWNĘTRZNE",#N/A,FALSE,"KOSZTY PRODUKCYJNE";"CZĘŚCI DLA ZEA WEWNĘTRZNE",#N/A,FALSE,"KOSZTY PRODUKCYJNE";"CZĘŚCI DO TERMOSTATU WEWNĘTRZNE",#N/A,FALSE,"KOSZTY PRODUKCYJNE";"SZAFY WEWNĘTRZNE",#N/A,FALSE,"KOSZTY PRODUKCYJNE"}</definedName>
    <definedName name="analiza1" hidden="1">{"CZĘŚCI BXX WEWNĘTRZNE",#N/A,FALSE,"KOSZTY PRODUKCYJNE";"CZĘŚCI DLA ZEA WEWNĘTRZNE",#N/A,FALSE,"KOSZTY PRODUKCYJNE";"CZĘŚCI DO TERMOSTATU WEWNĘTRZNE",#N/A,FALSE,"KOSZTY PRODUKCYJNE";"SZAFY WEWNĘTRZNE",#N/A,FALSE,"KOSZTY PRODUKCYJNE"}</definedName>
    <definedName name="analiza2" localSheetId="0" hidden="1">{"BUDŻET_SPRZEDAŻY",#N/A,TRUE,"PRZYCHODY";"BUDŻET_PRODUKCJI",#N/A,TRUE,"PRZYCHODY"}</definedName>
    <definedName name="analiza2" hidden="1">{"BUDŻET_SPRZEDAŻY",#N/A,TRUE,"PRZYCHODY";"BUDŻET_PRODUKCJI",#N/A,TRUE,"PRZYCHODY"}</definedName>
    <definedName name="anscount" hidden="1">1</definedName>
    <definedName name="AS2DocOpenMode" hidden="1">"AS2DocumentEdit"</definedName>
    <definedName name="BLPH1" localSheetId="0" hidden="1">#REF!</definedName>
    <definedName name="BLPH1" hidden="1">#REF!</definedName>
    <definedName name="BLPH16" localSheetId="0" hidden="1">'[1]Bonds current'!#REF!</definedName>
    <definedName name="BLPH16" hidden="1">'[1]Bonds current'!#REF!</definedName>
    <definedName name="BLPH18" localSheetId="0" hidden="1">'[2]BondsHist PX'!#REF!</definedName>
    <definedName name="BLPH18" hidden="1">'[2]BondsHist PX'!#REF!</definedName>
    <definedName name="BLPH19" localSheetId="0" hidden="1">'[2]BondsHist PX'!#REF!</definedName>
    <definedName name="BLPH19" hidden="1">'[2]BondsHist PX'!#REF!</definedName>
    <definedName name="BLPH22" localSheetId="0" hidden="1">#REF!</definedName>
    <definedName name="BLPH22" hidden="1">#REF!</definedName>
    <definedName name="buscase" localSheetId="0" hidden="1">{"cover",#N/A,FALSE,"Cover Page";"PnLBase",#N/A,FALSE,"Summary P&amp;L";"PnLOpex",#N/A,FALSE,"Summary P&amp;L";"PnLOpexRevenue",#N/A,FALSE,"Summary P&amp;L";"PnL MANS Revenue",#N/A,FALSE,"Summary P&amp;L";"PnL Consolidated",#N/A,FALSE,"Summary P&amp;L";"IRR",#N/A,FALSE,"Investment Appraisal";"London Revenues",#N/A,FALSE,"London";"Manchester Revenues",#N/A,FALSE,"Manchester";"Birmingham Revenues",#N/A,FALSE,"Birmingham";"Liverpool Revenues",#N/A,FALSE,"Liverpool";"Leeds Revenues",#N/A,FALSE,"Leeds";"Sheffield Revenues",#N/A,FALSE,"Sheffield";"Glasgow Revenues",#N/A,FALSE,"Glasgow";"Edinburgh Revenues",#N/A,FALSE,"Edinburgh";"Bristol Revenues",#N/A,FALSE,"Bristol";"Summary Capex and Depreciation",#N/A,FALSE,"Capex1";"Capex London",#N/A,FALSE,"Capex1";"Capex Manchester",#N/A,FALSE,"Capex1";"Capex Birmingham",#N/A,FALSE,"Capex1";"Capex Liverpool",#N/A,FALSE,"Capex1";"Capex Leeds",#N/A,FALSE,"Capex1";"Capex Sheffield",#N/A,FALSE,"Capex1";"Capex Glasgow",#N/A,FALSE,"Capex1";"Capex Edinburgh",#N/A,FALSE,"Capex1";"Capex Bristol",#N/A,FALSE,"Capex1";"Capex Sceotland",#N/A,FALSE,"Capex1";"Capex2 Breakdown1",#N/A,FALSE,"Capex2";"Capex2 Breakdown2",#N/A,FALSE,"Capex2";"UK Market",#N/A,FALSE,"UK Market";"MANS Business Shares",#N/A,FALSE,"UK Market";"MANS Ranking",#N/A,FALSE,"UK Market";"MANS Market Shares",#N/A,FALSE,"Market Shares";"Traffic1",#N/A,FALSE,"Traffic";"Traffic2",#N/A,FALSE,"Traffic";"Customer Sites",#N/A,FALSE,"Customer Sites";"Customer Sites2",#N/A,FALSE,"Customer Sites";"Ports1",#N/A,FALSE,"Switch Ports";"Ports2",#N/A,FALSE,"Switch Ports"}</definedName>
    <definedName name="buscase" hidden="1">{"cover",#N/A,FALSE,"Cover Page";"PnLBase",#N/A,FALSE,"Summary P&amp;L";"PnLOpex",#N/A,FALSE,"Summary P&amp;L";"PnLOpexRevenue",#N/A,FALSE,"Summary P&amp;L";"PnL MANS Revenue",#N/A,FALSE,"Summary P&amp;L";"PnL Consolidated",#N/A,FALSE,"Summary P&amp;L";"IRR",#N/A,FALSE,"Investment Appraisal";"London Revenues",#N/A,FALSE,"London";"Manchester Revenues",#N/A,FALSE,"Manchester";"Birmingham Revenues",#N/A,FALSE,"Birmingham";"Liverpool Revenues",#N/A,FALSE,"Liverpool";"Leeds Revenues",#N/A,FALSE,"Leeds";"Sheffield Revenues",#N/A,FALSE,"Sheffield";"Glasgow Revenues",#N/A,FALSE,"Glasgow";"Edinburgh Revenues",#N/A,FALSE,"Edinburgh";"Bristol Revenues",#N/A,FALSE,"Bristol";"Summary Capex and Depreciation",#N/A,FALSE,"Capex1";"Capex London",#N/A,FALSE,"Capex1";"Capex Manchester",#N/A,FALSE,"Capex1";"Capex Birmingham",#N/A,FALSE,"Capex1";"Capex Liverpool",#N/A,FALSE,"Capex1";"Capex Leeds",#N/A,FALSE,"Capex1";"Capex Sheffield",#N/A,FALSE,"Capex1";"Capex Glasgow",#N/A,FALSE,"Capex1";"Capex Edinburgh",#N/A,FALSE,"Capex1";"Capex Bristol",#N/A,FALSE,"Capex1";"Capex Sceotland",#N/A,FALSE,"Capex1";"Capex2 Breakdown1",#N/A,FALSE,"Capex2";"Capex2 Breakdown2",#N/A,FALSE,"Capex2";"UK Market",#N/A,FALSE,"UK Market";"MANS Business Shares",#N/A,FALSE,"UK Market";"MANS Ranking",#N/A,FALSE,"UK Market";"MANS Market Shares",#N/A,FALSE,"Market Shares";"Traffic1",#N/A,FALSE,"Traffic";"Traffic2",#N/A,FALSE,"Traffic";"Customer Sites",#N/A,FALSE,"Customer Sites";"Customer Sites2",#N/A,FALSE,"Customer Sites";"Ports1",#N/A,FALSE,"Switch Ports";"Ports2",#N/A,FALSE,"Switch Ports"}</definedName>
    <definedName name="CF_CF" localSheetId="0" hidden="1">{"cover",#N/A,FALSE,"Cover Page";"PnLBase",#N/A,FALSE,"Summary P&amp;L";"PnLOpex",#N/A,FALSE,"Summary P&amp;L";"PnLOpexRevenue",#N/A,FALSE,"Summary P&amp;L";"PnL MANS Revenue",#N/A,FALSE,"Summary P&amp;L";"PnL Consolidated",#N/A,FALSE,"Summary P&amp;L";"IRR",#N/A,FALSE,"Investment Appraisal";"London Revenues",#N/A,FALSE,"London";"Manchester Revenues",#N/A,FALSE,"Manchester";"Birmingham Revenues",#N/A,FALSE,"Birmingham";"Liverpool Revenues",#N/A,FALSE,"Liverpool";"Leeds Revenues",#N/A,FALSE,"Leeds";"Sheffield Revenues",#N/A,FALSE,"Sheffield";"Glasgow Revenues",#N/A,FALSE,"Glasgow";"Edinburgh Revenues",#N/A,FALSE,"Edinburgh";"Bristol Revenues",#N/A,FALSE,"Bristol";"Summary Capex and Depreciation",#N/A,FALSE,"Capex1";"Capex London",#N/A,FALSE,"Capex1";"Capex Manchester",#N/A,FALSE,"Capex1";"Capex Birmingham",#N/A,FALSE,"Capex1";"Capex Liverpool",#N/A,FALSE,"Capex1";"Capex Leeds",#N/A,FALSE,"Capex1";"Capex Sheffield",#N/A,FALSE,"Capex1";"Capex Glasgow",#N/A,FALSE,"Capex1";"Capex Edinburgh",#N/A,FALSE,"Capex1";"Capex Bristol",#N/A,FALSE,"Capex1";"Capex Sceotland",#N/A,FALSE,"Capex1";"Capex2 Breakdown1",#N/A,FALSE,"Capex2";"Capex2 Breakdown2",#N/A,FALSE,"Capex2";"UK Market",#N/A,FALSE,"UK Market";"MANS Business Shares",#N/A,FALSE,"UK Market";"MANS Ranking",#N/A,FALSE,"UK Market";"MANS Market Shares",#N/A,FALSE,"Market Shares";"Traffic1",#N/A,FALSE,"Traffic";"Traffic2",#N/A,FALSE,"Traffic";"Customer Sites",#N/A,FALSE,"Customer Sites";"Customer Sites2",#N/A,FALSE,"Customer Sites";"Ports1",#N/A,FALSE,"Switch Ports";"Ports2",#N/A,FALSE,"Switch Ports"}</definedName>
    <definedName name="CF_CF" hidden="1">{"cover",#N/A,FALSE,"Cover Page";"PnLBase",#N/A,FALSE,"Summary P&amp;L";"PnLOpex",#N/A,FALSE,"Summary P&amp;L";"PnLOpexRevenue",#N/A,FALSE,"Summary P&amp;L";"PnL MANS Revenue",#N/A,FALSE,"Summary P&amp;L";"PnL Consolidated",#N/A,FALSE,"Summary P&amp;L";"IRR",#N/A,FALSE,"Investment Appraisal";"London Revenues",#N/A,FALSE,"London";"Manchester Revenues",#N/A,FALSE,"Manchester";"Birmingham Revenues",#N/A,FALSE,"Birmingham";"Liverpool Revenues",#N/A,FALSE,"Liverpool";"Leeds Revenues",#N/A,FALSE,"Leeds";"Sheffield Revenues",#N/A,FALSE,"Sheffield";"Glasgow Revenues",#N/A,FALSE,"Glasgow";"Edinburgh Revenues",#N/A,FALSE,"Edinburgh";"Bristol Revenues",#N/A,FALSE,"Bristol";"Summary Capex and Depreciation",#N/A,FALSE,"Capex1";"Capex London",#N/A,FALSE,"Capex1";"Capex Manchester",#N/A,FALSE,"Capex1";"Capex Birmingham",#N/A,FALSE,"Capex1";"Capex Liverpool",#N/A,FALSE,"Capex1";"Capex Leeds",#N/A,FALSE,"Capex1";"Capex Sheffield",#N/A,FALSE,"Capex1";"Capex Glasgow",#N/A,FALSE,"Capex1";"Capex Edinburgh",#N/A,FALSE,"Capex1";"Capex Bristol",#N/A,FALSE,"Capex1";"Capex Sceotland",#N/A,FALSE,"Capex1";"Capex2 Breakdown1",#N/A,FALSE,"Capex2";"Capex2 Breakdown2",#N/A,FALSE,"Capex2";"UK Market",#N/A,FALSE,"UK Market";"MANS Business Shares",#N/A,FALSE,"UK Market";"MANS Ranking",#N/A,FALSE,"UK Market";"MANS Market Shares",#N/A,FALSE,"Market Shares";"Traffic1",#N/A,FALSE,"Traffic";"Traffic2",#N/A,FALSE,"Traffic";"Customer Sites",#N/A,FALSE,"Customer Sites";"Customer Sites2",#N/A,FALSE,"Customer Sites";"Ports1",#N/A,FALSE,"Switch Ports";"Ports2",#N/A,FALSE,"Switch Ports"}</definedName>
    <definedName name="CF_FT2TPODLASKIE" localSheetId="0" hidden="1">{"cover",#N/A,FALSE,"Cover Page";"PnLBase",#N/A,FALSE,"Summary P&amp;L";"PnLOpex",#N/A,FALSE,"Summary P&amp;L";"PnLOpexRevenue",#N/A,FALSE,"Summary P&amp;L";"PnL MANS Revenue",#N/A,FALSE,"Summary P&amp;L";"PnL Consolidated",#N/A,FALSE,"Summary P&amp;L";"IRR",#N/A,FALSE,"Investment Appraisal";"London Revenues",#N/A,FALSE,"London";"Manchester Revenues",#N/A,FALSE,"Manchester";"Birmingham Revenues",#N/A,FALSE,"Birmingham";"Liverpool Revenues",#N/A,FALSE,"Liverpool";"Leeds Revenues",#N/A,FALSE,"Leeds";"Sheffield Revenues",#N/A,FALSE,"Sheffield";"Glasgow Revenues",#N/A,FALSE,"Glasgow";"Edinburgh Revenues",#N/A,FALSE,"Edinburgh";"Bristol Revenues",#N/A,FALSE,"Bristol";"Summary Capex and Depreciation",#N/A,FALSE,"Capex1";"Capex London",#N/A,FALSE,"Capex1";"Capex Manchester",#N/A,FALSE,"Capex1";"Capex Birmingham",#N/A,FALSE,"Capex1";"Capex Liverpool",#N/A,FALSE,"Capex1";"Capex Leeds",#N/A,FALSE,"Capex1";"Capex Sheffield",#N/A,FALSE,"Capex1";"Capex Glasgow",#N/A,FALSE,"Capex1";"Capex Edinburgh",#N/A,FALSE,"Capex1";"Capex Bristol",#N/A,FALSE,"Capex1";"Capex Sceotland",#N/A,FALSE,"Capex1";"Capex2 Breakdown1",#N/A,FALSE,"Capex2";"Capex2 Breakdown2",#N/A,FALSE,"Capex2";"UK Market",#N/A,FALSE,"UK Market";"MANS Business Shares",#N/A,FALSE,"UK Market";"MANS Ranking",#N/A,FALSE,"UK Market";"MANS Market Shares",#N/A,FALSE,"Market Shares";"Traffic1",#N/A,FALSE,"Traffic";"Traffic2",#N/A,FALSE,"Traffic";"Customer Sites",#N/A,FALSE,"Customer Sites";"Customer Sites2",#N/A,FALSE,"Customer Sites";"Ports1",#N/A,FALSE,"Switch Ports";"Ports2",#N/A,FALSE,"Switch Ports"}</definedName>
    <definedName name="CF_FT2TPODLASKIE" hidden="1">{"cover",#N/A,FALSE,"Cover Page";"PnLBase",#N/A,FALSE,"Summary P&amp;L";"PnLOpex",#N/A,FALSE,"Summary P&amp;L";"PnLOpexRevenue",#N/A,FALSE,"Summary P&amp;L";"PnL MANS Revenue",#N/A,FALSE,"Summary P&amp;L";"PnL Consolidated",#N/A,FALSE,"Summary P&amp;L";"IRR",#N/A,FALSE,"Investment Appraisal";"London Revenues",#N/A,FALSE,"London";"Manchester Revenues",#N/A,FALSE,"Manchester";"Birmingham Revenues",#N/A,FALSE,"Birmingham";"Liverpool Revenues",#N/A,FALSE,"Liverpool";"Leeds Revenues",#N/A,FALSE,"Leeds";"Sheffield Revenues",#N/A,FALSE,"Sheffield";"Glasgow Revenues",#N/A,FALSE,"Glasgow";"Edinburgh Revenues",#N/A,FALSE,"Edinburgh";"Bristol Revenues",#N/A,FALSE,"Bristol";"Summary Capex and Depreciation",#N/A,FALSE,"Capex1";"Capex London",#N/A,FALSE,"Capex1";"Capex Manchester",#N/A,FALSE,"Capex1";"Capex Birmingham",#N/A,FALSE,"Capex1";"Capex Liverpool",#N/A,FALSE,"Capex1";"Capex Leeds",#N/A,FALSE,"Capex1";"Capex Sheffield",#N/A,FALSE,"Capex1";"Capex Glasgow",#N/A,FALSE,"Capex1";"Capex Edinburgh",#N/A,FALSE,"Capex1";"Capex Bristol",#N/A,FALSE,"Capex1";"Capex Sceotland",#N/A,FALSE,"Capex1";"Capex2 Breakdown1",#N/A,FALSE,"Capex2";"Capex2 Breakdown2",#N/A,FALSE,"Capex2";"UK Market",#N/A,FALSE,"UK Market";"MANS Business Shares",#N/A,FALSE,"UK Market";"MANS Ranking",#N/A,FALSE,"UK Market";"MANS Market Shares",#N/A,FALSE,"Market Shares";"Traffic1",#N/A,FALSE,"Traffic";"Traffic2",#N/A,FALSE,"Traffic";"Customer Sites",#N/A,FALSE,"Customer Sites";"Customer Sites2",#N/A,FALSE,"Customer Sites";"Ports1",#N/A,FALSE,"Switch Ports";"Ports2",#N/A,FALSE,"Switch Ports"}</definedName>
    <definedName name="DSFSED" localSheetId="0" hidden="1">{"PODESTY_EKSPORTOWE",#N/A,FALSE,"KOSZTY PRODUKCYJNE";"CZĘŚCI_EKSPORTOWE",#N/A,FALSE,"KOSZTY PRODUKCYJNE";"REGAŁY_EKSPORTOWE",#N/A,FALSE,"KOSZTY PRODUKCYJNE";"USŁUGI_EKSPORTOWE",#N/A,FALSE,"KOSZTY PRODUKCYJNE"}</definedName>
    <definedName name="DSFSED" hidden="1">{"PODESTY_EKSPORTOWE",#N/A,FALSE,"KOSZTY PRODUKCYJNE";"CZĘŚCI_EKSPORTOWE",#N/A,FALSE,"KOSZTY PRODUKCYJNE";"REGAŁY_EKSPORTOWE",#N/A,FALSE,"KOSZTY PRODUKCYJNE";"USŁUGI_EKSPORTOWE",#N/A,FALSE,"KOSZTY PRODUKCYJNE"}</definedName>
    <definedName name="EUR">#REF!</definedName>
    <definedName name="EUR_6M">#REF!</definedName>
    <definedName name="EURIBOR_6M">#REF!</definedName>
    <definedName name="EURPLN">#REF!</definedName>
    <definedName name="fgdg" localSheetId="0" hidden="1">{"cover",#N/A,FALSE,"Cover Page";"PnLBase",#N/A,FALSE,"Summary P&amp;L";"PnLOpex",#N/A,FALSE,"Summary P&amp;L";"PnLOpexRevenue",#N/A,FALSE,"Summary P&amp;L";"PnL MANS Revenue",#N/A,FALSE,"Summary P&amp;L";"PnL Consolidated",#N/A,FALSE,"Summary P&amp;L";"IRR",#N/A,FALSE,"Investment Appraisal";"London Revenues",#N/A,FALSE,"London";"Manchester Revenues",#N/A,FALSE,"Manchester";"Birmingham Revenues",#N/A,FALSE,"Birmingham";"Liverpool Revenues",#N/A,FALSE,"Liverpool";"Leeds Revenues",#N/A,FALSE,"Leeds";"Sheffield Revenues",#N/A,FALSE,"Sheffield";"Glasgow Revenues",#N/A,FALSE,"Glasgow";"Edinburgh Revenues",#N/A,FALSE,"Edinburgh";"Bristol Revenues",#N/A,FALSE,"Bristol";"Summary Capex and Depreciation",#N/A,FALSE,"Capex1";"Capex London",#N/A,FALSE,"Capex1";"Capex Manchester",#N/A,FALSE,"Capex1";"Capex Birmingham",#N/A,FALSE,"Capex1";"Capex Liverpool",#N/A,FALSE,"Capex1";"Capex Leeds",#N/A,FALSE,"Capex1";"Capex Sheffield",#N/A,FALSE,"Capex1";"Capex Glasgow",#N/A,FALSE,"Capex1";"Capex Edinburgh",#N/A,FALSE,"Capex1";"Capex Bristol",#N/A,FALSE,"Capex1";"Capex Sceotland",#N/A,FALSE,"Capex1";"Capex2 Breakdown1",#N/A,FALSE,"Capex2";"Capex2 Breakdown2",#N/A,FALSE,"Capex2";"UK Market",#N/A,FALSE,"UK Market";"MANS Business Shares",#N/A,FALSE,"UK Market";"MANS Ranking",#N/A,FALSE,"UK Market";"MANS Market Shares",#N/A,FALSE,"Market Shares";"Traffic1",#N/A,FALSE,"Traffic";"Traffic2",#N/A,FALSE,"Traffic";"Customer Sites",#N/A,FALSE,"Customer Sites";"Customer Sites2",#N/A,FALSE,"Customer Sites";"Ports1",#N/A,FALSE,"Switch Ports";"Ports2",#N/A,FALSE,"Switch Ports"}</definedName>
    <definedName name="fgdg" hidden="1">{"cover",#N/A,FALSE,"Cover Page";"PnLBase",#N/A,FALSE,"Summary P&amp;L";"PnLOpex",#N/A,FALSE,"Summary P&amp;L";"PnLOpexRevenue",#N/A,FALSE,"Summary P&amp;L";"PnL MANS Revenue",#N/A,FALSE,"Summary P&amp;L";"PnL Consolidated",#N/A,FALSE,"Summary P&amp;L";"IRR",#N/A,FALSE,"Investment Appraisal";"London Revenues",#N/A,FALSE,"London";"Manchester Revenues",#N/A,FALSE,"Manchester";"Birmingham Revenues",#N/A,FALSE,"Birmingham";"Liverpool Revenues",#N/A,FALSE,"Liverpool";"Leeds Revenues",#N/A,FALSE,"Leeds";"Sheffield Revenues",#N/A,FALSE,"Sheffield";"Glasgow Revenues",#N/A,FALSE,"Glasgow";"Edinburgh Revenues",#N/A,FALSE,"Edinburgh";"Bristol Revenues",#N/A,FALSE,"Bristol";"Summary Capex and Depreciation",#N/A,FALSE,"Capex1";"Capex London",#N/A,FALSE,"Capex1";"Capex Manchester",#N/A,FALSE,"Capex1";"Capex Birmingham",#N/A,FALSE,"Capex1";"Capex Liverpool",#N/A,FALSE,"Capex1";"Capex Leeds",#N/A,FALSE,"Capex1";"Capex Sheffield",#N/A,FALSE,"Capex1";"Capex Glasgow",#N/A,FALSE,"Capex1";"Capex Edinburgh",#N/A,FALSE,"Capex1";"Capex Bristol",#N/A,FALSE,"Capex1";"Capex Sceotland",#N/A,FALSE,"Capex1";"Capex2 Breakdown1",#N/A,FALSE,"Capex2";"Capex2 Breakdown2",#N/A,FALSE,"Capex2";"UK Market",#N/A,FALSE,"UK Market";"MANS Business Shares",#N/A,FALSE,"UK Market";"MANS Ranking",#N/A,FALSE,"UK Market";"MANS Market Shares",#N/A,FALSE,"Market Shares";"Traffic1",#N/A,FALSE,"Traffic";"Traffic2",#N/A,FALSE,"Traffic";"Customer Sites",#N/A,FALSE,"Customer Sites";"Customer Sites2",#N/A,FALSE,"Customer Sites";"Ports1",#N/A,FALSE,"Switch Ports";"Ports2",#N/A,FALSE,"Switch Ports"}</definedName>
    <definedName name="iuiui" localSheetId="0" hidden="1">{"Debt_floating",#N/A,FALSE,"BudgetIII";"Debt_fixed",#N/A,FALSE,"BudgetIII";"Debt_hedge_I",#N/A,FALSE,"BudgetIII"}</definedName>
    <definedName name="iuiui" hidden="1">{"Debt_floating",#N/A,FALSE,"BudgetIII";"Debt_fixed",#N/A,FALSE,"BudgetIII";"Debt_hedge_I",#N/A,FALSE,"BudgetIII"}</definedName>
    <definedName name="PBC_EUR">Summary!#REF!</definedName>
    <definedName name="PBC_PLN">Summary!$B$37:$C$42</definedName>
    <definedName name="PLN">#REF!</definedName>
    <definedName name="PLN_3M">#REF!</definedName>
    <definedName name="PLN_6M">#REF!</definedName>
    <definedName name="qqq" localSheetId="0" hidden="1">{"PODESTY KRAJOWE",#N/A,FALSE,"KOSZTY PRODUKCYJNE";"CZĘŚCI KRAJOWE",#N/A,FALSE,"KOSZTY PRODUKCYJNE";"REGAŁY KRAJOWE",#N/A,FALSE,"KOSZTY PRODUKCYJNE";"USŁUGI KRAJOWE",#N/A,FALSE,"KOSZTY PRODUKCYJNE"}</definedName>
    <definedName name="qqq" hidden="1">{"PODESTY KRAJOWE",#N/A,FALSE,"KOSZTY PRODUKCYJNE";"CZĘŚCI KRAJOWE",#N/A,FALSE,"KOSZTY PRODUKCYJNE";"REGAŁY KRAJOWE",#N/A,FALSE,"KOSZTY PRODUKCYJNE";"USŁUGI KRAJOWE",#N/A,FALSE,"KOSZTY PRODUKCYJNE"}</definedName>
    <definedName name="TextRefCopyRangeCount" localSheetId="0" hidden="1">2</definedName>
    <definedName name="TextRefCopyRangeCount" hidden="1">7</definedName>
    <definedName name="trn" localSheetId="0" hidden="1">{"cover",#N/A,FALSE,"Cover Page";"PnLBase",#N/A,FALSE,"Summary P&amp;L";"PnLOpex",#N/A,FALSE,"Summary P&amp;L";"PnLOpexRevenue",#N/A,FALSE,"Summary P&amp;L";"PnL MANS Revenue",#N/A,FALSE,"Summary P&amp;L";"PnL Consolidated",#N/A,FALSE,"Summary P&amp;L";"IRR",#N/A,FALSE,"Investment Appraisal";"London Revenues",#N/A,FALSE,"London";"Manchester Revenues",#N/A,FALSE,"Manchester";"Birmingham Revenues",#N/A,FALSE,"Birmingham";"Liverpool Revenues",#N/A,FALSE,"Liverpool";"Leeds Revenues",#N/A,FALSE,"Leeds";"Sheffield Revenues",#N/A,FALSE,"Sheffield";"Glasgow Revenues",#N/A,FALSE,"Glasgow";"Edinburgh Revenues",#N/A,FALSE,"Edinburgh";"Bristol Revenues",#N/A,FALSE,"Bristol";"Summary Capex and Depreciation",#N/A,FALSE,"Capex1";"Capex London",#N/A,FALSE,"Capex1";"Capex Manchester",#N/A,FALSE,"Capex1";"Capex Birmingham",#N/A,FALSE,"Capex1";"Capex Liverpool",#N/A,FALSE,"Capex1";"Capex Leeds",#N/A,FALSE,"Capex1";"Capex Sheffield",#N/A,FALSE,"Capex1";"Capex Glasgow",#N/A,FALSE,"Capex1";"Capex Edinburgh",#N/A,FALSE,"Capex1";"Capex Bristol",#N/A,FALSE,"Capex1";"Capex Sceotland",#N/A,FALSE,"Capex1";"Capex2 Breakdown1",#N/A,FALSE,"Capex2";"Capex2 Breakdown2",#N/A,FALSE,"Capex2";"UK Market",#N/A,FALSE,"UK Market";"MANS Business Shares",#N/A,FALSE,"UK Market";"MANS Ranking",#N/A,FALSE,"UK Market";"MANS Market Shares",#N/A,FALSE,"Market Shares";"Traffic1",#N/A,FALSE,"Traffic";"Traffic2",#N/A,FALSE,"Traffic";"Customer Sites",#N/A,FALSE,"Customer Sites";"Customer Sites2",#N/A,FALSE,"Customer Sites";"Ports1",#N/A,FALSE,"Switch Ports";"Ports2",#N/A,FALSE,"Switch Ports"}</definedName>
    <definedName name="trn" hidden="1">{"cover",#N/A,FALSE,"Cover Page";"PnLBase",#N/A,FALSE,"Summary P&amp;L";"PnLOpex",#N/A,FALSE,"Summary P&amp;L";"PnLOpexRevenue",#N/A,FALSE,"Summary P&amp;L";"PnL MANS Revenue",#N/A,FALSE,"Summary P&amp;L";"PnL Consolidated",#N/A,FALSE,"Summary P&amp;L";"IRR",#N/A,FALSE,"Investment Appraisal";"London Revenues",#N/A,FALSE,"London";"Manchester Revenues",#N/A,FALSE,"Manchester";"Birmingham Revenues",#N/A,FALSE,"Birmingham";"Liverpool Revenues",#N/A,FALSE,"Liverpool";"Leeds Revenues",#N/A,FALSE,"Leeds";"Sheffield Revenues",#N/A,FALSE,"Sheffield";"Glasgow Revenues",#N/A,FALSE,"Glasgow";"Edinburgh Revenues",#N/A,FALSE,"Edinburgh";"Bristol Revenues",#N/A,FALSE,"Bristol";"Summary Capex and Depreciation",#N/A,FALSE,"Capex1";"Capex London",#N/A,FALSE,"Capex1";"Capex Manchester",#N/A,FALSE,"Capex1";"Capex Birmingham",#N/A,FALSE,"Capex1";"Capex Liverpool",#N/A,FALSE,"Capex1";"Capex Leeds",#N/A,FALSE,"Capex1";"Capex Sheffield",#N/A,FALSE,"Capex1";"Capex Glasgow",#N/A,FALSE,"Capex1";"Capex Edinburgh",#N/A,FALSE,"Capex1";"Capex Bristol",#N/A,FALSE,"Capex1";"Capex Sceotland",#N/A,FALSE,"Capex1";"Capex2 Breakdown1",#N/A,FALSE,"Capex2";"Capex2 Breakdown2",#N/A,FALSE,"Capex2";"UK Market",#N/A,FALSE,"UK Market";"MANS Business Shares",#N/A,FALSE,"UK Market";"MANS Ranking",#N/A,FALSE,"UK Market";"MANS Market Shares",#N/A,FALSE,"Market Shares";"Traffic1",#N/A,FALSE,"Traffic";"Traffic2",#N/A,FALSE,"Traffic";"Customer Sites",#N/A,FALSE,"Customer Sites";"Customer Sites2",#N/A,FALSE,"Customer Sites";"Ports1",#N/A,FALSE,"Switch Ports";"Ports2",#N/A,FALSE,"Switch Ports"}</definedName>
    <definedName name="valDate">Summary!$I$8</definedName>
    <definedName name="WIBOR_6M">#REF!</definedName>
    <definedName name="wrn.BEZPOŚR_SPRZEDAŻ._.EKSPORTOWA." localSheetId="0" hidden="1">{"PODESTY_EKSPORTOWE",#N/A,FALSE,"KOSZTY PRODUKCYJNE";"CZĘŚCI_EKSPORTOWE",#N/A,FALSE,"KOSZTY PRODUKCYJNE";"REGAŁY_EKSPORTOWE",#N/A,FALSE,"KOSZTY PRODUKCYJNE";"USŁUGI_EKSPORTOWE",#N/A,FALSE,"KOSZTY PRODUKCYJNE"}</definedName>
    <definedName name="wrn.BEZPOŚR_SPRZEDAŻ._.EKSPORTOWA." hidden="1">{"PODESTY_EKSPORTOWE",#N/A,FALSE,"KOSZTY PRODUKCYJNE";"CZĘŚCI_EKSPORTOWE",#N/A,FALSE,"KOSZTY PRODUKCYJNE";"REGAŁY_EKSPORTOWE",#N/A,FALSE,"KOSZTY PRODUKCYJNE";"USŁUGI_EKSPORTOWE",#N/A,FALSE,"KOSZTY PRODUKCYJNE"}</definedName>
    <definedName name="wrn.BEZPOŚR_SPRZEDAŻ._.KRAJOWA." localSheetId="0" hidden="1">{"PODESTY KRAJOWE",#N/A,FALSE,"KOSZTY PRODUKCYJNE";"CZĘŚCI KRAJOWE",#N/A,FALSE,"KOSZTY PRODUKCYJNE";"REGAŁY KRAJOWE",#N/A,FALSE,"KOSZTY PRODUKCYJNE";"USŁUGI KRAJOWE",#N/A,FALSE,"KOSZTY PRODUKCYJNE"}</definedName>
    <definedName name="wrn.BEZPOŚR_SPRZEDAŻ._.KRAJOWA." hidden="1">{"PODESTY KRAJOWE",#N/A,FALSE,"KOSZTY PRODUKCYJNE";"CZĘŚCI KRAJOWE",#N/A,FALSE,"KOSZTY PRODUKCYJNE";"REGAŁY KRAJOWE",#N/A,FALSE,"KOSZTY PRODUKCYJNE";"USŁUGI KRAJOWE",#N/A,FALSE,"KOSZTY PRODUKCYJNE"}</definedName>
    <definedName name="wrn.BEZPOŚR_SPRZEDAŻ._.WEWNĘTRZNA." localSheetId="0" hidden="1">{"CZĘŚCI BXX WEWNĘTRZNE",#N/A,FALSE,"KOSZTY PRODUKCYJNE";"CZĘŚCI DLA ZEA WEWNĘTRZNE",#N/A,FALSE,"KOSZTY PRODUKCYJNE";"CZĘŚCI DO TERMOSTATU WEWNĘTRZNE",#N/A,FALSE,"KOSZTY PRODUKCYJNE";"SZAFY WEWNĘTRZNE",#N/A,FALSE,"KOSZTY PRODUKCYJNE"}</definedName>
    <definedName name="wrn.BEZPOŚR_SPRZEDAŻ._.WEWNĘTRZNA." hidden="1">{"CZĘŚCI BXX WEWNĘTRZNE",#N/A,FALSE,"KOSZTY PRODUKCYJNE";"CZĘŚCI DLA ZEA WEWNĘTRZNE",#N/A,FALSE,"KOSZTY PRODUKCYJNE";"CZĘŚCI DO TERMOSTATU WEWNĘTRZNE",#N/A,FALSE,"KOSZTY PRODUKCYJNE";"SZAFY WEWNĘTRZNE",#N/A,FALSE,"KOSZTY PRODUKCYJNE"}</definedName>
    <definedName name="wrn.BEZPOŚREDNIE_ZAŁOŻENIA." localSheetId="0" hidden="1">{"ZAŁOŻENIA BEZPOŚREDNIE",#N/A,FALSE,"KOSZTY PRODUKCYJNE"}</definedName>
    <definedName name="wrn.BEZPOŚREDNIE_ZAŁOŻENIA." hidden="1">{"ZAŁOŻENIA BEZPOŚREDNIE",#N/A,FALSE,"KOSZTY PRODUKCYJNE"}</definedName>
    <definedName name="wrn.BUDŻET_ZASADNICZY." localSheetId="0" hidden="1">{"PLAN_RACHUNKU_ZYSKÓW",#N/A,FALSE,"SPRAWOZD";"PLAN_BILANSU",#N/A,FALSE,"SPRAWOZD";"ZMIANY_STANU_BILANSU",#N/A,FALSE,"SPRAWOZD";"PLAN_PRZEPŁYWÓW",#N/A,FALSE,"SPRAWOZD"}</definedName>
    <definedName name="wrn.BUDŻET_ZASADNICZY." hidden="1">{"PLAN_RACHUNKU_ZYSKÓW",#N/A,FALSE,"SPRAWOZD";"PLAN_BILANSU",#N/A,FALSE,"SPRAWOZD";"ZMIANY_STANU_BILANSU",#N/A,FALSE,"SPRAWOZD";"PLAN_PRZEPŁYWÓW",#N/A,FALSE,"SPRAWOZD"}</definedName>
    <definedName name="wrn.CAŁOŚĆ_PRÓBA." localSheetId="0" hidden="1">{"BUDŻET_SPRZEDAŻY",#N/A,TRUE,"PRZYCHODY";"BUDŻET_PRODUKCJI",#N/A,TRUE,"PRZYCHODY"}</definedName>
    <definedName name="wrn.CAŁOŚĆ_PRÓBA." hidden="1">{"BUDŻET_SPRZEDAŻY",#N/A,TRUE,"PRZYCHODY";"BUDŻET_PRODUKCJI",#N/A,TRUE,"PRZYCHODY"}</definedName>
    <definedName name="wrn.DANE_POZOSTAŁE." localSheetId="0" hidden="1">{"RACHUNEK_ZYSKÓW_I_STRAT",#N/A,FALSE,"DANE - POZOSTAŁE";"BILANS",#N/A,FALSE,"DANE - POZOSTAŁE"}</definedName>
    <definedName name="wrn.DANE_POZOSTAŁE." hidden="1">{"RACHUNEK_ZYSKÓW_I_STRAT",#N/A,FALSE,"DANE - POZOSTAŁE";"BILANS",#N/A,FALSE,"DANE - POZOSTAŁE"}</definedName>
    <definedName name="wrn.Debt." localSheetId="0" hidden="1">{"Debt_floating",#N/A,FALSE,"BudgetIII";"Debt_fixed",#N/A,FALSE,"BudgetIII";"Debt_hedge_I",#N/A,FALSE,"BudgetIII"}</definedName>
    <definedName name="wrn.Debt." hidden="1">{"Debt_floating",#N/A,FALSE,"BudgetIII";"Debt_fixed",#N/A,FALSE,"BudgetIII";"Debt_hedge_I",#N/A,FALSE,"BudgetIII"}</definedName>
    <definedName name="wrn.GRUPY_WYROBÓW_MARŻE." localSheetId="0" hidden="1">{"CZĘŚCI_BBX_WEWNĘTRZNA",#N/A,FALSE,"GRUPY WYROBÓW";"CZĘŚCI_TERMOSTATU_WEWNĘTRZNE",#N/A,FALSE,"GRUPY WYROBÓW";"CZĘŚCI_ZEA_WEWNĘTRZNE",#N/A,FALSE,"GRUPY WYROBÓW";"SZAFY_WEWNĘTRZNE",#N/A,FALSE,"GRUPY WYROBÓW";"CZĘŚCI_EKSPORTOWE",#N/A,FALSE,"GRUPY WYROBÓW";"PODESTY_EKSPORTOWE",#N/A,FALSE,"GRUPY WYROBÓW";"REGAŁY_EKSPORTOWE",#N/A,FALSE,"GRUPY WYROBÓW";"USŁUGI_EKSPORTOWE",#N/A,FALSE,"GRUPY WYROBÓW";"USŁUGI_KRAJOWE",#N/A,FALSE,"GRUPY WYROBÓW";"REGAŁY_KRAJOWE",#N/A,FALSE,"GRUPY WYROBÓW";"PODESTY_KRAJOWE",#N/A,FALSE,"GRUPY WYROBÓW";"CZĘŚCI_KRAJOWE",#N/A,FALSE,"GRUPY WYROBÓW";"RAZEM_GRUPY",#N/A,FALSE,"GRUPY WYROBÓW";"RAZEM_GRUPY_UKRYTE",#N/A,FALSE,"GRUPY WYROBÓW"}</definedName>
    <definedName name="wrn.GRUPY_WYROBÓW_MARŻE." hidden="1">{"CZĘŚCI_BBX_WEWNĘTRZNA",#N/A,FALSE,"GRUPY WYROBÓW";"CZĘŚCI_TERMOSTATU_WEWNĘTRZNE",#N/A,FALSE,"GRUPY WYROBÓW";"CZĘŚCI_ZEA_WEWNĘTRZNE",#N/A,FALSE,"GRUPY WYROBÓW";"SZAFY_WEWNĘTRZNE",#N/A,FALSE,"GRUPY WYROBÓW";"CZĘŚCI_EKSPORTOWE",#N/A,FALSE,"GRUPY WYROBÓW";"PODESTY_EKSPORTOWE",#N/A,FALSE,"GRUPY WYROBÓW";"REGAŁY_EKSPORTOWE",#N/A,FALSE,"GRUPY WYROBÓW";"USŁUGI_EKSPORTOWE",#N/A,FALSE,"GRUPY WYROBÓW";"USŁUGI_KRAJOWE",#N/A,FALSE,"GRUPY WYROBÓW";"REGAŁY_KRAJOWE",#N/A,FALSE,"GRUPY WYROBÓW";"PODESTY_KRAJOWE",#N/A,FALSE,"GRUPY WYROBÓW";"CZĘŚCI_KRAJOWE",#N/A,FALSE,"GRUPY WYROBÓW";"RAZEM_GRUPY",#N/A,FALSE,"GRUPY WYROBÓW";"RAZEM_GRUPY_UKRYTE",#N/A,FALSE,"GRUPY WYROBÓW"}</definedName>
    <definedName name="wrn.NIEPRODUKCYJNE." localSheetId="0" hidden="1">{"BUDŻET_KOSZTÓW_SPRZEDAŻY.",#N/A,FALSE,"KOSZTY NIEPRODUKCYJNE";"PŁACE_ZARZĄDU",#N/A,FALSE,"KOSZTY NIEPRODUKCYJNE";"BUDŻDET_ZARZĄDU_INNE",#N/A,FALSE,"KOSZTY NIEPRODUKCYJNE"}</definedName>
    <definedName name="wrn.NIEPRODUKCYJNE." hidden="1">{"BUDŻET_KOSZTÓW_SPRZEDAŻY.",#N/A,FALSE,"KOSZTY NIEPRODUKCYJNE";"PŁACE_ZARZĄDU",#N/A,FALSE,"KOSZTY NIEPRODUKCYJNE";"BUDŻDET_ZARZĄDU_INNE",#N/A,FALSE,"KOSZTY NIEPRODUKCYJNE"}</definedName>
    <definedName name="wrn.NIEROZLICZANE." localSheetId="0" hidden="1">{"POŚR. ZMIENNE BEZ MPK",#N/A,FALSE,"KOSZTY PRODUKCYJNE";"POŚR. STAŁE BEZ MPK",#N/A,FALSE,"KOSZTY PRODUKCYJNE"}</definedName>
    <definedName name="wrn.NIEROZLICZANE." hidden="1">{"POŚR. ZMIENNE BEZ MPK",#N/A,FALSE,"KOSZTY PRODUKCYJNE";"POŚR. STAŁE BEZ MPK",#N/A,FALSE,"KOSZTY PRODUKCYJNE"}</definedName>
    <definedName name="wrn.Print._.Entire._.Business._.Case." localSheetId="0" hidden="1">{"cover",#N/A,FALSE,"Cover Page";"PnLBase",#N/A,FALSE,"Summary P&amp;L";"PnLOpex",#N/A,FALSE,"Summary P&amp;L";"PnLOpexRevenue",#N/A,FALSE,"Summary P&amp;L";"PnL MANS Revenue",#N/A,FALSE,"Summary P&amp;L";"PnL Consolidated",#N/A,FALSE,"Summary P&amp;L";"IRR",#N/A,FALSE,"Investment Appraisal";"London Revenues",#N/A,FALSE,"London";"Manchester Revenues",#N/A,FALSE,"Manchester";"Birmingham Revenues",#N/A,FALSE,"Birmingham";"Liverpool Revenues",#N/A,FALSE,"Liverpool";"Leeds Revenues",#N/A,FALSE,"Leeds";"Sheffield Revenues",#N/A,FALSE,"Sheffield";"Glasgow Revenues",#N/A,FALSE,"Glasgow";"Edinburgh Revenues",#N/A,FALSE,"Edinburgh";"Bristol Revenues",#N/A,FALSE,"Bristol";"Summary Capex and Depreciation",#N/A,FALSE,"Capex1";"Capex London",#N/A,FALSE,"Capex1";"Capex Manchester",#N/A,FALSE,"Capex1";"Capex Birmingham",#N/A,FALSE,"Capex1";"Capex Liverpool",#N/A,FALSE,"Capex1";"Capex Leeds",#N/A,FALSE,"Capex1";"Capex Sheffield",#N/A,FALSE,"Capex1";"Capex Glasgow",#N/A,FALSE,"Capex1";"Capex Edinburgh",#N/A,FALSE,"Capex1";"Capex Bristol",#N/A,FALSE,"Capex1";"Capex Sceotland",#N/A,FALSE,"Capex1";"Capex2 Breakdown1",#N/A,FALSE,"Capex2";"Capex2 Breakdown2",#N/A,FALSE,"Capex2";"UK Market",#N/A,FALSE,"UK Market";"MANS Business Shares",#N/A,FALSE,"UK Market";"MANS Ranking",#N/A,FALSE,"UK Market";"MANS Market Shares",#N/A,FALSE,"Market Shares";"Traffic1",#N/A,FALSE,"Traffic";"Traffic2",#N/A,FALSE,"Traffic";"Customer Sites",#N/A,FALSE,"Customer Sites";"Customer Sites2",#N/A,FALSE,"Customer Sites";"Ports1",#N/A,FALSE,"Switch Ports";"Ports2",#N/A,FALSE,"Switch Ports"}</definedName>
    <definedName name="wrn.Print._.Entire._.Business._.Case." hidden="1">{"cover",#N/A,FALSE,"Cover Page";"PnLBase",#N/A,FALSE,"Summary P&amp;L";"PnLOpex",#N/A,FALSE,"Summary P&amp;L";"PnLOpexRevenue",#N/A,FALSE,"Summary P&amp;L";"PnL MANS Revenue",#N/A,FALSE,"Summary P&amp;L";"PnL Consolidated",#N/A,FALSE,"Summary P&amp;L";"IRR",#N/A,FALSE,"Investment Appraisal";"London Revenues",#N/A,FALSE,"London";"Manchester Revenues",#N/A,FALSE,"Manchester";"Birmingham Revenues",#N/A,FALSE,"Birmingham";"Liverpool Revenues",#N/A,FALSE,"Liverpool";"Leeds Revenues",#N/A,FALSE,"Leeds";"Sheffield Revenues",#N/A,FALSE,"Sheffield";"Glasgow Revenues",#N/A,FALSE,"Glasgow";"Edinburgh Revenues",#N/A,FALSE,"Edinburgh";"Bristol Revenues",#N/A,FALSE,"Bristol";"Summary Capex and Depreciation",#N/A,FALSE,"Capex1";"Capex London",#N/A,FALSE,"Capex1";"Capex Manchester",#N/A,FALSE,"Capex1";"Capex Birmingham",#N/A,FALSE,"Capex1";"Capex Liverpool",#N/A,FALSE,"Capex1";"Capex Leeds",#N/A,FALSE,"Capex1";"Capex Sheffield",#N/A,FALSE,"Capex1";"Capex Glasgow",#N/A,FALSE,"Capex1";"Capex Edinburgh",#N/A,FALSE,"Capex1";"Capex Bristol",#N/A,FALSE,"Capex1";"Capex Sceotland",#N/A,FALSE,"Capex1";"Capex2 Breakdown1",#N/A,FALSE,"Capex2";"Capex2 Breakdown2",#N/A,FALSE,"Capex2";"UK Market",#N/A,FALSE,"UK Market";"MANS Business Shares",#N/A,FALSE,"UK Market";"MANS Ranking",#N/A,FALSE,"UK Market";"MANS Market Shares",#N/A,FALSE,"Market Shares";"Traffic1",#N/A,FALSE,"Traffic";"Traffic2",#N/A,FALSE,"Traffic";"Customer Sites",#N/A,FALSE,"Customer Sites";"Customer Sites2",#N/A,FALSE,"Customer Sites";"Ports1",#N/A,FALSE,"Switch Ports";"Ports2",#N/A,FALSE,"Switch Ports"}</definedName>
    <definedName name="wrn.print._.Entire._.Business._Case1." localSheetId="0" hidden="1">{"cover",#N/A,FALSE,"Cover Page";"PnLBase",#N/A,FALSE,"Summary P&amp;L";"PnLOpex",#N/A,FALSE,"Summary P&amp;L";"PnLOpexRevenue",#N/A,FALSE,"Summary P&amp;L";"PnL MANS Revenue",#N/A,FALSE,"Summary P&amp;L";"PnL Consolidated",#N/A,FALSE,"Summary P&amp;L";"IRR",#N/A,FALSE,"Investment Appraisal";"London Revenues",#N/A,FALSE,"London";"Manchester Revenues",#N/A,FALSE,"Manchester";"Birmingham Revenues",#N/A,FALSE,"Birmingham";"Liverpool Revenues",#N/A,FALSE,"Liverpool";"Leeds Revenues",#N/A,FALSE,"Leeds";"Sheffield Revenues",#N/A,FALSE,"Sheffield";"Glasgow Revenues",#N/A,FALSE,"Glasgow";"Edinburgh Revenues",#N/A,FALSE,"Edinburgh";"Bristol Revenues",#N/A,FALSE,"Bristol";"Summary Capex and Depreciation",#N/A,FALSE,"Capex1";"Capex London",#N/A,FALSE,"Capex1";"Capex Manchester",#N/A,FALSE,"Capex1";"Capex Birmingham",#N/A,FALSE,"Capex1";"Capex Liverpool",#N/A,FALSE,"Capex1";"Capex Leeds",#N/A,FALSE,"Capex1";"Capex Sheffield",#N/A,FALSE,"Capex1";"Capex Glasgow",#N/A,FALSE,"Capex1";"Capex Edinburgh",#N/A,FALSE,"Capex1";"Capex Bristol",#N/A,FALSE,"Capex1";"Capex Sceotland",#N/A,FALSE,"Capex1";"Capex2 Breakdown1",#N/A,FALSE,"Capex2";"Capex2 Breakdown2",#N/A,FALSE,"Capex2";"UK Market",#N/A,FALSE,"UK Market";"MANS Business Shares",#N/A,FALSE,"UK Market";"MANS Ranking",#N/A,FALSE,"UK Market";"MANS Market Shares",#N/A,FALSE,"Market Shares";"Traffic1",#N/A,FALSE,"Traffic";"Traffic2",#N/A,FALSE,"Traffic";"Customer Sites",#N/A,FALSE,"Customer Sites";"Customer Sites2",#N/A,FALSE,"Customer Sites";"Ports1",#N/A,FALSE,"Switch Ports";"Ports2",#N/A,FALSE,"Switch Ports"}</definedName>
    <definedName name="wrn.print._.Entire._.Business._Case1." hidden="1">{"cover",#N/A,FALSE,"Cover Page";"PnLBase",#N/A,FALSE,"Summary P&amp;L";"PnLOpex",#N/A,FALSE,"Summary P&amp;L";"PnLOpexRevenue",#N/A,FALSE,"Summary P&amp;L";"PnL MANS Revenue",#N/A,FALSE,"Summary P&amp;L";"PnL Consolidated",#N/A,FALSE,"Summary P&amp;L";"IRR",#N/A,FALSE,"Investment Appraisal";"London Revenues",#N/A,FALSE,"London";"Manchester Revenues",#N/A,FALSE,"Manchester";"Birmingham Revenues",#N/A,FALSE,"Birmingham";"Liverpool Revenues",#N/A,FALSE,"Liverpool";"Leeds Revenues",#N/A,FALSE,"Leeds";"Sheffield Revenues",#N/A,FALSE,"Sheffield";"Glasgow Revenues",#N/A,FALSE,"Glasgow";"Edinburgh Revenues",#N/A,FALSE,"Edinburgh";"Bristol Revenues",#N/A,FALSE,"Bristol";"Summary Capex and Depreciation",#N/A,FALSE,"Capex1";"Capex London",#N/A,FALSE,"Capex1";"Capex Manchester",#N/A,FALSE,"Capex1";"Capex Birmingham",#N/A,FALSE,"Capex1";"Capex Liverpool",#N/A,FALSE,"Capex1";"Capex Leeds",#N/A,FALSE,"Capex1";"Capex Sheffield",#N/A,FALSE,"Capex1";"Capex Glasgow",#N/A,FALSE,"Capex1";"Capex Edinburgh",#N/A,FALSE,"Capex1";"Capex Bristol",#N/A,FALSE,"Capex1";"Capex Sceotland",#N/A,FALSE,"Capex1";"Capex2 Breakdown1",#N/A,FALSE,"Capex2";"Capex2 Breakdown2",#N/A,FALSE,"Capex2";"UK Market",#N/A,FALSE,"UK Market";"MANS Business Shares",#N/A,FALSE,"UK Market";"MANS Ranking",#N/A,FALSE,"UK Market";"MANS Market Shares",#N/A,FALSE,"Market Shares";"Traffic1",#N/A,FALSE,"Traffic";"Traffic2",#N/A,FALSE,"Traffic";"Customer Sites",#N/A,FALSE,"Customer Sites";"Customer Sites2",#N/A,FALSE,"Customer Sites";"Ports1",#N/A,FALSE,"Switch Ports";"Ports2",#N/A,FALSE,"Switch Ports"}</definedName>
    <definedName name="wrn.PRZYCHODY." localSheetId="0" hidden="1">{"BUDŻET_SPRZEDAŻY",#N/A,FALSE,"PRZYCHODY";"BUDŻET_PRODUKCJI",#N/A,FALSE,"PRZYCHODY";"BUDŻET_PRODUKCJI_W_TOKU",#N/A,FALSE,"PRZYCHODY";"BUDŻET_ZAPASÓW",#N/A,FALSE,"PRZYCHODY"}</definedName>
    <definedName name="wrn.PRZYCHODY." hidden="1">{"BUDŻET_SPRZEDAŻY",#N/A,FALSE,"PRZYCHODY";"BUDŻET_PRODUKCJI",#N/A,FALSE,"PRZYCHODY";"BUDŻET_PRODUKCJI_W_TOKU",#N/A,FALSE,"PRZYCHODY";"BUDŻET_ZAPASÓW",#N/A,FALSE,"PRZYCHODY"}</definedName>
    <definedName name="wrn.ROBOCIZNA." localSheetId="0" hidden="1">{"PRODUKCJA",#N/A,FALSE,"KOSZTY PRODUKCYJNE";"ROBOCIZNA",#N/A,FALSE,"KOSZTY PRODUKCYJNE"}</definedName>
    <definedName name="wrn.ROBOCIZNA." hidden="1">{"PRODUKCJA",#N/A,FALSE,"KOSZTY PRODUKCYJNE";"ROBOCIZNA",#N/A,FALSE,"KOSZTY PRODUKCYJNE"}</definedName>
    <definedName name="wrn.ROZLICZANE_WG_MPK." localSheetId="0" hidden="1">{"ROZLICZANE_ZAŁOŻENIA",#N/A,FALSE,"KOSZTY PRODUKCYJNE";"ROZLICZANE_MPK1",#N/A,FALSE,"KOSZTY PRODUKCYJNE";"ROZLICZANE_MPK2",#N/A,FALSE,"KOSZTY PRODUKCYJNE";"ROZLICZANE_MPK3",#N/A,FALSE,"KOSZTY PRODUKCYJNE";"ROZLICZANE_MPK4",#N/A,FALSE,"KOSZTY PRODUKCYJNE";"ROZLICZANE_MPK5",#N/A,FALSE,"KOSZTY PRODUKCYJNE";"ROZLICZANE_MPK6",#N/A,FALSE,"KOSZTY PRODUKCYJNE";"ROZLICZANE_MPK7",#N/A,FALSE,"KOSZTY PRODUKCYJNE";"ROZLICZANE_MPK8",#N/A,FALSE,"KOSZTY PRODUKCYJNE";"ROZLICZANE_MPK9",#N/A,FALSE,"KOSZTY PRODUKCYJNE";"ROZLICZANE_MPK10",#N/A,FALSE,"KOSZTY PRODUKCYJNE"}</definedName>
    <definedName name="wrn.ROZLICZANE_WG_MPK." hidden="1">{"ROZLICZANE_ZAŁOŻENIA",#N/A,FALSE,"KOSZTY PRODUKCYJNE";"ROZLICZANE_MPK1",#N/A,FALSE,"KOSZTY PRODUKCYJNE";"ROZLICZANE_MPK2",#N/A,FALSE,"KOSZTY PRODUKCYJNE";"ROZLICZANE_MPK3",#N/A,FALSE,"KOSZTY PRODUKCYJNE";"ROZLICZANE_MPK4",#N/A,FALSE,"KOSZTY PRODUKCYJNE";"ROZLICZANE_MPK5",#N/A,FALSE,"KOSZTY PRODUKCYJNE";"ROZLICZANE_MPK6",#N/A,FALSE,"KOSZTY PRODUKCYJNE";"ROZLICZANE_MPK7",#N/A,FALSE,"KOSZTY PRODUKCYJNE";"ROZLICZANE_MPK8",#N/A,FALSE,"KOSZTY PRODUKCYJNE";"ROZLICZANE_MPK9",#N/A,FALSE,"KOSZTY PRODUKCYJNE";"ROZLICZANE_MPK10",#N/A,FALSE,"KOSZTY PRODUKCYJNE"}</definedName>
    <definedName name="wrn.WSKAŹNIKI_NARZUTU_KOSZTÓW." localSheetId="0" hidden="1">{"STAWKI_PŁAC",#N/A,FALSE,"KOSZTY PRODUKCYJNE";"STAWKI_KSG",#N/A,FALSE,"KOSZTY PRODUKCYJNE";"STAWKI_KZPG",#N/A,FALSE,"KOSZTY PRODUKCYJNE";"STAWKI_KPŁ_KZPG_KSG",#N/A,FALSE,"KOSZTY PRODUKCYJNE"}</definedName>
    <definedName name="wrn.WSKAŹNIKI_NARZUTU_KOSZTÓW." hidden="1">{"STAWKI_PŁAC",#N/A,FALSE,"KOSZTY PRODUKCYJNE";"STAWKI_KSG",#N/A,FALSE,"KOSZTY PRODUKCYJNE";"STAWKI_KZPG",#N/A,FALSE,"KOSZTY PRODUKCYJNE";"STAWKI_KPŁ_KZPG_KSG",#N/A,FALSE,"KOSZTY PRODUKCYJNE"}</definedName>
    <definedName name="wrn.WYDRUK._.ZBIORCZY." localSheetId="0" hidden="1">{"PRZYCHODY I KOSZTY FINANSOWE MEMORIAŁOWO _ DANE WEJŚCIOWE",#N/A,FALSE,"MEMORIAŁY"}</definedName>
    <definedName name="wrn.WYDRUK._.ZBIORCZY." hidden="1">{"PRZYCHODY I KOSZTY FINANSOWE MEMORIAŁOWO _ DANE WEJŚCIOWE",#N/A,FALSE,"MEMORIAŁY"}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2" i="34" l="1"/>
  <c r="D41" i="34"/>
  <c r="D40" i="34"/>
  <c r="D39" i="34"/>
  <c r="D38" i="34"/>
  <c r="D37" i="34"/>
  <c r="C44" i="34" l="1"/>
  <c r="E41" i="34" l="1"/>
  <c r="F41" i="34" s="1"/>
  <c r="E42" i="34"/>
  <c r="F42" i="34" s="1"/>
  <c r="E40" i="34" l="1"/>
  <c r="F40" i="34" s="1"/>
  <c r="E39" i="34" l="1"/>
  <c r="F39" i="34" s="1"/>
  <c r="E37" i="34" l="1"/>
  <c r="D44" i="34" l="1"/>
  <c r="E44" i="34" l="1"/>
  <c r="F44" i="34" s="1"/>
  <c r="F37" i="34"/>
  <c r="E38" i="34" l="1"/>
  <c r="F38" i="3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tc={AD58F24F-A348-48CA-A958-47CB0788AEFD}</author>
    <author>tc={B81C3461-0FF5-4137-93E6-BFB8C960EAD2}</author>
  </authors>
  <commentList>
    <comment ref="B8" authorId="0" shapeId="0" xr:uid="{AD58F24F-A348-48CA-A958-47CB0788AEFD}">
      <text>
        <t>[Threaded comment]
Your version of Excel allows you to read this threaded comment; however, any edits to it will get removed if the file is opened in a newer version of Excel. Learn more: https://go.microsoft.com/fwlink/?linkid=870924
Comment:
    Do aktualizacji elementy zaznaczone na czerwono</t>
      </text>
    </comment>
    <comment ref="C36" authorId="1" shapeId="0" xr:uid="{B81C3461-0FF5-4137-93E6-BFB8C960EAD2}">
      <text>
        <t xml:space="preserve">[Threaded comment]
Your version of Excel allows you to read this threaded comment; however, any edits to it will get removed if the file is opened in a newer version of Excel. Learn more: https://go.microsoft.com/fwlink/?linkid=870924
Comment:
    Tutaj były inne kwoty wyceny niż te z pliku Excel Wycena IRS (on jest nasza podstawą i tam jest wycena Spółki do której się odnosimy), już zmieniłam </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5E373D-4E47-45BE-909D-1182C34ACFA9}" keepAlive="1" name="Query - plopln6m_d" description="Connection to the 'plopln6m_d' query in the workbook." type="5" refreshedVersion="0" background="1">
    <dbPr connection="Provider=Microsoft.Mashup.OleDb.1;Data Source=$Workbook$;Location=plopln6m_d;Extended Properties=&quot;&quot;" command="SELECT * FROM [plopln6m_d]"/>
  </connection>
</connections>
</file>

<file path=xl/sharedStrings.xml><?xml version="1.0" encoding="utf-8"?>
<sst xmlns="http://schemas.openxmlformats.org/spreadsheetml/2006/main" count="19" uniqueCount="19">
  <si>
    <t>Consulting | Risk Advisory</t>
  </si>
  <si>
    <t>Opis</t>
  </si>
  <si>
    <t>Wnioski</t>
  </si>
  <si>
    <t>Różnica
[%]</t>
  </si>
  <si>
    <t>Podsumowanie wycen transakcji pochodnych - wartości przedstawione w PLN z perspektywy Spółki</t>
  </si>
  <si>
    <t>Kontrakt</t>
  </si>
  <si>
    <t>IRS_1</t>
  </si>
  <si>
    <t>IRS_2</t>
  </si>
  <si>
    <t>Wycena prezentowana przez Spółkę
[PLN]</t>
  </si>
  <si>
    <t>Wycena Deloitte
[PLN]</t>
  </si>
  <si>
    <t>Wycena została przeprowadzona przez zespół Risk Advisory Team przy użyciu własnych modeli. Dane rynkowe obejmujące wartości punktów swap, krzywe czynników dyskontowych oraz spready kredytowe pochodzą systemu Refinitiv Eikon, Do wycen zastosowano oficjalne kursy NBP.</t>
  </si>
  <si>
    <t>Różnica 
[PLN]</t>
  </si>
  <si>
    <t>IRS_3</t>
  </si>
  <si>
    <t>IRS_4</t>
  </si>
  <si>
    <t>IRS_5</t>
  </si>
  <si>
    <t>IRS_6</t>
  </si>
  <si>
    <t>Zespół Risk Advisory otrzymał od Zespołu Audytowego wycenę bankową otwartych na dzień 31.12.2023 r. transakcji typu Interest Rate Swap ("IRS")  &lt;9001.3&gt; celem weryfikacji wyceny do wartości godziwej tych transakcji. Szczegóły wyceny zaprezentowano w kolejnych zakładkach. Zespół Risk Advisory wycenił wszystkie instrumenty typu IRS przekazane przez Zespół Audytowy. Parametry próby potwierdzeń zawarcia transakcji &lt;9001.1-1.2&gt; zostały porównane z parametrami tych transakcji wskazanymi w zestawieniach instrumentów. Podsumowanie i wnioski znajdują się w następnej sekcji. Wyceny zostały przedstawione w PLN z perspektywy Spółki i uwzględniają ryzyko kredytowe.</t>
  </si>
  <si>
    <r>
      <t xml:space="preserve">Dla wszytskich transakcji pochodnych, znajdujących się w portfelu Spółki na dzień 31.12.2023r. nie zidentyfikowano istotnych rozbieżności pomiędzy parametrami znajdującymi się w otrzymanym zestawieniu, a przedstawionymi w bankowych potwierdzeniach zawarcia poszczególnych transakcji.
Różnica pomiędzy wyceną instrumentów pochodnych otrzymaną od Spółki a przeprowadzoną przez Zespół Risk Advisory wynikać może z różnic w zastosowanych modelach wyceny, odmiennych krzywych punktów swapowych oraz podejścia do kalkulacji ryzyka kredytowego. Nie zidentyfikowano podstaw do kwestionowania wyceny przedstawionej przez Spółkę.
Chcielibyśmy zwrócić uwagę, iż MSSF 13 nakłada wymóg uwzględniania własnego ryzyka kredytowego w odniesieniu do wycen do wartości godziwej instrumentów pochodnych stanowiących zobowiązanie Spółki (IFRS 13.42: </t>
    </r>
    <r>
      <rPr>
        <i/>
        <sz val="10"/>
        <rFont val="Calibri"/>
        <family val="2"/>
        <charset val="238"/>
        <scheme val="minor"/>
      </rPr>
      <t>The fair value of a liability reflects the effect of non-performance risk. Non-performance risk includes, but may not be limited to, an entity’s own credit risk.</t>
    </r>
    <r>
      <rPr>
        <sz val="10"/>
        <rFont val="Calibri"/>
        <family val="2"/>
        <charset val="238"/>
        <scheme val="minor"/>
      </rPr>
      <t>". Spółka przedstawiała dokument (9001.4 Ballon D'Or- Executed Trades and splits) z którego wynika, że własne ryzyko kredytowe stanowi oddzielny element marży zawartej w kontraktach IRS. W związku z powyższym, nie widzimy podstaw do odrzucenia stwierdzenia, że własne ryzyko kredytowe spółki zostało w wycenie uwzględnione.</t>
    </r>
  </si>
  <si>
    <r>
      <t>Weryfikacja wartości godziwej instrumentów pochodnych w Spółce Polski Światłowód Otwarty Sp. z o.o.</t>
    </r>
    <r>
      <rPr>
        <b/>
        <sz val="11"/>
        <color rgb="FFFF0000"/>
        <rFont val="Calibri"/>
        <family val="2"/>
        <charset val="238"/>
        <scheme val="minor"/>
      </rPr>
      <t xml:space="preserve"> </t>
    </r>
    <r>
      <rPr>
        <b/>
        <sz val="11"/>
        <rFont val="Calibri"/>
        <family val="2"/>
        <charset val="238"/>
        <scheme val="minor"/>
      </rPr>
      <t xml:space="preserve"> ("Spółka") na dzień</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</si>
</sst>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 #,##0.00\ _z_ł_-;\-* #,##0.00\ _z_ł_-;_-* &quot;-&quot;??\ _z_ł_-;_-@_-"/>
    <numFmt numFmtId="165" formatCode="_(* #,##0.00_);_(* \(#,##0.00\);_(* &quot;-&quot;??_);_(@_)"/>
    <numFmt numFmtId="167" formatCode="0.000%"/>
    <numFmt numFmtId="168" formatCode="_ * #,##0.00_ ;_ * \-#,##0.00_ ;_ * &quot;-&quot;??_ ;_ @_ "/>
    <numFmt numFmtId="172" formatCode="0.00000"/>
    <numFmt numFmtId="173" formatCode="_-* #,##0.00\ [$€]_-;\-* #,##0.00\ [$€]_-;_-* &quot;-&quot;??\ [$€]_-;_-@_-"/>
  </numFmts>
  <fonts count="42">
    <font>
      <sz val="10"/>
      <name val="Arial"/>
      <family val="2"/>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0"/>
      <name val="Arial"/>
      <family val="2"/>
    </font>
    <font>
      <sz val="10"/>
      <color theme="1"/>
      <name val="Arial"/>
      <family val="2"/>
      <charset val="238"/>
    </font>
    <font>
      <sz val="11"/>
      <color theme="1"/>
      <name val="Czcionka tekstu podstawowego"/>
      <family val="2"/>
      <charset val="238"/>
    </font>
    <font>
      <sz val="10"/>
      <name val="Arial"/>
      <family val="2"/>
      <charset val="238"/>
    </font>
    <font>
      <sz val="10"/>
      <name val="Verdana"/>
      <family val="2"/>
      <charset val="238"/>
    </font>
    <font>
      <sz val="11"/>
      <color theme="1"/>
      <name val="Calibri"/>
      <family val="2"/>
      <charset val="238"/>
      <scheme val="minor"/>
    </font>
    <font>
      <sz val="10"/>
      <color theme="1"/>
      <name val="Calibri"/>
      <family val="2"/>
      <charset val="238"/>
      <scheme val="minor"/>
    </font>
    <font>
      <sz val="10"/>
      <name val="Times New Roman"/>
      <family val="1"/>
      <charset val="238"/>
    </font>
    <font>
      <sz val="10"/>
      <name val="Calibri"/>
      <family val="2"/>
      <charset val="238"/>
      <scheme val="minor"/>
    </font>
    <font>
      <b/>
      <sz val="10"/>
      <name val="Calibri"/>
      <family val="2"/>
      <charset val="238"/>
      <scheme val="minor"/>
    </font>
    <font>
      <sz val="11"/>
      <color theme="1"/>
      <name val="Calibri"/>
      <family val="2"/>
      <scheme val="minor"/>
    </font>
    <font>
      <sz val="11"/>
      <color indexed="8"/>
      <name val="Calibri"/>
      <family val="2"/>
      <scheme val="minor"/>
    </font>
    <font>
      <b/>
      <sz val="10"/>
      <color rgb="FF86BC25"/>
      <name val="Calibri"/>
      <family val="2"/>
      <charset val="238"/>
      <scheme val="minor"/>
    </font>
    <font>
      <sz val="10"/>
      <color indexed="9"/>
      <name val="Calibri"/>
      <family val="2"/>
      <charset val="238"/>
      <scheme val="minor"/>
    </font>
    <font>
      <b/>
      <sz val="10"/>
      <color rgb="FF00B0F0"/>
      <name val="Calibri"/>
      <family val="2"/>
      <charset val="238"/>
      <scheme val="minor"/>
    </font>
    <font>
      <u/>
      <sz val="10"/>
      <name val="Calibri"/>
      <family val="2"/>
      <charset val="238"/>
      <scheme val="minor"/>
    </font>
    <font>
      <b/>
      <sz val="11"/>
      <name val="Calibri"/>
      <family val="2"/>
      <charset val="238"/>
      <scheme val="minor"/>
    </font>
    <font>
      <sz val="8"/>
      <name val="Arial"/>
      <family val="2"/>
    </font>
    <font>
      <sz val="8"/>
      <color theme="1"/>
      <name val="Calibri"/>
      <family val="2"/>
      <charset val="238"/>
      <scheme val="minor"/>
    </font>
    <font>
      <sz val="10"/>
      <name val="Helv"/>
    </font>
    <font>
      <sz val="10"/>
      <name val="Helv"/>
      <charset val="238"/>
    </font>
    <font>
      <b/>
      <sz val="12"/>
      <color indexed="61"/>
      <name val="Tahoma"/>
      <family val="2"/>
    </font>
    <font>
      <b/>
      <sz val="9"/>
      <color indexed="12"/>
      <name val="Tahoma"/>
      <family val="2"/>
    </font>
    <font>
      <sz val="9"/>
      <name val="Tahoma"/>
      <family val="2"/>
      <charset val="238"/>
    </font>
    <font>
      <b/>
      <sz val="9"/>
      <color indexed="42"/>
      <name val="Tahoma"/>
      <family val="2"/>
    </font>
    <font>
      <b/>
      <sz val="9"/>
      <color indexed="63"/>
      <name val="Tahoma"/>
      <family val="2"/>
    </font>
    <font>
      <b/>
      <sz val="12"/>
      <color indexed="20"/>
      <name val="Tahoma"/>
      <family val="2"/>
    </font>
    <font>
      <sz val="10"/>
      <color indexed="8"/>
      <name val="Arial"/>
      <family val="2"/>
      <charset val="238"/>
    </font>
    <font>
      <b/>
      <sz val="9"/>
      <name val="Tahoma"/>
      <family val="2"/>
    </font>
    <font>
      <sz val="10"/>
      <name val="Courier"/>
      <family val="1"/>
      <charset val="238"/>
    </font>
    <font>
      <sz val="11"/>
      <color rgb="FF000000"/>
      <name val="Calibri"/>
      <family val="2"/>
    </font>
    <font>
      <b/>
      <sz val="11"/>
      <color rgb="FFFF0000"/>
      <name val="Calibri"/>
      <family val="2"/>
      <charset val="238"/>
      <scheme val="minor"/>
    </font>
    <font>
      <i/>
      <sz val="10"/>
      <name val="Calibri"/>
      <family val="2"/>
      <charset val="238"/>
      <scheme val="minor"/>
    </font>
  </fonts>
  <fills count="10">
    <fill>
      <patternFill patternType="none"/>
    </fill>
    <fill>
      <patternFill patternType="gray125"/>
    </fill>
    <fill>
      <patternFill patternType="solid">
        <fgColor indexed="9"/>
        <bgColor indexed="64"/>
      </patternFill>
    </fill>
    <fill>
      <patternFill patternType="solid">
        <fgColor rgb="FF92D050"/>
        <bgColor indexed="64"/>
      </patternFill>
    </fill>
    <fill>
      <patternFill patternType="solid">
        <fgColor theme="0" tint="-0.34998626667073579"/>
        <bgColor indexed="64"/>
      </patternFill>
    </fill>
    <fill>
      <patternFill patternType="solid">
        <fgColor indexed="62"/>
        <bgColor indexed="64"/>
      </patternFill>
    </fill>
    <fill>
      <patternFill patternType="solid">
        <fgColor indexed="46"/>
        <bgColor indexed="64"/>
      </patternFill>
    </fill>
    <fill>
      <patternFill patternType="solid">
        <fgColor indexed="43"/>
        <bgColor indexed="64"/>
      </patternFill>
    </fill>
    <fill>
      <patternFill patternType="solid">
        <fgColor indexed="23"/>
        <bgColor indexed="64"/>
      </patternFill>
    </fill>
    <fill>
      <patternFill patternType="solid">
        <fgColor indexed="2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theme="0" tint="-0.34998626667073579"/>
      </top>
      <bottom/>
      <diagonal/>
    </border>
    <border>
      <left/>
      <right/>
      <top/>
      <bottom style="thin">
        <color theme="0" tint="-0.34998626667073579"/>
      </bottom>
      <diagonal/>
    </border>
    <border>
      <left/>
      <right/>
      <top style="thin">
        <color theme="0" tint="-0.34998626667073579"/>
      </top>
      <bottom style="thin">
        <color theme="0" tint="-0.34998626667073579"/>
      </bottom>
      <diagonal/>
    </border>
    <border>
      <left style="thin">
        <color indexed="63"/>
      </left>
      <right style="thin">
        <color indexed="63"/>
      </right>
      <top style="thin">
        <color indexed="63"/>
      </top>
      <bottom style="thin">
        <color indexed="63"/>
      </bottom>
      <diagonal/>
    </border>
  </borders>
  <cellStyleXfs count="88">
    <xf numFmtId="0" fontId="0" fillId="0" borderId="0"/>
    <xf numFmtId="0" fontId="9" fillId="0" borderId="0"/>
    <xf numFmtId="0" fontId="9" fillId="0" borderId="0"/>
    <xf numFmtId="0" fontId="9" fillId="0" borderId="0"/>
    <xf numFmtId="165" fontId="10" fillId="0" borderId="0" applyFont="0" applyFill="0" applyBorder="0" applyAlignment="0" applyProtection="0"/>
    <xf numFmtId="0" fontId="9" fillId="0" borderId="0"/>
    <xf numFmtId="9" fontId="11" fillId="0" borderId="0" applyFont="0" applyFill="0" applyBorder="0" applyAlignment="0" applyProtection="0"/>
    <xf numFmtId="0" fontId="12" fillId="0" borderId="0"/>
    <xf numFmtId="0" fontId="9" fillId="0" borderId="0"/>
    <xf numFmtId="0" fontId="13" fillId="0" borderId="0"/>
    <xf numFmtId="0" fontId="10" fillId="0" borderId="0"/>
    <xf numFmtId="165" fontId="12" fillId="0" borderId="0" applyFont="0" applyFill="0" applyBorder="0" applyAlignment="0" applyProtection="0"/>
    <xf numFmtId="0" fontId="11" fillId="0" borderId="0"/>
    <xf numFmtId="164" fontId="9" fillId="0" borderId="0" applyFont="0" applyFill="0" applyBorder="0" applyAlignment="0" applyProtection="0"/>
    <xf numFmtId="0" fontId="14" fillId="0" borderId="0"/>
    <xf numFmtId="9" fontId="16" fillId="0" borderId="0" applyFont="0" applyFill="0" applyBorder="0" applyAlignment="0" applyProtection="0"/>
    <xf numFmtId="168" fontId="16" fillId="0" borderId="0" applyFont="0" applyFill="0" applyBorder="0" applyAlignment="0" applyProtection="0"/>
    <xf numFmtId="0" fontId="15" fillId="0" borderId="0"/>
    <xf numFmtId="9" fontId="9" fillId="0" borderId="0" applyFont="0" applyFill="0" applyBorder="0" applyAlignment="0" applyProtection="0"/>
    <xf numFmtId="0" fontId="12" fillId="0" borderId="0"/>
    <xf numFmtId="165" fontId="9" fillId="0" borderId="0" applyFont="0" applyFill="0" applyBorder="0" applyAlignment="0" applyProtection="0"/>
    <xf numFmtId="9" fontId="9" fillId="0" borderId="0" applyFont="0" applyFill="0" applyBorder="0" applyAlignment="0" applyProtection="0"/>
    <xf numFmtId="0" fontId="8" fillId="0" borderId="0"/>
    <xf numFmtId="164" fontId="11" fillId="0" borderId="0" applyFont="0" applyFill="0" applyBorder="0" applyAlignment="0" applyProtection="0"/>
    <xf numFmtId="0" fontId="7" fillId="0" borderId="0"/>
    <xf numFmtId="0" fontId="6" fillId="0" borderId="0"/>
    <xf numFmtId="9" fontId="19" fillId="0" borderId="0" applyFont="0" applyFill="0" applyBorder="0" applyAlignment="0" applyProtection="0"/>
    <xf numFmtId="0" fontId="12" fillId="0" borderId="0"/>
    <xf numFmtId="0" fontId="20" fillId="0" borderId="0"/>
    <xf numFmtId="9" fontId="10" fillId="0" borderId="0" applyFont="0" applyFill="0" applyBorder="0" applyAlignment="0" applyProtection="0"/>
    <xf numFmtId="164" fontId="10" fillId="0" borderId="0" applyFont="0" applyFill="0" applyBorder="0" applyAlignment="0" applyProtection="0"/>
    <xf numFmtId="0" fontId="5" fillId="0" borderId="0"/>
    <xf numFmtId="9" fontId="11" fillId="0" borderId="0" applyFont="0" applyFill="0" applyBorder="0" applyAlignment="0" applyProtection="0"/>
    <xf numFmtId="0" fontId="9" fillId="0" borderId="0"/>
    <xf numFmtId="0" fontId="4" fillId="0" borderId="0"/>
    <xf numFmtId="0" fontId="9" fillId="0" borderId="0"/>
    <xf numFmtId="0" fontId="10" fillId="0" borderId="0"/>
    <xf numFmtId="9" fontId="4" fillId="0" borderId="0" applyFont="0" applyFill="0" applyBorder="0" applyAlignment="0" applyProtection="0"/>
    <xf numFmtId="0" fontId="27" fillId="0" borderId="0"/>
    <xf numFmtId="0" fontId="19" fillId="0" borderId="0"/>
    <xf numFmtId="43" fontId="10" fillId="0" borderId="0" applyFont="0" applyFill="0" applyBorder="0" applyAlignment="0" applyProtection="0"/>
    <xf numFmtId="43" fontId="12" fillId="0" borderId="0" applyFont="0" applyFill="0" applyBorder="0" applyAlignment="0" applyProtection="0"/>
    <xf numFmtId="0" fontId="3" fillId="0" borderId="0"/>
    <xf numFmtId="43" fontId="9" fillId="0" borderId="0" applyFont="0" applyFill="0" applyBorder="0" applyAlignment="0" applyProtection="0"/>
    <xf numFmtId="0" fontId="3" fillId="0" borderId="0"/>
    <xf numFmtId="0" fontId="3" fillId="0" borderId="0"/>
    <xf numFmtId="0" fontId="3" fillId="0" borderId="0"/>
    <xf numFmtId="0" fontId="3" fillId="0" borderId="0"/>
    <xf numFmtId="0" fontId="28" fillId="0" borderId="0"/>
    <xf numFmtId="0" fontId="29" fillId="0" borderId="0"/>
    <xf numFmtId="0" fontId="30" fillId="5" borderId="0">
      <alignment vertical="center"/>
    </xf>
    <xf numFmtId="167" fontId="31" fillId="6" borderId="0"/>
    <xf numFmtId="43" fontId="12" fillId="0" borderId="0" applyFont="0" applyFill="0" applyBorder="0" applyAlignment="0" applyProtection="0"/>
    <xf numFmtId="172" fontId="12" fillId="0" borderId="0" applyFont="0" applyFill="0" applyBorder="0" applyAlignment="0" applyProtection="0"/>
    <xf numFmtId="168" fontId="16" fillId="0" borderId="0" applyFont="0" applyFill="0" applyBorder="0" applyAlignment="0" applyProtection="0"/>
    <xf numFmtId="0" fontId="32" fillId="7" borderId="0">
      <protection locked="0"/>
    </xf>
    <xf numFmtId="173" fontId="9" fillId="0" borderId="0" applyFont="0" applyFill="0" applyBorder="0" applyAlignment="0" applyProtection="0"/>
    <xf numFmtId="0" fontId="33" fillId="8" borderId="0"/>
    <xf numFmtId="0" fontId="34" fillId="9" borderId="0"/>
    <xf numFmtId="0" fontId="35" fillId="2" borderId="5">
      <alignment vertical="center"/>
    </xf>
    <xf numFmtId="0" fontId="3" fillId="0" borderId="0"/>
    <xf numFmtId="0" fontId="3" fillId="0" borderId="0"/>
    <xf numFmtId="0" fontId="9" fillId="0" borderId="0"/>
    <xf numFmtId="0" fontId="12" fillId="0" borderId="0"/>
    <xf numFmtId="0" fontId="12" fillId="0" borderId="0"/>
    <xf numFmtId="0" fontId="12" fillId="0" borderId="0"/>
    <xf numFmtId="0" fontId="28" fillId="0" borderId="0"/>
    <xf numFmtId="9" fontId="12" fillId="0" borderId="0" applyFont="0" applyFill="0" applyBorder="0" applyAlignment="0" applyProtection="0"/>
    <xf numFmtId="9" fontId="16" fillId="0" borderId="0" applyFont="0" applyFill="0" applyBorder="0" applyAlignment="0" applyProtection="0"/>
    <xf numFmtId="9" fontId="36" fillId="0" borderId="0" applyFont="0" applyFill="0" applyBorder="0" applyAlignment="0" applyProtection="0"/>
    <xf numFmtId="0" fontId="37" fillId="6" borderId="0"/>
    <xf numFmtId="0" fontId="32" fillId="6" borderId="0"/>
    <xf numFmtId="0" fontId="28" fillId="0" borderId="0"/>
    <xf numFmtId="14" fontId="38" fillId="0" borderId="0" applyProtection="0">
      <alignment vertical="center"/>
    </xf>
    <xf numFmtId="0" fontId="37" fillId="6" borderId="0"/>
    <xf numFmtId="43" fontId="10" fillId="0" borderId="0" applyFont="0" applyFill="0" applyBorder="0" applyAlignment="0" applyProtection="0"/>
    <xf numFmtId="0" fontId="39" fillId="0" borderId="0" applyNumberFormat="0" applyBorder="0" applyAlignment="0"/>
    <xf numFmtId="9" fontId="39" fillId="0" borderId="0" applyFont="0" applyFill="0" applyBorder="0" applyAlignment="0" applyProtection="0"/>
    <xf numFmtId="43" fontId="39" fillId="0" borderId="0" applyFont="0" applyFill="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0" fontId="39" fillId="0" borderId="0" applyNumberFormat="0" applyBorder="0" applyAlignment="0"/>
    <xf numFmtId="43" fontId="19"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43" fontId="19" fillId="0" borderId="0" applyFont="0" applyFill="0" applyBorder="0" applyAlignment="0" applyProtection="0"/>
  </cellStyleXfs>
  <cellXfs count="36">
    <xf numFmtId="0" fontId="0" fillId="0" borderId="0" xfId="0"/>
    <xf numFmtId="0" fontId="17" fillId="2" borderId="0" xfId="33" applyFont="1" applyFill="1"/>
    <xf numFmtId="0" fontId="15" fillId="0" borderId="0" xfId="12" applyFont="1"/>
    <xf numFmtId="0" fontId="21" fillId="2" borderId="0" xfId="8" applyFont="1" applyFill="1"/>
    <xf numFmtId="0" fontId="17" fillId="2" borderId="0" xfId="8" applyFont="1" applyFill="1"/>
    <xf numFmtId="0" fontId="22" fillId="2" borderId="0" xfId="12" applyFont="1" applyFill="1"/>
    <xf numFmtId="0" fontId="23" fillId="2" borderId="0" xfId="33" applyFont="1" applyFill="1"/>
    <xf numFmtId="0" fontId="24" fillId="2" borderId="0" xfId="33" applyFont="1" applyFill="1"/>
    <xf numFmtId="0" fontId="15" fillId="0" borderId="2" xfId="12" applyFont="1" applyBorder="1"/>
    <xf numFmtId="0" fontId="23" fillId="2" borderId="0" xfId="8" applyFont="1" applyFill="1"/>
    <xf numFmtId="0" fontId="24" fillId="2" borderId="0" xfId="8" applyFont="1" applyFill="1"/>
    <xf numFmtId="3" fontId="15" fillId="0" borderId="0" xfId="12" applyNumberFormat="1" applyFont="1"/>
    <xf numFmtId="10" fontId="15" fillId="0" borderId="3" xfId="32" applyNumberFormat="1" applyFont="1" applyBorder="1" applyAlignment="1">
      <alignment horizontal="center"/>
    </xf>
    <xf numFmtId="10" fontId="15" fillId="0" borderId="4" xfId="32" applyNumberFormat="1" applyFont="1" applyBorder="1" applyAlignment="1">
      <alignment horizontal="center"/>
    </xf>
    <xf numFmtId="0" fontId="18" fillId="4" borderId="1" xfId="8" applyFont="1" applyFill="1" applyBorder="1" applyAlignment="1">
      <alignment horizontal="center" vertical="center" wrapText="1"/>
    </xf>
    <xf numFmtId="0" fontId="18" fillId="3" borderId="1" xfId="8" applyFont="1" applyFill="1" applyBorder="1" applyAlignment="1">
      <alignment horizontal="center" vertical="center" wrapText="1"/>
    </xf>
    <xf numFmtId="3" fontId="17" fillId="0" borderId="3" xfId="20" applyNumberFormat="1" applyFont="1" applyFill="1" applyBorder="1" applyAlignment="1">
      <alignment horizontal="center" vertical="center"/>
    </xf>
    <xf numFmtId="3" fontId="17" fillId="0" borderId="4" xfId="20" applyNumberFormat="1" applyFont="1" applyFill="1" applyBorder="1" applyAlignment="1">
      <alignment horizontal="center" vertical="center"/>
    </xf>
    <xf numFmtId="3" fontId="18" fillId="0" borderId="0" xfId="20" applyNumberFormat="1" applyFont="1" applyFill="1" applyBorder="1" applyAlignment="1">
      <alignment horizontal="center" vertical="center"/>
    </xf>
    <xf numFmtId="10" fontId="18" fillId="0" borderId="0" xfId="20" applyNumberFormat="1" applyFont="1" applyFill="1" applyBorder="1" applyAlignment="1">
      <alignment horizontal="center" vertical="center"/>
    </xf>
    <xf numFmtId="165" fontId="17" fillId="2" borderId="3" xfId="20" applyFont="1" applyFill="1" applyBorder="1" applyAlignment="1">
      <alignment horizontal="center" vertical="center"/>
    </xf>
    <xf numFmtId="0" fontId="15" fillId="0" borderId="0" xfId="12" applyFont="1" applyAlignment="1">
      <alignment horizontal="center"/>
    </xf>
    <xf numFmtId="14" fontId="15" fillId="0" borderId="0" xfId="12" applyNumberFormat="1" applyFont="1" applyAlignment="1">
      <alignment horizontal="center"/>
    </xf>
    <xf numFmtId="165" fontId="18" fillId="2" borderId="0" xfId="20" applyFont="1" applyFill="1" applyBorder="1" applyAlignment="1">
      <alignment horizontal="center" vertical="center"/>
    </xf>
    <xf numFmtId="0" fontId="18" fillId="2" borderId="0" xfId="8" applyFont="1" applyFill="1" applyAlignment="1">
      <alignment wrapText="1"/>
    </xf>
    <xf numFmtId="167" fontId="17" fillId="2" borderId="0" xfId="18" applyNumberFormat="1" applyFont="1" applyFill="1"/>
    <xf numFmtId="167" fontId="21" fillId="2" borderId="0" xfId="18" applyNumberFormat="1" applyFont="1" applyFill="1"/>
    <xf numFmtId="167" fontId="22" fillId="2" borderId="0" xfId="18" applyNumberFormat="1" applyFont="1" applyFill="1"/>
    <xf numFmtId="167" fontId="15" fillId="0" borderId="2" xfId="18" applyNumberFormat="1" applyFont="1" applyBorder="1"/>
    <xf numFmtId="167" fontId="15" fillId="0" borderId="0" xfId="18" applyNumberFormat="1" applyFont="1"/>
    <xf numFmtId="167" fontId="15" fillId="0" borderId="0" xfId="18" applyNumberFormat="1" applyFont="1" applyAlignment="1">
      <alignment horizontal="center"/>
    </xf>
    <xf numFmtId="14" fontId="25" fillId="2" borderId="0" xfId="8" applyNumberFormat="1" applyFont="1" applyFill="1" applyAlignment="1">
      <alignment horizontal="left" wrapText="1"/>
    </xf>
    <xf numFmtId="0" fontId="17" fillId="2" borderId="2" xfId="33" applyFont="1" applyFill="1" applyBorder="1" applyAlignment="1">
      <alignment horizontal="justify" vertical="center" wrapText="1"/>
    </xf>
    <xf numFmtId="0" fontId="17" fillId="2" borderId="0" xfId="33" applyFont="1" applyFill="1" applyAlignment="1">
      <alignment horizontal="justify" vertical="center" wrapText="1"/>
    </xf>
    <xf numFmtId="0" fontId="17" fillId="2" borderId="3" xfId="33" applyFont="1" applyFill="1" applyBorder="1" applyAlignment="1">
      <alignment horizontal="justify" vertical="center" wrapText="1"/>
    </xf>
    <xf numFmtId="0" fontId="25" fillId="2" borderId="0" xfId="8" applyFont="1" applyFill="1" applyAlignment="1">
      <alignment horizontal="left" wrapText="1"/>
    </xf>
  </cellXfs>
  <cellStyles count="88">
    <cellStyle name="_PERSONAL" xfId="48" xr:uid="{2A929575-3C21-413C-A626-ADFEF88D165D}"/>
    <cellStyle name="_Zeszyt2" xfId="49" xr:uid="{7927B2B1-AAAB-4098-A007-BB7352F33451}"/>
    <cellStyle name="banner" xfId="50" xr:uid="{A266FB84-0C22-4145-A5DB-3A73FBD25015}"/>
    <cellStyle name="calc" xfId="51" xr:uid="{DD789A27-5738-4518-A519-682C25292794}"/>
    <cellStyle name="Comma 2" xfId="16" xr:uid="{00000000-0005-0000-0000-000000000000}"/>
    <cellStyle name="Comma 2 2" xfId="52" xr:uid="{3800E382-48B1-4ED0-938E-B121959179AD}"/>
    <cellStyle name="Comma 2 3" xfId="83" xr:uid="{EC7E259D-6446-4D16-909F-F572E7B26FD7}"/>
    <cellStyle name="Comma 2 4" xfId="87" xr:uid="{B04263E1-4E7B-43AD-9C4D-51A06EB4D17B}"/>
    <cellStyle name="Comma 3" xfId="4" xr:uid="{00000000-0005-0000-0000-000001000000}"/>
    <cellStyle name="Comma 3 2" xfId="11" xr:uid="{00000000-0005-0000-0000-000002000000}"/>
    <cellStyle name="Comma 3 2 2" xfId="41" xr:uid="{A91D5BC5-BCE8-48DD-9E7E-0BE44E9C1A15}"/>
    <cellStyle name="Comma 3 3" xfId="13" xr:uid="{00000000-0005-0000-0000-000003000000}"/>
    <cellStyle name="Comma 3 4" xfId="20" xr:uid="{00000000-0005-0000-0000-000004000000}"/>
    <cellStyle name="Comma 3 4 2" xfId="43" xr:uid="{5A80C6C9-DB76-40A2-87E8-2DF680F2DD9E}"/>
    <cellStyle name="Comma 3 5" xfId="53" xr:uid="{A06FFAEB-FB3D-4E56-8FF3-AC4CC1B0F849}"/>
    <cellStyle name="Comma 3 6" xfId="40" xr:uid="{938B1903-BC66-431C-9225-A7BC5A6925A8}"/>
    <cellStyle name="Comma 4" xfId="23" xr:uid="{00000000-0005-0000-0000-000005000000}"/>
    <cellStyle name="Comma 4 2" xfId="54" xr:uid="{D3913525-7CB4-44C3-9302-8C1E7D0175D6}"/>
    <cellStyle name="Comma 5" xfId="30" xr:uid="{00000000-0005-0000-0000-000006000000}"/>
    <cellStyle name="Comma 6" xfId="75" xr:uid="{0B1DDF96-D03E-4871-8DC3-BA871A44A270}"/>
    <cellStyle name="Comma 7" xfId="78" xr:uid="{00F826D7-0610-427F-8F31-7F98D18A22A2}"/>
    <cellStyle name="Comma 8" xfId="80" xr:uid="{D99DB20B-2DDE-48B8-8995-15128673A1BF}"/>
    <cellStyle name="Comma 9" xfId="85" xr:uid="{38309D6A-A5A3-442C-921B-0634DF917897}"/>
    <cellStyle name="data_realtime" xfId="55" xr:uid="{DA9D0088-DAA1-4FDC-A8C2-CA5A20293D37}"/>
    <cellStyle name="Euro" xfId="56" xr:uid="{23ACFA69-FF5B-48AE-8EC3-42C422470684}"/>
    <cellStyle name="Header" xfId="57" xr:uid="{2C2DCFE5-EE4B-4795-A23A-164E452D1166}"/>
    <cellStyle name="label" xfId="58" xr:uid="{E66FAF96-F031-4877-A74B-9FC06D8EE6A1}"/>
    <cellStyle name="main_input" xfId="59" xr:uid="{3A613181-A0E8-4441-8CB4-A4DD69F87377}"/>
    <cellStyle name="Normal" xfId="0" builtinId="0"/>
    <cellStyle name="Normal 10" xfId="38" xr:uid="{96A3EC85-D1AB-4698-B27A-9DE4CBCA16FE}"/>
    <cellStyle name="Normal 11" xfId="76" xr:uid="{4BD3EA3B-4231-4E03-BBD5-4817DA211F27}"/>
    <cellStyle name="Normal 12" xfId="79" xr:uid="{8060715A-9F38-4B5E-80A1-7B7B6F4406C5}"/>
    <cellStyle name="Normal 13" xfId="84" xr:uid="{76462770-DC34-4104-8FFC-1D17E1A5AC06}"/>
    <cellStyle name="Normal 19" xfId="2" xr:uid="{00000000-0005-0000-0000-000008000000}"/>
    <cellStyle name="Normal 2" xfId="1" xr:uid="{00000000-0005-0000-0000-000009000000}"/>
    <cellStyle name="Normal 2 2" xfId="61" xr:uid="{702979EE-BFA2-4CE0-BCB1-CAC0977C120D}"/>
    <cellStyle name="Normal 2 2 2" xfId="3" xr:uid="{00000000-0005-0000-0000-00000A000000}"/>
    <cellStyle name="Normal 2 2 2 2" xfId="35" xr:uid="{66AAD42D-7FC4-4469-A226-4FD7A2FACABF}"/>
    <cellStyle name="Normal 2 3" xfId="7" xr:uid="{00000000-0005-0000-0000-00000B000000}"/>
    <cellStyle name="Normal 2 4" xfId="5" xr:uid="{00000000-0005-0000-0000-00000C000000}"/>
    <cellStyle name="Normal 2 5" xfId="12" xr:uid="{00000000-0005-0000-0000-00000D000000}"/>
    <cellStyle name="Normal 2 6" xfId="60" xr:uid="{5CAFD8D4-E868-46C3-AAA2-576C97BBE100}"/>
    <cellStyle name="Normal 2 7" xfId="82" xr:uid="{88000E18-560B-4324-A1F7-97F22CD9FC50}"/>
    <cellStyle name="Normal 3" xfId="17" xr:uid="{00000000-0005-0000-0000-00000E000000}"/>
    <cellStyle name="Normal 3 2" xfId="39" xr:uid="{34C92903-D79B-4790-AE1B-97ABDE471A79}"/>
    <cellStyle name="Normal 3 2 2" xfId="63" xr:uid="{E4D6EA44-CD79-4BC8-BD9B-4BE9EE1AECFF}"/>
    <cellStyle name="Normal 3 3" xfId="62" xr:uid="{802DB638-2357-4602-BDA1-F45383751FF4}"/>
    <cellStyle name="Normal 4" xfId="10" xr:uid="{00000000-0005-0000-0000-00000F000000}"/>
    <cellStyle name="Normal 4 2" xfId="65" xr:uid="{B3E270B4-00FF-4B67-B98F-1ED4E81FB982}"/>
    <cellStyle name="Normal 4 3" xfId="64" xr:uid="{BC8A9879-A685-4548-BB6D-EB5D7D60999F}"/>
    <cellStyle name="Normal 5" xfId="19" xr:uid="{00000000-0005-0000-0000-000010000000}"/>
    <cellStyle name="Normal 6" xfId="22" xr:uid="{00000000-0005-0000-0000-000011000000}"/>
    <cellStyle name="Normal 6 2" xfId="36" xr:uid="{AE968042-3989-49CD-B4CE-251F19039A9F}"/>
    <cellStyle name="Normal 6 3" xfId="44" xr:uid="{8E4A880B-D423-4E71-A5BB-DE8FC982E11D}"/>
    <cellStyle name="Normal 7" xfId="14" xr:uid="{00000000-0005-0000-0000-000012000000}"/>
    <cellStyle name="Normal 7 2" xfId="28" xr:uid="{00000000-0005-0000-0000-000013000000}"/>
    <cellStyle name="Normal 7 3" xfId="42" xr:uid="{5301F4D3-141C-4949-999C-BC18FE3ABD1A}"/>
    <cellStyle name="Normal 8" xfId="31" xr:uid="{00000000-0005-0000-0000-000014000000}"/>
    <cellStyle name="Normal 8 2" xfId="47" xr:uid="{12709437-80F2-4203-BCEF-458BBC40FE61}"/>
    <cellStyle name="Normal 9" xfId="34" xr:uid="{5F1D7A33-3CED-40BD-ADC3-4FCDF0A4C7AD}"/>
    <cellStyle name="Normal_SHEET 2" xfId="8" xr:uid="{00000000-0005-0000-0000-000015000000}"/>
    <cellStyle name="Normal_Wycena derywat na 311203 1.0" xfId="33" xr:uid="{00000000-0005-0000-0000-000016000000}"/>
    <cellStyle name="normální_laroux" xfId="66" xr:uid="{D09E1583-7A20-415D-B5B2-C5C9CC977526}"/>
    <cellStyle name="Normalny 2" xfId="24" xr:uid="{00000000-0005-0000-0000-000017000000}"/>
    <cellStyle name="Normalny 2 2" xfId="27" xr:uid="{00000000-0005-0000-0000-000018000000}"/>
    <cellStyle name="Normalny 2 3" xfId="45" xr:uid="{6920AFA1-36FC-4D88-BFCD-D636AD1E5DE3}"/>
    <cellStyle name="Normalny 6" xfId="25" xr:uid="{00000000-0005-0000-0000-000019000000}"/>
    <cellStyle name="Normalny 6 2" xfId="46" xr:uid="{0312AAD8-4785-40A9-AF18-F282AB1E4F9A}"/>
    <cellStyle name="Normalny_A10M12 MtM Fx Kruszwica" xfId="9" xr:uid="{00000000-0005-0000-0000-00001A000000}"/>
    <cellStyle name="Percent" xfId="18" builtinId="5"/>
    <cellStyle name="Percent 2" xfId="6" xr:uid="{00000000-0005-0000-0000-00001C000000}"/>
    <cellStyle name="Percent 2 2" xfId="15" xr:uid="{00000000-0005-0000-0000-00001D000000}"/>
    <cellStyle name="Percent 2 3" xfId="26" xr:uid="{00000000-0005-0000-0000-00001E000000}"/>
    <cellStyle name="Percent 2 4" xfId="67" xr:uid="{92B60D56-10D1-4773-B670-F538C24342B9}"/>
    <cellStyle name="Percent 3" xfId="21" xr:uid="{00000000-0005-0000-0000-00001F000000}"/>
    <cellStyle name="Percent 3 2" xfId="68" xr:uid="{68EBD80A-8594-4943-8A8F-04562E28CE77}"/>
    <cellStyle name="Percent 4" xfId="29" xr:uid="{00000000-0005-0000-0000-000020000000}"/>
    <cellStyle name="Percent 4 2" xfId="32" xr:uid="{00000000-0005-0000-0000-000021000000}"/>
    <cellStyle name="Percent 4 3" xfId="37" xr:uid="{1B5978DF-FE14-41D3-81D0-5CFA4382369C}"/>
    <cellStyle name="Percent 4 3 2" xfId="69" xr:uid="{F616756A-1C0E-4AC0-9894-A2708895DCDB}"/>
    <cellStyle name="Percent 5" xfId="77" xr:uid="{6CDB682E-7BC7-4E7A-9BEB-B2BE80C8F771}"/>
    <cellStyle name="Percent 6" xfId="81" xr:uid="{3FDFDA0C-CF80-4BCD-8FCF-DED042D51D11}"/>
    <cellStyle name="Percent 7" xfId="86" xr:uid="{4899DFA7-E625-4D8B-9675-3B3F4B1D863A}"/>
    <cellStyle name="rt" xfId="70" xr:uid="{6C4639AF-CD59-4C2B-84CC-95C1363078C7}"/>
    <cellStyle name="static" xfId="71" xr:uid="{C7283C04-907D-45E6-BC07-65BBF89AF7B3}"/>
    <cellStyle name="Style 1" xfId="72" xr:uid="{87138C66-0C45-4861-A978-8C433B022C5E}"/>
    <cellStyle name="Style 1 2" xfId="73" xr:uid="{2F77FBBB-6781-475D-A8C3-ACD1FA8AA3F6}"/>
    <cellStyle name="text" xfId="74" xr:uid="{DB24A68A-DA8C-4416-9DA7-CA518372F8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externalLink" Target="externalLinks/externalLink2.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50800</xdr:colOff>
      <xdr:row>1</xdr:row>
      <xdr:rowOff>139700</xdr:rowOff>
    </xdr:from>
    <xdr:to>
      <xdr:col>2</xdr:col>
      <xdr:colOff>1352328</xdr:colOff>
      <xdr:row>4</xdr:row>
      <xdr:rowOff>860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1150" y="304800"/>
          <a:ext cx="1986058" cy="346935"/>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plwaw0007\CapitalMarkets\backup\Swap\TPSA\2008.10.31\Treasury%20report\CM_november_200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plwaw0007\CapitalMarkets\bloomberg\raport%20miesieczny_capital%20market\TP%20Bond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rkusz2"/>
      <sheetName val="Bonds current"/>
      <sheetName val="Hist px"/>
      <sheetName val="TPeqdata"/>
      <sheetName val="TPS PWCh (2)"/>
      <sheetName val="TPS PWCh"/>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ondsHist PX"/>
      <sheetName val="Bonds current"/>
      <sheetName val="Hist PX"/>
    </sheetNames>
    <sheetDataSet>
      <sheetData sheetId="0" refreshError="1"/>
      <sheetData sheetId="1" refreshError="1"/>
      <sheetData sheetId="2" refreshError="1"/>
    </sheetDataSet>
  </externalBook>
</externalLink>
</file>

<file path=xl/persons/person.xml><?xml version="1.0" encoding="utf-8"?>
<personList xmlns="http://schemas.microsoft.com/office/spreadsheetml/2018/threadedcomments" xmlns:x="http://schemas.openxmlformats.org/spreadsheetml/2006/main">
  <person displayName="Dagmara" id="{B279F536-35AF-4F09-AF2C-DDE8C4733031}" userId="S::dakozlowska@deloittece.com::e76a8c88-751c-4b43-a851-cf17d4a070b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8" dT="2024-03-08T14:33:15.17" personId="{B279F536-35AF-4F09-AF2C-DDE8C4733031}" id="{AD58F24F-A348-48CA-A958-47CB0788AEFD}" done="1">
    <text>Do aktualizacji elementy zaznaczone na czerwono</text>
  </threadedComment>
  <threadedComment ref="C36" dT="2024-03-08T14:37:48.12" personId="{B279F536-35AF-4F09-AF2C-DDE8C4733031}" id="{B81C3461-0FF5-4137-93E6-BFB8C960EAD2}">
    <text xml:space="preserve">Tutaj były inne kwoty wyceny niż te z pliku Excel Wycena IRS (on jest nasza podstawą i tam jest wycena Spółki do której się odnosimy), już zmieniłam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92D050"/>
  </sheetPr>
  <dimension ref="A1:WVU158"/>
  <sheetViews>
    <sheetView showGridLines="0" tabSelected="1" topLeftCell="A13" zoomScale="68" zoomScaleNormal="100" workbookViewId="0">
      <selection activeCell="D40" sqref="D40"/>
    </sheetView>
  </sheetViews>
  <sheetFormatPr defaultColWidth="0" defaultRowHeight="0" customHeight="1" zeroHeight="1"/>
  <cols>
    <col min="1" max="1" width="3.7265625" style="2" customWidth="1"/>
    <col min="2" max="2" width="9.81640625" style="2" customWidth="1"/>
    <col min="3" max="3" width="21.54296875" style="2" customWidth="1"/>
    <col min="4" max="4" width="12.54296875" style="2" customWidth="1"/>
    <col min="5" max="5" width="13.453125" style="29" customWidth="1"/>
    <col min="6" max="6" width="13.26953125" style="2" customWidth="1"/>
    <col min="7" max="7" width="14.81640625" style="2" customWidth="1"/>
    <col min="8" max="8" width="39.54296875" style="2" customWidth="1"/>
    <col min="9" max="10" width="18.81640625" style="2" customWidth="1"/>
    <col min="11" max="11" width="16.7265625" style="2" customWidth="1"/>
    <col min="12" max="12" width="5.81640625" style="2" customWidth="1"/>
    <col min="13" max="259" width="10.26953125" style="2" hidden="1" customWidth="1"/>
    <col min="260" max="260" width="3.7265625" style="2" hidden="1" customWidth="1"/>
    <col min="261" max="261" width="24.81640625" style="2" hidden="1" customWidth="1"/>
    <col min="262" max="262" width="26.54296875" style="2" hidden="1" customWidth="1"/>
    <col min="263" max="263" width="17.54296875" style="2" hidden="1" customWidth="1"/>
    <col min="264" max="266" width="18.81640625" style="2" hidden="1" customWidth="1"/>
    <col min="267" max="267" width="15.26953125" style="2" hidden="1" customWidth="1"/>
    <col min="268" max="268" width="3.7265625" style="2" hidden="1" customWidth="1"/>
    <col min="269" max="515" width="0" style="2" hidden="1"/>
    <col min="516" max="516" width="3.7265625" style="2" hidden="1" customWidth="1"/>
    <col min="517" max="517" width="24.81640625" style="2" hidden="1" customWidth="1"/>
    <col min="518" max="518" width="26.54296875" style="2" hidden="1" customWidth="1"/>
    <col min="519" max="519" width="17.54296875" style="2" hidden="1" customWidth="1"/>
    <col min="520" max="522" width="18.81640625" style="2" hidden="1" customWidth="1"/>
    <col min="523" max="523" width="15.26953125" style="2" hidden="1" customWidth="1"/>
    <col min="524" max="524" width="3.7265625" style="2" hidden="1" customWidth="1"/>
    <col min="525" max="771" width="0" style="2" hidden="1"/>
    <col min="772" max="772" width="3.7265625" style="2" hidden="1" customWidth="1"/>
    <col min="773" max="773" width="24.81640625" style="2" hidden="1" customWidth="1"/>
    <col min="774" max="774" width="26.54296875" style="2" hidden="1" customWidth="1"/>
    <col min="775" max="775" width="17.54296875" style="2" hidden="1" customWidth="1"/>
    <col min="776" max="778" width="18.81640625" style="2" hidden="1" customWidth="1"/>
    <col min="779" max="779" width="15.26953125" style="2" hidden="1" customWidth="1"/>
    <col min="780" max="780" width="3.7265625" style="2" hidden="1" customWidth="1"/>
    <col min="781" max="1027" width="0" style="2" hidden="1"/>
    <col min="1028" max="1028" width="3.7265625" style="2" hidden="1" customWidth="1"/>
    <col min="1029" max="1029" width="24.81640625" style="2" hidden="1" customWidth="1"/>
    <col min="1030" max="1030" width="26.54296875" style="2" hidden="1" customWidth="1"/>
    <col min="1031" max="1031" width="17.54296875" style="2" hidden="1" customWidth="1"/>
    <col min="1032" max="1034" width="18.81640625" style="2" hidden="1" customWidth="1"/>
    <col min="1035" max="1035" width="15.26953125" style="2" hidden="1" customWidth="1"/>
    <col min="1036" max="1036" width="3.7265625" style="2" hidden="1" customWidth="1"/>
    <col min="1037" max="1283" width="0" style="2" hidden="1"/>
    <col min="1284" max="1284" width="3.7265625" style="2" hidden="1" customWidth="1"/>
    <col min="1285" max="1285" width="24.81640625" style="2" hidden="1" customWidth="1"/>
    <col min="1286" max="1286" width="26.54296875" style="2" hidden="1" customWidth="1"/>
    <col min="1287" max="1287" width="17.54296875" style="2" hidden="1" customWidth="1"/>
    <col min="1288" max="1290" width="18.81640625" style="2" hidden="1" customWidth="1"/>
    <col min="1291" max="1291" width="15.26953125" style="2" hidden="1" customWidth="1"/>
    <col min="1292" max="1292" width="3.7265625" style="2" hidden="1" customWidth="1"/>
    <col min="1293" max="1539" width="0" style="2" hidden="1"/>
    <col min="1540" max="1540" width="3.7265625" style="2" hidden="1" customWidth="1"/>
    <col min="1541" max="1541" width="24.81640625" style="2" hidden="1" customWidth="1"/>
    <col min="1542" max="1542" width="26.54296875" style="2" hidden="1" customWidth="1"/>
    <col min="1543" max="1543" width="17.54296875" style="2" hidden="1" customWidth="1"/>
    <col min="1544" max="1546" width="18.81640625" style="2" hidden="1" customWidth="1"/>
    <col min="1547" max="1547" width="15.26953125" style="2" hidden="1" customWidth="1"/>
    <col min="1548" max="1548" width="3.7265625" style="2" hidden="1" customWidth="1"/>
    <col min="1549" max="1795" width="0" style="2" hidden="1"/>
    <col min="1796" max="1796" width="3.7265625" style="2" hidden="1" customWidth="1"/>
    <col min="1797" max="1797" width="24.81640625" style="2" hidden="1" customWidth="1"/>
    <col min="1798" max="1798" width="26.54296875" style="2" hidden="1" customWidth="1"/>
    <col min="1799" max="1799" width="17.54296875" style="2" hidden="1" customWidth="1"/>
    <col min="1800" max="1802" width="18.81640625" style="2" hidden="1" customWidth="1"/>
    <col min="1803" max="1803" width="15.26953125" style="2" hidden="1" customWidth="1"/>
    <col min="1804" max="1804" width="3.7265625" style="2" hidden="1" customWidth="1"/>
    <col min="1805" max="2051" width="0" style="2" hidden="1"/>
    <col min="2052" max="2052" width="3.7265625" style="2" hidden="1" customWidth="1"/>
    <col min="2053" max="2053" width="24.81640625" style="2" hidden="1" customWidth="1"/>
    <col min="2054" max="2054" width="26.54296875" style="2" hidden="1" customWidth="1"/>
    <col min="2055" max="2055" width="17.54296875" style="2" hidden="1" customWidth="1"/>
    <col min="2056" max="2058" width="18.81640625" style="2" hidden="1" customWidth="1"/>
    <col min="2059" max="2059" width="15.26953125" style="2" hidden="1" customWidth="1"/>
    <col min="2060" max="2060" width="3.7265625" style="2" hidden="1" customWidth="1"/>
    <col min="2061" max="2307" width="0" style="2" hidden="1"/>
    <col min="2308" max="2308" width="3.7265625" style="2" hidden="1" customWidth="1"/>
    <col min="2309" max="2309" width="24.81640625" style="2" hidden="1" customWidth="1"/>
    <col min="2310" max="2310" width="26.54296875" style="2" hidden="1" customWidth="1"/>
    <col min="2311" max="2311" width="17.54296875" style="2" hidden="1" customWidth="1"/>
    <col min="2312" max="2314" width="18.81640625" style="2" hidden="1" customWidth="1"/>
    <col min="2315" max="2315" width="15.26953125" style="2" hidden="1" customWidth="1"/>
    <col min="2316" max="2316" width="3.7265625" style="2" hidden="1" customWidth="1"/>
    <col min="2317" max="2563" width="0" style="2" hidden="1"/>
    <col min="2564" max="2564" width="3.7265625" style="2" hidden="1" customWidth="1"/>
    <col min="2565" max="2565" width="24.81640625" style="2" hidden="1" customWidth="1"/>
    <col min="2566" max="2566" width="26.54296875" style="2" hidden="1" customWidth="1"/>
    <col min="2567" max="2567" width="17.54296875" style="2" hidden="1" customWidth="1"/>
    <col min="2568" max="2570" width="18.81640625" style="2" hidden="1" customWidth="1"/>
    <col min="2571" max="2571" width="15.26953125" style="2" hidden="1" customWidth="1"/>
    <col min="2572" max="2572" width="3.7265625" style="2" hidden="1" customWidth="1"/>
    <col min="2573" max="2819" width="0" style="2" hidden="1"/>
    <col min="2820" max="2820" width="3.7265625" style="2" hidden="1" customWidth="1"/>
    <col min="2821" max="2821" width="24.81640625" style="2" hidden="1" customWidth="1"/>
    <col min="2822" max="2822" width="26.54296875" style="2" hidden="1" customWidth="1"/>
    <col min="2823" max="2823" width="17.54296875" style="2" hidden="1" customWidth="1"/>
    <col min="2824" max="2826" width="18.81640625" style="2" hidden="1" customWidth="1"/>
    <col min="2827" max="2827" width="15.26953125" style="2" hidden="1" customWidth="1"/>
    <col min="2828" max="2828" width="3.7265625" style="2" hidden="1" customWidth="1"/>
    <col min="2829" max="3075" width="0" style="2" hidden="1"/>
    <col min="3076" max="3076" width="3.7265625" style="2" hidden="1" customWidth="1"/>
    <col min="3077" max="3077" width="24.81640625" style="2" hidden="1" customWidth="1"/>
    <col min="3078" max="3078" width="26.54296875" style="2" hidden="1" customWidth="1"/>
    <col min="3079" max="3079" width="17.54296875" style="2" hidden="1" customWidth="1"/>
    <col min="3080" max="3082" width="18.81640625" style="2" hidden="1" customWidth="1"/>
    <col min="3083" max="3083" width="15.26953125" style="2" hidden="1" customWidth="1"/>
    <col min="3084" max="3084" width="3.7265625" style="2" hidden="1" customWidth="1"/>
    <col min="3085" max="3331" width="0" style="2" hidden="1"/>
    <col min="3332" max="3332" width="3.7265625" style="2" hidden="1" customWidth="1"/>
    <col min="3333" max="3333" width="24.81640625" style="2" hidden="1" customWidth="1"/>
    <col min="3334" max="3334" width="26.54296875" style="2" hidden="1" customWidth="1"/>
    <col min="3335" max="3335" width="17.54296875" style="2" hidden="1" customWidth="1"/>
    <col min="3336" max="3338" width="18.81640625" style="2" hidden="1" customWidth="1"/>
    <col min="3339" max="3339" width="15.26953125" style="2" hidden="1" customWidth="1"/>
    <col min="3340" max="3340" width="3.7265625" style="2" hidden="1" customWidth="1"/>
    <col min="3341" max="3587" width="0" style="2" hidden="1"/>
    <col min="3588" max="3588" width="3.7265625" style="2" hidden="1" customWidth="1"/>
    <col min="3589" max="3589" width="24.81640625" style="2" hidden="1" customWidth="1"/>
    <col min="3590" max="3590" width="26.54296875" style="2" hidden="1" customWidth="1"/>
    <col min="3591" max="3591" width="17.54296875" style="2" hidden="1" customWidth="1"/>
    <col min="3592" max="3594" width="18.81640625" style="2" hidden="1" customWidth="1"/>
    <col min="3595" max="3595" width="15.26953125" style="2" hidden="1" customWidth="1"/>
    <col min="3596" max="3596" width="3.7265625" style="2" hidden="1" customWidth="1"/>
    <col min="3597" max="3843" width="0" style="2" hidden="1"/>
    <col min="3844" max="3844" width="3.7265625" style="2" hidden="1" customWidth="1"/>
    <col min="3845" max="3845" width="24.81640625" style="2" hidden="1" customWidth="1"/>
    <col min="3846" max="3846" width="26.54296875" style="2" hidden="1" customWidth="1"/>
    <col min="3847" max="3847" width="17.54296875" style="2" hidden="1" customWidth="1"/>
    <col min="3848" max="3850" width="18.81640625" style="2" hidden="1" customWidth="1"/>
    <col min="3851" max="3851" width="15.26953125" style="2" hidden="1" customWidth="1"/>
    <col min="3852" max="3852" width="3.7265625" style="2" hidden="1" customWidth="1"/>
    <col min="3853" max="4099" width="0" style="2" hidden="1"/>
    <col min="4100" max="4100" width="3.7265625" style="2" hidden="1" customWidth="1"/>
    <col min="4101" max="4101" width="24.81640625" style="2" hidden="1" customWidth="1"/>
    <col min="4102" max="4102" width="26.54296875" style="2" hidden="1" customWidth="1"/>
    <col min="4103" max="4103" width="17.54296875" style="2" hidden="1" customWidth="1"/>
    <col min="4104" max="4106" width="18.81640625" style="2" hidden="1" customWidth="1"/>
    <col min="4107" max="4107" width="15.26953125" style="2" hidden="1" customWidth="1"/>
    <col min="4108" max="4108" width="3.7265625" style="2" hidden="1" customWidth="1"/>
    <col min="4109" max="4355" width="0" style="2" hidden="1"/>
    <col min="4356" max="4356" width="3.7265625" style="2" hidden="1" customWidth="1"/>
    <col min="4357" max="4357" width="24.81640625" style="2" hidden="1" customWidth="1"/>
    <col min="4358" max="4358" width="26.54296875" style="2" hidden="1" customWidth="1"/>
    <col min="4359" max="4359" width="17.54296875" style="2" hidden="1" customWidth="1"/>
    <col min="4360" max="4362" width="18.81640625" style="2" hidden="1" customWidth="1"/>
    <col min="4363" max="4363" width="15.26953125" style="2" hidden="1" customWidth="1"/>
    <col min="4364" max="4364" width="3.7265625" style="2" hidden="1" customWidth="1"/>
    <col min="4365" max="4611" width="0" style="2" hidden="1"/>
    <col min="4612" max="4612" width="3.7265625" style="2" hidden="1" customWidth="1"/>
    <col min="4613" max="4613" width="24.81640625" style="2" hidden="1" customWidth="1"/>
    <col min="4614" max="4614" width="26.54296875" style="2" hidden="1" customWidth="1"/>
    <col min="4615" max="4615" width="17.54296875" style="2" hidden="1" customWidth="1"/>
    <col min="4616" max="4618" width="18.81640625" style="2" hidden="1" customWidth="1"/>
    <col min="4619" max="4619" width="15.26953125" style="2" hidden="1" customWidth="1"/>
    <col min="4620" max="4620" width="3.7265625" style="2" hidden="1" customWidth="1"/>
    <col min="4621" max="4867" width="0" style="2" hidden="1"/>
    <col min="4868" max="4868" width="3.7265625" style="2" hidden="1" customWidth="1"/>
    <col min="4869" max="4869" width="24.81640625" style="2" hidden="1" customWidth="1"/>
    <col min="4870" max="4870" width="26.54296875" style="2" hidden="1" customWidth="1"/>
    <col min="4871" max="4871" width="17.54296875" style="2" hidden="1" customWidth="1"/>
    <col min="4872" max="4874" width="18.81640625" style="2" hidden="1" customWidth="1"/>
    <col min="4875" max="4875" width="15.26953125" style="2" hidden="1" customWidth="1"/>
    <col min="4876" max="4876" width="3.7265625" style="2" hidden="1" customWidth="1"/>
    <col min="4877" max="5123" width="0" style="2" hidden="1"/>
    <col min="5124" max="5124" width="3.7265625" style="2" hidden="1" customWidth="1"/>
    <col min="5125" max="5125" width="24.81640625" style="2" hidden="1" customWidth="1"/>
    <col min="5126" max="5126" width="26.54296875" style="2" hidden="1" customWidth="1"/>
    <col min="5127" max="5127" width="17.54296875" style="2" hidden="1" customWidth="1"/>
    <col min="5128" max="5130" width="18.81640625" style="2" hidden="1" customWidth="1"/>
    <col min="5131" max="5131" width="15.26953125" style="2" hidden="1" customWidth="1"/>
    <col min="5132" max="5132" width="3.7265625" style="2" hidden="1" customWidth="1"/>
    <col min="5133" max="5379" width="0" style="2" hidden="1"/>
    <col min="5380" max="5380" width="3.7265625" style="2" hidden="1" customWidth="1"/>
    <col min="5381" max="5381" width="24.81640625" style="2" hidden="1" customWidth="1"/>
    <col min="5382" max="5382" width="26.54296875" style="2" hidden="1" customWidth="1"/>
    <col min="5383" max="5383" width="17.54296875" style="2" hidden="1" customWidth="1"/>
    <col min="5384" max="5386" width="18.81640625" style="2" hidden="1" customWidth="1"/>
    <col min="5387" max="5387" width="15.26953125" style="2" hidden="1" customWidth="1"/>
    <col min="5388" max="5388" width="3.7265625" style="2" hidden="1" customWidth="1"/>
    <col min="5389" max="5635" width="0" style="2" hidden="1"/>
    <col min="5636" max="5636" width="3.7265625" style="2" hidden="1" customWidth="1"/>
    <col min="5637" max="5637" width="24.81640625" style="2" hidden="1" customWidth="1"/>
    <col min="5638" max="5638" width="26.54296875" style="2" hidden="1" customWidth="1"/>
    <col min="5639" max="5639" width="17.54296875" style="2" hidden="1" customWidth="1"/>
    <col min="5640" max="5642" width="18.81640625" style="2" hidden="1" customWidth="1"/>
    <col min="5643" max="5643" width="15.26953125" style="2" hidden="1" customWidth="1"/>
    <col min="5644" max="5644" width="3.7265625" style="2" hidden="1" customWidth="1"/>
    <col min="5645" max="5891" width="0" style="2" hidden="1"/>
    <col min="5892" max="5892" width="3.7265625" style="2" hidden="1" customWidth="1"/>
    <col min="5893" max="5893" width="24.81640625" style="2" hidden="1" customWidth="1"/>
    <col min="5894" max="5894" width="26.54296875" style="2" hidden="1" customWidth="1"/>
    <col min="5895" max="5895" width="17.54296875" style="2" hidden="1" customWidth="1"/>
    <col min="5896" max="5898" width="18.81640625" style="2" hidden="1" customWidth="1"/>
    <col min="5899" max="5899" width="15.26953125" style="2" hidden="1" customWidth="1"/>
    <col min="5900" max="5900" width="3.7265625" style="2" hidden="1" customWidth="1"/>
    <col min="5901" max="6147" width="0" style="2" hidden="1"/>
    <col min="6148" max="6148" width="3.7265625" style="2" hidden="1" customWidth="1"/>
    <col min="6149" max="6149" width="24.81640625" style="2" hidden="1" customWidth="1"/>
    <col min="6150" max="6150" width="26.54296875" style="2" hidden="1" customWidth="1"/>
    <col min="6151" max="6151" width="17.54296875" style="2" hidden="1" customWidth="1"/>
    <col min="6152" max="6154" width="18.81640625" style="2" hidden="1" customWidth="1"/>
    <col min="6155" max="6155" width="15.26953125" style="2" hidden="1" customWidth="1"/>
    <col min="6156" max="6156" width="3.7265625" style="2" hidden="1" customWidth="1"/>
    <col min="6157" max="6403" width="0" style="2" hidden="1"/>
    <col min="6404" max="6404" width="3.7265625" style="2" hidden="1" customWidth="1"/>
    <col min="6405" max="6405" width="24.81640625" style="2" hidden="1" customWidth="1"/>
    <col min="6406" max="6406" width="26.54296875" style="2" hidden="1" customWidth="1"/>
    <col min="6407" max="6407" width="17.54296875" style="2" hidden="1" customWidth="1"/>
    <col min="6408" max="6410" width="18.81640625" style="2" hidden="1" customWidth="1"/>
    <col min="6411" max="6411" width="15.26953125" style="2" hidden="1" customWidth="1"/>
    <col min="6412" max="6412" width="3.7265625" style="2" hidden="1" customWidth="1"/>
    <col min="6413" max="6659" width="0" style="2" hidden="1"/>
    <col min="6660" max="6660" width="3.7265625" style="2" hidden="1" customWidth="1"/>
    <col min="6661" max="6661" width="24.81640625" style="2" hidden="1" customWidth="1"/>
    <col min="6662" max="6662" width="26.54296875" style="2" hidden="1" customWidth="1"/>
    <col min="6663" max="6663" width="17.54296875" style="2" hidden="1" customWidth="1"/>
    <col min="6664" max="6666" width="18.81640625" style="2" hidden="1" customWidth="1"/>
    <col min="6667" max="6667" width="15.26953125" style="2" hidden="1" customWidth="1"/>
    <col min="6668" max="6668" width="3.7265625" style="2" hidden="1" customWidth="1"/>
    <col min="6669" max="6915" width="0" style="2" hidden="1"/>
    <col min="6916" max="6916" width="3.7265625" style="2" hidden="1" customWidth="1"/>
    <col min="6917" max="6917" width="24.81640625" style="2" hidden="1" customWidth="1"/>
    <col min="6918" max="6918" width="26.54296875" style="2" hidden="1" customWidth="1"/>
    <col min="6919" max="6919" width="17.54296875" style="2" hidden="1" customWidth="1"/>
    <col min="6920" max="6922" width="18.81640625" style="2" hidden="1" customWidth="1"/>
    <col min="6923" max="6923" width="15.26953125" style="2" hidden="1" customWidth="1"/>
    <col min="6924" max="6924" width="3.7265625" style="2" hidden="1" customWidth="1"/>
    <col min="6925" max="7171" width="0" style="2" hidden="1"/>
    <col min="7172" max="7172" width="3.7265625" style="2" hidden="1" customWidth="1"/>
    <col min="7173" max="7173" width="24.81640625" style="2" hidden="1" customWidth="1"/>
    <col min="7174" max="7174" width="26.54296875" style="2" hidden="1" customWidth="1"/>
    <col min="7175" max="7175" width="17.54296875" style="2" hidden="1" customWidth="1"/>
    <col min="7176" max="7178" width="18.81640625" style="2" hidden="1" customWidth="1"/>
    <col min="7179" max="7179" width="15.26953125" style="2" hidden="1" customWidth="1"/>
    <col min="7180" max="7180" width="3.7265625" style="2" hidden="1" customWidth="1"/>
    <col min="7181" max="7427" width="0" style="2" hidden="1"/>
    <col min="7428" max="7428" width="3.7265625" style="2" hidden="1" customWidth="1"/>
    <col min="7429" max="7429" width="24.81640625" style="2" hidden="1" customWidth="1"/>
    <col min="7430" max="7430" width="26.54296875" style="2" hidden="1" customWidth="1"/>
    <col min="7431" max="7431" width="17.54296875" style="2" hidden="1" customWidth="1"/>
    <col min="7432" max="7434" width="18.81640625" style="2" hidden="1" customWidth="1"/>
    <col min="7435" max="7435" width="15.26953125" style="2" hidden="1" customWidth="1"/>
    <col min="7436" max="7436" width="3.7265625" style="2" hidden="1" customWidth="1"/>
    <col min="7437" max="7683" width="0" style="2" hidden="1"/>
    <col min="7684" max="7684" width="3.7265625" style="2" hidden="1" customWidth="1"/>
    <col min="7685" max="7685" width="24.81640625" style="2" hidden="1" customWidth="1"/>
    <col min="7686" max="7686" width="26.54296875" style="2" hidden="1" customWidth="1"/>
    <col min="7687" max="7687" width="17.54296875" style="2" hidden="1" customWidth="1"/>
    <col min="7688" max="7690" width="18.81640625" style="2" hidden="1" customWidth="1"/>
    <col min="7691" max="7691" width="15.26953125" style="2" hidden="1" customWidth="1"/>
    <col min="7692" max="7692" width="3.7265625" style="2" hidden="1" customWidth="1"/>
    <col min="7693" max="7939" width="0" style="2" hidden="1"/>
    <col min="7940" max="7940" width="3.7265625" style="2" hidden="1" customWidth="1"/>
    <col min="7941" max="7941" width="24.81640625" style="2" hidden="1" customWidth="1"/>
    <col min="7942" max="7942" width="26.54296875" style="2" hidden="1" customWidth="1"/>
    <col min="7943" max="7943" width="17.54296875" style="2" hidden="1" customWidth="1"/>
    <col min="7944" max="7946" width="18.81640625" style="2" hidden="1" customWidth="1"/>
    <col min="7947" max="7947" width="15.26953125" style="2" hidden="1" customWidth="1"/>
    <col min="7948" max="7948" width="3.7265625" style="2" hidden="1" customWidth="1"/>
    <col min="7949" max="8195" width="0" style="2" hidden="1"/>
    <col min="8196" max="8196" width="3.7265625" style="2" hidden="1" customWidth="1"/>
    <col min="8197" max="8197" width="24.81640625" style="2" hidden="1" customWidth="1"/>
    <col min="8198" max="8198" width="26.54296875" style="2" hidden="1" customWidth="1"/>
    <col min="8199" max="8199" width="17.54296875" style="2" hidden="1" customWidth="1"/>
    <col min="8200" max="8202" width="18.81640625" style="2" hidden="1" customWidth="1"/>
    <col min="8203" max="8203" width="15.26953125" style="2" hidden="1" customWidth="1"/>
    <col min="8204" max="8204" width="3.7265625" style="2" hidden="1" customWidth="1"/>
    <col min="8205" max="8451" width="0" style="2" hidden="1"/>
    <col min="8452" max="8452" width="3.7265625" style="2" hidden="1" customWidth="1"/>
    <col min="8453" max="8453" width="24.81640625" style="2" hidden="1" customWidth="1"/>
    <col min="8454" max="8454" width="26.54296875" style="2" hidden="1" customWidth="1"/>
    <col min="8455" max="8455" width="17.54296875" style="2" hidden="1" customWidth="1"/>
    <col min="8456" max="8458" width="18.81640625" style="2" hidden="1" customWidth="1"/>
    <col min="8459" max="8459" width="15.26953125" style="2" hidden="1" customWidth="1"/>
    <col min="8460" max="8460" width="3.7265625" style="2" hidden="1" customWidth="1"/>
    <col min="8461" max="8707" width="0" style="2" hidden="1"/>
    <col min="8708" max="8708" width="3.7265625" style="2" hidden="1" customWidth="1"/>
    <col min="8709" max="8709" width="24.81640625" style="2" hidden="1" customWidth="1"/>
    <col min="8710" max="8710" width="26.54296875" style="2" hidden="1" customWidth="1"/>
    <col min="8711" max="8711" width="17.54296875" style="2" hidden="1" customWidth="1"/>
    <col min="8712" max="8714" width="18.81640625" style="2" hidden="1" customWidth="1"/>
    <col min="8715" max="8715" width="15.26953125" style="2" hidden="1" customWidth="1"/>
    <col min="8716" max="8716" width="3.7265625" style="2" hidden="1" customWidth="1"/>
    <col min="8717" max="8963" width="0" style="2" hidden="1"/>
    <col min="8964" max="8964" width="3.7265625" style="2" hidden="1" customWidth="1"/>
    <col min="8965" max="8965" width="24.81640625" style="2" hidden="1" customWidth="1"/>
    <col min="8966" max="8966" width="26.54296875" style="2" hidden="1" customWidth="1"/>
    <col min="8967" max="8967" width="17.54296875" style="2" hidden="1" customWidth="1"/>
    <col min="8968" max="8970" width="18.81640625" style="2" hidden="1" customWidth="1"/>
    <col min="8971" max="8971" width="15.26953125" style="2" hidden="1" customWidth="1"/>
    <col min="8972" max="8972" width="3.7265625" style="2" hidden="1" customWidth="1"/>
    <col min="8973" max="9219" width="0" style="2" hidden="1"/>
    <col min="9220" max="9220" width="3.7265625" style="2" hidden="1" customWidth="1"/>
    <col min="9221" max="9221" width="24.81640625" style="2" hidden="1" customWidth="1"/>
    <col min="9222" max="9222" width="26.54296875" style="2" hidden="1" customWidth="1"/>
    <col min="9223" max="9223" width="17.54296875" style="2" hidden="1" customWidth="1"/>
    <col min="9224" max="9226" width="18.81640625" style="2" hidden="1" customWidth="1"/>
    <col min="9227" max="9227" width="15.26953125" style="2" hidden="1" customWidth="1"/>
    <col min="9228" max="9228" width="3.7265625" style="2" hidden="1" customWidth="1"/>
    <col min="9229" max="9475" width="0" style="2" hidden="1"/>
    <col min="9476" max="9476" width="3.7265625" style="2" hidden="1" customWidth="1"/>
    <col min="9477" max="9477" width="24.81640625" style="2" hidden="1" customWidth="1"/>
    <col min="9478" max="9478" width="26.54296875" style="2" hidden="1" customWidth="1"/>
    <col min="9479" max="9479" width="17.54296875" style="2" hidden="1" customWidth="1"/>
    <col min="9480" max="9482" width="18.81640625" style="2" hidden="1" customWidth="1"/>
    <col min="9483" max="9483" width="15.26953125" style="2" hidden="1" customWidth="1"/>
    <col min="9484" max="9484" width="3.7265625" style="2" hidden="1" customWidth="1"/>
    <col min="9485" max="9731" width="0" style="2" hidden="1"/>
    <col min="9732" max="9732" width="3.7265625" style="2" hidden="1" customWidth="1"/>
    <col min="9733" max="9733" width="24.81640625" style="2" hidden="1" customWidth="1"/>
    <col min="9734" max="9734" width="26.54296875" style="2" hidden="1" customWidth="1"/>
    <col min="9735" max="9735" width="17.54296875" style="2" hidden="1" customWidth="1"/>
    <col min="9736" max="9738" width="18.81640625" style="2" hidden="1" customWidth="1"/>
    <col min="9739" max="9739" width="15.26953125" style="2" hidden="1" customWidth="1"/>
    <col min="9740" max="9740" width="3.7265625" style="2" hidden="1" customWidth="1"/>
    <col min="9741" max="9987" width="0" style="2" hidden="1"/>
    <col min="9988" max="9988" width="3.7265625" style="2" hidden="1" customWidth="1"/>
    <col min="9989" max="9989" width="24.81640625" style="2" hidden="1" customWidth="1"/>
    <col min="9990" max="9990" width="26.54296875" style="2" hidden="1" customWidth="1"/>
    <col min="9991" max="9991" width="17.54296875" style="2" hidden="1" customWidth="1"/>
    <col min="9992" max="9994" width="18.81640625" style="2" hidden="1" customWidth="1"/>
    <col min="9995" max="9995" width="15.26953125" style="2" hidden="1" customWidth="1"/>
    <col min="9996" max="9996" width="3.7265625" style="2" hidden="1" customWidth="1"/>
    <col min="9997" max="10243" width="0" style="2" hidden="1"/>
    <col min="10244" max="10244" width="3.7265625" style="2" hidden="1" customWidth="1"/>
    <col min="10245" max="10245" width="24.81640625" style="2" hidden="1" customWidth="1"/>
    <col min="10246" max="10246" width="26.54296875" style="2" hidden="1" customWidth="1"/>
    <col min="10247" max="10247" width="17.54296875" style="2" hidden="1" customWidth="1"/>
    <col min="10248" max="10250" width="18.81640625" style="2" hidden="1" customWidth="1"/>
    <col min="10251" max="10251" width="15.26953125" style="2" hidden="1" customWidth="1"/>
    <col min="10252" max="10252" width="3.7265625" style="2" hidden="1" customWidth="1"/>
    <col min="10253" max="10499" width="0" style="2" hidden="1"/>
    <col min="10500" max="10500" width="3.7265625" style="2" hidden="1" customWidth="1"/>
    <col min="10501" max="10501" width="24.81640625" style="2" hidden="1" customWidth="1"/>
    <col min="10502" max="10502" width="26.54296875" style="2" hidden="1" customWidth="1"/>
    <col min="10503" max="10503" width="17.54296875" style="2" hidden="1" customWidth="1"/>
    <col min="10504" max="10506" width="18.81640625" style="2" hidden="1" customWidth="1"/>
    <col min="10507" max="10507" width="15.26953125" style="2" hidden="1" customWidth="1"/>
    <col min="10508" max="10508" width="3.7265625" style="2" hidden="1" customWidth="1"/>
    <col min="10509" max="10755" width="0" style="2" hidden="1"/>
    <col min="10756" max="10756" width="3.7265625" style="2" hidden="1" customWidth="1"/>
    <col min="10757" max="10757" width="24.81640625" style="2" hidden="1" customWidth="1"/>
    <col min="10758" max="10758" width="26.54296875" style="2" hidden="1" customWidth="1"/>
    <col min="10759" max="10759" width="17.54296875" style="2" hidden="1" customWidth="1"/>
    <col min="10760" max="10762" width="18.81640625" style="2" hidden="1" customWidth="1"/>
    <col min="10763" max="10763" width="15.26953125" style="2" hidden="1" customWidth="1"/>
    <col min="10764" max="10764" width="3.7265625" style="2" hidden="1" customWidth="1"/>
    <col min="10765" max="11011" width="0" style="2" hidden="1"/>
    <col min="11012" max="11012" width="3.7265625" style="2" hidden="1" customWidth="1"/>
    <col min="11013" max="11013" width="24.81640625" style="2" hidden="1" customWidth="1"/>
    <col min="11014" max="11014" width="26.54296875" style="2" hidden="1" customWidth="1"/>
    <col min="11015" max="11015" width="17.54296875" style="2" hidden="1" customWidth="1"/>
    <col min="11016" max="11018" width="18.81640625" style="2" hidden="1" customWidth="1"/>
    <col min="11019" max="11019" width="15.26953125" style="2" hidden="1" customWidth="1"/>
    <col min="11020" max="11020" width="3.7265625" style="2" hidden="1" customWidth="1"/>
    <col min="11021" max="11267" width="0" style="2" hidden="1"/>
    <col min="11268" max="11268" width="3.7265625" style="2" hidden="1" customWidth="1"/>
    <col min="11269" max="11269" width="24.81640625" style="2" hidden="1" customWidth="1"/>
    <col min="11270" max="11270" width="26.54296875" style="2" hidden="1" customWidth="1"/>
    <col min="11271" max="11271" width="17.54296875" style="2" hidden="1" customWidth="1"/>
    <col min="11272" max="11274" width="18.81640625" style="2" hidden="1" customWidth="1"/>
    <col min="11275" max="11275" width="15.26953125" style="2" hidden="1" customWidth="1"/>
    <col min="11276" max="11276" width="3.7265625" style="2" hidden="1" customWidth="1"/>
    <col min="11277" max="11523" width="0" style="2" hidden="1"/>
    <col min="11524" max="11524" width="3.7265625" style="2" hidden="1" customWidth="1"/>
    <col min="11525" max="11525" width="24.81640625" style="2" hidden="1" customWidth="1"/>
    <col min="11526" max="11526" width="26.54296875" style="2" hidden="1" customWidth="1"/>
    <col min="11527" max="11527" width="17.54296875" style="2" hidden="1" customWidth="1"/>
    <col min="11528" max="11530" width="18.81640625" style="2" hidden="1" customWidth="1"/>
    <col min="11531" max="11531" width="15.26953125" style="2" hidden="1" customWidth="1"/>
    <col min="11532" max="11532" width="3.7265625" style="2" hidden="1" customWidth="1"/>
    <col min="11533" max="11779" width="0" style="2" hidden="1"/>
    <col min="11780" max="11780" width="3.7265625" style="2" hidden="1" customWidth="1"/>
    <col min="11781" max="11781" width="24.81640625" style="2" hidden="1" customWidth="1"/>
    <col min="11782" max="11782" width="26.54296875" style="2" hidden="1" customWidth="1"/>
    <col min="11783" max="11783" width="17.54296875" style="2" hidden="1" customWidth="1"/>
    <col min="11784" max="11786" width="18.81640625" style="2" hidden="1" customWidth="1"/>
    <col min="11787" max="11787" width="15.26953125" style="2" hidden="1" customWidth="1"/>
    <col min="11788" max="11788" width="3.7265625" style="2" hidden="1" customWidth="1"/>
    <col min="11789" max="12035" width="0" style="2" hidden="1"/>
    <col min="12036" max="12036" width="3.7265625" style="2" hidden="1" customWidth="1"/>
    <col min="12037" max="12037" width="24.81640625" style="2" hidden="1" customWidth="1"/>
    <col min="12038" max="12038" width="26.54296875" style="2" hidden="1" customWidth="1"/>
    <col min="12039" max="12039" width="17.54296875" style="2" hidden="1" customWidth="1"/>
    <col min="12040" max="12042" width="18.81640625" style="2" hidden="1" customWidth="1"/>
    <col min="12043" max="12043" width="15.26953125" style="2" hidden="1" customWidth="1"/>
    <col min="12044" max="12044" width="3.7265625" style="2" hidden="1" customWidth="1"/>
    <col min="12045" max="12291" width="0" style="2" hidden="1"/>
    <col min="12292" max="12292" width="3.7265625" style="2" hidden="1" customWidth="1"/>
    <col min="12293" max="12293" width="24.81640625" style="2" hidden="1" customWidth="1"/>
    <col min="12294" max="12294" width="26.54296875" style="2" hidden="1" customWidth="1"/>
    <col min="12295" max="12295" width="17.54296875" style="2" hidden="1" customWidth="1"/>
    <col min="12296" max="12298" width="18.81640625" style="2" hidden="1" customWidth="1"/>
    <col min="12299" max="12299" width="15.26953125" style="2" hidden="1" customWidth="1"/>
    <col min="12300" max="12300" width="3.7265625" style="2" hidden="1" customWidth="1"/>
    <col min="12301" max="12547" width="0" style="2" hidden="1"/>
    <col min="12548" max="12548" width="3.7265625" style="2" hidden="1" customWidth="1"/>
    <col min="12549" max="12549" width="24.81640625" style="2" hidden="1" customWidth="1"/>
    <col min="12550" max="12550" width="26.54296875" style="2" hidden="1" customWidth="1"/>
    <col min="12551" max="12551" width="17.54296875" style="2" hidden="1" customWidth="1"/>
    <col min="12552" max="12554" width="18.81640625" style="2" hidden="1" customWidth="1"/>
    <col min="12555" max="12555" width="15.26953125" style="2" hidden="1" customWidth="1"/>
    <col min="12556" max="12556" width="3.7265625" style="2" hidden="1" customWidth="1"/>
    <col min="12557" max="12803" width="0" style="2" hidden="1"/>
    <col min="12804" max="12804" width="3.7265625" style="2" hidden="1" customWidth="1"/>
    <col min="12805" max="12805" width="24.81640625" style="2" hidden="1" customWidth="1"/>
    <col min="12806" max="12806" width="26.54296875" style="2" hidden="1" customWidth="1"/>
    <col min="12807" max="12807" width="17.54296875" style="2" hidden="1" customWidth="1"/>
    <col min="12808" max="12810" width="18.81640625" style="2" hidden="1" customWidth="1"/>
    <col min="12811" max="12811" width="15.26953125" style="2" hidden="1" customWidth="1"/>
    <col min="12812" max="12812" width="3.7265625" style="2" hidden="1" customWidth="1"/>
    <col min="12813" max="13059" width="0" style="2" hidden="1"/>
    <col min="13060" max="13060" width="3.7265625" style="2" hidden="1" customWidth="1"/>
    <col min="13061" max="13061" width="24.81640625" style="2" hidden="1" customWidth="1"/>
    <col min="13062" max="13062" width="26.54296875" style="2" hidden="1" customWidth="1"/>
    <col min="13063" max="13063" width="17.54296875" style="2" hidden="1" customWidth="1"/>
    <col min="13064" max="13066" width="18.81640625" style="2" hidden="1" customWidth="1"/>
    <col min="13067" max="13067" width="15.26953125" style="2" hidden="1" customWidth="1"/>
    <col min="13068" max="13068" width="3.7265625" style="2" hidden="1" customWidth="1"/>
    <col min="13069" max="13315" width="0" style="2" hidden="1"/>
    <col min="13316" max="13316" width="3.7265625" style="2" hidden="1" customWidth="1"/>
    <col min="13317" max="13317" width="24.81640625" style="2" hidden="1" customWidth="1"/>
    <col min="13318" max="13318" width="26.54296875" style="2" hidden="1" customWidth="1"/>
    <col min="13319" max="13319" width="17.54296875" style="2" hidden="1" customWidth="1"/>
    <col min="13320" max="13322" width="18.81640625" style="2" hidden="1" customWidth="1"/>
    <col min="13323" max="13323" width="15.26953125" style="2" hidden="1" customWidth="1"/>
    <col min="13324" max="13324" width="3.7265625" style="2" hidden="1" customWidth="1"/>
    <col min="13325" max="13571" width="0" style="2" hidden="1"/>
    <col min="13572" max="13572" width="3.7265625" style="2" hidden="1" customWidth="1"/>
    <col min="13573" max="13573" width="24.81640625" style="2" hidden="1" customWidth="1"/>
    <col min="13574" max="13574" width="26.54296875" style="2" hidden="1" customWidth="1"/>
    <col min="13575" max="13575" width="17.54296875" style="2" hidden="1" customWidth="1"/>
    <col min="13576" max="13578" width="18.81640625" style="2" hidden="1" customWidth="1"/>
    <col min="13579" max="13579" width="15.26953125" style="2" hidden="1" customWidth="1"/>
    <col min="13580" max="13580" width="3.7265625" style="2" hidden="1" customWidth="1"/>
    <col min="13581" max="13827" width="0" style="2" hidden="1"/>
    <col min="13828" max="13828" width="3.7265625" style="2" hidden="1" customWidth="1"/>
    <col min="13829" max="13829" width="24.81640625" style="2" hidden="1" customWidth="1"/>
    <col min="13830" max="13830" width="26.54296875" style="2" hidden="1" customWidth="1"/>
    <col min="13831" max="13831" width="17.54296875" style="2" hidden="1" customWidth="1"/>
    <col min="13832" max="13834" width="18.81640625" style="2" hidden="1" customWidth="1"/>
    <col min="13835" max="13835" width="15.26953125" style="2" hidden="1" customWidth="1"/>
    <col min="13836" max="13836" width="3.7265625" style="2" hidden="1" customWidth="1"/>
    <col min="13837" max="14083" width="0" style="2" hidden="1"/>
    <col min="14084" max="14084" width="3.7265625" style="2" hidden="1" customWidth="1"/>
    <col min="14085" max="14085" width="24.81640625" style="2" hidden="1" customWidth="1"/>
    <col min="14086" max="14086" width="26.54296875" style="2" hidden="1" customWidth="1"/>
    <col min="14087" max="14087" width="17.54296875" style="2" hidden="1" customWidth="1"/>
    <col min="14088" max="14090" width="18.81640625" style="2" hidden="1" customWidth="1"/>
    <col min="14091" max="14091" width="15.26953125" style="2" hidden="1" customWidth="1"/>
    <col min="14092" max="14092" width="3.7265625" style="2" hidden="1" customWidth="1"/>
    <col min="14093" max="14339" width="0" style="2" hidden="1"/>
    <col min="14340" max="14340" width="3.7265625" style="2" hidden="1" customWidth="1"/>
    <col min="14341" max="14341" width="24.81640625" style="2" hidden="1" customWidth="1"/>
    <col min="14342" max="14342" width="26.54296875" style="2" hidden="1" customWidth="1"/>
    <col min="14343" max="14343" width="17.54296875" style="2" hidden="1" customWidth="1"/>
    <col min="14344" max="14346" width="18.81640625" style="2" hidden="1" customWidth="1"/>
    <col min="14347" max="14347" width="15.26953125" style="2" hidden="1" customWidth="1"/>
    <col min="14348" max="14348" width="3.7265625" style="2" hidden="1" customWidth="1"/>
    <col min="14349" max="14595" width="0" style="2" hidden="1"/>
    <col min="14596" max="14596" width="3.7265625" style="2" hidden="1" customWidth="1"/>
    <col min="14597" max="14597" width="24.81640625" style="2" hidden="1" customWidth="1"/>
    <col min="14598" max="14598" width="26.54296875" style="2" hidden="1" customWidth="1"/>
    <col min="14599" max="14599" width="17.54296875" style="2" hidden="1" customWidth="1"/>
    <col min="14600" max="14602" width="18.81640625" style="2" hidden="1" customWidth="1"/>
    <col min="14603" max="14603" width="15.26953125" style="2" hidden="1" customWidth="1"/>
    <col min="14604" max="14604" width="3.7265625" style="2" hidden="1" customWidth="1"/>
    <col min="14605" max="14851" width="0" style="2" hidden="1"/>
    <col min="14852" max="14852" width="3.7265625" style="2" hidden="1" customWidth="1"/>
    <col min="14853" max="14853" width="24.81640625" style="2" hidden="1" customWidth="1"/>
    <col min="14854" max="14854" width="26.54296875" style="2" hidden="1" customWidth="1"/>
    <col min="14855" max="14855" width="17.54296875" style="2" hidden="1" customWidth="1"/>
    <col min="14856" max="14858" width="18.81640625" style="2" hidden="1" customWidth="1"/>
    <col min="14859" max="14859" width="15.26953125" style="2" hidden="1" customWidth="1"/>
    <col min="14860" max="14860" width="3.7265625" style="2" hidden="1" customWidth="1"/>
    <col min="14861" max="15107" width="0" style="2" hidden="1"/>
    <col min="15108" max="15108" width="3.7265625" style="2" hidden="1" customWidth="1"/>
    <col min="15109" max="15109" width="24.81640625" style="2" hidden="1" customWidth="1"/>
    <col min="15110" max="15110" width="26.54296875" style="2" hidden="1" customWidth="1"/>
    <col min="15111" max="15111" width="17.54296875" style="2" hidden="1" customWidth="1"/>
    <col min="15112" max="15114" width="18.81640625" style="2" hidden="1" customWidth="1"/>
    <col min="15115" max="15115" width="15.26953125" style="2" hidden="1" customWidth="1"/>
    <col min="15116" max="15116" width="3.7265625" style="2" hidden="1" customWidth="1"/>
    <col min="15117" max="15363" width="0" style="2" hidden="1"/>
    <col min="15364" max="15364" width="3.7265625" style="2" hidden="1" customWidth="1"/>
    <col min="15365" max="15365" width="24.81640625" style="2" hidden="1" customWidth="1"/>
    <col min="15366" max="15366" width="26.54296875" style="2" hidden="1" customWidth="1"/>
    <col min="15367" max="15367" width="17.54296875" style="2" hidden="1" customWidth="1"/>
    <col min="15368" max="15370" width="18.81640625" style="2" hidden="1" customWidth="1"/>
    <col min="15371" max="15371" width="15.26953125" style="2" hidden="1" customWidth="1"/>
    <col min="15372" max="15372" width="3.7265625" style="2" hidden="1" customWidth="1"/>
    <col min="15373" max="15619" width="0" style="2" hidden="1"/>
    <col min="15620" max="15620" width="3.7265625" style="2" hidden="1" customWidth="1"/>
    <col min="15621" max="15621" width="24.81640625" style="2" hidden="1" customWidth="1"/>
    <col min="15622" max="15622" width="26.54296875" style="2" hidden="1" customWidth="1"/>
    <col min="15623" max="15623" width="17.54296875" style="2" hidden="1" customWidth="1"/>
    <col min="15624" max="15626" width="18.81640625" style="2" hidden="1" customWidth="1"/>
    <col min="15627" max="15627" width="15.26953125" style="2" hidden="1" customWidth="1"/>
    <col min="15628" max="15628" width="3.7265625" style="2" hidden="1" customWidth="1"/>
    <col min="15629" max="15875" width="0" style="2" hidden="1"/>
    <col min="15876" max="15876" width="3.7265625" style="2" hidden="1" customWidth="1"/>
    <col min="15877" max="15877" width="24.81640625" style="2" hidden="1" customWidth="1"/>
    <col min="15878" max="15878" width="26.54296875" style="2" hidden="1" customWidth="1"/>
    <col min="15879" max="15879" width="17.54296875" style="2" hidden="1" customWidth="1"/>
    <col min="15880" max="15882" width="18.81640625" style="2" hidden="1" customWidth="1"/>
    <col min="15883" max="15883" width="15.26953125" style="2" hidden="1" customWidth="1"/>
    <col min="15884" max="15884" width="3.7265625" style="2" hidden="1" customWidth="1"/>
    <col min="15885" max="16131" width="0" style="2" hidden="1"/>
    <col min="16132" max="16132" width="3.7265625" style="2" hidden="1" customWidth="1"/>
    <col min="16133" max="16133" width="24.81640625" style="2" hidden="1" customWidth="1"/>
    <col min="16134" max="16134" width="26.54296875" style="2" hidden="1" customWidth="1"/>
    <col min="16135" max="16135" width="17.54296875" style="2" hidden="1" customWidth="1"/>
    <col min="16136" max="16138" width="18.81640625" style="2" hidden="1" customWidth="1"/>
    <col min="16139" max="16139" width="15.26953125" style="2" hidden="1" customWidth="1"/>
    <col min="16140" max="16140" width="3.7265625" style="2" hidden="1" customWidth="1"/>
    <col min="16141" max="16141" width="3.7265625" style="2" hidden="1"/>
    <col min="16142" max="16384" width="0" style="2" hidden="1"/>
  </cols>
  <sheetData>
    <row r="1" spans="1:12" ht="13">
      <c r="A1" s="1"/>
      <c r="B1" s="1"/>
      <c r="C1" s="1"/>
      <c r="D1" s="1"/>
      <c r="E1" s="25"/>
      <c r="F1" s="1"/>
      <c r="G1" s="1"/>
      <c r="H1" s="1"/>
      <c r="I1" s="1"/>
      <c r="J1" s="1"/>
      <c r="K1" s="1"/>
      <c r="L1" s="1"/>
    </row>
    <row r="2" spans="1:12" ht="13">
      <c r="A2" s="1"/>
      <c r="B2" s="1"/>
      <c r="C2" s="1"/>
      <c r="D2" s="1"/>
      <c r="E2" s="25"/>
      <c r="F2" s="1"/>
      <c r="G2" s="1"/>
      <c r="H2" s="1"/>
      <c r="I2" s="1"/>
      <c r="J2" s="1"/>
      <c r="K2" s="1"/>
      <c r="L2" s="1"/>
    </row>
    <row r="3" spans="1:12" ht="13">
      <c r="A3" s="1"/>
      <c r="B3" s="1"/>
      <c r="C3" s="1"/>
      <c r="D3" s="1"/>
      <c r="E3" s="25"/>
      <c r="F3" s="1"/>
      <c r="G3" s="1"/>
      <c r="H3" s="1"/>
      <c r="I3" s="1"/>
      <c r="J3" s="1"/>
      <c r="K3" s="1"/>
      <c r="L3" s="1"/>
    </row>
    <row r="4" spans="1:12" ht="13">
      <c r="A4" s="1"/>
      <c r="B4" s="1"/>
      <c r="C4" s="1"/>
      <c r="D4" s="1"/>
      <c r="E4" s="25"/>
      <c r="F4" s="1"/>
      <c r="G4" s="1"/>
      <c r="H4" s="1"/>
      <c r="I4" s="1"/>
      <c r="J4" s="1"/>
      <c r="K4" s="1"/>
      <c r="L4" s="1"/>
    </row>
    <row r="5" spans="1:12" ht="13">
      <c r="A5" s="1"/>
      <c r="B5" s="1"/>
      <c r="C5" s="1"/>
      <c r="D5" s="1"/>
      <c r="E5" s="25"/>
      <c r="F5" s="1"/>
      <c r="G5" s="1"/>
      <c r="H5" s="1"/>
      <c r="I5" s="1"/>
      <c r="J5" s="1"/>
      <c r="K5" s="1"/>
      <c r="L5" s="1"/>
    </row>
    <row r="6" spans="1:12" ht="13">
      <c r="A6" s="1"/>
      <c r="B6" s="3" t="s">
        <v>0</v>
      </c>
      <c r="C6" s="3"/>
      <c r="D6" s="3"/>
      <c r="E6" s="26"/>
      <c r="F6" s="3"/>
      <c r="G6" s="3"/>
      <c r="H6" s="3"/>
      <c r="I6" s="3"/>
      <c r="J6" s="3"/>
      <c r="K6" s="3"/>
      <c r="L6" s="1"/>
    </row>
    <row r="7" spans="1:12" ht="13">
      <c r="A7" s="1"/>
      <c r="B7" s="3"/>
      <c r="C7" s="3"/>
      <c r="D7" s="3"/>
      <c r="E7" s="26"/>
      <c r="F7" s="3"/>
      <c r="G7" s="3"/>
      <c r="H7" s="3"/>
      <c r="I7" s="3"/>
      <c r="J7" s="3"/>
      <c r="K7" s="3"/>
      <c r="L7" s="1"/>
    </row>
    <row r="8" spans="1:12" ht="13" customHeight="1">
      <c r="A8" s="1"/>
      <c r="B8" s="35" t="s">
        <v>18</v>
      </c>
      <c r="C8" s="35"/>
      <c r="D8" s="35"/>
      <c r="E8" s="35"/>
      <c r="F8" s="35"/>
      <c r="G8" s="35"/>
      <c r="H8" s="35"/>
      <c r="I8" s="31">
        <v>45291</v>
      </c>
      <c r="J8" s="24"/>
      <c r="K8" s="24"/>
      <c r="L8" s="1"/>
    </row>
    <row r="9" spans="1:12" ht="13">
      <c r="A9" s="1"/>
      <c r="B9" s="4"/>
      <c r="C9" s="4"/>
      <c r="D9" s="1"/>
      <c r="E9" s="25"/>
      <c r="F9" s="1"/>
      <c r="G9" s="1"/>
      <c r="H9" s="1"/>
      <c r="I9" s="1"/>
      <c r="J9" s="1"/>
      <c r="K9" s="4"/>
      <c r="L9" s="1"/>
    </row>
    <row r="10" spans="1:12" ht="14.25" customHeight="1">
      <c r="A10" s="1"/>
      <c r="B10" s="32" t="s">
        <v>10</v>
      </c>
      <c r="C10" s="32"/>
      <c r="D10" s="32"/>
      <c r="E10" s="32"/>
      <c r="F10" s="32"/>
      <c r="G10" s="32"/>
      <c r="H10" s="32"/>
      <c r="I10" s="32"/>
      <c r="J10" s="32"/>
      <c r="K10" s="32"/>
      <c r="L10" s="1"/>
    </row>
    <row r="11" spans="1:12" ht="13">
      <c r="A11" s="1"/>
      <c r="B11" s="33"/>
      <c r="C11" s="33"/>
      <c r="D11" s="33"/>
      <c r="E11" s="33"/>
      <c r="F11" s="33"/>
      <c r="G11" s="33"/>
      <c r="H11" s="33"/>
      <c r="I11" s="33"/>
      <c r="J11" s="33"/>
      <c r="K11" s="33"/>
      <c r="L11" s="1"/>
    </row>
    <row r="12" spans="1:12" ht="13">
      <c r="A12" s="1"/>
      <c r="B12" s="34"/>
      <c r="C12" s="34"/>
      <c r="D12" s="34"/>
      <c r="E12" s="34"/>
      <c r="F12" s="34"/>
      <c r="G12" s="34"/>
      <c r="H12" s="34"/>
      <c r="I12" s="34"/>
      <c r="J12" s="34"/>
      <c r="K12" s="34"/>
      <c r="L12" s="1"/>
    </row>
    <row r="13" spans="1:12" ht="13">
      <c r="A13" s="1"/>
      <c r="B13" s="5"/>
      <c r="C13" s="5"/>
      <c r="D13" s="5"/>
      <c r="E13" s="27"/>
      <c r="F13" s="5"/>
      <c r="G13" s="5"/>
      <c r="H13" s="1"/>
      <c r="I13" s="1"/>
      <c r="J13" s="1"/>
      <c r="K13" s="1"/>
      <c r="L13" s="1"/>
    </row>
    <row r="14" spans="1:12" ht="13">
      <c r="A14" s="1"/>
      <c r="B14" s="3" t="s">
        <v>1</v>
      </c>
      <c r="C14" s="6"/>
      <c r="D14" s="1"/>
      <c r="E14" s="25"/>
      <c r="F14" s="1"/>
      <c r="G14" s="1"/>
      <c r="H14" s="1"/>
      <c r="I14" s="1"/>
      <c r="J14" s="1"/>
      <c r="K14" s="1"/>
      <c r="L14" s="1"/>
    </row>
    <row r="15" spans="1:12" ht="13">
      <c r="A15" s="1"/>
      <c r="B15" s="7"/>
      <c r="C15" s="7"/>
      <c r="D15" s="1"/>
      <c r="E15" s="25"/>
      <c r="F15" s="1"/>
      <c r="G15" s="1"/>
      <c r="H15" s="1"/>
      <c r="I15" s="1"/>
      <c r="J15" s="1"/>
      <c r="K15" s="1"/>
      <c r="L15" s="1"/>
    </row>
    <row r="16" spans="1:12" ht="14.25" customHeight="1">
      <c r="A16" s="1"/>
      <c r="B16" s="32" t="s">
        <v>16</v>
      </c>
      <c r="C16" s="32"/>
      <c r="D16" s="32"/>
      <c r="E16" s="32"/>
      <c r="F16" s="32"/>
      <c r="G16" s="32"/>
      <c r="H16" s="32"/>
      <c r="I16" s="32"/>
      <c r="J16" s="32"/>
      <c r="K16" s="32"/>
      <c r="L16" s="1"/>
    </row>
    <row r="17" spans="1:12" ht="13">
      <c r="A17" s="1"/>
      <c r="B17" s="33"/>
      <c r="C17" s="33"/>
      <c r="D17" s="33"/>
      <c r="E17" s="33"/>
      <c r="F17" s="33"/>
      <c r="G17" s="33"/>
      <c r="H17" s="33"/>
      <c r="I17" s="33"/>
      <c r="J17" s="33"/>
      <c r="K17" s="33"/>
      <c r="L17" s="1"/>
    </row>
    <row r="18" spans="1:12" ht="13">
      <c r="A18" s="1"/>
      <c r="B18" s="33"/>
      <c r="C18" s="33"/>
      <c r="D18" s="33"/>
      <c r="E18" s="33"/>
      <c r="F18" s="33"/>
      <c r="G18" s="33"/>
      <c r="H18" s="33"/>
      <c r="I18" s="33"/>
      <c r="J18" s="33"/>
      <c r="K18" s="33"/>
      <c r="L18" s="1"/>
    </row>
    <row r="19" spans="1:12" ht="13">
      <c r="A19" s="1"/>
      <c r="B19" s="33"/>
      <c r="C19" s="33"/>
      <c r="D19" s="33"/>
      <c r="E19" s="33"/>
      <c r="F19" s="33"/>
      <c r="G19" s="33"/>
      <c r="H19" s="33"/>
      <c r="I19" s="33"/>
      <c r="J19" s="33"/>
      <c r="K19" s="33"/>
      <c r="L19" s="1"/>
    </row>
    <row r="20" spans="1:12" ht="13">
      <c r="A20" s="1"/>
      <c r="B20" s="33"/>
      <c r="C20" s="33"/>
      <c r="D20" s="33"/>
      <c r="E20" s="33"/>
      <c r="F20" s="33"/>
      <c r="G20" s="33"/>
      <c r="H20" s="33"/>
      <c r="I20" s="33"/>
      <c r="J20" s="33"/>
      <c r="K20" s="33"/>
      <c r="L20" s="1"/>
    </row>
    <row r="21" spans="1:12" ht="13">
      <c r="A21" s="1"/>
      <c r="B21" s="34"/>
      <c r="C21" s="34"/>
      <c r="D21" s="34"/>
      <c r="E21" s="34"/>
      <c r="F21" s="34"/>
      <c r="G21" s="34"/>
      <c r="H21" s="34"/>
      <c r="I21" s="34"/>
      <c r="J21" s="34"/>
      <c r="K21" s="34"/>
      <c r="L21" s="1"/>
    </row>
    <row r="22" spans="1:12" ht="13">
      <c r="A22" s="4"/>
      <c r="B22" s="8"/>
      <c r="C22" s="8"/>
      <c r="D22" s="8"/>
      <c r="E22" s="28"/>
      <c r="F22" s="8"/>
      <c r="G22" s="8"/>
      <c r="H22" s="8"/>
      <c r="I22" s="8"/>
      <c r="J22" s="8"/>
      <c r="K22" s="8"/>
      <c r="L22" s="4"/>
    </row>
    <row r="23" spans="1:12" ht="13">
      <c r="A23" s="4"/>
      <c r="B23" s="3" t="s">
        <v>2</v>
      </c>
      <c r="C23" s="9"/>
      <c r="D23" s="4"/>
      <c r="E23" s="25"/>
      <c r="F23" s="4"/>
      <c r="G23" s="4"/>
      <c r="H23" s="4"/>
      <c r="I23" s="4"/>
      <c r="J23" s="4"/>
      <c r="K23" s="4"/>
      <c r="L23" s="4"/>
    </row>
    <row r="24" spans="1:12" ht="13">
      <c r="A24" s="4"/>
      <c r="B24" s="10"/>
      <c r="C24" s="10"/>
      <c r="D24" s="4"/>
      <c r="E24" s="25"/>
      <c r="F24" s="4"/>
      <c r="G24" s="4"/>
      <c r="H24" s="4"/>
      <c r="I24" s="4"/>
      <c r="J24" s="4"/>
      <c r="K24" s="4"/>
      <c r="L24" s="4"/>
    </row>
    <row r="25" spans="1:12" ht="15.5" customHeight="1">
      <c r="A25" s="4"/>
      <c r="B25" s="32" t="s">
        <v>17</v>
      </c>
      <c r="C25" s="32"/>
      <c r="D25" s="32"/>
      <c r="E25" s="32"/>
      <c r="F25" s="32"/>
      <c r="G25" s="32"/>
      <c r="H25" s="32"/>
      <c r="I25" s="32"/>
      <c r="J25" s="32"/>
      <c r="K25" s="32"/>
      <c r="L25" s="4"/>
    </row>
    <row r="26" spans="1:12" ht="15.5" customHeight="1">
      <c r="A26" s="4"/>
      <c r="B26" s="33"/>
      <c r="C26" s="33"/>
      <c r="D26" s="33"/>
      <c r="E26" s="33"/>
      <c r="F26" s="33"/>
      <c r="G26" s="33"/>
      <c r="H26" s="33"/>
      <c r="I26" s="33"/>
      <c r="J26" s="33"/>
      <c r="K26" s="33"/>
      <c r="L26" s="4"/>
    </row>
    <row r="27" spans="1:12" ht="15.5" customHeight="1">
      <c r="A27" s="4"/>
      <c r="B27" s="33"/>
      <c r="C27" s="33"/>
      <c r="D27" s="33"/>
      <c r="E27" s="33"/>
      <c r="F27" s="33"/>
      <c r="G27" s="33"/>
      <c r="H27" s="33"/>
      <c r="I27" s="33"/>
      <c r="J27" s="33"/>
      <c r="K27" s="33"/>
      <c r="L27" s="4"/>
    </row>
    <row r="28" spans="1:12" ht="23.5" customHeight="1">
      <c r="A28" s="4"/>
      <c r="B28" s="33"/>
      <c r="C28" s="33"/>
      <c r="D28" s="33"/>
      <c r="E28" s="33"/>
      <c r="F28" s="33"/>
      <c r="G28" s="33"/>
      <c r="H28" s="33"/>
      <c r="I28" s="33"/>
      <c r="J28" s="33"/>
      <c r="K28" s="33"/>
      <c r="L28" s="4"/>
    </row>
    <row r="29" spans="1:12" ht="15.5" customHeight="1">
      <c r="A29" s="4"/>
      <c r="B29" s="33"/>
      <c r="C29" s="33"/>
      <c r="D29" s="33"/>
      <c r="E29" s="33"/>
      <c r="F29" s="33"/>
      <c r="G29" s="33"/>
      <c r="H29" s="33"/>
      <c r="I29" s="33"/>
      <c r="J29" s="33"/>
      <c r="K29" s="33"/>
      <c r="L29" s="4"/>
    </row>
    <row r="30" spans="1:12" ht="17.5" customHeight="1">
      <c r="A30" s="4"/>
      <c r="B30" s="33"/>
      <c r="C30" s="33"/>
      <c r="D30" s="33"/>
      <c r="E30" s="33"/>
      <c r="F30" s="33"/>
      <c r="G30" s="33"/>
      <c r="H30" s="33"/>
      <c r="I30" s="33"/>
      <c r="J30" s="33"/>
      <c r="K30" s="33"/>
      <c r="L30" s="4"/>
    </row>
    <row r="31" spans="1:12" ht="15.5" customHeight="1">
      <c r="A31" s="4"/>
      <c r="B31" s="33"/>
      <c r="C31" s="33"/>
      <c r="D31" s="33"/>
      <c r="E31" s="33"/>
      <c r="F31" s="33"/>
      <c r="G31" s="33"/>
      <c r="H31" s="33"/>
      <c r="I31" s="33"/>
      <c r="J31" s="33"/>
      <c r="K31" s="33"/>
      <c r="L31" s="4"/>
    </row>
    <row r="32" spans="1:12" ht="15.5" customHeight="1">
      <c r="A32" s="4"/>
      <c r="B32" s="34"/>
      <c r="C32" s="34"/>
      <c r="D32" s="34"/>
      <c r="E32" s="34"/>
      <c r="F32" s="34"/>
      <c r="G32" s="34"/>
      <c r="H32" s="34"/>
      <c r="I32" s="34"/>
      <c r="J32" s="34"/>
      <c r="K32" s="34"/>
      <c r="L32" s="4"/>
    </row>
    <row r="33" spans="1:12" ht="13">
      <c r="B33" s="21"/>
      <c r="C33" s="21"/>
      <c r="D33" s="22"/>
      <c r="E33" s="30"/>
      <c r="F33" s="22"/>
      <c r="G33" s="23"/>
      <c r="H33" s="18"/>
      <c r="I33" s="18"/>
      <c r="J33" s="18"/>
      <c r="K33" s="19"/>
    </row>
    <row r="34" spans="1:12" ht="13">
      <c r="A34" s="4"/>
      <c r="B34" s="3" t="s">
        <v>4</v>
      </c>
      <c r="C34" s="9"/>
      <c r="D34" s="4"/>
      <c r="E34" s="25"/>
      <c r="F34" s="4"/>
      <c r="G34" s="4"/>
      <c r="H34" s="4"/>
      <c r="I34" s="4"/>
      <c r="J34" s="4"/>
      <c r="K34" s="4"/>
      <c r="L34" s="4"/>
    </row>
    <row r="35" spans="1:12" ht="13">
      <c r="B35" s="3"/>
    </row>
    <row r="36" spans="1:12" ht="43" customHeight="1">
      <c r="B36" s="14" t="s">
        <v>5</v>
      </c>
      <c r="C36" s="14" t="s">
        <v>8</v>
      </c>
      <c r="D36" s="15" t="s">
        <v>9</v>
      </c>
      <c r="E36" s="15" t="s">
        <v>11</v>
      </c>
      <c r="F36" s="15" t="s">
        <v>3</v>
      </c>
    </row>
    <row r="37" spans="1:12" ht="13">
      <c r="B37" s="20" t="s">
        <v>6</v>
      </c>
      <c r="C37" s="16">
        <v>-9066318.7899999991</v>
      </c>
      <c r="D37" s="17">
        <f>SUMIF(Calculations!A:A,Summary!B37,Calculations!F:F)</f>
        <v>0</v>
      </c>
      <c r="E37" s="16">
        <f>D37-C37</f>
        <v>9066318.7899999991</v>
      </c>
      <c r="F37" s="12">
        <f t="shared" ref="F37" si="0">E37/C37</f>
        <v>-1</v>
      </c>
    </row>
    <row r="38" spans="1:12" ht="13">
      <c r="B38" s="20" t="s">
        <v>7</v>
      </c>
      <c r="C38" s="17">
        <v>-16240998.85</v>
      </c>
      <c r="D38" s="17">
        <f>SUMIF(Calculations!A:A,Summary!B38,Calculations!F:F)</f>
        <v>0</v>
      </c>
      <c r="E38" s="16">
        <f>D38-C38</f>
        <v>16240998.85</v>
      </c>
      <c r="F38" s="13">
        <f>E38/C38</f>
        <v>-1</v>
      </c>
    </row>
    <row r="39" spans="1:12" ht="13">
      <c r="B39" s="20" t="s">
        <v>12</v>
      </c>
      <c r="C39" s="16">
        <v>-9977614.8499999996</v>
      </c>
      <c r="D39" s="17">
        <f>SUMIF(Calculations!A:A,Summary!B39,Calculations!F:F)</f>
        <v>0</v>
      </c>
      <c r="E39" s="16">
        <f>D39-C39</f>
        <v>9977614.8499999996</v>
      </c>
      <c r="F39" s="13">
        <f t="shared" ref="F39:F42" si="1">E39/C39</f>
        <v>-1</v>
      </c>
    </row>
    <row r="40" spans="1:12" ht="13">
      <c r="B40" s="20" t="s">
        <v>13</v>
      </c>
      <c r="C40" s="16">
        <v>-1852985.61</v>
      </c>
      <c r="D40" s="17">
        <f>SUMIF(Calculations!A:A,Summary!B40,Calculations!F:F)</f>
        <v>0</v>
      </c>
      <c r="E40" s="16">
        <f>D40-C40</f>
        <v>1852985.61</v>
      </c>
      <c r="F40" s="13">
        <f t="shared" si="1"/>
        <v>-1</v>
      </c>
    </row>
    <row r="41" spans="1:12" ht="13">
      <c r="B41" s="20" t="s">
        <v>14</v>
      </c>
      <c r="C41" s="16">
        <v>-7153644.3899999997</v>
      </c>
      <c r="D41" s="17">
        <f>SUMIF(Calculations!A:A,Summary!B41,Calculations!F:F)</f>
        <v>0</v>
      </c>
      <c r="E41" s="16">
        <f t="shared" ref="E41:E42" si="2">D41-C41</f>
        <v>7153644.3899999997</v>
      </c>
      <c r="F41" s="13">
        <f t="shared" si="1"/>
        <v>-1</v>
      </c>
    </row>
    <row r="42" spans="1:12" ht="13">
      <c r="B42" s="20" t="s">
        <v>15</v>
      </c>
      <c r="C42" s="16">
        <v>-8918359.2699999996</v>
      </c>
      <c r="D42" s="17">
        <f>SUMIF(Calculations!A:A,Summary!B42,Calculations!F:F)</f>
        <v>0</v>
      </c>
      <c r="E42" s="16">
        <f t="shared" si="2"/>
        <v>8918359.2699999996</v>
      </c>
      <c r="F42" s="13">
        <f t="shared" si="1"/>
        <v>-1</v>
      </c>
    </row>
    <row r="43" spans="1:12" ht="13">
      <c r="E43" s="2"/>
    </row>
    <row r="44" spans="1:12" ht="13">
      <c r="B44" s="21"/>
      <c r="C44" s="18">
        <f>SUM(C39:C42)+C37</f>
        <v>-36968922.909999996</v>
      </c>
      <c r="D44" s="18">
        <f>SUM(D39:D42)+D37</f>
        <v>0</v>
      </c>
      <c r="E44" s="18">
        <f>SUM(E39:E42)+E37</f>
        <v>36968922.909999996</v>
      </c>
      <c r="F44" s="19">
        <f>E44/C44</f>
        <v>-1</v>
      </c>
    </row>
    <row r="45" spans="1:12" ht="13">
      <c r="B45" s="21"/>
      <c r="C45" s="21"/>
      <c r="D45" s="22"/>
      <c r="E45" s="30"/>
      <c r="F45" s="22"/>
      <c r="G45" s="23"/>
      <c r="H45" s="18"/>
      <c r="I45" s="18"/>
      <c r="J45" s="18"/>
      <c r="K45" s="19"/>
    </row>
    <row r="46" spans="1:12" ht="13">
      <c r="B46" s="21"/>
      <c r="C46" s="21"/>
      <c r="D46" s="22"/>
      <c r="E46" s="30"/>
      <c r="F46" s="22"/>
      <c r="G46" s="23"/>
      <c r="H46" s="18"/>
      <c r="I46" s="18"/>
      <c r="J46" s="18"/>
      <c r="K46" s="19"/>
    </row>
    <row r="47" spans="1:12" ht="13">
      <c r="B47" s="21"/>
      <c r="C47" s="21"/>
      <c r="D47" s="22"/>
      <c r="E47" s="30"/>
      <c r="F47" s="22"/>
      <c r="G47" s="23"/>
      <c r="H47" s="18"/>
      <c r="I47" s="18"/>
      <c r="J47" s="18"/>
      <c r="K47" s="19"/>
    </row>
    <row r="48" spans="1:12" ht="13"/>
    <row r="49" ht="13" hidden="1"/>
    <row r="50" ht="13" hidden="1"/>
    <row r="51" ht="13" hidden="1"/>
    <row r="52" ht="13" hidden="1"/>
    <row r="53" ht="13" hidden="1"/>
    <row r="54" ht="13" hidden="1"/>
    <row r="55" ht="13" hidden="1"/>
    <row r="56" ht="13" hidden="1"/>
    <row r="57" ht="13" hidden="1"/>
    <row r="58" ht="13" hidden="1"/>
    <row r="59" ht="13" hidden="1"/>
    <row r="60" ht="13" hidden="1"/>
    <row r="61" ht="13" hidden="1"/>
    <row r="62" ht="13" hidden="1"/>
    <row r="63" ht="13" hidden="1"/>
    <row r="64" ht="13" hidden="1"/>
    <row r="65" ht="13" hidden="1"/>
    <row r="66" ht="13" hidden="1"/>
    <row r="67" ht="13" hidden="1"/>
    <row r="68" ht="13" hidden="1"/>
    <row r="69" ht="13" hidden="1"/>
    <row r="70" ht="13" hidden="1"/>
    <row r="71" ht="13" hidden="1"/>
    <row r="72" ht="13" hidden="1"/>
    <row r="73" ht="13" hidden="1"/>
    <row r="74" ht="13" hidden="1"/>
    <row r="75" ht="13" hidden="1"/>
    <row r="76" ht="13" hidden="1"/>
    <row r="77" ht="13" hidden="1"/>
    <row r="78" ht="13" hidden="1"/>
    <row r="79" ht="13" hidden="1"/>
    <row r="80" ht="13" hidden="1"/>
    <row r="81" ht="13" hidden="1"/>
    <row r="82" ht="13" hidden="1"/>
    <row r="83" ht="13" hidden="1"/>
    <row r="84" ht="13" hidden="1"/>
    <row r="85" ht="13" hidden="1"/>
    <row r="86" ht="13" hidden="1"/>
    <row r="87" ht="13" hidden="1"/>
    <row r="88" ht="13" hidden="1"/>
    <row r="89" ht="13" hidden="1"/>
    <row r="90" ht="13" hidden="1"/>
    <row r="91" ht="13" hidden="1"/>
    <row r="92" ht="13" hidden="1"/>
    <row r="93" ht="13" hidden="1"/>
    <row r="94" ht="13" hidden="1"/>
    <row r="95" ht="13" hidden="1"/>
    <row r="96" ht="13" hidden="1"/>
    <row r="97" ht="13" hidden="1"/>
    <row r="98" ht="13" hidden="1"/>
    <row r="99" ht="13" hidden="1"/>
    <row r="100" ht="13" hidden="1"/>
    <row r="101" ht="13" hidden="1"/>
    <row r="102" ht="13" hidden="1"/>
    <row r="103" ht="13" hidden="1"/>
    <row r="104" ht="13" hidden="1"/>
    <row r="105" ht="13" hidden="1"/>
    <row r="106" ht="13" hidden="1"/>
    <row r="107" ht="13" hidden="1"/>
    <row r="108" ht="13" hidden="1"/>
    <row r="109" ht="13" hidden="1"/>
    <row r="110" ht="13" hidden="1"/>
    <row r="111" ht="13" hidden="1"/>
    <row r="112" ht="13" hidden="1"/>
    <row r="113" spans="2:2" ht="13" hidden="1"/>
    <row r="114" spans="2:2" ht="13" hidden="1"/>
    <row r="115" spans="2:2" ht="13" hidden="1"/>
    <row r="116" spans="2:2" ht="13" hidden="1"/>
    <row r="117" spans="2:2" ht="13" hidden="1"/>
    <row r="118" spans="2:2" ht="13" hidden="1"/>
    <row r="119" spans="2:2" ht="13" hidden="1"/>
    <row r="120" spans="2:2" ht="13" hidden="1">
      <c r="B120" s="11"/>
    </row>
    <row r="121" spans="2:2" ht="13" hidden="1"/>
    <row r="122" spans="2:2" ht="13" hidden="1"/>
    <row r="123" spans="2:2" ht="13" hidden="1"/>
    <row r="124" spans="2:2" ht="13" hidden="1"/>
    <row r="125" spans="2:2" ht="13" hidden="1"/>
    <row r="126" spans="2:2" ht="13" hidden="1"/>
    <row r="127" spans="2:2" ht="13" hidden="1"/>
    <row r="128" spans="2:2" ht="13" hidden="1"/>
    <row r="129" ht="13" hidden="1"/>
    <row r="130" ht="13" hidden="1"/>
    <row r="131" ht="13" hidden="1"/>
    <row r="132" ht="13" hidden="1"/>
    <row r="133" ht="13" hidden="1"/>
    <row r="134" ht="13" hidden="1"/>
    <row r="135" ht="13" hidden="1"/>
    <row r="136" ht="13" hidden="1"/>
    <row r="137" ht="13" hidden="1"/>
    <row r="138" ht="13" hidden="1"/>
    <row r="139" ht="13" hidden="1"/>
    <row r="140" ht="13" hidden="1"/>
    <row r="141" ht="13" hidden="1"/>
    <row r="142" ht="13" hidden="1"/>
    <row r="143" ht="13" hidden="1"/>
    <row r="144" ht="13" hidden="1"/>
    <row r="145" ht="13" hidden="1"/>
    <row r="146" ht="13" hidden="1"/>
    <row r="147" ht="13" hidden="1"/>
    <row r="148" ht="13" hidden="1"/>
    <row r="149" ht="13" hidden="1"/>
    <row r="150" ht="13" hidden="1"/>
    <row r="151" ht="13" hidden="1"/>
    <row r="152" ht="12.65" hidden="1" customHeight="1"/>
    <row r="153" ht="13.15" hidden="1" customHeight="1"/>
    <row r="154" ht="12.65" hidden="1" customHeight="1"/>
    <row r="155" ht="12.65" hidden="1" customHeight="1"/>
    <row r="156" ht="12.65" hidden="1" customHeight="1"/>
    <row r="157" ht="12.65" hidden="1" customHeight="1"/>
    <row r="158" ht="12.65" hidden="1" customHeight="1"/>
  </sheetData>
  <mergeCells count="4">
    <mergeCell ref="B10:K12"/>
    <mergeCell ref="B16:K21"/>
    <mergeCell ref="B25:K32"/>
    <mergeCell ref="B8:H8"/>
  </mergeCells>
  <phoneticPr fontId="26"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B6CA7-A2F8-4E3F-876E-F1C49BCF462D}">
  <dimension ref="A1"/>
  <sheetViews>
    <sheetView workbookViewId="0"/>
  </sheetViews>
  <sheetFormatPr defaultRowHeight="1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97E5201-A212-4FFC-8DC4-6FAD305AD5D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Summary</vt:lpstr>
      <vt:lpstr>Calculations</vt:lpstr>
      <vt:lpstr>PBC_PLN</vt:lpstr>
      <vt:lpstr>valDate</vt:lpstr>
    </vt:vector>
  </TitlesOfParts>
  <Company>Deloitte Touche Tohmatsu Services,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Betiuk</dc:creator>
  <cp:lastModifiedBy>Kaminski, Szymon</cp:lastModifiedBy>
  <dcterms:created xsi:type="dcterms:W3CDTF">2017-01-30T14:18:59Z</dcterms:created>
  <dcterms:modified xsi:type="dcterms:W3CDTF">2024-08-05T13:51:17Z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2022-01-17T14:07:50Z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f07ea8aa-50ab-418a-accf-dc8708475320</vt:lpwstr>
  </property>
  <property fmtid="{D5CDD505-2E9C-101B-9397-08002B2CF9AE}" pid="8" name="MSIP_Label_ea60d57e-af5b-4752-ac57-3e4f28ca11dc_ContentBits">
    <vt:lpwstr>0</vt:lpwstr>
  </property>
</Properties>
</file>