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emestr_4\bazy\ostatnie\"/>
    </mc:Choice>
  </mc:AlternateContent>
  <xr:revisionPtr revIDLastSave="0" documentId="13_ncr:1_{CFE833A3-B45B-499E-9040-AB7A2F1937CB}" xr6:coauthVersionLast="47" xr6:coauthVersionMax="47" xr10:uidLastSave="{00000000-0000-0000-0000-000000000000}"/>
  <bookViews>
    <workbookView xWindow="-120" yWindow="-120" windowWidth="29040" windowHeight="15720" activeTab="1" xr2:uid="{52F06C9A-0FDB-42BD-932E-595A7BC45182}"/>
  </bookViews>
  <sheets>
    <sheet name="Arkusz2" sheetId="2" r:id="rId1"/>
    <sheet name="Arkusz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8" i="1"/>
  <c r="K9" i="1"/>
  <c r="K8" i="1"/>
  <c r="J9" i="1"/>
  <c r="J8" i="1"/>
  <c r="I9" i="1"/>
  <c r="I8" i="1"/>
  <c r="H9" i="1"/>
  <c r="H8" i="1"/>
  <c r="G9" i="1"/>
  <c r="G8" i="1"/>
  <c r="F9" i="1"/>
  <c r="F8" i="1"/>
  <c r="E9" i="1"/>
  <c r="E8" i="1"/>
  <c r="L6" i="1"/>
  <c r="L5" i="1"/>
  <c r="K6" i="1"/>
  <c r="K5" i="1"/>
  <c r="J6" i="1"/>
  <c r="J5" i="1"/>
  <c r="I6" i="1"/>
  <c r="I5" i="1"/>
  <c r="H6" i="1"/>
  <c r="H5" i="1"/>
  <c r="G6" i="1"/>
  <c r="G5" i="1"/>
  <c r="F6" i="1"/>
  <c r="F5" i="1"/>
  <c r="E5" i="1"/>
  <c r="E6" i="1"/>
</calcChain>
</file>

<file path=xl/sharedStrings.xml><?xml version="1.0" encoding="utf-8"?>
<sst xmlns="http://schemas.openxmlformats.org/spreadsheetml/2006/main" count="60" uniqueCount="30">
  <si>
    <t>1 ZL</t>
  </si>
  <si>
    <t>2 ZL</t>
  </si>
  <si>
    <t>3 ZL</t>
  </si>
  <si>
    <t>4 ZL</t>
  </si>
  <si>
    <t>BEZ INDEKSÓW</t>
  </si>
  <si>
    <t>MIN</t>
  </si>
  <si>
    <t>ŚR</t>
  </si>
  <si>
    <t>PostgreSQL</t>
  </si>
  <si>
    <t>Z INDEKSAMI</t>
  </si>
  <si>
    <t>BEZ INDEKSOW</t>
  </si>
  <si>
    <t>INDEKSY</t>
  </si>
  <si>
    <t>SQL server</t>
  </si>
  <si>
    <t>GeoEon</t>
  </si>
  <si>
    <t>PK</t>
  </si>
  <si>
    <t>id_eon</t>
  </si>
  <si>
    <t>nazwa_eon</t>
  </si>
  <si>
    <t>GeoEra</t>
  </si>
  <si>
    <t>id_era</t>
  </si>
  <si>
    <t>id_okres</t>
  </si>
  <si>
    <t>id epoka</t>
  </si>
  <si>
    <t>id pietro</t>
  </si>
  <si>
    <t>GeoPietro</t>
  </si>
  <si>
    <t>GeoEpoka</t>
  </si>
  <si>
    <t>GeoOkres</t>
  </si>
  <si>
    <t>nazwa_era</t>
  </si>
  <si>
    <t>nazwa_okres</t>
  </si>
  <si>
    <t>nazwa_epoka</t>
  </si>
  <si>
    <t>id_epoka</t>
  </si>
  <si>
    <t>nazwa_pietro</t>
  </si>
  <si>
    <t>GeoTabela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</si>
</sst>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10"/>
      <color rgb="FF222222"/>
      <name val="Consolas"/>
      <family val="3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4" fillId="0" borderId="0" xfId="0" applyFont="1"/>
    <xf numFmtId="0" fontId="3" fillId="0" borderId="6" xfId="0" applyFont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43" fontId="0" fillId="0" borderId="11" xfId="1" applyFont="1" applyBorder="1" applyAlignment="1"/>
    <xf numFmtId="43" fontId="0" fillId="0" borderId="12" xfId="1" applyFont="1" applyBorder="1" applyAlignment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43" fontId="0" fillId="0" borderId="15" xfId="1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/>
    <xf numFmtId="0" fontId="3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64" fontId="0" fillId="0" borderId="6" xfId="0" applyNumberFormat="1" applyBorder="1"/>
    <xf numFmtId="0" fontId="2" fillId="0" borderId="7" xfId="0" applyFont="1" applyBorder="1" applyAlignment="1">
      <alignment horizontal="center"/>
    </xf>
    <xf numFmtId="164" fontId="0" fillId="0" borderId="18" xfId="0" applyNumberFormat="1" applyBorder="1"/>
    <xf numFmtId="164" fontId="0" fillId="0" borderId="8" xfId="0" applyNumberFormat="1" applyBorder="1"/>
    <xf numFmtId="0" fontId="2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Wyniki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SQL server nIDK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(Arkusz1!$F$2,Arkusz1!$E$3,Arkusz1!$G$2,Arkusz1!$G$3,Arkusz1!$I$2,Arkusz1!$I$3,Arkusz1!$K$1,Arkusz1!$K$3)</c15:sqref>
                  </c15:fullRef>
                </c:ext>
              </c:extLst>
              <c:f>(Arkusz1!$E$3,Arkusz1!$G$3,Arkusz1!$I$3,Arkusz1!$K$3)</c:f>
              <c:strCache>
                <c:ptCount val="4"/>
                <c:pt idx="0">
                  <c:v>1 ZL</c:v>
                </c:pt>
                <c:pt idx="1">
                  <c:v>2 ZL</c:v>
                </c:pt>
                <c:pt idx="2">
                  <c:v>3 ZL</c:v>
                </c:pt>
                <c:pt idx="3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Arkusz1!$E$5:$L$5</c15:sqref>
                  </c15:fullRef>
                </c:ext>
              </c:extLst>
              <c:f>(Arkusz1!$F$5,Arkusz1!$H$5,Arkusz1!$J$5,Arkusz1!$L$5)</c:f>
              <c:numCache>
                <c:formatCode>0.0000</c:formatCode>
                <c:ptCount val="4"/>
                <c:pt idx="0">
                  <c:v>7.999212E-2</c:v>
                </c:pt>
                <c:pt idx="1">
                  <c:v>8.7982320000000003E-2</c:v>
                </c:pt>
                <c:pt idx="2">
                  <c:v>8.1590099999999999E-2</c:v>
                </c:pt>
                <c:pt idx="3">
                  <c:v>8.1576479999999993E-2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4-4713-961D-C95AAEE09E29}"/>
            </c:ext>
          </c:extLst>
        </c:ser>
        <c:ser>
          <c:idx val="3"/>
          <c:order val="2"/>
          <c:tx>
            <c:v>SQL server IDK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(Arkusz1!$F$2,Arkusz1!$E$3,Arkusz1!$G$2,Arkusz1!$G$3,Arkusz1!$I$2,Arkusz1!$I$3,Arkusz1!$K$1,Arkusz1!$K$3)</c15:sqref>
                  </c15:fullRef>
                </c:ext>
              </c:extLst>
              <c:f>(Arkusz1!$E$3,Arkusz1!$G$3,Arkusz1!$I$3,Arkusz1!$K$3)</c:f>
              <c:strCache>
                <c:ptCount val="4"/>
                <c:pt idx="0">
                  <c:v>1 ZL</c:v>
                </c:pt>
                <c:pt idx="1">
                  <c:v>2 ZL</c:v>
                </c:pt>
                <c:pt idx="2">
                  <c:v>3 ZL</c:v>
                </c:pt>
                <c:pt idx="3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Arkusz1!$E$8:$L$8</c15:sqref>
                  </c15:fullRef>
                </c:ext>
              </c:extLst>
              <c:f>(Arkusz1!$F$8,Arkusz1!$H$8,Arkusz1!$J$8,Arkusz1!$L$8)</c:f>
              <c:numCache>
                <c:formatCode>0.0000</c:formatCode>
                <c:ptCount val="4"/>
                <c:pt idx="0">
                  <c:v>5.9196039999999991E-2</c:v>
                </c:pt>
                <c:pt idx="1">
                  <c:v>8.1600300000000001E-2</c:v>
                </c:pt>
                <c:pt idx="2">
                  <c:v>6.5594079999999999E-2</c:v>
                </c:pt>
                <c:pt idx="3">
                  <c:v>7.03844E-2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04-4713-961D-C95AAEE09E29}"/>
            </c:ext>
          </c:extLst>
        </c:ser>
        <c:ser>
          <c:idx val="1"/>
          <c:order val="3"/>
          <c:tx>
            <c:v>PostgreSQL nIDK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(Arkusz1!$F$2,Arkusz1!$E$3,Arkusz1!$G$2,Arkusz1!$G$3,Arkusz1!$I$2,Arkusz1!$I$3,Arkusz1!$K$1,Arkusz1!$K$3)</c15:sqref>
                  </c15:fullRef>
                </c:ext>
              </c:extLst>
              <c:f>(Arkusz1!$E$3,Arkusz1!$G$3,Arkusz1!$I$3,Arkusz1!$K$3)</c:f>
              <c:strCache>
                <c:ptCount val="4"/>
                <c:pt idx="0">
                  <c:v>1 ZL</c:v>
                </c:pt>
                <c:pt idx="1">
                  <c:v>2 ZL</c:v>
                </c:pt>
                <c:pt idx="2">
                  <c:v>3 ZL</c:v>
                </c:pt>
                <c:pt idx="3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Arkusz1!$E$6:$L$6</c15:sqref>
                  </c15:fullRef>
                </c:ext>
              </c:extLst>
              <c:f>(Arkusz1!$F$6,Arkusz1!$H$6,Arkusz1!$J$6,Arkusz1!$L$6)</c:f>
              <c:numCache>
                <c:formatCode>0.0000</c:formatCode>
                <c:ptCount val="4"/>
                <c:pt idx="0">
                  <c:v>0.17180000000000001</c:v>
                </c:pt>
                <c:pt idx="1">
                  <c:v>0.33039999999999997</c:v>
                </c:pt>
                <c:pt idx="2">
                  <c:v>9.3033999999999999</c:v>
                </c:pt>
                <c:pt idx="3">
                  <c:v>0.21159999999999995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4-4713-961D-C95AAEE09E29}"/>
            </c:ext>
          </c:extLst>
        </c:ser>
        <c:ser>
          <c:idx val="4"/>
          <c:order val="4"/>
          <c:tx>
            <c:v>PostgreSQL IDK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(Arkusz1!$F$2,Arkusz1!$E$3,Arkusz1!$G$2,Arkusz1!$G$3,Arkusz1!$I$2,Arkusz1!$I$3,Arkusz1!$K$1,Arkusz1!$K$3)</c15:sqref>
                  </c15:fullRef>
                </c:ext>
              </c:extLst>
              <c:f>(Arkusz1!$E$3,Arkusz1!$G$3,Arkusz1!$I$3,Arkusz1!$K$3)</c:f>
              <c:strCache>
                <c:ptCount val="4"/>
                <c:pt idx="0">
                  <c:v>1 ZL</c:v>
                </c:pt>
                <c:pt idx="1">
                  <c:v>2 ZL</c:v>
                </c:pt>
                <c:pt idx="2">
                  <c:v>3 ZL</c:v>
                </c:pt>
                <c:pt idx="3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Arkusz1!$E$9:$L$9</c15:sqref>
                  </c15:fullRef>
                </c:ext>
              </c:extLst>
              <c:f>(Arkusz1!$F$9,Arkusz1!$H$9,Arkusz1!$J$9,Arkusz1!$L$9)</c:f>
              <c:numCache>
                <c:formatCode>0.0000</c:formatCode>
                <c:ptCount val="4"/>
                <c:pt idx="0">
                  <c:v>0.17099999999999999</c:v>
                </c:pt>
                <c:pt idx="1">
                  <c:v>0.24</c:v>
                </c:pt>
                <c:pt idx="2">
                  <c:v>8.9193999999999996</c:v>
                </c:pt>
                <c:pt idx="3">
                  <c:v>0.20519999999999999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04-4713-961D-C95AAEE09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695649903"/>
        <c:axId val="1698645439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(Arkusz1!$F$2,Arkusz1!$E$3,Arkusz1!$G$2,Arkusz1!$G$3,Arkusz1!$I$2,Arkusz1!$I$3,Arkusz1!$K$1,Arkusz1!$K$3)</c15:sqref>
                        </c15:fullRef>
                        <c15:formulaRef>
                          <c15:sqref>(Arkusz1!$E$3,Arkusz1!$G$3,Arkusz1!$I$3,Arkusz1!$K$3)</c15:sqref>
                        </c15:formulaRef>
                      </c:ext>
                    </c:extLst>
                    <c:strCache>
                      <c:ptCount val="4"/>
                      <c:pt idx="0">
                        <c:v>1 ZL</c:v>
                      </c:pt>
                      <c:pt idx="1">
                        <c:v>2 ZL</c:v>
                      </c:pt>
                      <c:pt idx="2">
                        <c:v>3 ZL</c:v>
                      </c:pt>
                      <c:pt idx="3">
                        <c:v>4 ZL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Arkusz1!$E$7:$L$7</c15:sqref>
                        </c15:fullRef>
                        <c15:formulaRef>
                          <c15:sqref>(Arkusz1!$F$7,Arkusz1!$H$7,Arkusz1!$J$7,Arkusz1!$L$7)</c15:sqref>
                        </c15:formulaRef>
                      </c:ext>
                    </c:extLst>
                    <c:numCache>
                      <c:formatCode>0.0000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604-4713-961D-C95AAEE09E29}"/>
                  </c:ext>
                </c:extLst>
              </c15:ser>
            </c15:filteredBarSeries>
          </c:ext>
        </c:extLst>
      </c:barChart>
      <c:catAx>
        <c:axId val="16956499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8645439"/>
        <c:crosses val="autoZero"/>
        <c:auto val="1"/>
        <c:lblAlgn val="ctr"/>
        <c:lblOffset val="100"/>
        <c:noMultiLvlLbl val="0"/>
      </c:catAx>
      <c:valAx>
        <c:axId val="1698645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956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Wyniki </a:t>
            </a:r>
            <a:r>
              <a:rPr lang="pl-PL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SQL server nIDK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(Arkusz1!$F$1,Arkusz1!$E$3,Arkusz1!$H$1,Arkusz1!$G$3,Arkusz1!$I$1,Arkusz1!$J$1,Arkusz1!$K$1,Arkusz1!$K$3)</c15:sqref>
                  </c15:fullRef>
                </c:ext>
              </c:extLst>
              <c:f>(Arkusz1!$E$3,Arkusz1!$G$3,Arkusz1!$K$3)</c:f>
              <c:strCache>
                <c:ptCount val="3"/>
                <c:pt idx="0">
                  <c:v>1 ZL</c:v>
                </c:pt>
                <c:pt idx="1">
                  <c:v>2 ZL</c:v>
                </c:pt>
                <c:pt idx="2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Arkusz1!$E$5:$L$5</c15:sqref>
                  </c15:fullRef>
                </c:ext>
              </c:extLst>
              <c:f>(Arkusz1!$F$5,Arkusz1!$H$5,Arkusz1!$L$5)</c:f>
              <c:numCache>
                <c:formatCode>0.0000</c:formatCode>
                <c:ptCount val="3"/>
                <c:pt idx="0">
                  <c:v>7.999212E-2</c:v>
                </c:pt>
                <c:pt idx="1">
                  <c:v>8.7982320000000003E-2</c:v>
                </c:pt>
                <c:pt idx="2">
                  <c:v>8.1576479999999993E-2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2CE-B27A-0B6A90A69435}"/>
            </c:ext>
          </c:extLst>
        </c:ser>
        <c:ser>
          <c:idx val="3"/>
          <c:order val="1"/>
          <c:tx>
            <c:v>SQL server IDK</c:v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(Arkusz1!$F$1,Arkusz1!$E$3,Arkusz1!$H$1,Arkusz1!$G$3,Arkusz1!$I$1,Arkusz1!$J$1,Arkusz1!$K$1,Arkusz1!$K$3)</c15:sqref>
                  </c15:fullRef>
                </c:ext>
              </c:extLst>
              <c:f>(Arkusz1!$E$3,Arkusz1!$G$3,Arkusz1!$K$3)</c:f>
              <c:strCache>
                <c:ptCount val="3"/>
                <c:pt idx="0">
                  <c:v>1 ZL</c:v>
                </c:pt>
                <c:pt idx="1">
                  <c:v>2 ZL</c:v>
                </c:pt>
                <c:pt idx="2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Arkusz1!$E$8:$L$8</c15:sqref>
                  </c15:fullRef>
                </c:ext>
              </c:extLst>
              <c:f>(Arkusz1!$F$8,Arkusz1!$H$8,Arkusz1!$L$8)</c:f>
              <c:numCache>
                <c:formatCode>0.0000</c:formatCode>
                <c:ptCount val="3"/>
                <c:pt idx="0">
                  <c:v>5.9196039999999991E-2</c:v>
                </c:pt>
                <c:pt idx="1">
                  <c:v>8.1600300000000001E-2</c:v>
                </c:pt>
                <c:pt idx="2">
                  <c:v>7.03844E-2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36-42CE-B27A-0B6A90A69435}"/>
            </c:ext>
          </c:extLst>
        </c:ser>
        <c:ser>
          <c:idx val="1"/>
          <c:order val="2"/>
          <c:tx>
            <c:v>PostgreSQL nIDK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(Arkusz1!$F$1,Arkusz1!$E$3,Arkusz1!$H$1,Arkusz1!$G$3,Arkusz1!$I$1,Arkusz1!$J$1,Arkusz1!$K$1,Arkusz1!$K$3)</c15:sqref>
                  </c15:fullRef>
                </c:ext>
              </c:extLst>
              <c:f>(Arkusz1!$E$3,Arkusz1!$G$3,Arkusz1!$K$3)</c:f>
              <c:strCache>
                <c:ptCount val="3"/>
                <c:pt idx="0">
                  <c:v>1 ZL</c:v>
                </c:pt>
                <c:pt idx="1">
                  <c:v>2 ZL</c:v>
                </c:pt>
                <c:pt idx="2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Arkusz1!$E$6:$L$6</c15:sqref>
                  </c15:fullRef>
                </c:ext>
              </c:extLst>
              <c:f>(Arkusz1!$F$6,Arkusz1!$H$6,Arkusz1!$L$6)</c:f>
              <c:numCache>
                <c:formatCode>0.0000</c:formatCode>
                <c:ptCount val="3"/>
                <c:pt idx="0">
                  <c:v>0.17180000000000001</c:v>
                </c:pt>
                <c:pt idx="1">
                  <c:v>0.33039999999999997</c:v>
                </c:pt>
                <c:pt idx="2">
                  <c:v>0.21159999999999995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2CE-B27A-0B6A90A69435}"/>
            </c:ext>
          </c:extLst>
        </c:ser>
        <c:ser>
          <c:idx val="4"/>
          <c:order val="4"/>
          <c:tx>
            <c:v>PostgreSQL IDK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(Arkusz1!$F$1,Arkusz1!$E$3,Arkusz1!$H$1,Arkusz1!$G$3,Arkusz1!$I$1,Arkusz1!$J$1,Arkusz1!$K$1,Arkusz1!$K$3)</c15:sqref>
                  </c15:fullRef>
                </c:ext>
              </c:extLst>
              <c:f>(Arkusz1!$E$3,Arkusz1!$G$3,Arkusz1!$K$3)</c:f>
              <c:strCache>
                <c:ptCount val="3"/>
                <c:pt idx="0">
                  <c:v>1 ZL</c:v>
                </c:pt>
                <c:pt idx="1">
                  <c:v>2 ZL</c:v>
                </c:pt>
                <c:pt idx="2">
                  <c:v>4 ZL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Arkusz1!$E$9:$L$9</c15:sqref>
                  </c15:fullRef>
                </c:ext>
              </c:extLst>
              <c:f>(Arkusz1!$F$9,Arkusz1!$H$9,Arkusz1!$L$9)</c:f>
              <c:numCache>
                <c:formatCode>0.0000</c:formatCode>
                <c:ptCount val="3"/>
                <c:pt idx="0">
                  <c:v>0.17099999999999999</c:v>
                </c:pt>
                <c:pt idx="1">
                  <c:v>0.24</c:v>
                </c:pt>
                <c:pt idx="2">
                  <c:v>0.20519999999999999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36-42CE-B27A-0B6A90A69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31795455"/>
        <c:axId val="1931795039"/>
        <c:extLst>
          <c:ext xmlns:c15="http://schemas.microsoft.com/office/drawing/2012/chart" uri="{02D57815-91ED-43cb-92C2-25804820EDAC}">
            <c15:filteredBarSeries>
              <c15:ser>
                <c:idx val="2"/>
                <c:order val="3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(Arkusz1!$F$1,Arkusz1!$E$3,Arkusz1!$H$1,Arkusz1!$G$3,Arkusz1!$I$1,Arkusz1!$J$1,Arkusz1!$K$1,Arkusz1!$K$3)</c15:sqref>
                        </c15:fullRef>
                        <c15:formulaRef>
                          <c15:sqref>(Arkusz1!$E$3,Arkusz1!$G$3,Arkusz1!$K$3)</c15:sqref>
                        </c15:formulaRef>
                      </c:ext>
                    </c:extLst>
                    <c:strCache>
                      <c:ptCount val="3"/>
                      <c:pt idx="0">
                        <c:v>1 ZL</c:v>
                      </c:pt>
                      <c:pt idx="1">
                        <c:v>2 ZL</c:v>
                      </c:pt>
                      <c:pt idx="2">
                        <c:v>4 ZL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Arkusz1!$E$7:$L$7</c15:sqref>
                        </c15:fullRef>
                        <c15:formulaRef>
                          <c15:sqref>(Arkusz1!$F$7,Arkusz1!$H$7,Arkusz1!$L$7)</c15:sqref>
                        </c15:formulaRef>
                      </c:ext>
                    </c:extLst>
                    <c:numCache>
                      <c:formatCode>0.0000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B36-42CE-B27A-0B6A90A69435}"/>
                  </c:ext>
                </c:extLst>
              </c15:ser>
            </c15:filteredBarSeries>
          </c:ext>
        </c:extLst>
      </c:barChart>
      <c:catAx>
        <c:axId val="1931795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795039"/>
        <c:crosses val="autoZero"/>
        <c:auto val="1"/>
        <c:lblAlgn val="ctr"/>
        <c:lblOffset val="100"/>
        <c:noMultiLvlLbl val="0"/>
      </c:catAx>
      <c:valAx>
        <c:axId val="19317950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179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409575</xdr:colOff>
      <xdr:row>11</xdr:row>
      <xdr:rowOff>104775</xdr:rowOff>
    </xdr:from>
    <xdr:to>
      <xdr:col>27</xdr:col>
      <xdr:colOff>57150</xdr:colOff>
      <xdr:row>26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382AC80-0629-659D-318B-87C685B1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214312</xdr:colOff>
      <xdr:row>11</xdr:row>
      <xdr:rowOff>100012</xdr:rowOff>
    </xdr:from>
    <xdr:to>
      <xdr:col>34</xdr:col>
      <xdr:colOff>366712</xdr:colOff>
      <xdr:row>25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5B03F55-6DBA-CA5F-56F4-3FB8892E6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95250</xdr:rowOff>
    </xdr:from>
    <xdr:to>
      <xdr:col>6</xdr:col>
      <xdr:colOff>590550</xdr:colOff>
      <xdr:row>35</xdr:row>
      <xdr:rowOff>95250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0DE7D58C-B711-7B70-026A-CDA573352299}"/>
            </a:ext>
          </a:extLst>
        </xdr:cNvPr>
        <xdr:cNvCxnSpPr/>
      </xdr:nvCxnSpPr>
      <xdr:spPr>
        <a:xfrm>
          <a:off x="4133850" y="6581775"/>
          <a:ext cx="59055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34</xdr:row>
      <xdr:rowOff>114300</xdr:rowOff>
    </xdr:from>
    <xdr:to>
      <xdr:col>9</xdr:col>
      <xdr:colOff>600075</xdr:colOff>
      <xdr:row>35</xdr:row>
      <xdr:rowOff>95250</xdr:rowOff>
    </xdr:to>
    <xdr:cxnSp macro="">
      <xdr:nvCxnSpPr>
        <xdr:cNvPr id="8" name="Łącznik prosty ze strzałką 7">
          <a:extLst>
            <a:ext uri="{FF2B5EF4-FFF2-40B4-BE49-F238E27FC236}">
              <a16:creationId xmlns:a16="http://schemas.microsoft.com/office/drawing/2014/main" id="{71FE38D9-05B0-4366-FDCB-00F06C51BD1D}"/>
            </a:ext>
          </a:extLst>
        </xdr:cNvPr>
        <xdr:cNvCxnSpPr/>
      </xdr:nvCxnSpPr>
      <xdr:spPr>
        <a:xfrm>
          <a:off x="6086475" y="6600825"/>
          <a:ext cx="59055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990600</xdr:colOff>
      <xdr:row>34</xdr:row>
      <xdr:rowOff>85725</xdr:rowOff>
    </xdr:from>
    <xdr:to>
      <xdr:col>12</xdr:col>
      <xdr:colOff>571500</xdr:colOff>
      <xdr:row>35</xdr:row>
      <xdr:rowOff>66675</xdr:rowOff>
    </xdr:to>
    <xdr:cxnSp macro="">
      <xdr:nvCxnSpPr>
        <xdr:cNvPr id="10" name="Łącznik prosty ze strzałką 9">
          <a:extLst>
            <a:ext uri="{FF2B5EF4-FFF2-40B4-BE49-F238E27FC236}">
              <a16:creationId xmlns:a16="http://schemas.microsoft.com/office/drawing/2014/main" id="{F683F07A-867D-4F14-A92D-1DCDAC0D853E}"/>
            </a:ext>
          </a:extLst>
        </xdr:cNvPr>
        <xdr:cNvCxnSpPr/>
      </xdr:nvCxnSpPr>
      <xdr:spPr>
        <a:xfrm>
          <a:off x="8001000" y="6572250"/>
          <a:ext cx="59055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1000125</xdr:colOff>
      <xdr:row>34</xdr:row>
      <xdr:rowOff>104775</xdr:rowOff>
    </xdr:from>
    <xdr:to>
      <xdr:col>15</xdr:col>
      <xdr:colOff>581025</xdr:colOff>
      <xdr:row>35</xdr:row>
      <xdr:rowOff>85725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C247AA82-4826-420F-A6A8-4FF0742B7FCA}"/>
            </a:ext>
          </a:extLst>
        </xdr:cNvPr>
        <xdr:cNvCxnSpPr/>
      </xdr:nvCxnSpPr>
      <xdr:spPr>
        <a:xfrm>
          <a:off x="9953625" y="6591300"/>
          <a:ext cx="590550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2D0F-AE13-4C97-A268-1CCEDEB88210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337A0-4312-47FB-8A3E-791857D21580}">
  <dimension ref="C2:AD54"/>
  <sheetViews>
    <sheetView tabSelected="1" topLeftCell="I1" zoomScaleNormal="100" workbookViewId="0">
      <selection activeCell="D3" sqref="D3:L9"/>
    </sheetView>
  </sheetViews>
  <sheetFormatPr defaultRowHeight="15" x14ac:dyDescent="0.25"/>
  <cols>
    <col min="4" max="4" width="14.5703125" bestFit="1" customWidth="1"/>
    <col min="5" max="12" width="8.28515625" customWidth="1"/>
    <col min="14" max="14" width="4.85546875" customWidth="1"/>
    <col min="15" max="15" width="15.140625" customWidth="1"/>
    <col min="17" max="17" width="4.85546875" customWidth="1"/>
    <col min="18" max="18" width="15.140625" customWidth="1"/>
  </cols>
  <sheetData>
    <row r="2" spans="3:30" ht="15.75" thickBot="1" x14ac:dyDescent="0.3"/>
    <row r="3" spans="3:30" x14ac:dyDescent="0.25">
      <c r="C3" s="2"/>
      <c r="D3" s="25"/>
      <c r="E3" s="37" t="s">
        <v>0</v>
      </c>
      <c r="F3" s="37"/>
      <c r="G3" s="37" t="s">
        <v>1</v>
      </c>
      <c r="H3" s="37"/>
      <c r="I3" s="37" t="s">
        <v>2</v>
      </c>
      <c r="J3" s="37"/>
      <c r="K3" s="37" t="s">
        <v>3</v>
      </c>
      <c r="L3" s="38"/>
      <c r="N3" s="32" t="s">
        <v>10</v>
      </c>
      <c r="O3" s="32"/>
      <c r="P3" s="32"/>
      <c r="Q3" s="32"/>
      <c r="R3" s="32"/>
      <c r="S3" s="32"/>
      <c r="T3" s="32"/>
      <c r="U3" s="32"/>
      <c r="V3" s="3"/>
      <c r="W3" s="32" t="s">
        <v>4</v>
      </c>
      <c r="X3" s="32"/>
      <c r="Y3" s="32"/>
      <c r="Z3" s="32"/>
      <c r="AA3" s="32"/>
      <c r="AB3" s="32"/>
      <c r="AC3" s="32"/>
      <c r="AD3" s="32"/>
    </row>
    <row r="4" spans="3:30" x14ac:dyDescent="0.25">
      <c r="D4" s="26" t="s">
        <v>9</v>
      </c>
      <c r="E4" s="23" t="s">
        <v>5</v>
      </c>
      <c r="F4" s="23" t="s">
        <v>6</v>
      </c>
      <c r="G4" s="23" t="s">
        <v>5</v>
      </c>
      <c r="H4" s="23" t="s">
        <v>6</v>
      </c>
      <c r="I4" s="23" t="s">
        <v>5</v>
      </c>
      <c r="J4" s="23" t="s">
        <v>6</v>
      </c>
      <c r="K4" s="23" t="s">
        <v>5</v>
      </c>
      <c r="L4" s="27" t="s">
        <v>6</v>
      </c>
      <c r="N4" s="32" t="s">
        <v>11</v>
      </c>
      <c r="O4" s="32"/>
      <c r="P4" s="32"/>
      <c r="Q4" s="32"/>
      <c r="R4" s="32" t="s">
        <v>7</v>
      </c>
      <c r="S4" s="32"/>
      <c r="T4" s="32"/>
      <c r="U4" s="32"/>
      <c r="V4" s="3"/>
      <c r="W4" s="32" t="s">
        <v>11</v>
      </c>
      <c r="X4" s="32"/>
      <c r="Y4" s="32"/>
      <c r="Z4" s="32"/>
      <c r="AA4" s="32" t="s">
        <v>7</v>
      </c>
      <c r="AB4" s="32"/>
      <c r="AC4" s="32"/>
      <c r="AD4" s="32"/>
    </row>
    <row r="5" spans="3:30" x14ac:dyDescent="0.25">
      <c r="D5" s="6" t="s">
        <v>11</v>
      </c>
      <c r="E5" s="24">
        <f>MIN(W6:W10)</f>
        <v>7.2000300000000003E-2</v>
      </c>
      <c r="F5" s="24">
        <f>AVERAGE(W6:W10)</f>
        <v>7.999212E-2</v>
      </c>
      <c r="G5" s="24">
        <f>MIN(X6:X10)</f>
        <v>7.9980800000000005E-2</v>
      </c>
      <c r="H5" s="24">
        <f>AVERAGE(X6:X10)</f>
        <v>8.7982320000000003E-2</v>
      </c>
      <c r="I5" s="24">
        <f>MIN(Y6:Y10)</f>
        <v>7.1985800000000003E-2</v>
      </c>
      <c r="J5" s="24">
        <f>AVERAGE(Y6:Y10)</f>
        <v>8.1590099999999999E-2</v>
      </c>
      <c r="K5" s="24">
        <f>MIN(Z6:Z10)</f>
        <v>7.9958299999999996E-2</v>
      </c>
      <c r="L5" s="28">
        <f>AVERAGE(Z6:Z10)</f>
        <v>8.1576479999999993E-2</v>
      </c>
      <c r="N5">
        <v>1</v>
      </c>
      <c r="O5">
        <v>2</v>
      </c>
      <c r="P5">
        <v>3</v>
      </c>
      <c r="Q5">
        <v>4</v>
      </c>
      <c r="R5">
        <v>1</v>
      </c>
      <c r="S5">
        <v>2</v>
      </c>
      <c r="T5">
        <v>3</v>
      </c>
      <c r="U5">
        <v>4</v>
      </c>
      <c r="W5">
        <v>1</v>
      </c>
      <c r="X5">
        <v>2</v>
      </c>
      <c r="Y5">
        <v>3</v>
      </c>
      <c r="Z5">
        <v>4</v>
      </c>
      <c r="AA5">
        <v>1</v>
      </c>
      <c r="AB5">
        <v>2</v>
      </c>
      <c r="AC5">
        <v>3</v>
      </c>
      <c r="AD5">
        <v>4</v>
      </c>
    </row>
    <row r="6" spans="3:30" x14ac:dyDescent="0.25">
      <c r="D6" s="6" t="s">
        <v>7</v>
      </c>
      <c r="E6" s="24">
        <f>MIN(AA6:AA10)</f>
        <v>0.158</v>
      </c>
      <c r="F6" s="24">
        <f>AVERAGE(AA6:AA10)</f>
        <v>0.17180000000000001</v>
      </c>
      <c r="G6" s="24">
        <f>MIN(AB6:AB10)</f>
        <v>0.313</v>
      </c>
      <c r="H6" s="24">
        <f>AVERAGE(AB6:AB10)</f>
        <v>0.33039999999999997</v>
      </c>
      <c r="I6" s="24">
        <f>MIN(AC6:AC10)</f>
        <v>9.0850000000000009</v>
      </c>
      <c r="J6" s="24">
        <f>AVERAGE(AC6:AC10)</f>
        <v>9.3033999999999999</v>
      </c>
      <c r="K6" s="24">
        <f>MIN(AD6:AD10)</f>
        <v>0.16400000000000001</v>
      </c>
      <c r="L6" s="28">
        <f>AVERAGE(AD6:AD10)</f>
        <v>0.21159999999999995</v>
      </c>
      <c r="N6">
        <v>6.3966899999999993E-2</v>
      </c>
      <c r="O6">
        <v>0.11199870000000001</v>
      </c>
      <c r="P6">
        <v>6.4001500000000003E-2</v>
      </c>
      <c r="Q6">
        <v>8.7988399999999994E-2</v>
      </c>
      <c r="R6" s="4">
        <v>0.184</v>
      </c>
      <c r="S6" s="4">
        <v>0.24</v>
      </c>
      <c r="T6">
        <v>8.6890000000000001</v>
      </c>
      <c r="U6" s="4">
        <v>0.218</v>
      </c>
      <c r="W6">
        <v>8.8000099999999998E-2</v>
      </c>
      <c r="X6">
        <v>0.1119576</v>
      </c>
      <c r="Y6">
        <v>8.7999800000000003E-2</v>
      </c>
      <c r="Z6">
        <v>8.0000699999999994E-2</v>
      </c>
      <c r="AA6" s="4">
        <v>0.16</v>
      </c>
      <c r="AB6" s="4">
        <v>0.32700000000000001</v>
      </c>
      <c r="AC6">
        <v>9.3330000000000002</v>
      </c>
      <c r="AD6" s="4">
        <v>0.186</v>
      </c>
    </row>
    <row r="7" spans="3:30" x14ac:dyDescent="0.25">
      <c r="D7" s="26" t="s">
        <v>8</v>
      </c>
      <c r="E7" s="39"/>
      <c r="F7" s="39"/>
      <c r="G7" s="39"/>
      <c r="H7" s="39"/>
      <c r="I7" s="39"/>
      <c r="J7" s="39"/>
      <c r="K7" s="39"/>
      <c r="L7" s="40"/>
      <c r="N7">
        <v>5.6000300000000003E-2</v>
      </c>
      <c r="O7">
        <v>7.1999499999999994E-2</v>
      </c>
      <c r="P7">
        <v>6.3998600000000003E-2</v>
      </c>
      <c r="Q7">
        <v>6.3999700000000007E-2</v>
      </c>
      <c r="R7" s="4">
        <v>0.183</v>
      </c>
      <c r="S7" s="4">
        <v>0.23699999999999999</v>
      </c>
      <c r="T7">
        <v>8.8360000000000003</v>
      </c>
      <c r="U7" s="4">
        <v>0.22600000000000001</v>
      </c>
      <c r="W7">
        <v>7.9999200000000006E-2</v>
      </c>
      <c r="X7">
        <v>8.0008499999999996E-2</v>
      </c>
      <c r="Y7">
        <v>7.1985800000000003E-2</v>
      </c>
      <c r="Z7">
        <v>7.9999700000000007E-2</v>
      </c>
      <c r="AA7" s="4">
        <v>0.158</v>
      </c>
      <c r="AB7" s="4">
        <v>0.33600000000000002</v>
      </c>
      <c r="AC7">
        <v>9.5180000000000007</v>
      </c>
      <c r="AD7" s="4">
        <v>0.312</v>
      </c>
    </row>
    <row r="8" spans="3:30" x14ac:dyDescent="0.25">
      <c r="D8" s="6" t="s">
        <v>11</v>
      </c>
      <c r="E8" s="24">
        <f>MIN(N6:N10)</f>
        <v>5.5999800000000002E-2</v>
      </c>
      <c r="F8" s="24">
        <f>AVERAGE(N6:N10)</f>
        <v>5.9196039999999991E-2</v>
      </c>
      <c r="G8" s="24">
        <f>MIN(O6:O10)</f>
        <v>6.4000299999999996E-2</v>
      </c>
      <c r="H8" s="24">
        <f>AVERAGE(O6:O10)</f>
        <v>8.1600300000000001E-2</v>
      </c>
      <c r="I8" s="24">
        <f>MIN(P6:P10)</f>
        <v>6.3962599999999994E-2</v>
      </c>
      <c r="J8" s="24">
        <f>AVERAGE(P6:P10)</f>
        <v>6.5594079999999999E-2</v>
      </c>
      <c r="K8" s="24">
        <f>MIN(Q6:Q10)</f>
        <v>6.3962400000000003E-2</v>
      </c>
      <c r="L8" s="28">
        <f>AVERAGE(Q6:Q10)</f>
        <v>7.03844E-2</v>
      </c>
      <c r="N8">
        <v>5.5999800000000002E-2</v>
      </c>
      <c r="O8">
        <v>6.4000299999999996E-2</v>
      </c>
      <c r="P8">
        <v>6.3962599999999994E-2</v>
      </c>
      <c r="Q8">
        <v>6.3962400000000003E-2</v>
      </c>
      <c r="R8" s="4">
        <v>0.161</v>
      </c>
      <c r="S8" s="4">
        <v>0.23599999999999999</v>
      </c>
      <c r="T8">
        <v>9.0640000000000001</v>
      </c>
      <c r="U8" s="4">
        <v>0.21199999999999999</v>
      </c>
      <c r="W8">
        <v>7.2000300000000003E-2</v>
      </c>
      <c r="X8">
        <v>7.9980800000000005E-2</v>
      </c>
      <c r="Y8">
        <v>7.9964199999999999E-2</v>
      </c>
      <c r="Z8">
        <v>8.7963100000000002E-2</v>
      </c>
      <c r="AA8" s="4">
        <v>0.183</v>
      </c>
      <c r="AB8" s="4">
        <v>0.33500000000000002</v>
      </c>
      <c r="AC8">
        <v>9.4420000000000002</v>
      </c>
      <c r="AD8" s="4">
        <v>0.19800000000000001</v>
      </c>
    </row>
    <row r="9" spans="3:30" ht="15.75" thickBot="1" x14ac:dyDescent="0.3">
      <c r="D9" s="29" t="s">
        <v>7</v>
      </c>
      <c r="E9" s="30">
        <f>MIN(R6:R10)</f>
        <v>0.153</v>
      </c>
      <c r="F9" s="30">
        <f>AVERAGE(R6:R10)</f>
        <v>0.17099999999999999</v>
      </c>
      <c r="G9" s="30">
        <f>MIN(S6:S10)</f>
        <v>0.23200000000000001</v>
      </c>
      <c r="H9" s="30">
        <f>AVERAGE(S6:S10)</f>
        <v>0.24</v>
      </c>
      <c r="I9" s="30">
        <f>MIN(T6:T10)</f>
        <v>8.6890000000000001</v>
      </c>
      <c r="J9" s="30">
        <f>AVERAGE(T6:T10)</f>
        <v>8.9193999999999996</v>
      </c>
      <c r="K9" s="30">
        <f>MIN(U6:U10)</f>
        <v>0.185</v>
      </c>
      <c r="L9" s="31">
        <f>AVERAGE(U6:U10)</f>
        <v>0.20519999999999999</v>
      </c>
      <c r="N9">
        <v>5.6013199999999999E-2</v>
      </c>
      <c r="O9">
        <v>6.4005999999999993E-2</v>
      </c>
      <c r="P9">
        <v>7.1995000000000003E-2</v>
      </c>
      <c r="Q9">
        <v>7.1960099999999999E-2</v>
      </c>
      <c r="R9" s="4">
        <v>0.153</v>
      </c>
      <c r="S9" s="4">
        <v>0.23200000000000001</v>
      </c>
      <c r="T9">
        <v>8.7799999999999994</v>
      </c>
      <c r="U9" s="4">
        <v>0.185</v>
      </c>
      <c r="W9">
        <v>7.9960000000000003E-2</v>
      </c>
      <c r="X9">
        <v>8.7964799999999996E-2</v>
      </c>
      <c r="Y9">
        <v>8.8000300000000004E-2</v>
      </c>
      <c r="Z9">
        <v>7.9960600000000007E-2</v>
      </c>
      <c r="AA9" s="4">
        <v>0.18</v>
      </c>
      <c r="AB9" s="4">
        <v>0.313</v>
      </c>
      <c r="AC9">
        <v>9.1389999999999993</v>
      </c>
      <c r="AD9" s="4">
        <v>0.19800000000000001</v>
      </c>
    </row>
    <row r="10" spans="3:30" x14ac:dyDescent="0.25">
      <c r="N10">
        <v>6.4000000000000001E-2</v>
      </c>
      <c r="O10">
        <v>9.5996999999999999E-2</v>
      </c>
      <c r="P10">
        <v>6.4012700000000006E-2</v>
      </c>
      <c r="Q10">
        <v>6.4011399999999996E-2</v>
      </c>
      <c r="R10" s="4">
        <v>0.17399999999999999</v>
      </c>
      <c r="S10" s="4">
        <v>0.255</v>
      </c>
      <c r="T10">
        <v>9.2279999999999998</v>
      </c>
      <c r="U10" s="4">
        <v>0.185</v>
      </c>
      <c r="W10">
        <v>8.0001000000000003E-2</v>
      </c>
      <c r="X10">
        <v>7.9999899999999999E-2</v>
      </c>
      <c r="Y10">
        <v>8.0000399999999999E-2</v>
      </c>
      <c r="Z10">
        <v>7.9958299999999996E-2</v>
      </c>
      <c r="AA10" s="4">
        <v>0.17799999999999999</v>
      </c>
      <c r="AB10" s="4">
        <v>0.34100000000000003</v>
      </c>
      <c r="AC10">
        <v>9.0850000000000009</v>
      </c>
      <c r="AD10" s="4">
        <v>0.16400000000000001</v>
      </c>
    </row>
    <row r="33" spans="5:18" ht="15.75" thickBot="1" x14ac:dyDescent="0.3"/>
    <row r="34" spans="5:18" x14ac:dyDescent="0.25">
      <c r="E34" s="33" t="s">
        <v>12</v>
      </c>
      <c r="F34" s="34"/>
      <c r="H34" s="35" t="s">
        <v>16</v>
      </c>
      <c r="I34" s="36"/>
      <c r="K34" s="35" t="s">
        <v>23</v>
      </c>
      <c r="L34" s="36"/>
      <c r="N34" s="35" t="s">
        <v>22</v>
      </c>
      <c r="O34" s="36"/>
      <c r="Q34" s="35" t="s">
        <v>21</v>
      </c>
      <c r="R34" s="36"/>
    </row>
    <row r="35" spans="5:18" x14ac:dyDescent="0.25">
      <c r="E35" s="6" t="s">
        <v>13</v>
      </c>
      <c r="F35" s="7" t="s">
        <v>14</v>
      </c>
      <c r="H35" s="6" t="s">
        <v>13</v>
      </c>
      <c r="I35" s="5" t="s">
        <v>17</v>
      </c>
      <c r="K35" s="6" t="s">
        <v>13</v>
      </c>
      <c r="L35" s="5" t="s">
        <v>18</v>
      </c>
      <c r="N35" s="6" t="s">
        <v>13</v>
      </c>
      <c r="O35" s="5" t="s">
        <v>19</v>
      </c>
      <c r="Q35" s="6" t="s">
        <v>13</v>
      </c>
      <c r="R35" s="5" t="s">
        <v>20</v>
      </c>
    </row>
    <row r="36" spans="5:18" ht="15.75" thickBot="1" x14ac:dyDescent="0.3">
      <c r="E36" s="8"/>
      <c r="F36" s="9" t="s">
        <v>15</v>
      </c>
      <c r="H36" s="41"/>
      <c r="I36" s="10" t="s">
        <v>14</v>
      </c>
      <c r="K36" s="41"/>
      <c r="L36" s="10" t="s">
        <v>17</v>
      </c>
      <c r="N36" s="41"/>
      <c r="O36" s="12" t="s">
        <v>18</v>
      </c>
      <c r="Q36" s="41"/>
      <c r="R36" s="10" t="s">
        <v>27</v>
      </c>
    </row>
    <row r="37" spans="5:18" ht="15.75" thickBot="1" x14ac:dyDescent="0.3">
      <c r="H37" s="42"/>
      <c r="I37" s="11" t="s">
        <v>24</v>
      </c>
      <c r="K37" s="42"/>
      <c r="L37" s="11" t="s">
        <v>25</v>
      </c>
      <c r="N37" s="42"/>
      <c r="O37" s="13" t="s">
        <v>26</v>
      </c>
      <c r="Q37" s="42"/>
      <c r="R37" s="11" t="s">
        <v>28</v>
      </c>
    </row>
    <row r="41" spans="5:18" ht="15.75" thickBot="1" x14ac:dyDescent="0.3">
      <c r="E41" s="1"/>
      <c r="F41" s="1"/>
      <c r="G41" s="1"/>
    </row>
    <row r="42" spans="5:18" x14ac:dyDescent="0.25">
      <c r="E42" s="35" t="s">
        <v>29</v>
      </c>
      <c r="F42" s="36"/>
      <c r="G42" s="1"/>
      <c r="I42" s="14"/>
    </row>
    <row r="43" spans="5:18" x14ac:dyDescent="0.25">
      <c r="E43" s="6" t="s">
        <v>13</v>
      </c>
      <c r="F43" s="5" t="s">
        <v>20</v>
      </c>
      <c r="G43" s="15"/>
    </row>
    <row r="44" spans="5:18" x14ac:dyDescent="0.25">
      <c r="E44" s="17"/>
      <c r="F44" s="19" t="s">
        <v>28</v>
      </c>
      <c r="G44" s="15"/>
    </row>
    <row r="45" spans="5:18" x14ac:dyDescent="0.25">
      <c r="E45" s="17"/>
      <c r="F45" s="20" t="s">
        <v>19</v>
      </c>
      <c r="G45" s="15"/>
    </row>
    <row r="46" spans="5:18" x14ac:dyDescent="0.25">
      <c r="E46" s="17"/>
      <c r="F46" s="21" t="s">
        <v>26</v>
      </c>
      <c r="G46" s="15"/>
      <c r="I46" s="14"/>
    </row>
    <row r="47" spans="5:18" x14ac:dyDescent="0.25">
      <c r="E47" s="17"/>
      <c r="F47" s="20" t="s">
        <v>18</v>
      </c>
      <c r="G47" s="15"/>
      <c r="J47" s="14"/>
    </row>
    <row r="48" spans="5:18" x14ac:dyDescent="0.25">
      <c r="E48" s="17"/>
      <c r="F48" s="20" t="s">
        <v>25</v>
      </c>
      <c r="G48" s="15"/>
    </row>
    <row r="49" spans="5:7" x14ac:dyDescent="0.25">
      <c r="E49" s="17"/>
      <c r="F49" s="20" t="s">
        <v>17</v>
      </c>
      <c r="G49" s="15"/>
    </row>
    <row r="50" spans="5:7" x14ac:dyDescent="0.25">
      <c r="E50" s="17"/>
      <c r="F50" s="20" t="s">
        <v>24</v>
      </c>
      <c r="G50" s="15"/>
    </row>
    <row r="51" spans="5:7" x14ac:dyDescent="0.25">
      <c r="E51" s="17"/>
      <c r="F51" s="20" t="s">
        <v>14</v>
      </c>
      <c r="G51" s="15"/>
    </row>
    <row r="52" spans="5:7" ht="15.75" thickBot="1" x14ac:dyDescent="0.3">
      <c r="E52" s="18"/>
      <c r="F52" s="22" t="s">
        <v>15</v>
      </c>
      <c r="G52" s="15"/>
    </row>
    <row r="53" spans="5:7" x14ac:dyDescent="0.25">
      <c r="E53" s="1"/>
      <c r="F53" s="16"/>
      <c r="G53" s="1"/>
    </row>
    <row r="54" spans="5:7" x14ac:dyDescent="0.25">
      <c r="E54" s="1"/>
      <c r="F54" s="16"/>
      <c r="G54" s="1"/>
    </row>
  </sheetData>
  <mergeCells count="21">
    <mergeCell ref="E42:F42"/>
    <mergeCell ref="N34:O34"/>
    <mergeCell ref="N36:N37"/>
    <mergeCell ref="Q34:R34"/>
    <mergeCell ref="Q36:Q37"/>
    <mergeCell ref="H36:H37"/>
    <mergeCell ref="K36:K37"/>
    <mergeCell ref="W3:AD3"/>
    <mergeCell ref="W4:Z4"/>
    <mergeCell ref="AA4:AD4"/>
    <mergeCell ref="E34:F34"/>
    <mergeCell ref="H34:I34"/>
    <mergeCell ref="K34:L34"/>
    <mergeCell ref="E3:F3"/>
    <mergeCell ref="G3:H3"/>
    <mergeCell ref="I3:J3"/>
    <mergeCell ref="K3:L3"/>
    <mergeCell ref="E7:L7"/>
    <mergeCell ref="N4:Q4"/>
    <mergeCell ref="N3:U3"/>
    <mergeCell ref="R4:U4"/>
  </mergeCells>
  <pageMargins left="0.7" right="0.7" top="0.75" bottom="0.75" header="0.3" footer="0.3"/>
  <pageSetup paperSize="9" orientation="landscape" verticalDpi="200" r:id="rId1"/>
  <ignoredErrors>
    <ignoredError sqref="E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G</dc:creator>
  <cp:lastModifiedBy>Szymon G</cp:lastModifiedBy>
  <cp:lastPrinted>2022-06-16T22:14:24Z</cp:lastPrinted>
  <dcterms:created xsi:type="dcterms:W3CDTF">2022-06-16T10:03:16Z</dcterms:created>
  <dcterms:modified xsi:type="dcterms:W3CDTF">2022-06-17T21:48:01Z</dcterms:modified>
</cp:coreProperties>
</file>