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weł\Desktop\BooyerMoore\tests\"/>
    </mc:Choice>
  </mc:AlternateContent>
  <xr:revisionPtr revIDLastSave="0" documentId="13_ncr:1_{6F1502EF-D584-4063-BAE4-0FE7A7511550}" xr6:coauthVersionLast="47" xr6:coauthVersionMax="47" xr10:uidLastSave="{00000000-0000-0000-0000-000000000000}"/>
  <bookViews>
    <workbookView xWindow="8985" yWindow="2130" windowWidth="18660" windowHeight="12855" xr2:uid="{00000000-000D-0000-FFFF-FFFF00000000}"/>
  </bookViews>
  <sheets>
    <sheet name="by_workers" sheetId="1" r:id="rId1"/>
    <sheet name="by_lengt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C15" i="1"/>
  <c r="D15" i="1"/>
  <c r="E15" i="1"/>
  <c r="F15" i="1"/>
  <c r="G15" i="1"/>
  <c r="I15" i="3"/>
  <c r="J15" i="3"/>
  <c r="K15" i="3"/>
  <c r="H13" i="3"/>
  <c r="H15" i="3" s="1"/>
  <c r="I13" i="3"/>
  <c r="J13" i="3"/>
  <c r="K13" i="3"/>
  <c r="L13" i="3"/>
  <c r="L15" i="3" s="1"/>
  <c r="H14" i="3"/>
  <c r="H16" i="3" s="1"/>
  <c r="I14" i="3"/>
  <c r="I16" i="3" s="1"/>
  <c r="J14" i="3"/>
  <c r="J16" i="3" s="1"/>
  <c r="K14" i="3"/>
  <c r="K16" i="3" s="1"/>
  <c r="L14" i="3"/>
  <c r="G14" i="3"/>
  <c r="G16" i="3" s="1"/>
  <c r="F14" i="3"/>
  <c r="F16" i="3" s="1"/>
  <c r="E14" i="3"/>
  <c r="E16" i="3" s="1"/>
  <c r="D14" i="3"/>
  <c r="D16" i="3" s="1"/>
  <c r="C14" i="3"/>
  <c r="B14" i="3"/>
  <c r="C16" i="3" s="1"/>
  <c r="G13" i="3"/>
  <c r="G15" i="3" s="1"/>
  <c r="F13" i="3"/>
  <c r="F15" i="3" s="1"/>
  <c r="E13" i="3"/>
  <c r="E15" i="3" s="1"/>
  <c r="D13" i="3"/>
  <c r="D15" i="3" s="1"/>
  <c r="C13" i="3"/>
  <c r="C15" i="3" s="1"/>
  <c r="B13" i="3"/>
  <c r="B15" i="3" s="1"/>
  <c r="C14" i="1"/>
  <c r="D14" i="1"/>
  <c r="E14" i="1"/>
  <c r="F14" i="1"/>
  <c r="G14" i="1"/>
  <c r="B14" i="1"/>
  <c r="B16" i="1" s="1"/>
  <c r="C13" i="1"/>
  <c r="D13" i="1"/>
  <c r="E13" i="1"/>
  <c r="F13" i="1"/>
  <c r="G13" i="1"/>
  <c r="B13" i="1"/>
  <c r="B15" i="1" s="1"/>
  <c r="L16" i="3" l="1"/>
  <c r="B16" i="3"/>
</calcChain>
</file>

<file path=xl/sharedStrings.xml><?xml version="1.0" encoding="utf-8"?>
<sst xmlns="http://schemas.openxmlformats.org/spreadsheetml/2006/main" count="24" uniqueCount="12">
  <si>
    <t>PerformanceTest.exe</t>
  </si>
  <si>
    <t>-</t>
  </si>
  <si>
    <t>search.py (ilość workerów)</t>
  </si>
  <si>
    <t>Kod w Javie liczący silnie 5000 sto razy</t>
  </si>
  <si>
    <t xml:space="preserve">search.py </t>
  </si>
  <si>
    <t xml:space="preserve">Wyszukiwanie wzorców metodą Boyera-Moorea </t>
  </si>
  <si>
    <t>L.p.</t>
  </si>
  <si>
    <t>Średnia:</t>
  </si>
  <si>
    <t>Średnia (bez min i max):</t>
  </si>
  <si>
    <t>search.py (długość wzorca)</t>
  </si>
  <si>
    <t>Średnia %:</t>
  </si>
  <si>
    <t>Średnia % (bez min i  max):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</si>
</sst>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1" xfId="0" applyNumberFormat="1" applyBorder="1"/>
    <xf numFmtId="164" fontId="0" fillId="0" borderId="4" xfId="0" applyNumberFormat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Stosunek % średnich wyników testów do programu testowego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liczba workerów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3.3313406495169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A-4F9A-991F-2F80FA0CF30B}"/>
                </c:ext>
              </c:extLst>
            </c:dLbl>
            <c:dLbl>
              <c:idx val="1"/>
              <c:layout>
                <c:manualLayout>
                  <c:x val="1.8274091223687491E-3"/>
                  <c:y val="-2.99820658456530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DDA-4F9A-991F-2F80FA0CF30B}"/>
                </c:ext>
              </c:extLst>
            </c:dLbl>
            <c:dLbl>
              <c:idx val="2"/>
              <c:layout>
                <c:manualLayout>
                  <c:x val="-1.8274091223687827E-3"/>
                  <c:y val="-1.3325362598067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A-4F9A-991F-2F80FA0CF3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by_workers!$C$2:$G$2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by_workers!$C$15:$G$15</c:f>
              <c:numCache>
                <c:formatCode>General</c:formatCode>
                <c:ptCount val="5"/>
                <c:pt idx="0">
                  <c:v>0.37029505275295915</c:v>
                </c:pt>
                <c:pt idx="1">
                  <c:v>0.46492501009761728</c:v>
                </c:pt>
                <c:pt idx="2">
                  <c:v>0.75237444938777642</c:v>
                </c:pt>
                <c:pt idx="3">
                  <c:v>2.1177774215484306</c:v>
                </c:pt>
                <c:pt idx="4">
                  <c:v>9.530469920810372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A-4254-8999-57B043DB03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21068720"/>
        <c:axId val="1821062960"/>
      </c:barChart>
      <c:lineChart>
        <c:grouping val="standard"/>
        <c:varyColors val="0"/>
        <c:ser>
          <c:idx val="1"/>
          <c:order val="1"/>
          <c:tx>
            <c:v>program testowy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by_workers!$C$17:$G$17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B-40F6-BDF0-7CC6E0802E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1068720"/>
        <c:axId val="1821062960"/>
      </c:lineChart>
      <c:catAx>
        <c:axId val="18210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2960"/>
        <c:crosses val="autoZero"/>
        <c:auto val="1"/>
        <c:lblAlgn val="ctr"/>
        <c:lblOffset val="100"/>
        <c:noMultiLvlLbl val="0"/>
      </c:catAx>
      <c:valAx>
        <c:axId val="18210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Stosunek % średnich wyników testów (bez wartości minimalnej i maksymalnej) do programu testowego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liczba workerów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1.816745587811628E-3"/>
                  <c:y val="-3.6746544588525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33-423D-B3C6-29CAC4A5F265}"/>
                </c:ext>
              </c:extLst>
            </c:dLbl>
            <c:dLbl>
              <c:idx val="1"/>
              <c:layout>
                <c:manualLayout>
                  <c:x val="-3.3306617682323244E-17"/>
                  <c:y val="-3.6746544588525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33-423D-B3C6-29CAC4A5F265}"/>
                </c:ext>
              </c:extLst>
            </c:dLbl>
            <c:dLbl>
              <c:idx val="2"/>
              <c:layout>
                <c:manualLayout>
                  <c:x val="0"/>
                  <c:y val="-1.67029748129662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33-423D-B3C6-29CAC4A5F2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by_workers!$C$2:$G$2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100</c:v>
                </c:pt>
                <c:pt idx="4">
                  <c:v>1000</c:v>
                </c:pt>
              </c:numCache>
            </c:numRef>
          </c:cat>
          <c:val>
            <c:numRef>
              <c:f>by_workers!$C$16:$G$16</c:f>
              <c:numCache>
                <c:formatCode>General</c:formatCode>
                <c:ptCount val="5"/>
                <c:pt idx="0">
                  <c:v>0.35699202370653471</c:v>
                </c:pt>
                <c:pt idx="1">
                  <c:v>0.44867773246349707</c:v>
                </c:pt>
                <c:pt idx="2">
                  <c:v>0.73566049101280495</c:v>
                </c:pt>
                <c:pt idx="3">
                  <c:v>2.103825689907961</c:v>
                </c:pt>
                <c:pt idx="4">
                  <c:v>9.5561414437064087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9-43BA-A737-1A8B0F52391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21068720"/>
        <c:axId val="1821062960"/>
      </c:barChart>
      <c:lineChart>
        <c:grouping val="standard"/>
        <c:varyColors val="0"/>
        <c:ser>
          <c:idx val="1"/>
          <c:order val="1"/>
          <c:tx>
            <c:v>program testowy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by_workers!$C$17:$G$17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A-4A94-9522-C531DF36A85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1068720"/>
        <c:axId val="1821062960"/>
      </c:lineChart>
      <c:catAx>
        <c:axId val="18210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2960"/>
        <c:crosses val="autoZero"/>
        <c:auto val="1"/>
        <c:lblAlgn val="ctr"/>
        <c:lblOffset val="100"/>
        <c:noMultiLvlLbl val="0"/>
      </c:catAx>
      <c:valAx>
        <c:axId val="18210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Stosunek</a:t>
            </a:r>
            <a:r>
              <a:rPr lang="pl-PL" baseline="0"/>
              <a:t> % ś</a:t>
            </a:r>
            <a:r>
              <a:rPr lang="pl-PL"/>
              <a:t>rednich</a:t>
            </a:r>
            <a:r>
              <a:rPr lang="pl-PL" baseline="0"/>
              <a:t> wyników testów do programu testowego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długość wzorca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by_length!$C$2:$L$2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cat>
          <c:val>
            <c:numRef>
              <c:f>by_length!$C$15:$L$15</c:f>
              <c:numCache>
                <c:formatCode>General</c:formatCode>
                <c:ptCount val="10"/>
                <c:pt idx="0">
                  <c:v>1.2622793970011015</c:v>
                </c:pt>
                <c:pt idx="1">
                  <c:v>0.71125233469220461</c:v>
                </c:pt>
                <c:pt idx="2">
                  <c:v>0.65542087023717288</c:v>
                </c:pt>
                <c:pt idx="3">
                  <c:v>0.50968307135343749</c:v>
                </c:pt>
                <c:pt idx="4">
                  <c:v>0.48525420953972487</c:v>
                </c:pt>
                <c:pt idx="5">
                  <c:v>0.35247621492066111</c:v>
                </c:pt>
                <c:pt idx="6">
                  <c:v>0.36726368388932495</c:v>
                </c:pt>
                <c:pt idx="7">
                  <c:v>0.40686770112406323</c:v>
                </c:pt>
                <c:pt idx="8">
                  <c:v>0.4150691157174819</c:v>
                </c:pt>
                <c:pt idx="9">
                  <c:v>0.33794720358690578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DF-4EE1-B231-BB545EC044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21068720"/>
        <c:axId val="1821062960"/>
      </c:barChart>
      <c:lineChart>
        <c:grouping val="standard"/>
        <c:varyColors val="0"/>
        <c:ser>
          <c:idx val="1"/>
          <c:order val="1"/>
          <c:tx>
            <c:v>program testowy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by_length!$C$17:$L$17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1D-4F39-A848-F95180B2AB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1068720"/>
        <c:axId val="1821062960"/>
      </c:lineChart>
      <c:catAx>
        <c:axId val="18210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2960"/>
        <c:crosses val="autoZero"/>
        <c:auto val="1"/>
        <c:lblAlgn val="ctr"/>
        <c:lblOffset val="100"/>
        <c:noMultiLvlLbl val="0"/>
      </c:catAx>
      <c:valAx>
        <c:axId val="18210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Stosunek % średnich wyników testów (bez wartości minimalnej i maksymalnej) do programu testowego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długość wzorca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by_length!$C$2:$L$2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</c:numCache>
            </c:numRef>
          </c:cat>
          <c:val>
            <c:numRef>
              <c:f>by_length!$C$16:$L$16</c:f>
              <c:numCache>
                <c:formatCode>General</c:formatCode>
                <c:ptCount val="10"/>
                <c:pt idx="0">
                  <c:v>1.2293461710066684</c:v>
                </c:pt>
                <c:pt idx="1">
                  <c:v>0.70937705467524126</c:v>
                </c:pt>
                <c:pt idx="2">
                  <c:v>0.61456313955354347</c:v>
                </c:pt>
                <c:pt idx="3">
                  <c:v>0.51691956288198215</c:v>
                </c:pt>
                <c:pt idx="4">
                  <c:v>0.48695061162075093</c:v>
                </c:pt>
                <c:pt idx="5">
                  <c:v>0.35866683473134453</c:v>
                </c:pt>
                <c:pt idx="6">
                  <c:v>0.36318040530167905</c:v>
                </c:pt>
                <c:pt idx="7">
                  <c:v>0.38875151857130241</c:v>
                </c:pt>
                <c:pt idx="8">
                  <c:v>0.42330347995010348</c:v>
                </c:pt>
                <c:pt idx="9">
                  <c:v>0.33869139164314804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4-46D0-A21D-CC9820C630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821068720"/>
        <c:axId val="1821062960"/>
      </c:barChart>
      <c:lineChart>
        <c:grouping val="standard"/>
        <c:varyColors val="0"/>
        <c:ser>
          <c:idx val="1"/>
          <c:order val="1"/>
          <c:tx>
            <c:v>program testowy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by_length!$C$17:$L$17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F-4060-9B76-AF8FEBAE13A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21068720"/>
        <c:axId val="1821062960"/>
      </c:lineChart>
      <c:catAx>
        <c:axId val="182106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2960"/>
        <c:crosses val="autoZero"/>
        <c:auto val="1"/>
        <c:lblAlgn val="ctr"/>
        <c:lblOffset val="100"/>
        <c:noMultiLvlLbl val="0"/>
      </c:catAx>
      <c:valAx>
        <c:axId val="18210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106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32509</xdr:colOff>
      <xdr:row>19</xdr:row>
      <xdr:rowOff>188221</xdr:rowOff>
    </xdr:from>
    <xdr:to>
      <xdr:col>8</xdr:col>
      <xdr:colOff>24848</xdr:colOff>
      <xdr:row>40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911D6D6-F03E-86A4-7781-5534D17F8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323022</xdr:colOff>
      <xdr:row>20</xdr:row>
      <xdr:rowOff>16565</xdr:rowOff>
    </xdr:from>
    <xdr:to>
      <xdr:col>19</xdr:col>
      <xdr:colOff>463826</xdr:colOff>
      <xdr:row>40</xdr:row>
      <xdr:rowOff>8283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65BE40F-4E34-4903-ADFE-3A0F6C31E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14286</xdr:rowOff>
    </xdr:from>
    <xdr:to>
      <xdr:col>6</xdr:col>
      <xdr:colOff>811694</xdr:colOff>
      <xdr:row>39</xdr:row>
      <xdr:rowOff>173935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AD77202-FD14-44D6-AB30-60508397E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314739</xdr:colOff>
      <xdr:row>20</xdr:row>
      <xdr:rowOff>33130</xdr:rowOff>
    </xdr:from>
    <xdr:to>
      <xdr:col>17</xdr:col>
      <xdr:colOff>389282</xdr:colOff>
      <xdr:row>40</xdr:row>
      <xdr:rowOff>16565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00FDAEA-DF57-49DF-BC8F-2199E21D16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7" zoomScale="115" zoomScaleNormal="115" workbookViewId="0">
      <selection activeCell="A18" sqref="A18"/>
    </sheetView>
  </sheetViews>
  <sheetFormatPr defaultRowHeight="15" x14ac:dyDescent="0.25"/>
  <cols>
    <col min="1" max="1" width="22.42578125" customWidth="1"/>
    <col min="2" max="2" width="21.28515625" customWidth="1"/>
    <col min="3" max="3" width="9.140625" customWidth="1"/>
    <col min="6" max="6" width="11.42578125" customWidth="1"/>
    <col min="7" max="7" width="12.42578125" customWidth="1"/>
    <col min="9" max="9" width="10.85546875" customWidth="1"/>
  </cols>
  <sheetData>
    <row r="1" spans="1:7" x14ac:dyDescent="0.25">
      <c r="A1" s="7" t="s">
        <v>6</v>
      </c>
      <c r="B1" s="8" t="s">
        <v>0</v>
      </c>
      <c r="C1" s="9" t="s">
        <v>2</v>
      </c>
      <c r="D1" s="10"/>
      <c r="E1" s="10"/>
      <c r="F1" s="10"/>
      <c r="G1" s="8"/>
    </row>
    <row r="2" spans="1:7" x14ac:dyDescent="0.25">
      <c r="A2" s="7"/>
      <c r="B2" s="8" t="s">
        <v>1</v>
      </c>
      <c r="C2" s="7">
        <v>1</v>
      </c>
      <c r="D2" s="7">
        <v>3</v>
      </c>
      <c r="E2" s="7">
        <v>10</v>
      </c>
      <c r="F2" s="7">
        <v>100</v>
      </c>
      <c r="G2" s="7">
        <v>1000</v>
      </c>
    </row>
    <row r="3" spans="1:7" x14ac:dyDescent="0.25">
      <c r="A3" s="11">
        <v>1</v>
      </c>
      <c r="B3" s="6">
        <v>9.9997070000000008</v>
      </c>
      <c r="C3" s="5">
        <v>2.00057029724121</v>
      </c>
      <c r="D3" s="5">
        <v>3.88145446777343</v>
      </c>
      <c r="E3" s="5">
        <v>6.6180229187011701</v>
      </c>
      <c r="F3" s="5">
        <v>16.741991043090799</v>
      </c>
      <c r="G3" s="5">
        <v>97.477674484252901</v>
      </c>
    </row>
    <row r="4" spans="1:7" x14ac:dyDescent="0.25">
      <c r="A4" s="11">
        <v>2</v>
      </c>
      <c r="B4" s="6">
        <v>9.9689759999999996</v>
      </c>
      <c r="C4" s="5">
        <v>2.0589828491210902</v>
      </c>
      <c r="D4" s="5">
        <v>3.7107467651367099</v>
      </c>
      <c r="E4" s="5">
        <v>5.8174133300781197</v>
      </c>
      <c r="F4" s="5">
        <v>14.8332118988037</v>
      </c>
      <c r="G4" s="5">
        <v>84.773302078246999</v>
      </c>
    </row>
    <row r="5" spans="1:7" x14ac:dyDescent="0.25">
      <c r="A5" s="11">
        <v>3</v>
      </c>
      <c r="B5" s="6">
        <v>9.793685</v>
      </c>
      <c r="C5" s="5">
        <v>2.9962062835693302</v>
      </c>
      <c r="D5" s="5">
        <v>3.0181407928466699</v>
      </c>
      <c r="E5" s="5">
        <v>9.7620487213134695</v>
      </c>
      <c r="F5" s="5">
        <v>25.076150894165</v>
      </c>
      <c r="G5" s="5">
        <v>84.850072860717702</v>
      </c>
    </row>
    <row r="6" spans="1:7" x14ac:dyDescent="0.25">
      <c r="A6" s="11">
        <v>4</v>
      </c>
      <c r="B6" s="6">
        <v>9.3762179999999997</v>
      </c>
      <c r="C6" s="5">
        <v>3.0472278594970699</v>
      </c>
      <c r="D6" s="5">
        <v>4.14443016052246</v>
      </c>
      <c r="E6" s="5">
        <v>9.3564987182617099</v>
      </c>
      <c r="F6" s="5">
        <v>17.659425735473601</v>
      </c>
      <c r="G6" s="5">
        <v>88.265419006347599</v>
      </c>
    </row>
    <row r="7" spans="1:7" x14ac:dyDescent="0.25">
      <c r="A7" s="11">
        <v>5</v>
      </c>
      <c r="B7" s="6">
        <v>9.2924150000000001</v>
      </c>
      <c r="C7" s="5">
        <v>2.9935836791992099</v>
      </c>
      <c r="D7" s="5">
        <v>5.5561065673828098</v>
      </c>
      <c r="E7" s="5">
        <v>7.1380138397216797</v>
      </c>
      <c r="F7" s="5">
        <v>26.768445968627901</v>
      </c>
      <c r="G7" s="5">
        <v>92.504501342773395</v>
      </c>
    </row>
    <row r="8" spans="1:7" x14ac:dyDescent="0.25">
      <c r="A8" s="11">
        <v>6</v>
      </c>
      <c r="B8" s="6">
        <v>9.9898670000000003</v>
      </c>
      <c r="C8" s="5">
        <v>5.0022602081298801</v>
      </c>
      <c r="D8" s="5">
        <v>4.3010711669921804</v>
      </c>
      <c r="E8" s="5">
        <v>6.1166286468505797</v>
      </c>
      <c r="F8" s="5">
        <v>20.740032196044901</v>
      </c>
      <c r="G8" s="5">
        <v>89.134454727172795</v>
      </c>
    </row>
    <row r="9" spans="1:7" x14ac:dyDescent="0.25">
      <c r="A9" s="11">
        <v>7</v>
      </c>
      <c r="B9" s="6">
        <v>8.9771680000000007</v>
      </c>
      <c r="C9" s="5">
        <v>3.1895637512207</v>
      </c>
      <c r="D9" s="5">
        <v>4.55403327941894</v>
      </c>
      <c r="E9" s="5">
        <v>6.08754158020019</v>
      </c>
      <c r="F9" s="5">
        <v>14.3282413482666</v>
      </c>
      <c r="G9" s="5">
        <v>55.455446243286097</v>
      </c>
    </row>
    <row r="10" spans="1:7" x14ac:dyDescent="0.25">
      <c r="A10" s="11">
        <v>8</v>
      </c>
      <c r="B10" s="6">
        <v>8.9024859999999997</v>
      </c>
      <c r="C10" s="5">
        <v>6.0153007507324201</v>
      </c>
      <c r="D10" s="5">
        <v>4.2243003845214799</v>
      </c>
      <c r="E10" s="5">
        <v>8.65101814270019</v>
      </c>
      <c r="F10" s="5">
        <v>26.242017745971602</v>
      </c>
      <c r="G10" s="5">
        <v>122.729778289794</v>
      </c>
    </row>
    <row r="11" spans="1:7" x14ac:dyDescent="0.25">
      <c r="A11" s="11">
        <v>9</v>
      </c>
      <c r="B11" s="6">
        <v>9.2077910000000003</v>
      </c>
      <c r="C11" s="5">
        <v>4.9932003021240199</v>
      </c>
      <c r="D11" s="5">
        <v>3.9112567901611301</v>
      </c>
      <c r="E11" s="5">
        <v>5.73658943176269</v>
      </c>
      <c r="F11" s="5">
        <v>15.431404113769499</v>
      </c>
      <c r="G11" s="5">
        <v>118.56460571289</v>
      </c>
    </row>
    <row r="12" spans="1:7" x14ac:dyDescent="0.25">
      <c r="A12" s="11">
        <v>10</v>
      </c>
      <c r="B12" s="6">
        <v>9.8037329999999994</v>
      </c>
      <c r="C12" s="5">
        <v>2.9966831207275302</v>
      </c>
      <c r="D12" s="5">
        <v>7.01141357421875</v>
      </c>
      <c r="E12" s="5">
        <v>6.4265727996826101</v>
      </c>
      <c r="F12" s="5">
        <v>24.0287780761718</v>
      </c>
      <c r="G12" s="5">
        <v>74.613332748413001</v>
      </c>
    </row>
    <row r="13" spans="1:7" x14ac:dyDescent="0.25">
      <c r="A13" s="12" t="s">
        <v>7</v>
      </c>
      <c r="B13" s="13">
        <f>AVERAGE(B3:B12)</f>
        <v>9.5312045999999988</v>
      </c>
      <c r="C13" s="13">
        <f t="shared" ref="C13:G13" si="0">AVERAGE(C3:C12)</f>
        <v>3.5293579101562464</v>
      </c>
      <c r="D13" s="13">
        <f t="shared" si="0"/>
        <v>4.4312953948974556</v>
      </c>
      <c r="E13" s="13">
        <f t="shared" si="0"/>
        <v>7.1710348129272408</v>
      </c>
      <c r="F13" s="13">
        <f t="shared" si="0"/>
        <v>20.184969902038539</v>
      </c>
      <c r="G13" s="13">
        <f t="shared" si="0"/>
        <v>90.836858749389449</v>
      </c>
    </row>
    <row r="14" spans="1:7" x14ac:dyDescent="0.25">
      <c r="A14" s="12" t="s">
        <v>8</v>
      </c>
      <c r="B14" s="13">
        <f>AVERAGEIFS(B3:B12,B3:B12,"&gt;"&amp;MIN(B3:B12),B3:B12,"&lt;"&amp;MAX(B3:B12))</f>
        <v>9.5512316249999998</v>
      </c>
      <c r="C14" s="13">
        <f t="shared" ref="C14:G14" si="1">AVERAGEIFS(C3:C12,C3:C12,"&gt;"&amp;MIN(C3:C12),C3:C12,"&lt;"&amp;MAX(C3:C12))</f>
        <v>3.409713506698604</v>
      </c>
      <c r="D14" s="13">
        <f t="shared" si="1"/>
        <v>4.2854249477386421</v>
      </c>
      <c r="E14" s="13">
        <f t="shared" si="1"/>
        <v>7.0264637470245308</v>
      </c>
      <c r="F14" s="13">
        <f t="shared" si="1"/>
        <v>20.094126462936362</v>
      </c>
      <c r="G14" s="13">
        <f t="shared" si="1"/>
        <v>91.272920370101801</v>
      </c>
    </row>
    <row r="15" spans="1:7" x14ac:dyDescent="0.25">
      <c r="A15" s="7" t="s">
        <v>10</v>
      </c>
      <c r="B15" s="16">
        <f>B13/$B$13</f>
        <v>1</v>
      </c>
      <c r="C15" s="16">
        <f t="shared" ref="C15:G15" si="2">C13/$B$13</f>
        <v>0.37029505275295915</v>
      </c>
      <c r="D15" s="16">
        <f t="shared" si="2"/>
        <v>0.46492501009761728</v>
      </c>
      <c r="E15" s="16">
        <f t="shared" si="2"/>
        <v>0.75237444938777642</v>
      </c>
      <c r="F15" s="16">
        <f t="shared" si="2"/>
        <v>2.1177774215484306</v>
      </c>
      <c r="G15" s="16">
        <f t="shared" si="2"/>
        <v>9.530469920810372</v>
      </c>
    </row>
    <row r="16" spans="1:7" x14ac:dyDescent="0.25">
      <c r="A16" s="7" t="s">
        <v>11</v>
      </c>
      <c r="B16" s="16">
        <f>B14/$B$14</f>
        <v>1</v>
      </c>
      <c r="C16" s="16">
        <f t="shared" ref="C16:G16" si="3">C14/$B$14</f>
        <v>0.35699202370653471</v>
      </c>
      <c r="D16" s="16">
        <f t="shared" si="3"/>
        <v>0.44867773246349707</v>
      </c>
      <c r="E16" s="16">
        <f t="shared" si="3"/>
        <v>0.73566049101280495</v>
      </c>
      <c r="F16" s="16">
        <f t="shared" si="3"/>
        <v>2.103825689907961</v>
      </c>
      <c r="G16" s="16">
        <f t="shared" si="3"/>
        <v>9.5561414437064087</v>
      </c>
    </row>
    <row r="17" spans="1:7" x14ac:dyDescent="0.25"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s="1" t="s">
        <v>0</v>
      </c>
      <c r="B18" s="2" t="s">
        <v>3</v>
      </c>
      <c r="C18" s="3"/>
      <c r="D18" s="3"/>
      <c r="E18" s="3"/>
      <c r="F18" s="4"/>
    </row>
    <row r="19" spans="1:7" x14ac:dyDescent="0.25">
      <c r="A19" s="1" t="s">
        <v>4</v>
      </c>
      <c r="B19" s="2" t="s">
        <v>5</v>
      </c>
      <c r="C19" s="3"/>
      <c r="D19" s="3"/>
      <c r="E19" s="3"/>
      <c r="F19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CE09-D5D7-45DC-8A53-81FF204CAC97}">
  <dimension ref="A1:L19"/>
  <sheetViews>
    <sheetView topLeftCell="A20" zoomScale="115" zoomScaleNormal="115" workbookViewId="0">
      <selection activeCell="S29" sqref="S29"/>
    </sheetView>
  </sheetViews>
  <sheetFormatPr defaultRowHeight="15" x14ac:dyDescent="0.25"/>
  <cols>
    <col min="1" max="1" width="22.42578125" customWidth="1"/>
    <col min="2" max="2" width="21.28515625" customWidth="1"/>
    <col min="3" max="3" width="12.28515625" customWidth="1"/>
    <col min="4" max="4" width="12.5703125" customWidth="1"/>
    <col min="5" max="5" width="10.5703125" customWidth="1"/>
    <col min="6" max="6" width="11.42578125" customWidth="1"/>
    <col min="7" max="7" width="12.42578125" customWidth="1"/>
    <col min="8" max="8" width="11.28515625" customWidth="1"/>
    <col min="9" max="9" width="10.85546875" customWidth="1"/>
    <col min="10" max="10" width="10.42578125" customWidth="1"/>
    <col min="11" max="11" width="11" customWidth="1"/>
    <col min="12" max="12" width="12" customWidth="1"/>
  </cols>
  <sheetData>
    <row r="1" spans="1:12" x14ac:dyDescent="0.25">
      <c r="A1" s="7" t="s">
        <v>6</v>
      </c>
      <c r="B1" s="8" t="s">
        <v>0</v>
      </c>
      <c r="C1" s="9" t="s">
        <v>9</v>
      </c>
      <c r="D1" s="10"/>
      <c r="E1" s="10"/>
      <c r="F1" s="10"/>
      <c r="G1" s="10"/>
      <c r="H1" s="14"/>
      <c r="I1" s="14"/>
      <c r="J1" s="14"/>
      <c r="K1" s="14"/>
      <c r="L1" s="15"/>
    </row>
    <row r="2" spans="1:12" x14ac:dyDescent="0.25">
      <c r="A2" s="7"/>
      <c r="B2" s="8" t="s">
        <v>1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10</v>
      </c>
      <c r="I2" s="7">
        <v>20</v>
      </c>
      <c r="J2" s="7">
        <v>30</v>
      </c>
      <c r="K2" s="7">
        <v>40</v>
      </c>
      <c r="L2" s="7">
        <v>50</v>
      </c>
    </row>
    <row r="3" spans="1:12" x14ac:dyDescent="0.25">
      <c r="A3" s="11">
        <v>1</v>
      </c>
      <c r="B3" s="6">
        <v>4.9763060000000001</v>
      </c>
      <c r="C3" s="5">
        <v>5.0356388092040998</v>
      </c>
      <c r="D3" s="5">
        <v>4.0035247802734304</v>
      </c>
      <c r="E3" s="5">
        <v>2.99882888793945</v>
      </c>
      <c r="F3" s="5">
        <v>2.99882888793945</v>
      </c>
      <c r="G3" s="5">
        <v>2.9649734497070299</v>
      </c>
      <c r="H3" s="5">
        <v>2.0110607147216699</v>
      </c>
      <c r="I3" s="5">
        <v>1.0271072387695299</v>
      </c>
      <c r="J3" s="5">
        <v>1.99866294860839</v>
      </c>
      <c r="K3" s="5">
        <v>1.9233226776123</v>
      </c>
      <c r="L3" s="5">
        <v>1.9655227661132799</v>
      </c>
    </row>
    <row r="4" spans="1:12" x14ac:dyDescent="0.25">
      <c r="A4" s="11">
        <v>2</v>
      </c>
      <c r="B4" s="6">
        <v>4.9993619999999996</v>
      </c>
      <c r="C4" s="5">
        <v>5.65433502197265</v>
      </c>
      <c r="D4" s="5">
        <v>4.5247077941894496</v>
      </c>
      <c r="E4" s="5">
        <v>2.95901298522949</v>
      </c>
      <c r="F4" s="5">
        <v>3.0014514923095699</v>
      </c>
      <c r="G4" s="5">
        <v>3.0066967010497998</v>
      </c>
      <c r="H4" s="5">
        <v>0.99730491638183505</v>
      </c>
      <c r="I4" s="5">
        <v>3.0081272125244101</v>
      </c>
      <c r="J4" s="5">
        <v>1.0027885437011701</v>
      </c>
      <c r="K4" s="5">
        <v>1.9996166229248</v>
      </c>
      <c r="L4" s="5">
        <v>0.99897384643554599</v>
      </c>
    </row>
    <row r="5" spans="1:12" x14ac:dyDescent="0.25">
      <c r="A5" s="11">
        <v>3</v>
      </c>
      <c r="B5" s="6">
        <v>5.1118459999999999</v>
      </c>
      <c r="C5" s="5">
        <v>5.5503845214843697</v>
      </c>
      <c r="D5" s="5">
        <v>3.0348300933837802</v>
      </c>
      <c r="E5" s="5">
        <v>2.99978256225585</v>
      </c>
      <c r="F5" s="5">
        <v>3.0105113983154199</v>
      </c>
      <c r="G5" s="5">
        <v>2.9995441436767498</v>
      </c>
      <c r="H5" s="5">
        <v>0.99539756774902299</v>
      </c>
      <c r="I5" s="5">
        <v>1.95980072021484</v>
      </c>
      <c r="J5" s="5">
        <v>1.9967555999755799</v>
      </c>
      <c r="K5" s="5">
        <v>1.9943714141845701</v>
      </c>
      <c r="L5" s="5">
        <v>2.0027160644531201</v>
      </c>
    </row>
    <row r="6" spans="1:12" x14ac:dyDescent="0.25">
      <c r="A6" s="11">
        <v>4</v>
      </c>
      <c r="B6" s="6">
        <v>5.1103930000000002</v>
      </c>
      <c r="C6" s="5">
        <v>7.9998970031738201</v>
      </c>
      <c r="D6" s="5">
        <v>3.0407905578613201</v>
      </c>
      <c r="E6" s="5">
        <v>5.2516460418701101</v>
      </c>
      <c r="F6" s="5">
        <v>3.0326843261718701</v>
      </c>
      <c r="G6" s="5">
        <v>2.96664237976074</v>
      </c>
      <c r="H6" s="5">
        <v>2.0022392272949201</v>
      </c>
      <c r="I6" s="5">
        <v>1.0030269622802701</v>
      </c>
      <c r="J6" s="5">
        <v>1.0013580322265601</v>
      </c>
      <c r="K6" s="5">
        <v>2.5095939636230402</v>
      </c>
      <c r="L6" s="5">
        <v>2.05278396606445</v>
      </c>
    </row>
    <row r="7" spans="1:12" x14ac:dyDescent="0.25">
      <c r="A7" s="11">
        <v>5</v>
      </c>
      <c r="B7" s="6">
        <v>5.1687250000000002</v>
      </c>
      <c r="C7" s="5">
        <v>6.5145492553710902</v>
      </c>
      <c r="D7" s="5">
        <v>4.0431022644042898</v>
      </c>
      <c r="E7" s="5">
        <v>2.5162696838378902</v>
      </c>
      <c r="F7" s="5">
        <v>2.9942989349365199</v>
      </c>
      <c r="G7" s="5">
        <v>2.02345848083496</v>
      </c>
      <c r="H7" s="5">
        <v>1.9989013671875</v>
      </c>
      <c r="I7" s="5">
        <v>1.00040435791015</v>
      </c>
      <c r="J7" s="5">
        <v>2.00057029724121</v>
      </c>
      <c r="K7" s="5">
        <v>2.9990673065185498</v>
      </c>
      <c r="L7" s="5">
        <v>2.5067329406738201</v>
      </c>
    </row>
    <row r="8" spans="1:12" x14ac:dyDescent="0.25">
      <c r="A8" s="11">
        <v>6</v>
      </c>
      <c r="B8" s="6">
        <v>5.1412709999999997</v>
      </c>
      <c r="C8" s="5">
        <v>5.0399303436279297</v>
      </c>
      <c r="D8" s="5">
        <v>3.0009746551513601</v>
      </c>
      <c r="E8" s="5">
        <v>6.4921379089355398</v>
      </c>
      <c r="F8" s="5">
        <v>1.99866294860839</v>
      </c>
      <c r="G8" s="5">
        <v>1.99747085571289</v>
      </c>
      <c r="H8" s="5">
        <v>2.0012855529785099</v>
      </c>
      <c r="I8" s="5">
        <v>2.0096302032470699</v>
      </c>
      <c r="J8" s="5">
        <v>3.0078887939453098</v>
      </c>
      <c r="K8" s="5">
        <v>1.96194648742675</v>
      </c>
      <c r="L8" s="5">
        <v>2.00057029724121</v>
      </c>
    </row>
    <row r="9" spans="1:12" x14ac:dyDescent="0.25">
      <c r="A9" s="11">
        <v>7</v>
      </c>
      <c r="B9" s="6">
        <v>5.1862060000000003</v>
      </c>
      <c r="C9" s="5">
        <v>9.5202922821044904</v>
      </c>
      <c r="D9" s="5">
        <v>4.0080547332763601</v>
      </c>
      <c r="E9" s="5">
        <v>2.044677734375</v>
      </c>
      <c r="F9" s="5">
        <v>2.0060539245605402</v>
      </c>
      <c r="G9" s="5">
        <v>1.9998550415039</v>
      </c>
      <c r="H9" s="5">
        <v>1.6369819641113199</v>
      </c>
      <c r="I9" s="5">
        <v>2.9892921447753902</v>
      </c>
      <c r="J9" s="5">
        <v>3.99947166442871</v>
      </c>
      <c r="K9" s="5">
        <v>2.5477409362792902</v>
      </c>
      <c r="L9" s="5">
        <v>1.9993782043457</v>
      </c>
    </row>
    <row r="10" spans="1:12" x14ac:dyDescent="0.25">
      <c r="A10" s="11">
        <v>8</v>
      </c>
      <c r="B10" s="6">
        <v>5.2238420000000003</v>
      </c>
      <c r="C10" s="5">
        <v>8.9991092681884695</v>
      </c>
      <c r="D10" s="5">
        <v>3.9992332458496</v>
      </c>
      <c r="E10" s="5">
        <v>3.04460525512695</v>
      </c>
      <c r="F10" s="5">
        <v>1.9991397857666</v>
      </c>
      <c r="G10" s="5">
        <v>2.5882720947265598</v>
      </c>
      <c r="H10" s="5">
        <v>2.1347999572753902</v>
      </c>
      <c r="I10" s="5">
        <v>2.0096302032470699</v>
      </c>
      <c r="J10" s="5">
        <v>2.0024776458740199</v>
      </c>
      <c r="K10" s="5">
        <v>1.0018348693847601</v>
      </c>
      <c r="L10" s="5">
        <v>0.99635124206542902</v>
      </c>
    </row>
    <row r="11" spans="1:12" x14ac:dyDescent="0.25">
      <c r="A11" s="11">
        <v>9</v>
      </c>
      <c r="B11" s="6">
        <v>5.4801970000000004</v>
      </c>
      <c r="C11" s="5">
        <v>5.5944919586181596</v>
      </c>
      <c r="D11" s="5">
        <v>4.09698486328125</v>
      </c>
      <c r="E11" s="5">
        <v>3.0379295349121</v>
      </c>
      <c r="F11" s="5">
        <v>2.2878646850585902</v>
      </c>
      <c r="G11" s="5">
        <v>2.0015239715576101</v>
      </c>
      <c r="H11" s="5">
        <v>2.43520736694335</v>
      </c>
      <c r="I11" s="5">
        <v>2.0012855529785099</v>
      </c>
      <c r="J11" s="5">
        <v>1.96766853332519</v>
      </c>
      <c r="K11" s="5">
        <v>1.9998550415039</v>
      </c>
      <c r="L11" s="5">
        <v>1.9347667694091699</v>
      </c>
    </row>
    <row r="12" spans="1:12" x14ac:dyDescent="0.25">
      <c r="A12" s="11">
        <v>10</v>
      </c>
      <c r="B12" s="6">
        <v>5.2599910000000003</v>
      </c>
      <c r="C12" s="5">
        <v>5.2983760833740199</v>
      </c>
      <c r="D12" s="5">
        <v>2.9897689819335902</v>
      </c>
      <c r="E12" s="5">
        <v>2.5129318237304599</v>
      </c>
      <c r="F12" s="5">
        <v>2.99978256225585</v>
      </c>
      <c r="G12" s="5">
        <v>2.5188922882079998</v>
      </c>
      <c r="H12" s="5">
        <v>1.9950866699218699</v>
      </c>
      <c r="I12" s="5">
        <v>1.9638538360595701</v>
      </c>
      <c r="J12" s="5">
        <v>2.0403861999511701</v>
      </c>
      <c r="K12" s="5">
        <v>2.5043487548828098</v>
      </c>
      <c r="L12" s="5">
        <v>0.99992752075195301</v>
      </c>
    </row>
    <row r="13" spans="1:12" x14ac:dyDescent="0.25">
      <c r="A13" s="12" t="s">
        <v>7</v>
      </c>
      <c r="B13" s="13">
        <f>AVERAGE(B3:B12)</f>
        <v>5.1658139000000007</v>
      </c>
      <c r="C13" s="13">
        <f t="shared" ref="C13:G13" si="0">AVERAGE(C3:C12)</f>
        <v>6.5207004547119096</v>
      </c>
      <c r="D13" s="13">
        <f t="shared" si="0"/>
        <v>3.6741971969604434</v>
      </c>
      <c r="E13" s="13">
        <f t="shared" si="0"/>
        <v>3.3857822418212842</v>
      </c>
      <c r="F13" s="13">
        <f t="shared" si="0"/>
        <v>2.6329278945922798</v>
      </c>
      <c r="G13" s="13">
        <f t="shared" si="0"/>
        <v>2.5067329406738237</v>
      </c>
      <c r="H13" s="13">
        <f t="shared" ref="H13:L13" si="1">AVERAGE(H3:H12)</f>
        <v>1.820826530456539</v>
      </c>
      <c r="I13" s="13">
        <f t="shared" si="1"/>
        <v>1.8972158432006812</v>
      </c>
      <c r="J13" s="13">
        <f t="shared" si="1"/>
        <v>2.1018028259277317</v>
      </c>
      <c r="K13" s="13">
        <f t="shared" si="1"/>
        <v>2.1441698074340767</v>
      </c>
      <c r="L13" s="13">
        <f t="shared" si="1"/>
        <v>1.745772361755368</v>
      </c>
    </row>
    <row r="14" spans="1:12" x14ac:dyDescent="0.25">
      <c r="A14" s="12" t="s">
        <v>8</v>
      </c>
      <c r="B14" s="13">
        <f>AVERAGEIFS(B3:B12,B3:B12,"&gt;"&amp;MIN(B3:B12),B3:B12,"&lt;"&amp;MAX(B3:B12))</f>
        <v>5.1502045000000001</v>
      </c>
      <c r="C14" s="13">
        <f t="shared" ref="C14:G14" si="2">AVERAGEIFS(C3:C12,C3:C12,"&gt;"&amp;MIN(C3:C12),C3:C12,"&lt;"&amp;MAX(C3:C12))</f>
        <v>6.331384181976313</v>
      </c>
      <c r="D14" s="13">
        <f t="shared" si="2"/>
        <v>3.6534368991851736</v>
      </c>
      <c r="E14" s="13">
        <f t="shared" si="2"/>
        <v>3.1651258468627876</v>
      </c>
      <c r="F14" s="13">
        <f t="shared" si="2"/>
        <v>2.6622414588928174</v>
      </c>
      <c r="G14" s="13">
        <f t="shared" si="2"/>
        <v>2.5078952312469438</v>
      </c>
      <c r="H14" s="13">
        <f t="shared" ref="H14:L14" si="3">AVERAGEIFS(H3:H12,H3:H12,"&gt;"&amp;MIN(H3:H12),H3:H12,"&lt;"&amp;MAX(H3:H12))</f>
        <v>1.8472075462341269</v>
      </c>
      <c r="I14" s="13">
        <f t="shared" si="3"/>
        <v>1.8704533576965314</v>
      </c>
      <c r="J14" s="13">
        <f t="shared" si="3"/>
        <v>2.0021498203277552</v>
      </c>
      <c r="K14" s="13">
        <f t="shared" si="3"/>
        <v>2.1800994873046826</v>
      </c>
      <c r="L14" s="13">
        <f t="shared" si="3"/>
        <v>1.7443299293518035</v>
      </c>
    </row>
    <row r="15" spans="1:12" x14ac:dyDescent="0.25">
      <c r="A15" s="7" t="s">
        <v>10</v>
      </c>
      <c r="B15" s="7">
        <f>B13/$B$13</f>
        <v>1</v>
      </c>
      <c r="C15" s="7">
        <f>C13/$B$13</f>
        <v>1.2622793970011015</v>
      </c>
      <c r="D15" s="7">
        <f t="shared" ref="D15:L15" si="4">D13/$B$13</f>
        <v>0.71125233469220461</v>
      </c>
      <c r="E15" s="7">
        <f t="shared" si="4"/>
        <v>0.65542087023717288</v>
      </c>
      <c r="F15" s="7">
        <f t="shared" si="4"/>
        <v>0.50968307135343749</v>
      </c>
      <c r="G15" s="7">
        <f t="shared" si="4"/>
        <v>0.48525420953972487</v>
      </c>
      <c r="H15" s="7">
        <f t="shared" si="4"/>
        <v>0.35247621492066111</v>
      </c>
      <c r="I15" s="7">
        <f t="shared" si="4"/>
        <v>0.36726368388932495</v>
      </c>
      <c r="J15" s="7">
        <f t="shared" si="4"/>
        <v>0.40686770112406323</v>
      </c>
      <c r="K15" s="7">
        <f t="shared" si="4"/>
        <v>0.4150691157174819</v>
      </c>
      <c r="L15" s="7">
        <f t="shared" si="4"/>
        <v>0.33794720358690578</v>
      </c>
    </row>
    <row r="16" spans="1:12" x14ac:dyDescent="0.25">
      <c r="A16" s="7" t="s">
        <v>11</v>
      </c>
      <c r="B16" s="7">
        <f>B14/$B$14</f>
        <v>1</v>
      </c>
      <c r="C16" s="7">
        <f>C14/$B$14</f>
        <v>1.2293461710066684</v>
      </c>
      <c r="D16" s="7">
        <f t="shared" ref="D16:L16" si="5">D14/$B$14</f>
        <v>0.70937705467524126</v>
      </c>
      <c r="E16" s="7">
        <f t="shared" si="5"/>
        <v>0.61456313955354347</v>
      </c>
      <c r="F16" s="7">
        <f t="shared" si="5"/>
        <v>0.51691956288198215</v>
      </c>
      <c r="G16" s="7">
        <f t="shared" si="5"/>
        <v>0.48695061162075093</v>
      </c>
      <c r="H16" s="7">
        <f t="shared" si="5"/>
        <v>0.35866683473134453</v>
      </c>
      <c r="I16" s="7">
        <f t="shared" si="5"/>
        <v>0.36318040530167905</v>
      </c>
      <c r="J16" s="7">
        <f t="shared" si="5"/>
        <v>0.38875151857130241</v>
      </c>
      <c r="K16" s="7">
        <f t="shared" si="5"/>
        <v>0.42330347995010348</v>
      </c>
      <c r="L16" s="7">
        <f t="shared" si="5"/>
        <v>0.33869139164314804</v>
      </c>
    </row>
    <row r="17" spans="1:12" x14ac:dyDescent="0.25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5">
      <c r="A18" s="1" t="s">
        <v>0</v>
      </c>
      <c r="B18" s="2" t="s">
        <v>3</v>
      </c>
      <c r="C18" s="3"/>
      <c r="D18" s="3"/>
      <c r="E18" s="3"/>
      <c r="F18" s="4"/>
    </row>
    <row r="19" spans="1:12" x14ac:dyDescent="0.25">
      <c r="A19" s="1" t="s">
        <v>4</v>
      </c>
      <c r="B19" s="2" t="s">
        <v>5</v>
      </c>
      <c r="C19" s="3"/>
      <c r="D19" s="3"/>
      <c r="E19" s="3"/>
      <c r="F19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by_workers</vt:lpstr>
      <vt:lpstr>by_length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Pazderski</dc:creator>
  <cp:lastModifiedBy>Paweł Pazderski</cp:lastModifiedBy>
  <dcterms:created xsi:type="dcterms:W3CDTF">2015-06-05T18:19:34Z</dcterms:created>
  <dcterms:modified xsi:type="dcterms:W3CDTF">2023-06-15T17:47:03Z</dcterms:modified>
</cp:coreProperties>
</file>