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ngp_emotion\처음\"/>
    </mc:Choice>
  </mc:AlternateContent>
  <xr:revisionPtr revIDLastSave="0" documentId="13_ncr:1_{F73B7A0D-E694-435D-A47C-D8BCFE931FD6}" xr6:coauthVersionLast="45" xr6:coauthVersionMax="45" xr10:uidLastSave="{00000000-0000-0000-0000-000000000000}"/>
  <bookViews>
    <workbookView xWindow="-108" yWindow="-108" windowWidth="23256" windowHeight="12576" xr2:uid="{C6A24F6B-FC74-4787-AB3A-F7C7BEEB7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14" i="1" l="1"/>
  <c r="AE15" i="1"/>
  <c r="AE16" i="1"/>
  <c r="AE17" i="1"/>
  <c r="AE18" i="1"/>
  <c r="AE19" i="1"/>
  <c r="AE20" i="1"/>
  <c r="AE13" i="1"/>
  <c r="AE23" i="1"/>
  <c r="AE24" i="1"/>
  <c r="AE25" i="1"/>
  <c r="AE26" i="1"/>
  <c r="AE27" i="1"/>
  <c r="AE28" i="1"/>
  <c r="AE29" i="1"/>
  <c r="AE22" i="1"/>
  <c r="AE5" i="1"/>
  <c r="AE6" i="1"/>
  <c r="AE7" i="1"/>
  <c r="AE8" i="1"/>
  <c r="AE9" i="1"/>
  <c r="AE10" i="1"/>
  <c r="AE11" i="1"/>
  <c r="AE4" i="1"/>
</calcChain>
</file>

<file path=xl/sharedStrings.xml><?xml version="1.0" encoding="utf-8"?>
<sst xmlns="http://schemas.openxmlformats.org/spreadsheetml/2006/main" count="144" uniqueCount="56">
  <si>
    <t>CALM</t>
    <phoneticPr fontId="2" type="noConversion"/>
  </si>
  <si>
    <t>SURPRISED</t>
    <phoneticPr fontId="2" type="noConversion"/>
  </si>
  <si>
    <t>FEAR</t>
    <phoneticPr fontId="2" type="noConversion"/>
  </si>
  <si>
    <t>DISGUSTED</t>
    <phoneticPr fontId="2" type="noConversion"/>
  </si>
  <si>
    <t>CONFUSED</t>
    <phoneticPr fontId="2" type="noConversion"/>
  </si>
  <si>
    <t>ANGRY</t>
    <phoneticPr fontId="2" type="noConversion"/>
  </si>
  <si>
    <t>SAD</t>
    <phoneticPr fontId="2" type="noConversion"/>
  </si>
  <si>
    <t>HAPPY</t>
    <phoneticPr fontId="2" type="noConversion"/>
  </si>
  <si>
    <t>만족1</t>
    <phoneticPr fontId="2" type="noConversion"/>
  </si>
  <si>
    <t>흥미1</t>
    <phoneticPr fontId="2" type="noConversion"/>
  </si>
  <si>
    <t>재미1</t>
    <phoneticPr fontId="2" type="noConversion"/>
  </si>
  <si>
    <t>행복1</t>
    <phoneticPr fontId="2" type="noConversion"/>
  </si>
  <si>
    <t>만족2</t>
    <phoneticPr fontId="2" type="noConversion"/>
  </si>
  <si>
    <t>흥미2</t>
    <phoneticPr fontId="2" type="noConversion"/>
  </si>
  <si>
    <t>재미2</t>
    <phoneticPr fontId="2" type="noConversion"/>
  </si>
  <si>
    <t>행복2</t>
    <phoneticPr fontId="2" type="noConversion"/>
  </si>
  <si>
    <t>만족3</t>
    <phoneticPr fontId="2" type="noConversion"/>
  </si>
  <si>
    <t>흥미3</t>
    <phoneticPr fontId="2" type="noConversion"/>
  </si>
  <si>
    <t>재미3</t>
    <phoneticPr fontId="2" type="noConversion"/>
  </si>
  <si>
    <t>행복3</t>
    <phoneticPr fontId="2" type="noConversion"/>
  </si>
  <si>
    <t>만족4</t>
    <phoneticPr fontId="2" type="noConversion"/>
  </si>
  <si>
    <t>만족5</t>
    <phoneticPr fontId="2" type="noConversion"/>
  </si>
  <si>
    <t>흥미4</t>
    <phoneticPr fontId="2" type="noConversion"/>
  </si>
  <si>
    <t>흥미5</t>
    <phoneticPr fontId="2" type="noConversion"/>
  </si>
  <si>
    <t>재미4</t>
    <phoneticPr fontId="2" type="noConversion"/>
  </si>
  <si>
    <t>재미5</t>
    <phoneticPr fontId="2" type="noConversion"/>
  </si>
  <si>
    <t>행복4</t>
    <phoneticPr fontId="2" type="noConversion"/>
  </si>
  <si>
    <t>행복5</t>
    <phoneticPr fontId="2" type="noConversion"/>
  </si>
  <si>
    <t>평온1</t>
    <phoneticPr fontId="2" type="noConversion"/>
  </si>
  <si>
    <t>평온2</t>
    <phoneticPr fontId="2" type="noConversion"/>
  </si>
  <si>
    <t>평온3</t>
    <phoneticPr fontId="2" type="noConversion"/>
  </si>
  <si>
    <t>평온4</t>
    <phoneticPr fontId="2" type="noConversion"/>
  </si>
  <si>
    <t>평온5</t>
    <phoneticPr fontId="2" type="noConversion"/>
  </si>
  <si>
    <t>실망1</t>
    <phoneticPr fontId="2" type="noConversion"/>
  </si>
  <si>
    <t>실망2</t>
    <phoneticPr fontId="2" type="noConversion"/>
  </si>
  <si>
    <t>실망3</t>
    <phoneticPr fontId="2" type="noConversion"/>
  </si>
  <si>
    <t>실망4</t>
    <phoneticPr fontId="2" type="noConversion"/>
  </si>
  <si>
    <t>실망5</t>
    <phoneticPr fontId="2" type="noConversion"/>
  </si>
  <si>
    <t>지루1</t>
    <phoneticPr fontId="2" type="noConversion"/>
  </si>
  <si>
    <t>지루2</t>
    <phoneticPr fontId="2" type="noConversion"/>
  </si>
  <si>
    <t>지루3</t>
    <phoneticPr fontId="2" type="noConversion"/>
  </si>
  <si>
    <t>지루4</t>
    <phoneticPr fontId="2" type="noConversion"/>
  </si>
  <si>
    <t>지루5</t>
    <phoneticPr fontId="2" type="noConversion"/>
  </si>
  <si>
    <t>슬픔1</t>
    <phoneticPr fontId="2" type="noConversion"/>
  </si>
  <si>
    <t>슬픔2</t>
    <phoneticPr fontId="2" type="noConversion"/>
  </si>
  <si>
    <t>슬픔3</t>
    <phoneticPr fontId="2" type="noConversion"/>
  </si>
  <si>
    <t>슬픔4</t>
    <phoneticPr fontId="2" type="noConversion"/>
  </si>
  <si>
    <t>슬픔5</t>
    <phoneticPr fontId="2" type="noConversion"/>
  </si>
  <si>
    <t>화남1</t>
    <phoneticPr fontId="2" type="noConversion"/>
  </si>
  <si>
    <t>화남2</t>
    <phoneticPr fontId="2" type="noConversion"/>
  </si>
  <si>
    <t>화남3</t>
    <phoneticPr fontId="2" type="noConversion"/>
  </si>
  <si>
    <t>화남4</t>
    <phoneticPr fontId="2" type="noConversion"/>
  </si>
  <si>
    <t>화남5</t>
    <phoneticPr fontId="2" type="noConversion"/>
  </si>
  <si>
    <t>긍정평균</t>
    <phoneticPr fontId="2" type="noConversion"/>
  </si>
  <si>
    <t>부정평균</t>
    <phoneticPr fontId="2" type="noConversion"/>
  </si>
  <si>
    <t>평온결과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</si>
</sst>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5" fillId="0" borderId="0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5" fillId="0" borderId="0" xfId="0" applyFont="1" applyFill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9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3" fillId="0" borderId="7" xfId="0" applyFont="1" applyFill="1" applyBorder="1">
      <alignment vertical="center"/>
    </xf>
    <xf numFmtId="0" fontId="0" fillId="0" borderId="8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0" fontId="4" fillId="0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감정 </a:t>
            </a:r>
            <a:r>
              <a:rPr lang="en-US" altLang="ko-KR"/>
              <a:t>: </a:t>
            </a:r>
            <a:r>
              <a:rPr lang="ko-KR" altLang="en-US"/>
              <a:t>만족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만족1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Sheet1!$B$4:$B$11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Sheet1!$C$4:$C$11</c:f>
              <c:numCache>
                <c:formatCode>General</c:formatCode>
                <c:ptCount val="8"/>
                <c:pt idx="0">
                  <c:v>2</c:v>
                </c:pt>
                <c:pt idx="7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82-4541-AB44-DCB4199B37CF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만족2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Sheet1!$B$4:$B$11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Sheet1!$D$4:$D$11</c:f>
              <c:numCache>
                <c:formatCode>General</c:formatCode>
                <c:ptCount val="8"/>
                <c:pt idx="0">
                  <c:v>70.262779235839801</c:v>
                </c:pt>
                <c:pt idx="7">
                  <c:v>28.298091888427699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82-4541-AB44-DCB4199B37CF}"/>
            </c:ext>
          </c:extLst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만족3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Sheet1!$B$4:$B$11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Sheet1!$E$4:$E$11</c:f>
              <c:numCache>
                <c:formatCode>General</c:formatCode>
                <c:ptCount val="8"/>
                <c:pt idx="0">
                  <c:v>49</c:v>
                </c:pt>
                <c:pt idx="7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82-4541-AB44-DCB4199B37CF}"/>
            </c:ext>
          </c:extLst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만족4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Sheet1!$B$4:$B$11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Sheet1!$F$4:$F$11</c:f>
              <c:numCache>
                <c:formatCode>General</c:formatCode>
                <c:ptCount val="8"/>
                <c:pt idx="3">
                  <c:v>1.39397740364074</c:v>
                </c:pt>
                <c:pt idx="7">
                  <c:v>96.370834350585895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82-4541-AB44-DCB4199B37CF}"/>
            </c:ext>
          </c:extLst>
        </c:ser>
        <c:ser>
          <c:idx val="4"/>
          <c:order val="4"/>
          <c:tx>
            <c:strRef>
              <c:f>Sheet1!$G$3</c:f>
              <c:strCache>
                <c:ptCount val="1"/>
                <c:pt idx="0">
                  <c:v>만족5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Sheet1!$B$4:$B$11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Sheet1!$G$4:$G$11</c:f>
              <c:numCache>
                <c:formatCode>General</c:formatCode>
                <c:ptCount val="8"/>
                <c:pt idx="0">
                  <c:v>87.351478576660099</c:v>
                </c:pt>
                <c:pt idx="7">
                  <c:v>8.7629280090331996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82-4541-AB44-DCB4199B3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512472"/>
        <c:axId val="445145848"/>
      </c:barChart>
      <c:catAx>
        <c:axId val="316512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5145848"/>
        <c:crosses val="autoZero"/>
        <c:auto val="1"/>
        <c:lblAlgn val="ctr"/>
        <c:lblOffset val="100"/>
        <c:noMultiLvlLbl val="0"/>
      </c:catAx>
      <c:valAx>
        <c:axId val="44514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6512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감정 </a:t>
            </a:r>
            <a:r>
              <a:rPr lang="en-US" altLang="ko-KR"/>
              <a:t>: </a:t>
            </a:r>
            <a:r>
              <a:rPr lang="ko-KR" altLang="en-US"/>
              <a:t>흥미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Sheet1!$J$3</c:f>
              <c:strCache>
                <c:ptCount val="1"/>
                <c:pt idx="0">
                  <c:v>흥미1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Sheet1!$I$4:$I$11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Sheet1!$J$4:$J$11</c:f>
              <c:numCache>
                <c:formatCode>General</c:formatCode>
                <c:ptCount val="8"/>
                <c:pt idx="0">
                  <c:v>87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C7-47F5-9400-D92475E1C079}"/>
            </c:ext>
          </c:extLst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흥미2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Sheet1!$I$4:$I$11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Sheet1!$K$4:$K$11</c:f>
              <c:numCache>
                <c:formatCode>General</c:formatCode>
                <c:ptCount val="8"/>
                <c:pt idx="1">
                  <c:v>25.147718429565401</c:v>
                </c:pt>
                <c:pt idx="7">
                  <c:v>32.473533630371001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C7-47F5-9400-D92475E1C079}"/>
            </c:ext>
          </c:extLst>
        </c:ser>
        <c:ser>
          <c:idx val="2"/>
          <c:order val="2"/>
          <c:tx>
            <c:strRef>
              <c:f>Sheet1!$L$3</c:f>
              <c:strCache>
                <c:ptCount val="1"/>
                <c:pt idx="0">
                  <c:v>흥미3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Sheet1!$I$4:$I$11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Sheet1!$L$4:$L$11</c:f>
              <c:numCache>
                <c:formatCode>General</c:formatCode>
                <c:ptCount val="8"/>
                <c:pt idx="0">
                  <c:v>2</c:v>
                </c:pt>
                <c:pt idx="7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C7-47F5-9400-D92475E1C079}"/>
            </c:ext>
          </c:extLst>
        </c:ser>
        <c:ser>
          <c:idx val="3"/>
          <c:order val="3"/>
          <c:tx>
            <c:strRef>
              <c:f>Sheet1!$M$3</c:f>
              <c:strCache>
                <c:ptCount val="1"/>
                <c:pt idx="0">
                  <c:v>흥미4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Sheet1!$I$4:$I$11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Sheet1!$M$4:$M$11</c:f>
              <c:numCache>
                <c:formatCode>General</c:formatCode>
                <c:ptCount val="8"/>
                <c:pt idx="3">
                  <c:v>4.3316407203674299</c:v>
                </c:pt>
                <c:pt idx="7">
                  <c:v>93.605133056640597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C7-47F5-9400-D92475E1C079}"/>
            </c:ext>
          </c:extLst>
        </c:ser>
        <c:ser>
          <c:idx val="4"/>
          <c:order val="4"/>
          <c:tx>
            <c:strRef>
              <c:f>Sheet1!$N$3</c:f>
              <c:strCache>
                <c:ptCount val="1"/>
                <c:pt idx="0">
                  <c:v>흥미5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Sheet1!$I$4:$I$11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Sheet1!$N$4:$N$11</c:f>
              <c:numCache>
                <c:formatCode>General</c:formatCode>
                <c:ptCount val="8"/>
                <c:pt idx="0">
                  <c:v>92.555763244628906</c:v>
                </c:pt>
                <c:pt idx="7">
                  <c:v>4.6581854820251403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C7-47F5-9400-D92475E1C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907104"/>
        <c:axId val="562973808"/>
      </c:barChart>
      <c:catAx>
        <c:axId val="55490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2973808"/>
        <c:crosses val="autoZero"/>
        <c:auto val="1"/>
        <c:lblAlgn val="ctr"/>
        <c:lblOffset val="100"/>
        <c:noMultiLvlLbl val="0"/>
      </c:catAx>
      <c:valAx>
        <c:axId val="56297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490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감정 </a:t>
            </a:r>
            <a:r>
              <a:rPr lang="en-US" altLang="ko-KR"/>
              <a:t>: </a:t>
            </a:r>
            <a:r>
              <a:rPr lang="ko-KR" altLang="en-US"/>
              <a:t>재미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Sheet1!$Q$3</c:f>
              <c:strCache>
                <c:ptCount val="1"/>
                <c:pt idx="0">
                  <c:v>재미1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Sheet1!$P$4:$P$11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Sheet1!$Q$4:$Q$11</c:f>
              <c:numCache>
                <c:formatCode>General</c:formatCode>
                <c:ptCount val="8"/>
                <c:pt idx="0">
                  <c:v>0</c:v>
                </c:pt>
                <c:pt idx="7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87-4E09-B655-44BF29CB7577}"/>
            </c:ext>
          </c:extLst>
        </c:ser>
        <c:ser>
          <c:idx val="1"/>
          <c:order val="1"/>
          <c:tx>
            <c:strRef>
              <c:f>Sheet1!$R$3</c:f>
              <c:strCache>
                <c:ptCount val="1"/>
                <c:pt idx="0">
                  <c:v>재미2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Sheet1!$P$4:$P$11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Sheet1!$R$4:$R$11</c:f>
              <c:numCache>
                <c:formatCode>General</c:formatCode>
                <c:ptCount val="8"/>
                <c:pt idx="0">
                  <c:v>0.158629715442657</c:v>
                </c:pt>
                <c:pt idx="7">
                  <c:v>99.677200317382798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87-4E09-B655-44BF29CB7577}"/>
            </c:ext>
          </c:extLst>
        </c:ser>
        <c:ser>
          <c:idx val="2"/>
          <c:order val="2"/>
          <c:tx>
            <c:strRef>
              <c:f>Sheet1!$S$3</c:f>
              <c:strCache>
                <c:ptCount val="1"/>
                <c:pt idx="0">
                  <c:v>재미3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Sheet1!$P$4:$P$11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Sheet1!$S$4:$S$11</c:f>
              <c:numCache>
                <c:formatCode>General</c:formatCode>
                <c:ptCount val="8"/>
                <c:pt idx="2">
                  <c:v>20</c:v>
                </c:pt>
                <c:pt idx="5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87-4E09-B655-44BF29CB7577}"/>
            </c:ext>
          </c:extLst>
        </c:ser>
        <c:ser>
          <c:idx val="3"/>
          <c:order val="3"/>
          <c:tx>
            <c:strRef>
              <c:f>Sheet1!$T$3</c:f>
              <c:strCache>
                <c:ptCount val="1"/>
                <c:pt idx="0">
                  <c:v>재미4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Sheet1!$P$4:$P$11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Sheet1!$T$4:$T$11</c:f>
              <c:numCache>
                <c:formatCode>General</c:formatCode>
                <c:ptCount val="8"/>
                <c:pt idx="1">
                  <c:v>0.16709533333778301</c:v>
                </c:pt>
                <c:pt idx="7">
                  <c:v>99.243515014648395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87-4E09-B655-44BF29CB7577}"/>
            </c:ext>
          </c:extLst>
        </c:ser>
        <c:ser>
          <c:idx val="4"/>
          <c:order val="4"/>
          <c:tx>
            <c:strRef>
              <c:f>Sheet1!$U$3</c:f>
              <c:strCache>
                <c:ptCount val="1"/>
                <c:pt idx="0">
                  <c:v>재미5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Sheet1!$P$4:$P$11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Sheet1!$U$4:$U$11</c:f>
              <c:numCache>
                <c:formatCode>General</c:formatCode>
                <c:ptCount val="8"/>
                <c:pt idx="2">
                  <c:v>3.5660386085510201</c:v>
                </c:pt>
                <c:pt idx="7">
                  <c:v>90.077293395996094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87-4E09-B655-44BF29CB7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903824"/>
        <c:axId val="554900872"/>
      </c:barChart>
      <c:catAx>
        <c:axId val="55490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4900872"/>
        <c:crosses val="autoZero"/>
        <c:auto val="1"/>
        <c:lblAlgn val="ctr"/>
        <c:lblOffset val="100"/>
        <c:noMultiLvlLbl val="0"/>
      </c:catAx>
      <c:valAx>
        <c:axId val="55490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490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감정 </a:t>
            </a:r>
            <a:r>
              <a:rPr lang="en-US" altLang="ko-KR"/>
              <a:t>: </a:t>
            </a:r>
            <a:r>
              <a:rPr lang="ko-KR" altLang="en-US"/>
              <a:t>행복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Sheet1!$X$3</c:f>
              <c:strCache>
                <c:ptCount val="1"/>
                <c:pt idx="0">
                  <c:v>행복1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Sheet1!$W$4:$W$11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Sheet1!$X$4:$X$11</c:f>
              <c:numCache>
                <c:formatCode>General</c:formatCode>
                <c:ptCount val="8"/>
                <c:pt idx="0">
                  <c:v>35</c:v>
                </c:pt>
                <c:pt idx="7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A5-44B4-9802-085154CE1FBE}"/>
            </c:ext>
          </c:extLst>
        </c:ser>
        <c:ser>
          <c:idx val="1"/>
          <c:order val="1"/>
          <c:tx>
            <c:strRef>
              <c:f>Sheet1!$Y$3</c:f>
              <c:strCache>
                <c:ptCount val="1"/>
                <c:pt idx="0">
                  <c:v>행복2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Sheet1!$W$4:$W$11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Sheet1!$Y$4:$Y$11</c:f>
              <c:numCache>
                <c:formatCode>General</c:formatCode>
                <c:ptCount val="8"/>
                <c:pt idx="1">
                  <c:v>1.48510998114943E-2</c:v>
                </c:pt>
                <c:pt idx="7">
                  <c:v>99.931480407714801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A5-44B4-9802-085154CE1FBE}"/>
            </c:ext>
          </c:extLst>
        </c:ser>
        <c:ser>
          <c:idx val="2"/>
          <c:order val="2"/>
          <c:tx>
            <c:strRef>
              <c:f>Sheet1!$Z$3</c:f>
              <c:strCache>
                <c:ptCount val="1"/>
                <c:pt idx="0">
                  <c:v>행복3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Sheet1!$W$4:$W$11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Sheet1!$Z$4:$Z$11</c:f>
              <c:numCache>
                <c:formatCode>General</c:formatCode>
                <c:ptCount val="8"/>
                <c:pt idx="7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A5-44B4-9802-085154CE1FBE}"/>
            </c:ext>
          </c:extLst>
        </c:ser>
        <c:ser>
          <c:idx val="3"/>
          <c:order val="3"/>
          <c:tx>
            <c:strRef>
              <c:f>Sheet1!$AA$3</c:f>
              <c:strCache>
                <c:ptCount val="1"/>
                <c:pt idx="0">
                  <c:v>행복4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Sheet1!$W$4:$W$11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Sheet1!$AA$4:$AA$11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D0A5-44B4-9802-085154CE1FBE}"/>
            </c:ext>
          </c:extLst>
        </c:ser>
        <c:ser>
          <c:idx val="4"/>
          <c:order val="4"/>
          <c:tx>
            <c:strRef>
              <c:f>Sheet1!$AB$3</c:f>
              <c:strCache>
                <c:ptCount val="1"/>
                <c:pt idx="0">
                  <c:v>행복5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Sheet1!$W$4:$W$11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Sheet1!$AB$4:$AB$11</c:f>
              <c:numCache>
                <c:formatCode>General</c:formatCode>
                <c:ptCount val="8"/>
                <c:pt idx="0">
                  <c:v>8.0923261642456001</c:v>
                </c:pt>
                <c:pt idx="2">
                  <c:v>8.3549690246581996</c:v>
                </c:pt>
                <c:pt idx="7">
                  <c:v>76.016250610351506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A5-44B4-9802-085154CE1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217152"/>
        <c:axId val="448212888"/>
      </c:barChart>
      <c:catAx>
        <c:axId val="44821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8212888"/>
        <c:crosses val="autoZero"/>
        <c:auto val="1"/>
        <c:lblAlgn val="ctr"/>
        <c:lblOffset val="100"/>
        <c:noMultiLvlLbl val="0"/>
      </c:catAx>
      <c:valAx>
        <c:axId val="44821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821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감정 </a:t>
            </a:r>
            <a:r>
              <a:rPr lang="en-US" altLang="ko-KR"/>
              <a:t>: </a:t>
            </a:r>
            <a:r>
              <a:rPr lang="ko-KR" altLang="en-US"/>
              <a:t>평온함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Sheet1!$C$12</c:f>
              <c:strCache>
                <c:ptCount val="1"/>
                <c:pt idx="0">
                  <c:v>평온1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Sheet1!$B$13:$B$20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Sheet1!$C$13:$C$20</c:f>
              <c:numCache>
                <c:formatCode>General</c:formatCode>
                <c:ptCount val="8"/>
                <c:pt idx="0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E5-49CC-B34A-60EE540F6838}"/>
            </c:ext>
          </c:extLst>
        </c:ser>
        <c:ser>
          <c:idx val="1"/>
          <c:order val="1"/>
          <c:tx>
            <c:strRef>
              <c:f>Sheet1!$D$12</c:f>
              <c:strCache>
                <c:ptCount val="1"/>
                <c:pt idx="0">
                  <c:v>평온2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Sheet1!$B$13:$B$20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Sheet1!$D$13:$D$20</c:f>
              <c:numCache>
                <c:formatCode>General</c:formatCode>
                <c:ptCount val="8"/>
                <c:pt idx="0">
                  <c:v>98.439460754394503</c:v>
                </c:pt>
                <c:pt idx="6">
                  <c:v>1.1132578849792401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E5-49CC-B34A-60EE540F6838}"/>
            </c:ext>
          </c:extLst>
        </c:ser>
        <c:ser>
          <c:idx val="2"/>
          <c:order val="2"/>
          <c:tx>
            <c:strRef>
              <c:f>Sheet1!$E$12</c:f>
              <c:strCache>
                <c:ptCount val="1"/>
                <c:pt idx="0">
                  <c:v>평온3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Sheet1!$B$13:$B$20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Sheet1!$E$13:$E$20</c:f>
              <c:numCache>
                <c:formatCode>General</c:formatCode>
                <c:ptCount val="8"/>
                <c:pt idx="0">
                  <c:v>16</c:v>
                </c:pt>
                <c:pt idx="5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E5-49CC-B34A-60EE540F6838}"/>
            </c:ext>
          </c:extLst>
        </c:ser>
        <c:ser>
          <c:idx val="3"/>
          <c:order val="3"/>
          <c:tx>
            <c:strRef>
              <c:f>Sheet1!$F$12</c:f>
              <c:strCache>
                <c:ptCount val="1"/>
                <c:pt idx="0">
                  <c:v>평온4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Sheet1!$B$13:$B$20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Sheet1!$F$13:$F$20</c:f>
              <c:numCache>
                <c:formatCode>General</c:formatCode>
                <c:ptCount val="8"/>
                <c:pt idx="3">
                  <c:v>21.418012619018501</c:v>
                </c:pt>
                <c:pt idx="5">
                  <c:v>69.819755554199205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E5-49CC-B34A-60EE540F6838}"/>
            </c:ext>
          </c:extLst>
        </c:ser>
        <c:ser>
          <c:idx val="4"/>
          <c:order val="4"/>
          <c:tx>
            <c:strRef>
              <c:f>Sheet1!$G$12</c:f>
              <c:strCache>
                <c:ptCount val="1"/>
                <c:pt idx="0">
                  <c:v>평온5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Sheet1!$B$13:$B$20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Sheet1!$G$13:$G$20</c:f>
              <c:numCache>
                <c:formatCode>General</c:formatCode>
                <c:ptCount val="8"/>
                <c:pt idx="0">
                  <c:v>11.9339551925659</c:v>
                </c:pt>
                <c:pt idx="6">
                  <c:v>71.694061279296804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E5-49CC-B34A-60EE540F6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1610648"/>
        <c:axId val="601616552"/>
      </c:barChart>
      <c:catAx>
        <c:axId val="601610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1616552"/>
        <c:crosses val="autoZero"/>
        <c:auto val="1"/>
        <c:lblAlgn val="ctr"/>
        <c:lblOffset val="100"/>
        <c:noMultiLvlLbl val="0"/>
      </c:catAx>
      <c:valAx>
        <c:axId val="60161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1610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감정 </a:t>
            </a:r>
            <a:r>
              <a:rPr lang="en-US" altLang="ko-KR"/>
              <a:t>: </a:t>
            </a:r>
            <a:r>
              <a:rPr lang="ko-KR" altLang="en-US"/>
              <a:t>실망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Sheet1!$C$21</c:f>
              <c:strCache>
                <c:ptCount val="1"/>
                <c:pt idx="0">
                  <c:v>실망1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Sheet1!$B$22:$B$29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Sheet1!$C$22:$C$29</c:f>
              <c:numCache>
                <c:formatCode>General</c:formatCode>
                <c:ptCount val="8"/>
                <c:pt idx="0">
                  <c:v>89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2-4A6C-9422-90A349675F56}"/>
            </c:ext>
          </c:extLst>
        </c:ser>
        <c:ser>
          <c:idx val="1"/>
          <c:order val="1"/>
          <c:tx>
            <c:strRef>
              <c:f>Sheet1!$D$21</c:f>
              <c:strCache>
                <c:ptCount val="1"/>
                <c:pt idx="0">
                  <c:v>실망2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Sheet1!$B$22:$B$29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Sheet1!$D$22:$D$29</c:f>
              <c:numCache>
                <c:formatCode>General</c:formatCode>
                <c:ptCount val="8"/>
                <c:pt idx="0">
                  <c:v>94.910011291503906</c:v>
                </c:pt>
                <c:pt idx="6">
                  <c:v>3.338134765625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92-4A6C-9422-90A349675F56}"/>
            </c:ext>
          </c:extLst>
        </c:ser>
        <c:ser>
          <c:idx val="2"/>
          <c:order val="2"/>
          <c:tx>
            <c:strRef>
              <c:f>Sheet1!$E$21</c:f>
              <c:strCache>
                <c:ptCount val="1"/>
                <c:pt idx="0">
                  <c:v>실망3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Sheet1!$B$22:$B$29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Sheet1!$E$22:$E$29</c:f>
              <c:numCache>
                <c:formatCode>General</c:formatCode>
                <c:ptCount val="8"/>
                <c:pt idx="0">
                  <c:v>83</c:v>
                </c:pt>
                <c:pt idx="5">
                  <c:v>3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92-4A6C-9422-90A349675F56}"/>
            </c:ext>
          </c:extLst>
        </c:ser>
        <c:ser>
          <c:idx val="3"/>
          <c:order val="3"/>
          <c:tx>
            <c:strRef>
              <c:f>Sheet1!$F$21</c:f>
              <c:strCache>
                <c:ptCount val="1"/>
                <c:pt idx="0">
                  <c:v>실망4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Sheet1!$B$22:$B$29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Sheet1!$F$22:$F$29</c:f>
              <c:numCache>
                <c:formatCode>General</c:formatCode>
                <c:ptCount val="8"/>
                <c:pt idx="3">
                  <c:v>97.227073669433594</c:v>
                </c:pt>
                <c:pt idx="5">
                  <c:v>0.95942050218582098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92-4A6C-9422-90A349675F56}"/>
            </c:ext>
          </c:extLst>
        </c:ser>
        <c:ser>
          <c:idx val="4"/>
          <c:order val="4"/>
          <c:tx>
            <c:strRef>
              <c:f>Sheet1!$G$21</c:f>
              <c:strCache>
                <c:ptCount val="1"/>
                <c:pt idx="0">
                  <c:v>실망5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Sheet1!$B$22:$B$29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Sheet1!$G$22:$G$29</c:f>
              <c:numCache>
                <c:formatCode>General</c:formatCode>
                <c:ptCount val="8"/>
                <c:pt idx="5">
                  <c:v>5.6822586059570304</c:v>
                </c:pt>
                <c:pt idx="6">
                  <c:v>89.942535400390597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92-4A6C-9422-90A349675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915112"/>
        <c:axId val="549912488"/>
      </c:barChart>
      <c:catAx>
        <c:axId val="549915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9912488"/>
        <c:crosses val="autoZero"/>
        <c:auto val="1"/>
        <c:lblAlgn val="ctr"/>
        <c:lblOffset val="100"/>
        <c:noMultiLvlLbl val="0"/>
      </c:catAx>
      <c:valAx>
        <c:axId val="54991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9915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감정 </a:t>
            </a:r>
            <a:r>
              <a:rPr lang="en-US" altLang="ko-KR"/>
              <a:t>: </a:t>
            </a:r>
            <a:r>
              <a:rPr lang="ko-KR" altLang="en-US"/>
              <a:t>지루함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Sheet1!$J$21</c:f>
              <c:strCache>
                <c:ptCount val="1"/>
                <c:pt idx="0">
                  <c:v>지루1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Sheet1!$I$22:$I$29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Sheet1!$J$22:$J$29</c:f>
              <c:numCache>
                <c:formatCode>General</c:formatCode>
                <c:ptCount val="8"/>
                <c:pt idx="0">
                  <c:v>95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93-4624-AF16-5A9EC849ACA4}"/>
            </c:ext>
          </c:extLst>
        </c:ser>
        <c:ser>
          <c:idx val="1"/>
          <c:order val="1"/>
          <c:tx>
            <c:strRef>
              <c:f>Sheet1!$K$21</c:f>
              <c:strCache>
                <c:ptCount val="1"/>
                <c:pt idx="0">
                  <c:v>지루2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Sheet1!$I$22:$I$29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Sheet1!$K$22:$K$29</c:f>
              <c:numCache>
                <c:formatCode>General</c:formatCode>
                <c:ptCount val="8"/>
                <c:pt idx="0">
                  <c:v>91.465393066406193</c:v>
                </c:pt>
                <c:pt idx="7">
                  <c:v>0.78706032037734897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93-4624-AF16-5A9EC849ACA4}"/>
            </c:ext>
          </c:extLst>
        </c:ser>
        <c:ser>
          <c:idx val="2"/>
          <c:order val="2"/>
          <c:tx>
            <c:strRef>
              <c:f>Sheet1!$L$21</c:f>
              <c:strCache>
                <c:ptCount val="1"/>
                <c:pt idx="0">
                  <c:v>지루3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Sheet1!$I$22:$I$29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Sheet1!$L$22:$L$29</c:f>
              <c:numCache>
                <c:formatCode>General</c:formatCode>
                <c:ptCount val="8"/>
                <c:pt idx="5">
                  <c:v>25</c:v>
                </c:pt>
                <c:pt idx="6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93-4624-AF16-5A9EC849ACA4}"/>
            </c:ext>
          </c:extLst>
        </c:ser>
        <c:ser>
          <c:idx val="3"/>
          <c:order val="3"/>
          <c:tx>
            <c:strRef>
              <c:f>Sheet1!$M$21</c:f>
              <c:strCache>
                <c:ptCount val="1"/>
                <c:pt idx="0">
                  <c:v>지루4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Sheet1!$I$22:$I$29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Sheet1!$M$22:$M$29</c:f>
              <c:numCache>
                <c:formatCode>General</c:formatCode>
                <c:ptCount val="8"/>
                <c:pt idx="3">
                  <c:v>61.776424407958899</c:v>
                </c:pt>
                <c:pt idx="5">
                  <c:v>33.705574035644503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93-4624-AF16-5A9EC849ACA4}"/>
            </c:ext>
          </c:extLst>
        </c:ser>
        <c:ser>
          <c:idx val="4"/>
          <c:order val="4"/>
          <c:tx>
            <c:strRef>
              <c:f>Sheet1!$N$21</c:f>
              <c:strCache>
                <c:ptCount val="1"/>
                <c:pt idx="0">
                  <c:v>지루5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Sheet1!$I$22:$I$29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Sheet1!$N$22:$N$29</c:f>
              <c:numCache>
                <c:formatCode>General</c:formatCode>
                <c:ptCount val="8"/>
                <c:pt idx="3">
                  <c:v>22.869548797607401</c:v>
                </c:pt>
                <c:pt idx="5">
                  <c:v>13.826014518737701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93-4624-AF16-5A9EC849A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561960"/>
        <c:axId val="552562288"/>
      </c:barChart>
      <c:catAx>
        <c:axId val="552561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2562288"/>
        <c:crosses val="autoZero"/>
        <c:auto val="1"/>
        <c:lblAlgn val="ctr"/>
        <c:lblOffset val="100"/>
        <c:noMultiLvlLbl val="0"/>
      </c:catAx>
      <c:valAx>
        <c:axId val="55256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2561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감정 </a:t>
            </a:r>
            <a:r>
              <a:rPr lang="en-US" altLang="ko-KR"/>
              <a:t>: </a:t>
            </a:r>
            <a:r>
              <a:rPr lang="ko-KR" altLang="en-US"/>
              <a:t>슬픔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Sheet1!$Q$21</c:f>
              <c:strCache>
                <c:ptCount val="1"/>
                <c:pt idx="0">
                  <c:v>슬픔1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Sheet1!$P$22:$P$29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Sheet1!$Q$22:$Q$29</c:f>
              <c:numCache>
                <c:formatCode>General</c:formatCode>
                <c:ptCount val="8"/>
                <c:pt idx="0">
                  <c:v>85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9E-4460-A8D7-9F89860CAA18}"/>
            </c:ext>
          </c:extLst>
        </c:ser>
        <c:ser>
          <c:idx val="1"/>
          <c:order val="1"/>
          <c:tx>
            <c:strRef>
              <c:f>Sheet1!$R$21</c:f>
              <c:strCache>
                <c:ptCount val="1"/>
                <c:pt idx="0">
                  <c:v>슬픔2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Sheet1!$P$22:$P$29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Sheet1!$R$22:$R$29</c:f>
              <c:numCache>
                <c:formatCode>General</c:formatCode>
                <c:ptCount val="8"/>
                <c:pt idx="0">
                  <c:v>34.385456085205</c:v>
                </c:pt>
                <c:pt idx="6">
                  <c:v>39.068870544433501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9E-4460-A8D7-9F89860CAA18}"/>
            </c:ext>
          </c:extLst>
        </c:ser>
        <c:ser>
          <c:idx val="2"/>
          <c:order val="2"/>
          <c:tx>
            <c:strRef>
              <c:f>Sheet1!$S$21</c:f>
              <c:strCache>
                <c:ptCount val="1"/>
                <c:pt idx="0">
                  <c:v>슬픔3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Sheet1!$P$22:$P$29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Sheet1!$S$22:$S$29</c:f>
              <c:numCache>
                <c:formatCode>General</c:formatCode>
                <c:ptCount val="8"/>
                <c:pt idx="0">
                  <c:v>14</c:v>
                </c:pt>
                <c:pt idx="6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9E-4460-A8D7-9F89860CAA18}"/>
            </c:ext>
          </c:extLst>
        </c:ser>
        <c:ser>
          <c:idx val="3"/>
          <c:order val="3"/>
          <c:tx>
            <c:strRef>
              <c:f>Sheet1!$T$21</c:f>
              <c:strCache>
                <c:ptCount val="1"/>
                <c:pt idx="0">
                  <c:v>슬픔4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Sheet1!$P$22:$P$29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Sheet1!$T$22:$T$29</c:f>
              <c:numCache>
                <c:formatCode>General</c:formatCode>
                <c:ptCount val="8"/>
                <c:pt idx="3">
                  <c:v>73.362953186035099</c:v>
                </c:pt>
                <c:pt idx="5">
                  <c:v>22.843990325927699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9E-4460-A8D7-9F89860CAA18}"/>
            </c:ext>
          </c:extLst>
        </c:ser>
        <c:ser>
          <c:idx val="4"/>
          <c:order val="4"/>
          <c:tx>
            <c:strRef>
              <c:f>Sheet1!$U$21</c:f>
              <c:strCache>
                <c:ptCount val="1"/>
                <c:pt idx="0">
                  <c:v>슬픔5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Sheet1!$P$22:$P$29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Sheet1!$U$22:$U$29</c:f>
              <c:numCache>
                <c:formatCode>General</c:formatCode>
                <c:ptCount val="8"/>
                <c:pt idx="3">
                  <c:v>32.298965454101499</c:v>
                </c:pt>
                <c:pt idx="6">
                  <c:v>48.890872955322202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9E-4460-A8D7-9F89860CA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1625080"/>
        <c:axId val="601627048"/>
      </c:barChart>
      <c:catAx>
        <c:axId val="601625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1627048"/>
        <c:crosses val="autoZero"/>
        <c:auto val="1"/>
        <c:lblAlgn val="ctr"/>
        <c:lblOffset val="100"/>
        <c:noMultiLvlLbl val="0"/>
      </c:catAx>
      <c:valAx>
        <c:axId val="60162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1625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감정 </a:t>
            </a:r>
            <a:r>
              <a:rPr lang="en-US" altLang="ko-KR"/>
              <a:t>: </a:t>
            </a:r>
            <a:r>
              <a:rPr lang="ko-KR" altLang="en-US"/>
              <a:t>화남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Sheet1!$X$21</c:f>
              <c:strCache>
                <c:ptCount val="1"/>
                <c:pt idx="0">
                  <c:v>화남1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Sheet1!$W$22:$W$29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Sheet1!$X$22:$X$29</c:f>
              <c:numCache>
                <c:formatCode>General</c:formatCode>
                <c:ptCount val="8"/>
                <c:pt idx="3">
                  <c:v>78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66-45CE-BF85-F6D3B39BF6CE}"/>
            </c:ext>
          </c:extLst>
        </c:ser>
        <c:ser>
          <c:idx val="1"/>
          <c:order val="1"/>
          <c:tx>
            <c:strRef>
              <c:f>Sheet1!$Y$21</c:f>
              <c:strCache>
                <c:ptCount val="1"/>
                <c:pt idx="0">
                  <c:v>화남2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Sheet1!$W$22:$W$29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Sheet1!$Y$22:$Y$29</c:f>
              <c:numCache>
                <c:formatCode>General</c:formatCode>
                <c:ptCount val="8"/>
                <c:pt idx="0">
                  <c:v>91.123252868652301</c:v>
                </c:pt>
                <c:pt idx="6">
                  <c:v>6.3201122283935502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66-45CE-BF85-F6D3B39BF6CE}"/>
            </c:ext>
          </c:extLst>
        </c:ser>
        <c:ser>
          <c:idx val="2"/>
          <c:order val="2"/>
          <c:tx>
            <c:strRef>
              <c:f>Sheet1!$Z$21</c:f>
              <c:strCache>
                <c:ptCount val="1"/>
                <c:pt idx="0">
                  <c:v>화남3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Sheet1!$W$22:$W$29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Sheet1!$Z$22:$Z$29</c:f>
              <c:numCache>
                <c:formatCode>General</c:formatCode>
                <c:ptCount val="8"/>
                <c:pt idx="5">
                  <c:v>25</c:v>
                </c:pt>
                <c:pt idx="6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66-45CE-BF85-F6D3B39BF6CE}"/>
            </c:ext>
          </c:extLst>
        </c:ser>
        <c:ser>
          <c:idx val="3"/>
          <c:order val="3"/>
          <c:tx>
            <c:strRef>
              <c:f>Sheet1!$AA$21</c:f>
              <c:strCache>
                <c:ptCount val="1"/>
                <c:pt idx="0">
                  <c:v>화남4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Sheet1!$W$22:$W$29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Sheet1!$AA$22:$AA$29</c:f>
              <c:numCache>
                <c:formatCode>General</c:formatCode>
                <c:ptCount val="8"/>
                <c:pt idx="3">
                  <c:v>11.162279129028301</c:v>
                </c:pt>
                <c:pt idx="6">
                  <c:v>69.4324951171875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66-45CE-BF85-F6D3B39BF6CE}"/>
            </c:ext>
          </c:extLst>
        </c:ser>
        <c:ser>
          <c:idx val="4"/>
          <c:order val="4"/>
          <c:tx>
            <c:strRef>
              <c:f>Sheet1!$AB$21</c:f>
              <c:strCache>
                <c:ptCount val="1"/>
                <c:pt idx="0">
                  <c:v>화남5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Sheet1!$W$22:$W$29</c:f>
              <c:strCache>
                <c:ptCount val="8"/>
                <c:pt idx="0">
                  <c:v>CALM</c:v>
                </c:pt>
                <c:pt idx="1">
                  <c:v>SURPRISED</c:v>
                </c:pt>
                <c:pt idx="2">
                  <c:v>FEAR</c:v>
                </c:pt>
                <c:pt idx="3">
                  <c:v>DISGUSTED</c:v>
                </c:pt>
                <c:pt idx="4">
                  <c:v>CONFUSED</c:v>
                </c:pt>
                <c:pt idx="5">
                  <c:v>ANGRY</c:v>
                </c:pt>
                <c:pt idx="6">
                  <c:v>SAD</c:v>
                </c:pt>
                <c:pt idx="7">
                  <c:v>HAPPY</c:v>
                </c:pt>
              </c:strCache>
            </c:strRef>
          </c:cat>
          <c:val>
            <c:numRef>
              <c:f>Sheet1!$AB$22:$AB$29</c:f>
              <c:numCache>
                <c:formatCode>General</c:formatCode>
                <c:ptCount val="8"/>
                <c:pt idx="5">
                  <c:v>14.366823196411101</c:v>
                </c:pt>
                <c:pt idx="6">
                  <c:v>79.550643920898395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66-45CE-BF85-F6D3B39BF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1596872"/>
        <c:axId val="601628360"/>
      </c:barChart>
      <c:catAx>
        <c:axId val="601596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1628360"/>
        <c:crosses val="autoZero"/>
        <c:auto val="1"/>
        <c:lblAlgn val="ctr"/>
        <c:lblOffset val="100"/>
        <c:noMultiLvlLbl val="0"/>
      </c:catAx>
      <c:valAx>
        <c:axId val="60162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1596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163285</xdr:colOff>
      <xdr:row>43</xdr:row>
      <xdr:rowOff>24332</xdr:rowOff>
    </xdr:from>
    <xdr:to>
      <xdr:col>22</xdr:col>
      <xdr:colOff>653143</xdr:colOff>
      <xdr:row>54</xdr:row>
      <xdr:rowOff>10886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816E4AB-8F4C-40EE-99FA-5E65DCBA7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865414</xdr:colOff>
      <xdr:row>55</xdr:row>
      <xdr:rowOff>206829</xdr:rowOff>
    </xdr:from>
    <xdr:to>
      <xdr:col>31</xdr:col>
      <xdr:colOff>27214</xdr:colOff>
      <xdr:row>68</xdr:row>
      <xdr:rowOff>119744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8C0063CC-2B38-4A60-8950-BF11312898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342900</xdr:colOff>
      <xdr:row>27</xdr:row>
      <xdr:rowOff>21772</xdr:rowOff>
    </xdr:from>
    <xdr:to>
      <xdr:col>37</xdr:col>
      <xdr:colOff>658586</xdr:colOff>
      <xdr:row>39</xdr:row>
      <xdr:rowOff>141515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5945697D-71FF-47FA-81A6-CEE4F9900C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299358</xdr:colOff>
      <xdr:row>14</xdr:row>
      <xdr:rowOff>0</xdr:rowOff>
    </xdr:from>
    <xdr:to>
      <xdr:col>37</xdr:col>
      <xdr:colOff>615044</xdr:colOff>
      <xdr:row>26</xdr:row>
      <xdr:rowOff>119742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6E88431D-C5C7-4C23-B5C1-30727EC7B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299356</xdr:colOff>
      <xdr:row>1</xdr:row>
      <xdr:rowOff>43543</xdr:rowOff>
    </xdr:from>
    <xdr:to>
      <xdr:col>37</xdr:col>
      <xdr:colOff>615042</xdr:colOff>
      <xdr:row>13</xdr:row>
      <xdr:rowOff>152400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11FECCC1-1AB5-4AD6-9839-FF952AB9BC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876301</xdr:colOff>
      <xdr:row>29</xdr:row>
      <xdr:rowOff>195944</xdr:rowOff>
    </xdr:from>
    <xdr:to>
      <xdr:col>31</xdr:col>
      <xdr:colOff>38101</xdr:colOff>
      <xdr:row>42</xdr:row>
      <xdr:rowOff>108858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16F787D4-84E1-4D37-9F0F-1A144FCA0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353786</xdr:colOff>
      <xdr:row>40</xdr:row>
      <xdr:rowOff>21772</xdr:rowOff>
    </xdr:from>
    <xdr:to>
      <xdr:col>37</xdr:col>
      <xdr:colOff>669472</xdr:colOff>
      <xdr:row>52</xdr:row>
      <xdr:rowOff>152400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id="{A29609DC-CC5E-4A69-9824-BDB1DE7E8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168730</xdr:colOff>
      <xdr:row>29</xdr:row>
      <xdr:rowOff>217713</xdr:rowOff>
    </xdr:from>
    <xdr:to>
      <xdr:col>22</xdr:col>
      <xdr:colOff>658587</xdr:colOff>
      <xdr:row>42</xdr:row>
      <xdr:rowOff>130627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id="{CDD5D55C-A223-4A57-A43D-0E0A62A5F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5443</xdr:colOff>
      <xdr:row>43</xdr:row>
      <xdr:rowOff>1</xdr:rowOff>
    </xdr:from>
    <xdr:to>
      <xdr:col>31</xdr:col>
      <xdr:colOff>48986</xdr:colOff>
      <xdr:row>55</xdr:row>
      <xdr:rowOff>130629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id="{938B6AD4-9392-41E0-B65F-2C4C59EDC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9F3D-33E2-4611-8633-45B9D78DD140}">
  <dimension ref="B2:AM31"/>
  <sheetViews>
    <sheetView tabSelected="1" zoomScale="70" zoomScaleNormal="70" workbookViewId="0">
      <selection activeCell="S17" sqref="S17"/>
    </sheetView>
  </sheetViews>
  <sheetFormatPr defaultRowHeight="17.399999999999999" x14ac:dyDescent="0.4"/>
  <cols>
    <col min="1" max="1" width="11.09765625" bestFit="1" customWidth="1"/>
    <col min="2" max="2" width="11.296875" bestFit="1" customWidth="1"/>
    <col min="3" max="6" width="6" bestFit="1" customWidth="1"/>
    <col min="7" max="7" width="6" style="12" customWidth="1"/>
    <col min="8" max="8" width="6" bestFit="1" customWidth="1"/>
    <col min="9" max="9" width="11.5" bestFit="1" customWidth="1"/>
    <col min="10" max="13" width="6" bestFit="1" customWidth="1"/>
    <col min="14" max="14" width="6" style="14" customWidth="1"/>
    <col min="15" max="15" width="6" bestFit="1" customWidth="1"/>
    <col min="16" max="16" width="11.5" bestFit="1" customWidth="1"/>
    <col min="17" max="20" width="6" bestFit="1" customWidth="1"/>
    <col min="21" max="21" width="6" style="14" customWidth="1"/>
    <col min="22" max="22" width="6" bestFit="1" customWidth="1"/>
    <col min="23" max="23" width="11.5" bestFit="1" customWidth="1"/>
    <col min="24" max="27" width="6" bestFit="1" customWidth="1"/>
    <col min="28" max="28" width="8.796875" style="16"/>
    <col min="33" max="33" width="11.5" bestFit="1" customWidth="1"/>
  </cols>
  <sheetData>
    <row r="2" spans="2:39" ht="18" thickBot="1" x14ac:dyDescent="0.45">
      <c r="G2"/>
      <c r="H2" s="9"/>
      <c r="I2" s="9"/>
      <c r="N2"/>
      <c r="O2" s="13"/>
      <c r="P2" s="13"/>
      <c r="U2"/>
      <c r="V2" s="14"/>
      <c r="W2" s="14"/>
      <c r="AB2"/>
      <c r="AC2" s="16"/>
      <c r="AE2" s="1"/>
    </row>
    <row r="3" spans="2:39" x14ac:dyDescent="0.4">
      <c r="C3" s="2" t="s">
        <v>8</v>
      </c>
      <c r="D3" s="3" t="s">
        <v>12</v>
      </c>
      <c r="E3" s="3" t="s">
        <v>16</v>
      </c>
      <c r="F3" s="3" t="s">
        <v>20</v>
      </c>
      <c r="G3" s="4" t="s">
        <v>21</v>
      </c>
      <c r="H3" s="9"/>
      <c r="I3" s="9"/>
      <c r="J3" s="2" t="s">
        <v>9</v>
      </c>
      <c r="K3" s="3" t="s">
        <v>13</v>
      </c>
      <c r="L3" s="3" t="s">
        <v>17</v>
      </c>
      <c r="M3" s="3" t="s">
        <v>22</v>
      </c>
      <c r="N3" s="4" t="s">
        <v>23</v>
      </c>
      <c r="O3" s="13"/>
      <c r="P3" s="13"/>
      <c r="Q3" s="2" t="s">
        <v>10</v>
      </c>
      <c r="R3" s="3" t="s">
        <v>14</v>
      </c>
      <c r="S3" s="3" t="s">
        <v>18</v>
      </c>
      <c r="T3" s="3" t="s">
        <v>24</v>
      </c>
      <c r="U3" s="4" t="s">
        <v>25</v>
      </c>
      <c r="V3" s="13"/>
      <c r="W3" s="13"/>
      <c r="X3" s="2" t="s">
        <v>11</v>
      </c>
      <c r="Y3" s="3" t="s">
        <v>15</v>
      </c>
      <c r="Z3" s="3" t="s">
        <v>19</v>
      </c>
      <c r="AA3" s="3" t="s">
        <v>26</v>
      </c>
      <c r="AB3" s="4" t="s">
        <v>27</v>
      </c>
      <c r="AC3" s="16"/>
      <c r="AD3" s="2"/>
      <c r="AE3" s="4" t="s">
        <v>53</v>
      </c>
      <c r="AG3" s="23"/>
      <c r="AH3" s="23"/>
      <c r="AI3" s="23"/>
      <c r="AJ3" s="23"/>
      <c r="AK3" s="23"/>
      <c r="AL3" s="23"/>
      <c r="AM3" s="1"/>
    </row>
    <row r="4" spans="2:39" x14ac:dyDescent="0.4">
      <c r="B4" t="s">
        <v>0</v>
      </c>
      <c r="C4" s="22">
        <v>2</v>
      </c>
      <c r="D4" s="23">
        <v>70.262779235839801</v>
      </c>
      <c r="E4" s="23">
        <v>49</v>
      </c>
      <c r="F4" s="23"/>
      <c r="G4" s="24">
        <v>87.351478576660099</v>
      </c>
      <c r="H4" s="9">
        <v>87.35</v>
      </c>
      <c r="I4" t="s">
        <v>0</v>
      </c>
      <c r="J4" s="22">
        <v>87</v>
      </c>
      <c r="K4" s="23"/>
      <c r="L4" s="23">
        <v>2</v>
      </c>
      <c r="M4" s="23"/>
      <c r="N4" s="24">
        <v>92.555763244628906</v>
      </c>
      <c r="O4" s="13">
        <v>92.56</v>
      </c>
      <c r="P4" t="s">
        <v>0</v>
      </c>
      <c r="Q4" s="22">
        <v>0</v>
      </c>
      <c r="R4" s="23">
        <v>0.158629715442657</v>
      </c>
      <c r="S4" s="23"/>
      <c r="T4" s="23"/>
      <c r="U4" s="24"/>
      <c r="V4" s="13">
        <v>0.16</v>
      </c>
      <c r="W4" t="s">
        <v>0</v>
      </c>
      <c r="X4" s="22">
        <v>35</v>
      </c>
      <c r="Y4" s="23"/>
      <c r="Z4" s="23"/>
      <c r="AA4" s="23"/>
      <c r="AB4" s="24">
        <v>8.0923261642456001</v>
      </c>
      <c r="AC4" s="16">
        <v>35</v>
      </c>
      <c r="AD4" s="18" t="s">
        <v>0</v>
      </c>
      <c r="AE4" s="19">
        <f>(H4+O4+V4+AC4)/4</f>
        <v>53.767499999999998</v>
      </c>
      <c r="AG4" s="23"/>
      <c r="AH4" s="23"/>
      <c r="AI4" s="23"/>
      <c r="AJ4" s="23"/>
      <c r="AK4" s="23"/>
      <c r="AL4" s="23"/>
      <c r="AM4" s="1"/>
    </row>
    <row r="5" spans="2:39" x14ac:dyDescent="0.4">
      <c r="B5" t="s">
        <v>1</v>
      </c>
      <c r="C5" s="22"/>
      <c r="D5" s="23"/>
      <c r="E5" s="23"/>
      <c r="F5" s="23"/>
      <c r="G5" s="24"/>
      <c r="H5" s="9"/>
      <c r="I5" t="s">
        <v>1</v>
      </c>
      <c r="J5" s="22"/>
      <c r="K5" s="23">
        <v>25.147718429565401</v>
      </c>
      <c r="L5" s="23"/>
      <c r="M5" s="23"/>
      <c r="N5" s="24"/>
      <c r="O5" s="13">
        <v>25.15</v>
      </c>
      <c r="P5" t="s">
        <v>1</v>
      </c>
      <c r="Q5" s="22"/>
      <c r="R5" s="23"/>
      <c r="S5" s="23"/>
      <c r="T5" s="25">
        <v>0.16709533333778301</v>
      </c>
      <c r="U5" s="24"/>
      <c r="V5" s="13">
        <v>0.17</v>
      </c>
      <c r="W5" t="s">
        <v>1</v>
      </c>
      <c r="X5" s="22"/>
      <c r="Y5" s="23">
        <v>1.48510998114943E-2</v>
      </c>
      <c r="Z5" s="23"/>
      <c r="AA5" s="23"/>
      <c r="AB5" s="24"/>
      <c r="AC5" s="16">
        <v>0.02</v>
      </c>
      <c r="AD5" s="6" t="s">
        <v>1</v>
      </c>
      <c r="AE5" s="5">
        <f t="shared" ref="AE5:AE11" si="0">(H5+O5+V5+AC5)/4</f>
        <v>6.335</v>
      </c>
      <c r="AG5" s="23"/>
      <c r="AH5" s="23"/>
      <c r="AI5" s="23"/>
      <c r="AJ5" s="23"/>
      <c r="AK5" s="23"/>
      <c r="AL5" s="23"/>
      <c r="AM5" s="1"/>
    </row>
    <row r="6" spans="2:39" x14ac:dyDescent="0.4">
      <c r="B6" t="s">
        <v>2</v>
      </c>
      <c r="C6" s="22"/>
      <c r="D6" s="23"/>
      <c r="E6" s="23"/>
      <c r="F6" s="23"/>
      <c r="G6" s="24"/>
      <c r="H6" s="9"/>
      <c r="I6" t="s">
        <v>2</v>
      </c>
      <c r="J6" s="22"/>
      <c r="K6" s="23"/>
      <c r="L6" s="23"/>
      <c r="M6" s="23"/>
      <c r="N6" s="24"/>
      <c r="O6" s="13"/>
      <c r="P6" t="s">
        <v>2</v>
      </c>
      <c r="Q6" s="22"/>
      <c r="R6" s="23"/>
      <c r="S6" s="23">
        <v>20</v>
      </c>
      <c r="T6" s="23"/>
      <c r="U6" s="24">
        <v>3.5660386085510201</v>
      </c>
      <c r="V6" s="13">
        <v>20</v>
      </c>
      <c r="W6" t="s">
        <v>2</v>
      </c>
      <c r="X6" s="22"/>
      <c r="Y6" s="23"/>
      <c r="Z6" s="23"/>
      <c r="AA6" s="23"/>
      <c r="AB6" s="24">
        <v>8.3549690246581996</v>
      </c>
      <c r="AC6" s="16">
        <v>8.36</v>
      </c>
      <c r="AD6" s="6" t="s">
        <v>2</v>
      </c>
      <c r="AE6" s="5">
        <f t="shared" si="0"/>
        <v>7.09</v>
      </c>
      <c r="AG6" s="23"/>
      <c r="AH6" s="23"/>
      <c r="AI6" s="23"/>
      <c r="AJ6" s="23"/>
      <c r="AK6" s="23"/>
      <c r="AL6" s="23"/>
      <c r="AM6" s="1"/>
    </row>
    <row r="7" spans="2:39" x14ac:dyDescent="0.4">
      <c r="B7" t="s">
        <v>3</v>
      </c>
      <c r="C7" s="22"/>
      <c r="D7" s="23"/>
      <c r="E7" s="23"/>
      <c r="F7" s="25">
        <v>1.39397740364074</v>
      </c>
      <c r="G7" s="24"/>
      <c r="H7" s="9">
        <v>1.39</v>
      </c>
      <c r="I7" t="s">
        <v>3</v>
      </c>
      <c r="J7" s="22"/>
      <c r="K7" s="23"/>
      <c r="L7" s="23"/>
      <c r="M7" s="25">
        <v>4.3316407203674299</v>
      </c>
      <c r="N7" s="24"/>
      <c r="O7" s="13">
        <v>4.33</v>
      </c>
      <c r="P7" t="s">
        <v>3</v>
      </c>
      <c r="Q7" s="22"/>
      <c r="R7" s="23"/>
      <c r="S7" s="23"/>
      <c r="T7" s="23"/>
      <c r="U7" s="24"/>
      <c r="V7" s="13"/>
      <c r="W7" t="s">
        <v>3</v>
      </c>
      <c r="X7" s="22"/>
      <c r="Y7" s="23"/>
      <c r="Z7" s="23"/>
      <c r="AA7" s="23"/>
      <c r="AB7" s="24"/>
      <c r="AC7" s="16"/>
      <c r="AD7" s="6" t="s">
        <v>3</v>
      </c>
      <c r="AE7" s="5">
        <f t="shared" si="0"/>
        <v>1.43</v>
      </c>
      <c r="AG7" s="23"/>
      <c r="AH7" s="23"/>
      <c r="AI7" s="23"/>
      <c r="AJ7" s="23"/>
      <c r="AK7" s="25"/>
      <c r="AL7" s="23"/>
      <c r="AM7" s="1"/>
    </row>
    <row r="8" spans="2:39" x14ac:dyDescent="0.4">
      <c r="B8" t="s">
        <v>4</v>
      </c>
      <c r="C8" s="22"/>
      <c r="D8" s="23"/>
      <c r="E8" s="23"/>
      <c r="F8" s="23"/>
      <c r="G8" s="24"/>
      <c r="H8" s="9"/>
      <c r="I8" t="s">
        <v>4</v>
      </c>
      <c r="J8" s="22"/>
      <c r="K8" s="23"/>
      <c r="L8" s="23"/>
      <c r="M8" s="23"/>
      <c r="N8" s="24"/>
      <c r="O8" s="13"/>
      <c r="P8" t="s">
        <v>4</v>
      </c>
      <c r="Q8" s="22"/>
      <c r="R8" s="23"/>
      <c r="S8" s="23"/>
      <c r="T8" s="23"/>
      <c r="U8" s="24"/>
      <c r="V8" s="13"/>
      <c r="W8" t="s">
        <v>4</v>
      </c>
      <c r="X8" s="22"/>
      <c r="Y8" s="23"/>
      <c r="Z8" s="23"/>
      <c r="AA8" s="23"/>
      <c r="AB8" s="24"/>
      <c r="AC8" s="16"/>
      <c r="AD8" s="6" t="s">
        <v>4</v>
      </c>
      <c r="AE8" s="5">
        <f t="shared" si="0"/>
        <v>0</v>
      </c>
      <c r="AG8" s="23"/>
      <c r="AH8" s="23"/>
      <c r="AI8" s="23"/>
      <c r="AJ8" s="23"/>
      <c r="AK8" s="23"/>
      <c r="AL8" s="23"/>
      <c r="AM8" s="1"/>
    </row>
    <row r="9" spans="2:39" x14ac:dyDescent="0.4">
      <c r="B9" t="s">
        <v>5</v>
      </c>
      <c r="C9" s="22"/>
      <c r="D9" s="23"/>
      <c r="E9" s="23"/>
      <c r="F9" s="23"/>
      <c r="G9" s="24"/>
      <c r="H9" s="9"/>
      <c r="I9" t="s">
        <v>5</v>
      </c>
      <c r="J9" s="22"/>
      <c r="K9" s="23"/>
      <c r="L9" s="23"/>
      <c r="M9" s="23"/>
      <c r="N9" s="24"/>
      <c r="O9" s="13"/>
      <c r="P9" t="s">
        <v>5</v>
      </c>
      <c r="Q9" s="22"/>
      <c r="R9" s="23"/>
      <c r="S9" s="23">
        <v>41</v>
      </c>
      <c r="T9" s="23"/>
      <c r="U9" s="24"/>
      <c r="V9" s="13">
        <v>41</v>
      </c>
      <c r="W9" t="s">
        <v>5</v>
      </c>
      <c r="X9" s="22"/>
      <c r="Y9" s="23"/>
      <c r="Z9" s="23"/>
      <c r="AA9" s="23"/>
      <c r="AB9" s="24"/>
      <c r="AC9" s="16"/>
      <c r="AD9" s="6" t="s">
        <v>5</v>
      </c>
      <c r="AE9" s="5">
        <f t="shared" si="0"/>
        <v>10.25</v>
      </c>
      <c r="AG9" s="23"/>
      <c r="AH9" s="23"/>
      <c r="AI9" s="23"/>
      <c r="AJ9" s="23"/>
      <c r="AK9" s="23"/>
      <c r="AL9" s="23"/>
      <c r="AM9" s="1"/>
    </row>
    <row r="10" spans="2:39" x14ac:dyDescent="0.4">
      <c r="B10" t="s">
        <v>6</v>
      </c>
      <c r="C10" s="22"/>
      <c r="D10" s="23"/>
      <c r="E10" s="23"/>
      <c r="F10" s="23"/>
      <c r="G10" s="24"/>
      <c r="H10" s="9"/>
      <c r="I10" t="s">
        <v>6</v>
      </c>
      <c r="J10" s="22"/>
      <c r="K10" s="23"/>
      <c r="L10" s="23"/>
      <c r="M10" s="23"/>
      <c r="N10" s="24"/>
      <c r="O10" s="13"/>
      <c r="P10" t="s">
        <v>6</v>
      </c>
      <c r="Q10" s="22"/>
      <c r="R10" s="23"/>
      <c r="S10" s="23"/>
      <c r="T10" s="23"/>
      <c r="U10" s="24"/>
      <c r="V10" s="13"/>
      <c r="W10" t="s">
        <v>6</v>
      </c>
      <c r="X10" s="22"/>
      <c r="Y10" s="23"/>
      <c r="Z10" s="23"/>
      <c r="AA10" s="23"/>
      <c r="AB10" s="24"/>
      <c r="AC10" s="16"/>
      <c r="AD10" s="6" t="s">
        <v>6</v>
      </c>
      <c r="AE10" s="5">
        <f t="shared" si="0"/>
        <v>0</v>
      </c>
      <c r="AG10" s="23"/>
      <c r="AH10" s="23"/>
      <c r="AI10" s="23"/>
      <c r="AJ10" s="23"/>
      <c r="AK10" s="23"/>
      <c r="AL10" s="23"/>
      <c r="AM10" s="1"/>
    </row>
    <row r="11" spans="2:39" ht="18" thickBot="1" x14ac:dyDescent="0.45">
      <c r="B11" t="s">
        <v>7</v>
      </c>
      <c r="C11" s="26">
        <v>96</v>
      </c>
      <c r="D11" s="27">
        <v>28.298091888427699</v>
      </c>
      <c r="E11" s="27">
        <v>39</v>
      </c>
      <c r="F11" s="28">
        <v>96.370834350585895</v>
      </c>
      <c r="G11" s="29">
        <v>8.7629280090331996</v>
      </c>
      <c r="H11" s="9">
        <v>96.37</v>
      </c>
      <c r="I11" t="s">
        <v>7</v>
      </c>
      <c r="J11" s="26">
        <v>5</v>
      </c>
      <c r="K11" s="27">
        <v>32.473533630371001</v>
      </c>
      <c r="L11" s="27">
        <v>89</v>
      </c>
      <c r="M11" s="28">
        <v>93.605133056640597</v>
      </c>
      <c r="N11" s="29">
        <v>4.6581854820251403</v>
      </c>
      <c r="O11" s="13">
        <v>93.61</v>
      </c>
      <c r="P11" t="s">
        <v>7</v>
      </c>
      <c r="Q11" s="26">
        <v>99</v>
      </c>
      <c r="R11" s="27">
        <v>99.677200317382798</v>
      </c>
      <c r="S11" s="27"/>
      <c r="T11" s="28">
        <v>99.243515014648395</v>
      </c>
      <c r="U11" s="29">
        <v>90.077293395996094</v>
      </c>
      <c r="V11" s="13">
        <v>99.68</v>
      </c>
      <c r="W11" t="s">
        <v>7</v>
      </c>
      <c r="X11" s="26">
        <v>58</v>
      </c>
      <c r="Y11" s="27">
        <v>99.931480407714801</v>
      </c>
      <c r="Z11" s="27">
        <v>99</v>
      </c>
      <c r="AA11" s="27"/>
      <c r="AB11" s="29">
        <v>76.016250610351506</v>
      </c>
      <c r="AC11" s="16">
        <v>99.93</v>
      </c>
      <c r="AD11" s="20" t="s">
        <v>7</v>
      </c>
      <c r="AE11" s="21">
        <f t="shared" si="0"/>
        <v>97.397500000000008</v>
      </c>
      <c r="AG11" s="23"/>
      <c r="AH11" s="23"/>
      <c r="AI11" s="23"/>
      <c r="AJ11" s="23"/>
      <c r="AK11" s="25"/>
      <c r="AL11" s="23"/>
      <c r="AM11" s="1"/>
    </row>
    <row r="12" spans="2:39" x14ac:dyDescent="0.4">
      <c r="C12" s="30" t="s">
        <v>28</v>
      </c>
      <c r="D12" s="31" t="s">
        <v>29</v>
      </c>
      <c r="E12" s="31" t="s">
        <v>30</v>
      </c>
      <c r="F12" s="31" t="s">
        <v>31</v>
      </c>
      <c r="G12" s="32" t="s">
        <v>32</v>
      </c>
      <c r="H12" s="9"/>
      <c r="I12" s="9"/>
      <c r="J12" s="33"/>
      <c r="K12" s="33"/>
      <c r="L12" s="33"/>
      <c r="M12" s="33"/>
      <c r="N12" s="33"/>
      <c r="O12" s="14"/>
      <c r="P12" s="14"/>
      <c r="Q12" s="33"/>
      <c r="R12" s="33"/>
      <c r="S12" s="33"/>
      <c r="T12" s="33"/>
      <c r="U12" s="33"/>
      <c r="V12" s="14"/>
      <c r="W12" s="14"/>
      <c r="X12" s="33"/>
      <c r="Y12" s="33"/>
      <c r="Z12" s="33"/>
      <c r="AA12" s="33"/>
      <c r="AB12" s="33"/>
      <c r="AC12" s="16"/>
      <c r="AD12" s="2"/>
      <c r="AE12" s="4" t="s">
        <v>55</v>
      </c>
      <c r="AG12" s="23"/>
      <c r="AH12" s="23"/>
      <c r="AI12" s="23"/>
      <c r="AJ12" s="23"/>
      <c r="AK12" s="23"/>
      <c r="AL12" s="23"/>
      <c r="AM12" s="1"/>
    </row>
    <row r="13" spans="2:39" x14ac:dyDescent="0.4">
      <c r="B13" t="s">
        <v>0</v>
      </c>
      <c r="C13" s="22">
        <v>94</v>
      </c>
      <c r="D13" s="23">
        <v>98.439460754394503</v>
      </c>
      <c r="E13" s="23">
        <v>16</v>
      </c>
      <c r="F13" s="23"/>
      <c r="G13" s="34">
        <v>11.9339551925659</v>
      </c>
      <c r="H13" s="17">
        <v>98.44</v>
      </c>
      <c r="I13" s="17"/>
      <c r="J13" s="33"/>
      <c r="K13" s="33"/>
      <c r="L13" s="33"/>
      <c r="M13" s="33"/>
      <c r="N13" s="33"/>
      <c r="O13" s="14"/>
      <c r="P13" s="14"/>
      <c r="Q13" s="33"/>
      <c r="R13" s="33"/>
      <c r="S13" s="33"/>
      <c r="T13" s="33"/>
      <c r="U13" s="33"/>
      <c r="V13" s="14"/>
      <c r="W13" s="14"/>
      <c r="X13" s="33"/>
      <c r="Y13" s="33"/>
      <c r="Z13" s="33"/>
      <c r="AA13" s="33"/>
      <c r="AB13" s="33"/>
      <c r="AC13" s="16"/>
      <c r="AD13" s="18" t="s">
        <v>0</v>
      </c>
      <c r="AE13" s="19">
        <f>H13</f>
        <v>98.44</v>
      </c>
      <c r="AG13" s="23"/>
      <c r="AH13" s="23"/>
      <c r="AI13" s="23"/>
      <c r="AJ13" s="23"/>
      <c r="AK13" s="23"/>
      <c r="AL13" s="23"/>
      <c r="AM13" s="1"/>
    </row>
    <row r="14" spans="2:39" x14ac:dyDescent="0.4">
      <c r="B14" t="s">
        <v>1</v>
      </c>
      <c r="C14" s="22"/>
      <c r="D14" s="23"/>
      <c r="E14" s="23"/>
      <c r="F14" s="23"/>
      <c r="G14" s="24"/>
      <c r="H14" s="9"/>
      <c r="I14" s="9"/>
      <c r="J14" s="33"/>
      <c r="K14" s="33"/>
      <c r="L14" s="33"/>
      <c r="M14" s="33"/>
      <c r="N14" s="33"/>
      <c r="O14" s="14"/>
      <c r="P14" s="14"/>
      <c r="Q14" s="33"/>
      <c r="R14" s="33"/>
      <c r="S14" s="33"/>
      <c r="T14" s="33"/>
      <c r="U14" s="33"/>
      <c r="V14" s="14"/>
      <c r="W14" s="14"/>
      <c r="X14" s="33"/>
      <c r="Y14" s="33"/>
      <c r="Z14" s="33"/>
      <c r="AA14" s="33"/>
      <c r="AB14" s="33"/>
      <c r="AC14" s="16"/>
      <c r="AD14" s="6" t="s">
        <v>1</v>
      </c>
      <c r="AE14" s="5">
        <f t="shared" ref="AE14:AE20" si="1">H14</f>
        <v>0</v>
      </c>
      <c r="AG14" s="23"/>
      <c r="AH14" s="23"/>
      <c r="AI14" s="23"/>
      <c r="AJ14" s="23"/>
      <c r="AK14" s="23"/>
      <c r="AL14" s="23"/>
      <c r="AM14" s="1"/>
    </row>
    <row r="15" spans="2:39" x14ac:dyDescent="0.4">
      <c r="B15" t="s">
        <v>2</v>
      </c>
      <c r="C15" s="22"/>
      <c r="D15" s="23"/>
      <c r="E15" s="23"/>
      <c r="F15" s="23"/>
      <c r="G15" s="24"/>
      <c r="H15" s="9"/>
      <c r="I15" s="9"/>
      <c r="J15" s="33"/>
      <c r="K15" s="33"/>
      <c r="L15" s="33"/>
      <c r="M15" s="33"/>
      <c r="N15" s="33"/>
      <c r="O15" s="14"/>
      <c r="P15" s="14"/>
      <c r="Q15" s="33"/>
      <c r="R15" s="33"/>
      <c r="S15" s="33"/>
      <c r="T15" s="33"/>
      <c r="U15" s="33"/>
      <c r="V15" s="14"/>
      <c r="W15" s="14"/>
      <c r="X15" s="33"/>
      <c r="Y15" s="33"/>
      <c r="Z15" s="33"/>
      <c r="AA15" s="33"/>
      <c r="AB15" s="33"/>
      <c r="AC15" s="16"/>
      <c r="AD15" s="6" t="s">
        <v>2</v>
      </c>
      <c r="AE15" s="5">
        <f t="shared" si="1"/>
        <v>0</v>
      </c>
      <c r="AG15" s="23"/>
      <c r="AH15" s="23"/>
      <c r="AI15" s="23"/>
      <c r="AJ15" s="23"/>
      <c r="AK15" s="23"/>
      <c r="AL15" s="23"/>
      <c r="AM15" s="1"/>
    </row>
    <row r="16" spans="2:39" x14ac:dyDescent="0.4">
      <c r="B16" t="s">
        <v>3</v>
      </c>
      <c r="C16" s="22"/>
      <c r="D16" s="23"/>
      <c r="E16" s="23"/>
      <c r="F16" s="25">
        <v>21.418012619018501</v>
      </c>
      <c r="G16" s="24"/>
      <c r="H16" s="9">
        <v>21.42</v>
      </c>
      <c r="I16" s="9"/>
      <c r="J16" s="33"/>
      <c r="K16" s="33"/>
      <c r="L16" s="33"/>
      <c r="M16" s="33"/>
      <c r="N16" s="33"/>
      <c r="O16" s="14"/>
      <c r="P16" s="14"/>
      <c r="Q16" s="33"/>
      <c r="R16" s="33"/>
      <c r="S16" s="33"/>
      <c r="T16" s="33"/>
      <c r="U16" s="33"/>
      <c r="V16" s="14"/>
      <c r="W16" s="14"/>
      <c r="X16" s="33"/>
      <c r="Y16" s="33"/>
      <c r="Z16" s="33"/>
      <c r="AA16" s="33"/>
      <c r="AB16" s="33"/>
      <c r="AC16" s="16"/>
      <c r="AD16" s="6" t="s">
        <v>3</v>
      </c>
      <c r="AE16" s="5">
        <f t="shared" si="1"/>
        <v>21.42</v>
      </c>
      <c r="AG16" s="23"/>
      <c r="AH16" s="23"/>
      <c r="AI16" s="23"/>
      <c r="AJ16" s="23"/>
      <c r="AK16" s="23"/>
      <c r="AL16" s="23"/>
      <c r="AM16" s="1"/>
    </row>
    <row r="17" spans="2:39" x14ac:dyDescent="0.4">
      <c r="B17" t="s">
        <v>4</v>
      </c>
      <c r="C17" s="22"/>
      <c r="D17" s="23"/>
      <c r="E17" s="23"/>
      <c r="F17" s="23"/>
      <c r="G17" s="24"/>
      <c r="H17" s="9"/>
      <c r="I17" s="9"/>
      <c r="J17" s="33"/>
      <c r="K17" s="33"/>
      <c r="L17" s="33"/>
      <c r="M17" s="33"/>
      <c r="N17" s="33"/>
      <c r="O17" s="14"/>
      <c r="P17" s="14"/>
      <c r="Q17" s="33"/>
      <c r="R17" s="33"/>
      <c r="S17" s="33"/>
      <c r="T17" s="33"/>
      <c r="U17" s="33"/>
      <c r="V17" s="14"/>
      <c r="W17" s="14"/>
      <c r="X17" s="33"/>
      <c r="Y17" s="33"/>
      <c r="Z17" s="33"/>
      <c r="AA17" s="33"/>
      <c r="AB17" s="33"/>
      <c r="AC17" s="16"/>
      <c r="AD17" s="6" t="s">
        <v>4</v>
      </c>
      <c r="AE17" s="5">
        <f t="shared" si="1"/>
        <v>0</v>
      </c>
      <c r="AG17" s="23"/>
      <c r="AH17" s="23"/>
      <c r="AI17" s="23"/>
      <c r="AJ17" s="23"/>
      <c r="AK17" s="23"/>
      <c r="AL17" s="23"/>
      <c r="AM17" s="1"/>
    </row>
    <row r="18" spans="2:39" x14ac:dyDescent="0.4">
      <c r="B18" t="s">
        <v>5</v>
      </c>
      <c r="C18" s="22"/>
      <c r="D18" s="23"/>
      <c r="E18" s="23">
        <v>74</v>
      </c>
      <c r="F18" s="25">
        <v>69.819755554199205</v>
      </c>
      <c r="G18" s="24"/>
      <c r="H18" s="9">
        <v>74</v>
      </c>
      <c r="I18" s="9"/>
      <c r="J18" s="33"/>
      <c r="K18" s="33"/>
      <c r="L18" s="33"/>
      <c r="M18" s="33"/>
      <c r="N18" s="33"/>
      <c r="O18" s="14"/>
      <c r="P18" s="14"/>
      <c r="Q18" s="33"/>
      <c r="R18" s="33"/>
      <c r="S18" s="33"/>
      <c r="T18" s="33"/>
      <c r="U18" s="33"/>
      <c r="V18" s="14"/>
      <c r="W18" s="14"/>
      <c r="X18" s="33"/>
      <c r="Y18" s="33"/>
      <c r="Z18" s="33"/>
      <c r="AA18" s="33"/>
      <c r="AB18" s="33"/>
      <c r="AC18" s="16"/>
      <c r="AD18" s="18" t="s">
        <v>5</v>
      </c>
      <c r="AE18" s="19">
        <f t="shared" si="1"/>
        <v>74</v>
      </c>
      <c r="AG18" s="23"/>
      <c r="AH18" s="23"/>
      <c r="AI18" s="23"/>
      <c r="AJ18" s="23"/>
      <c r="AK18" s="23"/>
      <c r="AL18" s="23"/>
      <c r="AM18" s="1"/>
    </row>
    <row r="19" spans="2:39" x14ac:dyDescent="0.4">
      <c r="B19" t="s">
        <v>6</v>
      </c>
      <c r="C19" s="22"/>
      <c r="D19" s="23">
        <v>1.1132578849792401</v>
      </c>
      <c r="E19" s="23"/>
      <c r="F19" s="23"/>
      <c r="G19" s="34">
        <v>71.694061279296804</v>
      </c>
      <c r="H19" s="17">
        <v>71.69</v>
      </c>
      <c r="I19" s="17"/>
      <c r="J19" s="33"/>
      <c r="K19" s="33"/>
      <c r="L19" s="33"/>
      <c r="M19" s="33"/>
      <c r="N19" s="33"/>
      <c r="O19" s="14"/>
      <c r="P19" s="14"/>
      <c r="Q19" s="33"/>
      <c r="R19" s="33"/>
      <c r="S19" s="33"/>
      <c r="T19" s="33"/>
      <c r="U19" s="33"/>
      <c r="V19" s="14"/>
      <c r="W19" s="14"/>
      <c r="X19" s="33"/>
      <c r="Y19" s="33"/>
      <c r="Z19" s="33"/>
      <c r="AA19" s="33"/>
      <c r="AB19" s="33"/>
      <c r="AC19" s="16"/>
      <c r="AD19" s="18" t="s">
        <v>6</v>
      </c>
      <c r="AE19" s="19">
        <f t="shared" si="1"/>
        <v>71.69</v>
      </c>
      <c r="AG19" s="23"/>
      <c r="AH19" s="23"/>
      <c r="AI19" s="23"/>
      <c r="AJ19" s="23"/>
      <c r="AK19" s="23"/>
      <c r="AL19" s="23"/>
      <c r="AM19" s="1"/>
    </row>
    <row r="20" spans="2:39" ht="18" thickBot="1" x14ac:dyDescent="0.45">
      <c r="B20" t="s">
        <v>7</v>
      </c>
      <c r="C20" s="26"/>
      <c r="D20" s="27"/>
      <c r="E20" s="27"/>
      <c r="F20" s="27"/>
      <c r="G20" s="29"/>
      <c r="H20" s="10"/>
      <c r="I20" s="9"/>
      <c r="J20" s="33"/>
      <c r="K20" s="33"/>
      <c r="L20" s="33"/>
      <c r="M20" s="33"/>
      <c r="N20" s="33"/>
      <c r="O20" s="13"/>
      <c r="P20" s="13"/>
      <c r="Q20" s="33"/>
      <c r="R20" s="33"/>
      <c r="S20" s="33"/>
      <c r="T20" s="33"/>
      <c r="U20" s="33"/>
      <c r="V20" s="13"/>
      <c r="W20" s="13"/>
      <c r="X20" s="33"/>
      <c r="Y20" s="33"/>
      <c r="Z20" s="33"/>
      <c r="AA20" s="33"/>
      <c r="AB20" s="33"/>
      <c r="AC20" s="16"/>
      <c r="AD20" s="8" t="s">
        <v>7</v>
      </c>
      <c r="AE20" s="7">
        <f t="shared" si="1"/>
        <v>0</v>
      </c>
      <c r="AG20" s="23"/>
      <c r="AH20" s="23"/>
      <c r="AI20" s="23"/>
      <c r="AJ20" s="23"/>
      <c r="AK20" s="23"/>
      <c r="AL20" s="23"/>
      <c r="AM20" s="1"/>
    </row>
    <row r="21" spans="2:39" x14ac:dyDescent="0.4">
      <c r="C21" s="30" t="s">
        <v>33</v>
      </c>
      <c r="D21" s="31" t="s">
        <v>34</v>
      </c>
      <c r="E21" s="31" t="s">
        <v>35</v>
      </c>
      <c r="F21" s="31" t="s">
        <v>36</v>
      </c>
      <c r="G21" s="32" t="s">
        <v>37</v>
      </c>
      <c r="H21" s="9"/>
      <c r="I21" s="9"/>
      <c r="J21" s="30" t="s">
        <v>38</v>
      </c>
      <c r="K21" s="31" t="s">
        <v>39</v>
      </c>
      <c r="L21" s="31" t="s">
        <v>40</v>
      </c>
      <c r="M21" s="31" t="s">
        <v>41</v>
      </c>
      <c r="N21" s="32" t="s">
        <v>42</v>
      </c>
      <c r="O21" s="13"/>
      <c r="P21" s="13"/>
      <c r="Q21" s="30" t="s">
        <v>43</v>
      </c>
      <c r="R21" s="31" t="s">
        <v>44</v>
      </c>
      <c r="S21" s="31" t="s">
        <v>45</v>
      </c>
      <c r="T21" s="31" t="s">
        <v>46</v>
      </c>
      <c r="U21" s="32" t="s">
        <v>47</v>
      </c>
      <c r="V21" s="13"/>
      <c r="W21" s="13"/>
      <c r="X21" s="30" t="s">
        <v>48</v>
      </c>
      <c r="Y21" s="31" t="s">
        <v>49</v>
      </c>
      <c r="Z21" s="31" t="s">
        <v>50</v>
      </c>
      <c r="AA21" s="31" t="s">
        <v>51</v>
      </c>
      <c r="AB21" s="32" t="s">
        <v>52</v>
      </c>
      <c r="AC21" s="16"/>
      <c r="AD21" s="2"/>
      <c r="AE21" s="4" t="s">
        <v>54</v>
      </c>
      <c r="AG21" s="23"/>
      <c r="AH21" s="23"/>
      <c r="AI21" s="23"/>
      <c r="AJ21" s="23"/>
      <c r="AK21" s="23"/>
      <c r="AL21" s="23"/>
      <c r="AM21" s="1"/>
    </row>
    <row r="22" spans="2:39" x14ac:dyDescent="0.4">
      <c r="B22" t="s">
        <v>0</v>
      </c>
      <c r="C22" s="22">
        <v>89</v>
      </c>
      <c r="D22" s="23">
        <v>94.910011291503906</v>
      </c>
      <c r="E22" s="23">
        <v>83</v>
      </c>
      <c r="F22" s="23"/>
      <c r="G22" s="24"/>
      <c r="H22" s="9">
        <v>94.91</v>
      </c>
      <c r="I22" t="s">
        <v>0</v>
      </c>
      <c r="J22" s="22">
        <v>95</v>
      </c>
      <c r="K22" s="23">
        <v>91.465393066406193</v>
      </c>
      <c r="L22" s="23"/>
      <c r="M22" s="23"/>
      <c r="N22" s="24"/>
      <c r="O22" s="13">
        <v>95</v>
      </c>
      <c r="P22" t="s">
        <v>0</v>
      </c>
      <c r="Q22" s="22">
        <v>85</v>
      </c>
      <c r="R22" s="23">
        <v>34.385456085205</v>
      </c>
      <c r="S22" s="23">
        <v>14</v>
      </c>
      <c r="T22" s="23"/>
      <c r="U22" s="24"/>
      <c r="V22" s="13">
        <v>85</v>
      </c>
      <c r="W22" t="s">
        <v>0</v>
      </c>
      <c r="X22" s="22"/>
      <c r="Y22" s="23">
        <v>91.123252868652301</v>
      </c>
      <c r="Z22" s="23"/>
      <c r="AA22" s="23"/>
      <c r="AB22" s="24"/>
      <c r="AC22" s="16">
        <v>91.12</v>
      </c>
      <c r="AD22" s="18" t="s">
        <v>0</v>
      </c>
      <c r="AE22" s="19">
        <f>(H22+O22+V22+AC22)/4</f>
        <v>91.507499999999993</v>
      </c>
      <c r="AG22" s="23"/>
      <c r="AH22" s="23"/>
      <c r="AI22" s="23"/>
      <c r="AJ22" s="23"/>
      <c r="AK22" s="23"/>
      <c r="AL22" s="23"/>
      <c r="AM22" s="1"/>
    </row>
    <row r="23" spans="2:39" x14ac:dyDescent="0.4">
      <c r="B23" t="s">
        <v>1</v>
      </c>
      <c r="C23" s="22"/>
      <c r="D23" s="23"/>
      <c r="E23" s="23"/>
      <c r="F23" s="23"/>
      <c r="G23" s="24"/>
      <c r="H23" s="9"/>
      <c r="I23" t="s">
        <v>1</v>
      </c>
      <c r="J23" s="22"/>
      <c r="K23" s="23"/>
      <c r="L23" s="23"/>
      <c r="M23" s="23"/>
      <c r="N23" s="24"/>
      <c r="O23" s="13"/>
      <c r="P23" t="s">
        <v>1</v>
      </c>
      <c r="Q23" s="22"/>
      <c r="R23" s="23"/>
      <c r="S23" s="23"/>
      <c r="T23" s="23"/>
      <c r="U23" s="24"/>
      <c r="V23" s="13"/>
      <c r="W23" t="s">
        <v>1</v>
      </c>
      <c r="X23" s="22"/>
      <c r="Y23" s="23"/>
      <c r="Z23" s="23"/>
      <c r="AA23" s="23"/>
      <c r="AB23" s="24"/>
      <c r="AC23" s="16"/>
      <c r="AD23" s="6" t="s">
        <v>1</v>
      </c>
      <c r="AE23" s="5">
        <f t="shared" ref="AE23:AE29" si="2">(H23+O23+V23+AC23)/4</f>
        <v>0</v>
      </c>
      <c r="AG23" s="23"/>
      <c r="AH23" s="23"/>
      <c r="AI23" s="23"/>
      <c r="AJ23" s="23"/>
      <c r="AK23" s="23"/>
      <c r="AL23" s="23"/>
      <c r="AM23" s="1"/>
    </row>
    <row r="24" spans="2:39" x14ac:dyDescent="0.4">
      <c r="B24" t="s">
        <v>2</v>
      </c>
      <c r="C24" s="22"/>
      <c r="D24" s="23"/>
      <c r="E24" s="23"/>
      <c r="F24" s="23"/>
      <c r="G24" s="24"/>
      <c r="H24" s="9"/>
      <c r="I24" t="s">
        <v>2</v>
      </c>
      <c r="J24" s="22"/>
      <c r="K24" s="23"/>
      <c r="L24" s="23"/>
      <c r="M24" s="23"/>
      <c r="N24" s="24"/>
      <c r="O24" s="13"/>
      <c r="P24" t="s">
        <v>2</v>
      </c>
      <c r="Q24" s="22"/>
      <c r="R24" s="23"/>
      <c r="S24" s="23"/>
      <c r="T24" s="23"/>
      <c r="U24" s="24"/>
      <c r="V24" s="13"/>
      <c r="W24" t="s">
        <v>2</v>
      </c>
      <c r="X24" s="22"/>
      <c r="Y24" s="23"/>
      <c r="Z24" s="23"/>
      <c r="AA24" s="23"/>
      <c r="AB24" s="24"/>
      <c r="AC24" s="16"/>
      <c r="AD24" s="6" t="s">
        <v>2</v>
      </c>
      <c r="AE24" s="5">
        <f t="shared" si="2"/>
        <v>0</v>
      </c>
      <c r="AG24" s="23"/>
      <c r="AH24" s="23"/>
      <c r="AI24" s="23"/>
      <c r="AJ24" s="23"/>
      <c r="AK24" s="23"/>
      <c r="AL24" s="23"/>
      <c r="AM24" s="1"/>
    </row>
    <row r="25" spans="2:39" x14ac:dyDescent="0.4">
      <c r="B25" t="s">
        <v>3</v>
      </c>
      <c r="C25" s="22"/>
      <c r="D25" s="23"/>
      <c r="E25" s="23"/>
      <c r="F25" s="25">
        <v>97.227073669433594</v>
      </c>
      <c r="G25" s="24"/>
      <c r="H25" s="9">
        <v>97.23</v>
      </c>
      <c r="I25" t="s">
        <v>3</v>
      </c>
      <c r="J25" s="22"/>
      <c r="K25" s="23"/>
      <c r="L25" s="23"/>
      <c r="M25" s="25">
        <v>61.776424407958899</v>
      </c>
      <c r="N25" s="24">
        <v>22.869548797607401</v>
      </c>
      <c r="O25" s="13">
        <v>61.78</v>
      </c>
      <c r="P25" t="s">
        <v>3</v>
      </c>
      <c r="Q25" s="22"/>
      <c r="R25" s="23"/>
      <c r="S25" s="23"/>
      <c r="T25" s="25">
        <v>73.362953186035099</v>
      </c>
      <c r="U25" s="24">
        <v>32.298965454101499</v>
      </c>
      <c r="V25" s="13">
        <v>73.36</v>
      </c>
      <c r="W25" t="s">
        <v>3</v>
      </c>
      <c r="X25" s="22">
        <v>78</v>
      </c>
      <c r="Y25" s="23"/>
      <c r="Z25" s="23"/>
      <c r="AA25" s="25">
        <v>11.162279129028301</v>
      </c>
      <c r="AB25" s="24"/>
      <c r="AC25" s="16">
        <v>78</v>
      </c>
      <c r="AD25" s="18" t="s">
        <v>3</v>
      </c>
      <c r="AE25" s="19">
        <f t="shared" si="2"/>
        <v>77.592500000000001</v>
      </c>
      <c r="AG25" s="23"/>
      <c r="AH25" s="23"/>
      <c r="AI25" s="23"/>
      <c r="AJ25" s="23"/>
      <c r="AK25" s="25"/>
      <c r="AL25" s="23"/>
      <c r="AM25" s="1"/>
    </row>
    <row r="26" spans="2:39" x14ac:dyDescent="0.4">
      <c r="B26" t="s">
        <v>4</v>
      </c>
      <c r="C26" s="22"/>
      <c r="D26" s="23"/>
      <c r="E26" s="23"/>
      <c r="F26" s="23"/>
      <c r="G26" s="24"/>
      <c r="H26" s="9"/>
      <c r="I26" t="s">
        <v>4</v>
      </c>
      <c r="J26" s="22"/>
      <c r="K26" s="23"/>
      <c r="L26" s="23"/>
      <c r="M26" s="23"/>
      <c r="N26" s="24"/>
      <c r="O26" s="13"/>
      <c r="P26" t="s">
        <v>4</v>
      </c>
      <c r="Q26" s="22"/>
      <c r="R26" s="23"/>
      <c r="S26" s="23"/>
      <c r="T26" s="23"/>
      <c r="U26" s="24"/>
      <c r="V26" s="13"/>
      <c r="W26" t="s">
        <v>4</v>
      </c>
      <c r="X26" s="22"/>
      <c r="Y26" s="23"/>
      <c r="Z26" s="23"/>
      <c r="AA26" s="23"/>
      <c r="AB26" s="24"/>
      <c r="AC26" s="16"/>
      <c r="AD26" s="6" t="s">
        <v>4</v>
      </c>
      <c r="AE26" s="5">
        <f t="shared" si="2"/>
        <v>0</v>
      </c>
      <c r="AG26" s="23"/>
      <c r="AH26" s="23"/>
      <c r="AI26" s="23"/>
      <c r="AJ26" s="23"/>
      <c r="AK26" s="23"/>
      <c r="AL26" s="23"/>
      <c r="AM26" s="1"/>
    </row>
    <row r="27" spans="2:39" x14ac:dyDescent="0.4">
      <c r="B27" t="s">
        <v>5</v>
      </c>
      <c r="C27" s="22"/>
      <c r="D27" s="23"/>
      <c r="E27" s="23">
        <v>3</v>
      </c>
      <c r="F27" s="25">
        <v>0.95942050218582098</v>
      </c>
      <c r="G27" s="24">
        <v>5.6822586059570304</v>
      </c>
      <c r="H27" s="9">
        <v>5.68</v>
      </c>
      <c r="I27" t="s">
        <v>5</v>
      </c>
      <c r="J27" s="22"/>
      <c r="K27" s="23"/>
      <c r="L27" s="23">
        <v>25</v>
      </c>
      <c r="M27" s="25">
        <v>33.705574035644503</v>
      </c>
      <c r="N27" s="24">
        <v>13.826014518737701</v>
      </c>
      <c r="O27" s="13">
        <v>33.71</v>
      </c>
      <c r="P27" t="s">
        <v>5</v>
      </c>
      <c r="Q27" s="22"/>
      <c r="R27" s="23"/>
      <c r="S27" s="23"/>
      <c r="T27" s="25">
        <v>22.843990325927699</v>
      </c>
      <c r="U27" s="24"/>
      <c r="V27" s="13">
        <v>22.84</v>
      </c>
      <c r="W27" t="s">
        <v>5</v>
      </c>
      <c r="X27" s="22"/>
      <c r="Y27" s="23"/>
      <c r="Z27" s="23">
        <v>25</v>
      </c>
      <c r="AA27" s="23"/>
      <c r="AB27" s="24">
        <v>14.366823196411101</v>
      </c>
      <c r="AC27" s="16">
        <v>25</v>
      </c>
      <c r="AD27" s="6" t="s">
        <v>5</v>
      </c>
      <c r="AE27" s="5">
        <f t="shared" si="2"/>
        <v>21.807500000000001</v>
      </c>
      <c r="AG27" s="23"/>
      <c r="AH27" s="23"/>
      <c r="AI27" s="23"/>
      <c r="AJ27" s="23"/>
      <c r="AK27" s="23"/>
      <c r="AL27" s="23"/>
      <c r="AM27" s="1"/>
    </row>
    <row r="28" spans="2:39" x14ac:dyDescent="0.4">
      <c r="B28" t="s">
        <v>6</v>
      </c>
      <c r="C28" s="22">
        <v>7</v>
      </c>
      <c r="D28" s="23">
        <v>3.338134765625</v>
      </c>
      <c r="E28" s="23"/>
      <c r="F28" s="23"/>
      <c r="G28" s="24">
        <v>89.942535400390597</v>
      </c>
      <c r="H28" s="9">
        <v>89.94</v>
      </c>
      <c r="I28" t="s">
        <v>6</v>
      </c>
      <c r="J28" s="22">
        <v>3</v>
      </c>
      <c r="K28" s="23"/>
      <c r="L28" s="23">
        <v>49</v>
      </c>
      <c r="M28" s="23"/>
      <c r="N28" s="24"/>
      <c r="O28" s="13">
        <v>49</v>
      </c>
      <c r="P28" t="s">
        <v>6</v>
      </c>
      <c r="Q28" s="22">
        <v>3</v>
      </c>
      <c r="R28" s="23">
        <v>39.068870544433501</v>
      </c>
      <c r="S28" s="23">
        <v>80</v>
      </c>
      <c r="T28" s="23"/>
      <c r="U28" s="24">
        <v>48.890872955322202</v>
      </c>
      <c r="V28" s="13">
        <v>80</v>
      </c>
      <c r="W28" t="s">
        <v>6</v>
      </c>
      <c r="X28" s="22"/>
      <c r="Y28" s="23">
        <v>6.3201122283935502</v>
      </c>
      <c r="Z28" s="23">
        <v>61</v>
      </c>
      <c r="AA28" s="25">
        <v>69.4324951171875</v>
      </c>
      <c r="AB28" s="24">
        <v>79.550643920898395</v>
      </c>
      <c r="AC28" s="16">
        <v>79.55</v>
      </c>
      <c r="AD28" s="18" t="s">
        <v>6</v>
      </c>
      <c r="AE28" s="19">
        <f t="shared" si="2"/>
        <v>74.622500000000002</v>
      </c>
      <c r="AG28" s="23"/>
      <c r="AH28" s="23"/>
      <c r="AI28" s="23"/>
      <c r="AJ28" s="23"/>
      <c r="AK28" s="25"/>
      <c r="AL28" s="23"/>
      <c r="AM28" s="1"/>
    </row>
    <row r="29" spans="2:39" ht="18" thickBot="1" x14ac:dyDescent="0.45">
      <c r="B29" t="s">
        <v>7</v>
      </c>
      <c r="C29" s="26"/>
      <c r="D29" s="27"/>
      <c r="E29" s="27">
        <v>3</v>
      </c>
      <c r="F29" s="27"/>
      <c r="G29" s="29"/>
      <c r="H29" s="11">
        <v>3</v>
      </c>
      <c r="I29" t="s">
        <v>7</v>
      </c>
      <c r="J29" s="26"/>
      <c r="K29" s="27">
        <v>0.78706032037734897</v>
      </c>
      <c r="L29" s="27"/>
      <c r="M29" s="27"/>
      <c r="N29" s="29"/>
      <c r="O29" s="15">
        <v>0.79</v>
      </c>
      <c r="P29" t="s">
        <v>7</v>
      </c>
      <c r="Q29" s="26"/>
      <c r="R29" s="27"/>
      <c r="S29" s="27"/>
      <c r="T29" s="27"/>
      <c r="U29" s="29"/>
      <c r="V29" s="15"/>
      <c r="W29" t="s">
        <v>7</v>
      </c>
      <c r="X29" s="26">
        <v>12</v>
      </c>
      <c r="Y29" s="27"/>
      <c r="Z29" s="27"/>
      <c r="AA29" s="27"/>
      <c r="AB29" s="29"/>
      <c r="AC29" s="16">
        <v>12</v>
      </c>
      <c r="AD29" s="8" t="s">
        <v>7</v>
      </c>
      <c r="AE29" s="7">
        <f t="shared" si="2"/>
        <v>3.9474999999999998</v>
      </c>
      <c r="AG29" s="23"/>
      <c r="AH29" s="23"/>
      <c r="AI29" s="23"/>
      <c r="AJ29" s="23"/>
      <c r="AK29" s="23"/>
      <c r="AL29" s="23"/>
      <c r="AM29" s="1"/>
    </row>
    <row r="30" spans="2:39" x14ac:dyDescent="0.4">
      <c r="AD30" s="1"/>
      <c r="AG30" s="1"/>
      <c r="AH30" s="1"/>
      <c r="AI30" s="1"/>
      <c r="AJ30" s="1"/>
      <c r="AK30" s="1"/>
      <c r="AL30" s="1"/>
      <c r="AM30" s="1"/>
    </row>
    <row r="31" spans="2:39" x14ac:dyDescent="0.4">
      <c r="AD31" s="1"/>
    </row>
  </sheetData>
  <phoneticPr fontId="2" type="noConversion"/>
  <conditionalFormatting sqref="F27">
    <cfRule type="top10" priority="4" percent="1" rank="25"/>
  </conditionalFormatting>
  <conditionalFormatting sqref="F25">
    <cfRule type="top10" priority="3" percent="1" rank="25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김서진</dc:creator>
  <cp:lastModifiedBy>김서진</cp:lastModifiedBy>
  <dcterms:created xsi:type="dcterms:W3CDTF">2019-10-29T13:26:41Z</dcterms:created>
  <dcterms:modified xsi:type="dcterms:W3CDTF">2019-11-28T12:47:30Z</dcterms:modified>
</cp:coreProperties>
</file>