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chelorarbeit\paper\exp\results\"/>
    </mc:Choice>
  </mc:AlternateContent>
  <xr:revisionPtr revIDLastSave="0" documentId="8_{337F261E-B694-4E0E-A8F1-880F626BC603}" xr6:coauthVersionLast="40" xr6:coauthVersionMax="40" xr10:uidLastSave="{00000000-0000-0000-0000-000000000000}"/>
  <bookViews>
    <workbookView xWindow="0" yWindow="0" windowWidth="5805" windowHeight="5760" xr2:uid="{80C24F1A-492E-47B9-A98C-0FBCAC057F75}"/>
  </bookViews>
  <sheets>
    <sheet name="Results" sheetId="1" r:id="rId1"/>
    <sheet name="Avg_concepts_keyword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S29" i="1" l="1"/>
  <c r="R29" i="1"/>
  <c r="Q29" i="1"/>
  <c r="P29" i="1"/>
  <c r="S28" i="1"/>
  <c r="R28" i="1"/>
  <c r="Q28" i="1"/>
  <c r="P28" i="1"/>
  <c r="S27" i="1"/>
  <c r="R27" i="1"/>
  <c r="Q27" i="1"/>
  <c r="P27" i="1"/>
  <c r="S26" i="1"/>
  <c r="R26" i="1"/>
  <c r="Q26" i="1"/>
  <c r="P26" i="1"/>
  <c r="S24" i="1"/>
  <c r="R24" i="1"/>
  <c r="Q24" i="1"/>
  <c r="P24" i="1"/>
  <c r="S23" i="1"/>
  <c r="R23" i="1"/>
  <c r="Q23" i="1"/>
  <c r="P23" i="1"/>
  <c r="S22" i="1"/>
  <c r="R22" i="1"/>
  <c r="Q22" i="1"/>
  <c r="P22" i="1"/>
  <c r="S21" i="1"/>
  <c r="R21" i="1"/>
  <c r="Q21" i="1"/>
  <c r="P21" i="1"/>
  <c r="E21" i="1" l="1"/>
  <c r="F21" i="1"/>
  <c r="G21" i="1"/>
  <c r="H21" i="1"/>
  <c r="I21" i="1"/>
  <c r="J21" i="1"/>
  <c r="K21" i="1"/>
  <c r="L21" i="1"/>
  <c r="M21" i="1"/>
  <c r="N21" i="1"/>
  <c r="O21" i="1"/>
  <c r="E22" i="1"/>
  <c r="F22" i="1"/>
  <c r="G22" i="1"/>
  <c r="H22" i="1"/>
  <c r="I22" i="1"/>
  <c r="J22" i="1"/>
  <c r="K22" i="1"/>
  <c r="L22" i="1"/>
  <c r="M22" i="1"/>
  <c r="N22" i="1"/>
  <c r="O22" i="1"/>
  <c r="E23" i="1"/>
  <c r="F23" i="1"/>
  <c r="G23" i="1"/>
  <c r="H23" i="1"/>
  <c r="I23" i="1"/>
  <c r="J23" i="1"/>
  <c r="K23" i="1"/>
  <c r="L23" i="1"/>
  <c r="M23" i="1"/>
  <c r="N23" i="1"/>
  <c r="O23" i="1"/>
  <c r="E24" i="1"/>
  <c r="F24" i="1"/>
  <c r="G24" i="1"/>
  <c r="H24" i="1"/>
  <c r="I24" i="1"/>
  <c r="J24" i="1"/>
  <c r="K24" i="1"/>
  <c r="L24" i="1"/>
  <c r="M24" i="1"/>
  <c r="N24" i="1"/>
  <c r="O24" i="1"/>
  <c r="E26" i="1"/>
  <c r="F26" i="1"/>
  <c r="G26" i="1"/>
  <c r="H26" i="1"/>
  <c r="I26" i="1"/>
  <c r="J26" i="1"/>
  <c r="K26" i="1"/>
  <c r="L26" i="1"/>
  <c r="M26" i="1"/>
  <c r="N26" i="1"/>
  <c r="O26" i="1"/>
  <c r="E27" i="1"/>
  <c r="F27" i="1"/>
  <c r="G27" i="1"/>
  <c r="H27" i="1"/>
  <c r="I27" i="1"/>
  <c r="J27" i="1"/>
  <c r="K27" i="1"/>
  <c r="L27" i="1"/>
  <c r="M27" i="1"/>
  <c r="N27" i="1"/>
  <c r="O27" i="1"/>
  <c r="E28" i="1"/>
  <c r="F28" i="1"/>
  <c r="G28" i="1"/>
  <c r="H28" i="1"/>
  <c r="I28" i="1"/>
  <c r="J28" i="1"/>
  <c r="K28" i="1"/>
  <c r="L28" i="1"/>
  <c r="M28" i="1"/>
  <c r="N28" i="1"/>
  <c r="O28" i="1"/>
  <c r="E29" i="1"/>
  <c r="F29" i="1"/>
  <c r="G29" i="1"/>
  <c r="H29" i="1"/>
  <c r="I29" i="1"/>
  <c r="J29" i="1"/>
  <c r="K29" i="1"/>
  <c r="L29" i="1"/>
  <c r="M29" i="1"/>
  <c r="N29" i="1"/>
  <c r="O29" i="1"/>
  <c r="D29" i="1"/>
  <c r="D28" i="1"/>
  <c r="D27" i="1"/>
  <c r="D26" i="1"/>
  <c r="D22" i="1"/>
  <c r="D23" i="1"/>
  <c r="D24" i="1"/>
  <c r="D21" i="1"/>
</calcChain>
</file>

<file path=xl/sharedStrings.xml><?xml version="1.0" encoding="utf-8"?>
<sst xmlns="http://schemas.openxmlformats.org/spreadsheetml/2006/main" count="115" uniqueCount="32">
  <si>
    <t>simple</t>
  </si>
  <si>
    <t>types</t>
  </si>
  <si>
    <t>simple inf</t>
  </si>
  <si>
    <t>type inf</t>
  </si>
  <si>
    <t>BTC 2014</t>
  </si>
  <si>
    <t>Context</t>
  </si>
  <si>
    <t>PLD</t>
  </si>
  <si>
    <t>Total Doc</t>
  </si>
  <si>
    <t>Abstracts</t>
  </si>
  <si>
    <t>Keywords</t>
  </si>
  <si>
    <t>Concepts</t>
  </si>
  <si>
    <t>Dataset</t>
  </si>
  <si>
    <t>Crawling</t>
  </si>
  <si>
    <t>Attributes</t>
  </si>
  <si>
    <t>Bibo-Query</t>
  </si>
  <si>
    <t>Swrc-Query</t>
  </si>
  <si>
    <t>Dcterms-Query</t>
  </si>
  <si>
    <t>Kummulierte Queries</t>
  </si>
  <si>
    <t>Avg Concepts</t>
  </si>
  <si>
    <t>Avg Keywords</t>
  </si>
  <si>
    <t>Complete</t>
  </si>
  <si>
    <t>SD Concepts</t>
  </si>
  <si>
    <t>SD Keywords</t>
  </si>
  <si>
    <t>Erkenntnisse</t>
  </si>
  <si>
    <t>PLD Crawling bringt keine bzw. kaum mehr Dokumente und auch keine bzw. kaum Vollständigere Dokumente</t>
  </si>
  <si>
    <t>Inferencing bringt bei Bibo und swrc kaum etwas, bei dcterms bringt es eine deutlich höhere Vollständigkeit</t>
  </si>
  <si>
    <t>Typeeinschränkung deckt bei bibo fast alle dokument ab</t>
  </si>
  <si>
    <t xml:space="preserve">Typerinschränkung bringt eine niedirgere Vollständigkeit bei swrc und dcterms im Vergleich zu keiner Einschränkung </t>
  </si>
  <si>
    <t>Kummulierte Datensätze mit Typeeinschränkung dafür aber vollständiger (anteilig)</t>
  </si>
  <si>
    <t>Für types: höhere prozentuale Werte</t>
  </si>
  <si>
    <t>Für Simple: Mehr Dokumente</t>
  </si>
  <si>
    <t>Todo: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</si>
</sst>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0" xfId="0" applyNumberFormat="1" applyFill="1" applyBorder="1"/>
    <xf numFmtId="0" fontId="0" fillId="0" borderId="11" xfId="0" applyBorder="1"/>
    <xf numFmtId="10" fontId="0" fillId="0" borderId="1" xfId="1" applyNumberFormat="1" applyFont="1" applyBorder="1"/>
    <xf numFmtId="10" fontId="0" fillId="0" borderId="2" xfId="1" applyNumberFormat="1" applyFont="1" applyBorder="1"/>
    <xf numFmtId="10" fontId="0" fillId="0" borderId="4" xfId="1" applyNumberFormat="1" applyFont="1" applyBorder="1"/>
    <xf numFmtId="10" fontId="0" fillId="0" borderId="0" xfId="1" applyNumberFormat="1" applyFon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7" xfId="0" applyNumberFormat="1" applyFill="1" applyBorder="1"/>
    <xf numFmtId="164" fontId="0" fillId="0" borderId="8" xfId="0" applyNumberFormat="1" applyBorder="1"/>
    <xf numFmtId="3" fontId="0" fillId="0" borderId="1" xfId="0" applyNumberFormat="1" applyBorder="1"/>
    <xf numFmtId="3" fontId="0" fillId="0" borderId="4" xfId="0" applyNumberFormat="1" applyBorder="1"/>
    <xf numFmtId="3" fontId="0" fillId="0" borderId="6" xfId="0" applyNumberFormat="1" applyBorder="1"/>
    <xf numFmtId="3" fontId="0" fillId="0" borderId="2" xfId="0" applyNumberFormat="1" applyBorder="1"/>
    <xf numFmtId="3" fontId="0" fillId="0" borderId="0" xfId="0" applyNumberFormat="1" applyBorder="1"/>
    <xf numFmtId="3" fontId="0" fillId="0" borderId="7" xfId="0" applyNumberFormat="1" applyBorder="1"/>
    <xf numFmtId="10" fontId="0" fillId="0" borderId="6" xfId="1" applyNumberFormat="1" applyFont="1" applyBorder="1"/>
    <xf numFmtId="10" fontId="0" fillId="0" borderId="7" xfId="1" applyNumberFormat="1" applyFont="1" applyBorder="1"/>
    <xf numFmtId="3" fontId="0" fillId="0" borderId="3" xfId="0" applyNumberFormat="1" applyBorder="1"/>
    <xf numFmtId="3" fontId="0" fillId="0" borderId="5" xfId="0" applyNumberFormat="1" applyBorder="1"/>
    <xf numFmtId="3" fontId="0" fillId="0" borderId="8" xfId="0" applyNumberFormat="1" applyBorder="1"/>
    <xf numFmtId="10" fontId="0" fillId="0" borderId="3" xfId="1" applyNumberFormat="1" applyFont="1" applyBorder="1"/>
    <xf numFmtId="10" fontId="0" fillId="0" borderId="5" xfId="1" applyNumberFormat="1" applyFont="1" applyBorder="1"/>
    <xf numFmtId="10" fontId="0" fillId="0" borderId="8" xfId="1" applyNumberFormat="1" applyFont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74614-0CA1-4714-9594-84DC11C96A28}">
  <dimension ref="A4:V71"/>
  <sheetViews>
    <sheetView tabSelected="1" workbookViewId="0">
      <selection activeCell="F29" sqref="F29"/>
    </sheetView>
  </sheetViews>
  <sheetFormatPr baseColWidth="10" defaultRowHeight="15" x14ac:dyDescent="0.25"/>
  <cols>
    <col min="3" max="3" width="13.42578125" customWidth="1"/>
    <col min="4" max="4" width="16.5703125" bestFit="1" customWidth="1"/>
    <col min="21" max="21" width="15.140625" customWidth="1"/>
  </cols>
  <sheetData>
    <row r="4" spans="1:21" ht="15.75" thickBot="1" x14ac:dyDescent="0.3"/>
    <row r="5" spans="1:21" x14ac:dyDescent="0.25">
      <c r="A5" s="10" t="s">
        <v>11</v>
      </c>
      <c r="B5" s="10" t="s">
        <v>12</v>
      </c>
      <c r="C5" s="2" t="s">
        <v>13</v>
      </c>
      <c r="D5" s="1" t="s">
        <v>14</v>
      </c>
      <c r="E5" s="2"/>
      <c r="F5" s="2"/>
      <c r="G5" s="3"/>
      <c r="H5" s="1" t="s">
        <v>15</v>
      </c>
      <c r="I5" s="2"/>
      <c r="J5" s="2"/>
      <c r="K5" s="3"/>
      <c r="L5" s="2" t="s">
        <v>16</v>
      </c>
      <c r="M5" s="2"/>
      <c r="N5" s="2"/>
      <c r="O5" s="3"/>
      <c r="P5" s="2" t="s">
        <v>17</v>
      </c>
      <c r="Q5" s="2"/>
      <c r="R5" s="2"/>
      <c r="S5" s="3"/>
    </row>
    <row r="6" spans="1:21" ht="15.75" thickBot="1" x14ac:dyDescent="0.3">
      <c r="A6" s="19"/>
      <c r="B6" s="19"/>
      <c r="C6" s="5"/>
      <c r="D6" s="4" t="s">
        <v>0</v>
      </c>
      <c r="E6" s="5" t="s">
        <v>1</v>
      </c>
      <c r="F6" s="5" t="s">
        <v>2</v>
      </c>
      <c r="G6" s="6" t="s">
        <v>3</v>
      </c>
      <c r="H6" s="4" t="s">
        <v>0</v>
      </c>
      <c r="I6" s="5" t="s">
        <v>1</v>
      </c>
      <c r="J6" s="5" t="s">
        <v>2</v>
      </c>
      <c r="K6" s="6" t="s">
        <v>3</v>
      </c>
      <c r="L6" s="4" t="s">
        <v>0</v>
      </c>
      <c r="M6" s="5" t="s">
        <v>1</v>
      </c>
      <c r="N6" s="5" t="s">
        <v>2</v>
      </c>
      <c r="O6" s="6" t="s">
        <v>3</v>
      </c>
      <c r="P6" s="4" t="s">
        <v>0</v>
      </c>
      <c r="Q6" s="5" t="s">
        <v>1</v>
      </c>
      <c r="R6" s="5" t="s">
        <v>2</v>
      </c>
      <c r="S6" s="6" t="s">
        <v>3</v>
      </c>
    </row>
    <row r="7" spans="1:21" x14ac:dyDescent="0.25">
      <c r="A7" s="10" t="s">
        <v>4</v>
      </c>
      <c r="B7" s="3" t="s">
        <v>5</v>
      </c>
      <c r="C7" s="2" t="s">
        <v>7</v>
      </c>
      <c r="D7" s="28">
        <v>110598</v>
      </c>
      <c r="E7" s="31">
        <v>100144</v>
      </c>
      <c r="F7" s="31">
        <v>114772</v>
      </c>
      <c r="G7" s="36">
        <v>100056</v>
      </c>
      <c r="H7" s="28">
        <v>434628</v>
      </c>
      <c r="I7" s="31">
        <v>198799</v>
      </c>
      <c r="J7" s="31">
        <v>423746</v>
      </c>
      <c r="K7" s="36">
        <v>198388</v>
      </c>
      <c r="L7" s="28">
        <v>1788928</v>
      </c>
      <c r="M7" s="31">
        <v>194218</v>
      </c>
      <c r="N7" s="31">
        <v>2876929</v>
      </c>
      <c r="O7" s="36">
        <v>217692</v>
      </c>
      <c r="P7" s="28">
        <v>2204973</v>
      </c>
      <c r="Q7" s="31">
        <v>433130</v>
      </c>
      <c r="R7" s="31">
        <v>3615138</v>
      </c>
      <c r="S7" s="36">
        <v>505934</v>
      </c>
      <c r="U7" t="s">
        <v>23</v>
      </c>
    </row>
    <row r="8" spans="1:21" x14ac:dyDescent="0.25">
      <c r="A8" s="19"/>
      <c r="B8" s="6"/>
      <c r="C8" s="5" t="s">
        <v>8</v>
      </c>
      <c r="D8" s="29">
        <v>62185</v>
      </c>
      <c r="E8" s="32">
        <v>62269</v>
      </c>
      <c r="F8" s="32">
        <v>62174</v>
      </c>
      <c r="G8" s="37">
        <v>62109</v>
      </c>
      <c r="H8" s="29">
        <v>50316</v>
      </c>
      <c r="I8" s="32">
        <v>7436</v>
      </c>
      <c r="J8" s="32">
        <v>47978</v>
      </c>
      <c r="K8" s="37">
        <v>7406</v>
      </c>
      <c r="L8" s="29">
        <v>438</v>
      </c>
      <c r="M8" s="32">
        <v>144</v>
      </c>
      <c r="N8" s="32">
        <v>200457</v>
      </c>
      <c r="O8" s="37">
        <v>457</v>
      </c>
      <c r="P8" s="29">
        <v>113124</v>
      </c>
      <c r="Q8" s="32">
        <v>69601</v>
      </c>
      <c r="R8" s="32">
        <v>335404</v>
      </c>
      <c r="S8" s="37">
        <v>69943</v>
      </c>
      <c r="U8" t="s">
        <v>24</v>
      </c>
    </row>
    <row r="9" spans="1:21" x14ac:dyDescent="0.25">
      <c r="A9" s="19"/>
      <c r="B9" s="6"/>
      <c r="C9" s="5" t="s">
        <v>9</v>
      </c>
      <c r="D9" s="4">
        <v>3</v>
      </c>
      <c r="E9" s="5">
        <v>0</v>
      </c>
      <c r="F9" s="32">
        <v>5806</v>
      </c>
      <c r="G9" s="6">
        <v>0</v>
      </c>
      <c r="H9" s="29">
        <v>434278</v>
      </c>
      <c r="I9" s="32">
        <v>198625</v>
      </c>
      <c r="J9" s="32">
        <v>423496</v>
      </c>
      <c r="K9" s="37">
        <v>198152</v>
      </c>
      <c r="L9" s="29">
        <v>79557</v>
      </c>
      <c r="M9" s="32">
        <v>0</v>
      </c>
      <c r="N9" s="32">
        <v>454221</v>
      </c>
      <c r="O9" s="37">
        <v>0</v>
      </c>
      <c r="P9" s="29">
        <v>513776</v>
      </c>
      <c r="Q9" s="32">
        <v>198115</v>
      </c>
      <c r="R9" s="32">
        <v>980372</v>
      </c>
      <c r="S9" s="37">
        <v>198131</v>
      </c>
      <c r="U9" t="s">
        <v>25</v>
      </c>
    </row>
    <row r="10" spans="1:21" x14ac:dyDescent="0.25">
      <c r="A10" s="19"/>
      <c r="B10" s="6"/>
      <c r="C10" s="5" t="s">
        <v>10</v>
      </c>
      <c r="D10" s="29">
        <v>83503</v>
      </c>
      <c r="E10" s="32">
        <v>80251</v>
      </c>
      <c r="F10" s="32">
        <v>83512</v>
      </c>
      <c r="G10" s="37">
        <v>79534</v>
      </c>
      <c r="H10" s="29">
        <v>0</v>
      </c>
      <c r="I10" s="32">
        <v>0</v>
      </c>
      <c r="J10" s="32">
        <v>0</v>
      </c>
      <c r="K10" s="37">
        <v>0</v>
      </c>
      <c r="L10" s="29">
        <v>249610</v>
      </c>
      <c r="M10" s="32">
        <v>149401</v>
      </c>
      <c r="N10" s="32">
        <v>471383</v>
      </c>
      <c r="O10" s="37">
        <v>177965</v>
      </c>
      <c r="P10" s="29">
        <v>241759</v>
      </c>
      <c r="Q10" s="32">
        <v>185921</v>
      </c>
      <c r="R10" s="32">
        <v>512261</v>
      </c>
      <c r="S10" s="37">
        <v>250052</v>
      </c>
      <c r="U10" t="s">
        <v>26</v>
      </c>
    </row>
    <row r="11" spans="1:21" ht="15.75" thickBot="1" x14ac:dyDescent="0.3">
      <c r="A11" s="19"/>
      <c r="B11" s="9"/>
      <c r="C11" s="8" t="s">
        <v>20</v>
      </c>
      <c r="D11" s="30">
        <v>52059</v>
      </c>
      <c r="E11" s="33">
        <v>52369</v>
      </c>
      <c r="F11" s="33">
        <v>52068</v>
      </c>
      <c r="G11" s="38">
        <v>51980</v>
      </c>
      <c r="H11" s="30">
        <v>50049</v>
      </c>
      <c r="I11" s="33">
        <v>7302</v>
      </c>
      <c r="J11" s="33">
        <v>47807</v>
      </c>
      <c r="K11" s="38">
        <v>7251</v>
      </c>
      <c r="L11" s="30">
        <v>220</v>
      </c>
      <c r="M11" s="33">
        <v>124</v>
      </c>
      <c r="N11" s="33">
        <v>12714</v>
      </c>
      <c r="O11" s="38">
        <v>432</v>
      </c>
      <c r="P11" s="30">
        <v>102499</v>
      </c>
      <c r="Q11" s="33">
        <v>59390</v>
      </c>
      <c r="R11" s="33">
        <v>111068</v>
      </c>
      <c r="S11" s="38">
        <v>59690</v>
      </c>
      <c r="U11" t="s">
        <v>27</v>
      </c>
    </row>
    <row r="12" spans="1:21" x14ac:dyDescent="0.25">
      <c r="A12" s="19"/>
      <c r="B12" s="3" t="s">
        <v>6</v>
      </c>
      <c r="C12" s="2" t="s">
        <v>7</v>
      </c>
      <c r="D12" s="28">
        <v>110493</v>
      </c>
      <c r="E12" s="31">
        <v>100179</v>
      </c>
      <c r="F12" s="31">
        <v>113770</v>
      </c>
      <c r="G12" s="36">
        <v>100123</v>
      </c>
      <c r="H12" s="28">
        <v>434585</v>
      </c>
      <c r="I12" s="31">
        <v>199093</v>
      </c>
      <c r="J12" s="31">
        <v>428789</v>
      </c>
      <c r="K12" s="36">
        <v>198389</v>
      </c>
      <c r="L12" s="28">
        <v>1794314</v>
      </c>
      <c r="M12" s="31">
        <v>202724</v>
      </c>
      <c r="N12" s="31">
        <v>4098249</v>
      </c>
      <c r="O12" s="36">
        <v>202204</v>
      </c>
      <c r="P12" s="28">
        <v>2252718</v>
      </c>
      <c r="Q12" s="31">
        <v>499339</v>
      </c>
      <c r="R12" s="31">
        <v>4434601</v>
      </c>
      <c r="S12" s="36">
        <v>500872</v>
      </c>
      <c r="U12" t="s">
        <v>28</v>
      </c>
    </row>
    <row r="13" spans="1:21" x14ac:dyDescent="0.25">
      <c r="A13" s="19"/>
      <c r="B13" s="6"/>
      <c r="C13" s="5" t="s">
        <v>8</v>
      </c>
      <c r="D13" s="29">
        <v>62410</v>
      </c>
      <c r="E13" s="32">
        <v>62302</v>
      </c>
      <c r="F13" s="32">
        <v>62196</v>
      </c>
      <c r="G13" s="37">
        <v>62160</v>
      </c>
      <c r="H13" s="29">
        <v>50240</v>
      </c>
      <c r="I13" s="32">
        <v>7516</v>
      </c>
      <c r="J13" s="32">
        <v>48615</v>
      </c>
      <c r="K13" s="37">
        <v>7415</v>
      </c>
      <c r="L13" s="29">
        <v>552</v>
      </c>
      <c r="M13" s="32">
        <v>228</v>
      </c>
      <c r="N13" s="32">
        <v>336019</v>
      </c>
      <c r="O13" s="37">
        <v>443</v>
      </c>
      <c r="P13" s="29">
        <v>111139</v>
      </c>
      <c r="Q13" s="32">
        <v>69659</v>
      </c>
      <c r="R13" s="32">
        <v>430803</v>
      </c>
      <c r="S13" s="37">
        <v>69969</v>
      </c>
    </row>
    <row r="14" spans="1:21" x14ac:dyDescent="0.25">
      <c r="A14" s="19"/>
      <c r="B14" s="6"/>
      <c r="C14" s="5" t="s">
        <v>9</v>
      </c>
      <c r="D14" s="4">
        <v>3</v>
      </c>
      <c r="E14" s="5">
        <v>0</v>
      </c>
      <c r="F14" s="32">
        <v>5312</v>
      </c>
      <c r="G14" s="6">
        <v>0</v>
      </c>
      <c r="H14" s="29">
        <v>434275</v>
      </c>
      <c r="I14" s="32">
        <v>198880</v>
      </c>
      <c r="J14" s="32">
        <v>428544</v>
      </c>
      <c r="K14" s="6">
        <v>198145</v>
      </c>
      <c r="L14" s="29">
        <v>77346</v>
      </c>
      <c r="M14" s="32">
        <v>0</v>
      </c>
      <c r="N14" s="32">
        <v>715969</v>
      </c>
      <c r="O14" s="37">
        <v>0</v>
      </c>
      <c r="P14" s="29">
        <v>513735</v>
      </c>
      <c r="Q14" s="32">
        <v>198031</v>
      </c>
      <c r="R14" s="32">
        <v>1130225</v>
      </c>
      <c r="S14" s="37">
        <v>198120</v>
      </c>
    </row>
    <row r="15" spans="1:21" x14ac:dyDescent="0.25">
      <c r="A15" s="19"/>
      <c r="B15" s="6"/>
      <c r="C15" s="5" t="s">
        <v>10</v>
      </c>
      <c r="D15" s="29">
        <v>83912</v>
      </c>
      <c r="E15" s="32">
        <v>80173</v>
      </c>
      <c r="F15" s="32">
        <v>83453</v>
      </c>
      <c r="G15" s="37">
        <v>79728</v>
      </c>
      <c r="H15" s="29">
        <v>0</v>
      </c>
      <c r="I15" s="32">
        <v>0</v>
      </c>
      <c r="J15" s="32">
        <v>0</v>
      </c>
      <c r="K15" s="37">
        <v>0</v>
      </c>
      <c r="L15" s="29">
        <v>304906</v>
      </c>
      <c r="M15" s="32">
        <v>172251</v>
      </c>
      <c r="N15" s="32">
        <v>614143</v>
      </c>
      <c r="O15" s="37">
        <v>171634</v>
      </c>
      <c r="P15" s="29">
        <v>326585</v>
      </c>
      <c r="Q15" s="32">
        <v>250679</v>
      </c>
      <c r="R15" s="32">
        <v>583738</v>
      </c>
      <c r="S15" s="37">
        <v>251331</v>
      </c>
    </row>
    <row r="16" spans="1:21" ht="15.75" thickBot="1" x14ac:dyDescent="0.3">
      <c r="A16" s="11"/>
      <c r="B16" s="9"/>
      <c r="C16" s="8" t="s">
        <v>20</v>
      </c>
      <c r="D16" s="30">
        <v>52319</v>
      </c>
      <c r="E16" s="33">
        <v>52291</v>
      </c>
      <c r="F16" s="33">
        <v>52019</v>
      </c>
      <c r="G16" s="38">
        <v>52085</v>
      </c>
      <c r="H16" s="30">
        <v>50010</v>
      </c>
      <c r="I16" s="33">
        <v>7344</v>
      </c>
      <c r="J16" s="33">
        <v>48450</v>
      </c>
      <c r="K16" s="38">
        <v>7250</v>
      </c>
      <c r="L16" s="30">
        <v>333</v>
      </c>
      <c r="M16" s="33">
        <v>213</v>
      </c>
      <c r="N16" s="33">
        <v>24659</v>
      </c>
      <c r="O16" s="38">
        <v>420</v>
      </c>
      <c r="P16" s="30">
        <v>100884</v>
      </c>
      <c r="Q16" s="33">
        <v>59344</v>
      </c>
      <c r="R16" s="33">
        <v>116135</v>
      </c>
      <c r="S16" s="38">
        <v>59643</v>
      </c>
    </row>
    <row r="17" spans="1:22" x14ac:dyDescent="0.25">
      <c r="A17" s="5"/>
      <c r="B17" s="5"/>
      <c r="C17" s="5"/>
      <c r="D17" s="5"/>
    </row>
    <row r="18" spans="1:22" ht="15.75" thickBot="1" x14ac:dyDescent="0.3">
      <c r="A18" s="5"/>
      <c r="B18" s="5"/>
      <c r="C18" s="5"/>
      <c r="D18" s="5"/>
    </row>
    <row r="19" spans="1:22" x14ac:dyDescent="0.25">
      <c r="A19" s="10" t="s">
        <v>11</v>
      </c>
      <c r="B19" s="10" t="s">
        <v>12</v>
      </c>
      <c r="C19" s="2" t="s">
        <v>13</v>
      </c>
      <c r="D19" s="1" t="s">
        <v>14</v>
      </c>
      <c r="E19" s="2"/>
      <c r="F19" s="2"/>
      <c r="G19" s="3"/>
      <c r="H19" s="1" t="s">
        <v>15</v>
      </c>
      <c r="I19" s="2"/>
      <c r="J19" s="2"/>
      <c r="K19" s="3"/>
      <c r="L19" s="2" t="s">
        <v>16</v>
      </c>
      <c r="M19" s="2"/>
      <c r="N19" s="2"/>
      <c r="O19" s="3"/>
      <c r="P19" s="2" t="s">
        <v>17</v>
      </c>
      <c r="Q19" s="2"/>
      <c r="R19" s="2"/>
      <c r="S19" s="3"/>
    </row>
    <row r="20" spans="1:22" ht="15.75" thickBot="1" x14ac:dyDescent="0.3">
      <c r="A20" s="19"/>
      <c r="B20" s="19"/>
      <c r="C20" s="5"/>
      <c r="D20" s="4" t="s">
        <v>0</v>
      </c>
      <c r="E20" s="5" t="s">
        <v>1</v>
      </c>
      <c r="F20" s="5" t="s">
        <v>2</v>
      </c>
      <c r="G20" s="6" t="s">
        <v>3</v>
      </c>
      <c r="H20" s="4" t="s">
        <v>0</v>
      </c>
      <c r="I20" s="5" t="s">
        <v>1</v>
      </c>
      <c r="J20" s="5" t="s">
        <v>2</v>
      </c>
      <c r="K20" s="6" t="s">
        <v>3</v>
      </c>
      <c r="L20" s="4" t="s">
        <v>0</v>
      </c>
      <c r="M20" s="5" t="s">
        <v>1</v>
      </c>
      <c r="N20" s="5" t="s">
        <v>2</v>
      </c>
      <c r="O20" s="6" t="s">
        <v>3</v>
      </c>
      <c r="P20" s="4" t="s">
        <v>0</v>
      </c>
      <c r="Q20" s="5" t="s">
        <v>1</v>
      </c>
      <c r="R20" s="5" t="s">
        <v>2</v>
      </c>
      <c r="S20" s="6" t="s">
        <v>3</v>
      </c>
      <c r="V20" t="s">
        <v>29</v>
      </c>
    </row>
    <row r="21" spans="1:22" x14ac:dyDescent="0.25">
      <c r="A21" s="10" t="s">
        <v>4</v>
      </c>
      <c r="B21" s="3" t="s">
        <v>5</v>
      </c>
      <c r="C21" s="2" t="s">
        <v>7</v>
      </c>
      <c r="D21" s="20">
        <f t="shared" ref="D21:S21" si="0">D7/D$7</f>
        <v>1</v>
      </c>
      <c r="E21" s="21">
        <f t="shared" si="0"/>
        <v>1</v>
      </c>
      <c r="F21" s="21">
        <f t="shared" si="0"/>
        <v>1</v>
      </c>
      <c r="G21" s="39">
        <f t="shared" si="0"/>
        <v>1</v>
      </c>
      <c r="H21" s="20">
        <f t="shared" si="0"/>
        <v>1</v>
      </c>
      <c r="I21" s="21">
        <f t="shared" si="0"/>
        <v>1</v>
      </c>
      <c r="J21" s="21">
        <f t="shared" si="0"/>
        <v>1</v>
      </c>
      <c r="K21" s="39">
        <f t="shared" si="0"/>
        <v>1</v>
      </c>
      <c r="L21" s="20">
        <f t="shared" si="0"/>
        <v>1</v>
      </c>
      <c r="M21" s="21">
        <f t="shared" si="0"/>
        <v>1</v>
      </c>
      <c r="N21" s="21">
        <f t="shared" si="0"/>
        <v>1</v>
      </c>
      <c r="O21" s="39">
        <f t="shared" si="0"/>
        <v>1</v>
      </c>
      <c r="P21" s="20">
        <f t="shared" si="0"/>
        <v>1</v>
      </c>
      <c r="Q21" s="21">
        <f t="shared" si="0"/>
        <v>1</v>
      </c>
      <c r="R21" s="21">
        <f t="shared" si="0"/>
        <v>1</v>
      </c>
      <c r="S21" s="39">
        <f t="shared" si="0"/>
        <v>1</v>
      </c>
      <c r="V21" t="s">
        <v>30</v>
      </c>
    </row>
    <row r="22" spans="1:22" x14ac:dyDescent="0.25">
      <c r="A22" s="19"/>
      <c r="B22" s="6"/>
      <c r="C22" s="5" t="s">
        <v>8</v>
      </c>
      <c r="D22" s="22">
        <f t="shared" ref="D22:S22" si="1">D8/D$7</f>
        <v>0.56226152371652294</v>
      </c>
      <c r="E22" s="23">
        <f t="shared" si="1"/>
        <v>0.62179461575331518</v>
      </c>
      <c r="F22" s="23">
        <f t="shared" si="1"/>
        <v>0.54171749207123687</v>
      </c>
      <c r="G22" s="40">
        <f t="shared" si="1"/>
        <v>0.62074238426481165</v>
      </c>
      <c r="H22" s="22">
        <f t="shared" si="1"/>
        <v>0.11576796708909688</v>
      </c>
      <c r="I22" s="23">
        <f t="shared" si="1"/>
        <v>3.7404614711341606E-2</v>
      </c>
      <c r="J22" s="23">
        <f t="shared" si="1"/>
        <v>0.1132234876553407</v>
      </c>
      <c r="K22" s="40">
        <f t="shared" si="1"/>
        <v>3.7330886948807387E-2</v>
      </c>
      <c r="L22" s="22">
        <f t="shared" si="1"/>
        <v>2.4483936748712076E-4</v>
      </c>
      <c r="M22" s="23">
        <f t="shared" si="1"/>
        <v>7.4143488245167804E-4</v>
      </c>
      <c r="N22" s="23">
        <f t="shared" si="1"/>
        <v>6.9677423391401039E-2</v>
      </c>
      <c r="O22" s="40">
        <f t="shared" si="1"/>
        <v>2.0992962534222663E-3</v>
      </c>
      <c r="P22" s="22">
        <f t="shared" si="1"/>
        <v>5.1304029573151236E-2</v>
      </c>
      <c r="Q22" s="23">
        <f t="shared" si="1"/>
        <v>0.1606930944520121</v>
      </c>
      <c r="R22" s="23">
        <f t="shared" si="1"/>
        <v>9.277764776890951E-2</v>
      </c>
      <c r="S22" s="40">
        <f t="shared" si="1"/>
        <v>0.13824530472354102</v>
      </c>
    </row>
    <row r="23" spans="1:22" x14ac:dyDescent="0.25">
      <c r="A23" s="19"/>
      <c r="B23" s="6"/>
      <c r="C23" s="5" t="s">
        <v>9</v>
      </c>
      <c r="D23" s="22">
        <f t="shared" ref="D23:S23" si="2">D9/D$7</f>
        <v>2.7125264471328594E-5</v>
      </c>
      <c r="E23" s="23">
        <f t="shared" si="2"/>
        <v>0</v>
      </c>
      <c r="F23" s="23">
        <f t="shared" si="2"/>
        <v>5.058725124594849E-2</v>
      </c>
      <c r="G23" s="40">
        <f t="shared" si="2"/>
        <v>0</v>
      </c>
      <c r="H23" s="22">
        <f t="shared" si="2"/>
        <v>0.99919471364017043</v>
      </c>
      <c r="I23" s="23">
        <f t="shared" si="2"/>
        <v>0.99912474408824992</v>
      </c>
      <c r="J23" s="23">
        <f t="shared" si="2"/>
        <v>0.99941002392942946</v>
      </c>
      <c r="K23" s="40">
        <f t="shared" si="2"/>
        <v>0.9988104119200758</v>
      </c>
      <c r="L23" s="22">
        <f t="shared" si="2"/>
        <v>4.4471884838294222E-2</v>
      </c>
      <c r="M23" s="23">
        <f t="shared" si="2"/>
        <v>0</v>
      </c>
      <c r="N23" s="23">
        <f t="shared" si="2"/>
        <v>0.15788397975758178</v>
      </c>
      <c r="O23" s="40">
        <f t="shared" si="2"/>
        <v>0</v>
      </c>
      <c r="P23" s="22">
        <f t="shared" si="2"/>
        <v>0.23300784181937828</v>
      </c>
      <c r="Q23" s="23">
        <f t="shared" si="2"/>
        <v>0.45740308914182809</v>
      </c>
      <c r="R23" s="23">
        <f t="shared" si="2"/>
        <v>0.27118522169831416</v>
      </c>
      <c r="S23" s="40">
        <f t="shared" si="2"/>
        <v>0.39161432123557616</v>
      </c>
    </row>
    <row r="24" spans="1:22" x14ac:dyDescent="0.25">
      <c r="A24" s="19"/>
      <c r="B24" s="6"/>
      <c r="C24" s="5" t="s">
        <v>10</v>
      </c>
      <c r="D24" s="22">
        <f t="shared" ref="D24:S24" si="3">D10/D$7</f>
        <v>0.75501365304978385</v>
      </c>
      <c r="E24" s="23">
        <f t="shared" si="3"/>
        <v>0.80135604729189969</v>
      </c>
      <c r="F24" s="23">
        <f t="shared" si="3"/>
        <v>0.72763391768027041</v>
      </c>
      <c r="G24" s="40">
        <f t="shared" si="3"/>
        <v>0.79489485887902778</v>
      </c>
      <c r="H24" s="22">
        <f t="shared" si="3"/>
        <v>0</v>
      </c>
      <c r="I24" s="23">
        <f t="shared" si="3"/>
        <v>0</v>
      </c>
      <c r="J24" s="23">
        <f t="shared" si="3"/>
        <v>0</v>
      </c>
      <c r="K24" s="40">
        <f t="shared" si="3"/>
        <v>0</v>
      </c>
      <c r="L24" s="22">
        <f t="shared" si="3"/>
        <v>0.139530489768174</v>
      </c>
      <c r="M24" s="23">
        <f t="shared" si="3"/>
        <v>0.76924383939696628</v>
      </c>
      <c r="N24" s="23">
        <f t="shared" si="3"/>
        <v>0.16384936854541771</v>
      </c>
      <c r="O24" s="40">
        <f t="shared" si="3"/>
        <v>0.81750822262646305</v>
      </c>
      <c r="P24" s="22">
        <f t="shared" si="3"/>
        <v>0.1096426124038707</v>
      </c>
      <c r="Q24" s="23">
        <f t="shared" si="3"/>
        <v>0.42924987878927806</v>
      </c>
      <c r="R24" s="23">
        <f t="shared" si="3"/>
        <v>0.1416988784383888</v>
      </c>
      <c r="S24" s="40">
        <f t="shared" si="3"/>
        <v>0.49423837891898942</v>
      </c>
    </row>
    <row r="25" spans="1:22" ht="15.75" thickBot="1" x14ac:dyDescent="0.3">
      <c r="A25" s="19"/>
      <c r="B25" s="9"/>
      <c r="C25" s="8" t="s">
        <v>20</v>
      </c>
      <c r="D25" s="34">
        <f t="shared" ref="D25:S25" si="4">D11/D$7</f>
        <v>0.47070471437096512</v>
      </c>
      <c r="E25" s="35">
        <f t="shared" si="4"/>
        <v>0.52293697076210255</v>
      </c>
      <c r="F25" s="35">
        <f t="shared" si="4"/>
        <v>0.4536646568849545</v>
      </c>
      <c r="G25" s="41">
        <f t="shared" si="4"/>
        <v>0.51950907491804588</v>
      </c>
      <c r="H25" s="34">
        <f t="shared" si="4"/>
        <v>0.11515364863745547</v>
      </c>
      <c r="I25" s="35">
        <f t="shared" si="4"/>
        <v>3.6730567055166273E-2</v>
      </c>
      <c r="J25" s="35">
        <f t="shared" si="4"/>
        <v>0.11281994402307043</v>
      </c>
      <c r="K25" s="41">
        <f t="shared" si="4"/>
        <v>3.6549589692924975E-2</v>
      </c>
      <c r="L25" s="34">
        <f t="shared" si="4"/>
        <v>1.2297867773325701E-4</v>
      </c>
      <c r="M25" s="35">
        <f t="shared" si="4"/>
        <v>6.3845781544450049E-4</v>
      </c>
      <c r="N25" s="35">
        <f t="shared" si="4"/>
        <v>4.4192957142842248E-3</v>
      </c>
      <c r="O25" s="41">
        <f t="shared" si="4"/>
        <v>1.9844551017033241E-3</v>
      </c>
      <c r="P25" s="34">
        <f t="shared" si="4"/>
        <v>4.6485376464927237E-2</v>
      </c>
      <c r="Q25" s="35">
        <f t="shared" si="4"/>
        <v>0.13711818622584443</v>
      </c>
      <c r="R25" s="35">
        <f t="shared" si="4"/>
        <v>3.0723031873195434E-2</v>
      </c>
      <c r="S25" s="41">
        <f t="shared" si="4"/>
        <v>0.11797981554906371</v>
      </c>
    </row>
    <row r="26" spans="1:22" x14ac:dyDescent="0.25">
      <c r="A26" s="19"/>
      <c r="B26" s="3" t="s">
        <v>6</v>
      </c>
      <c r="C26" s="2" t="s">
        <v>7</v>
      </c>
      <c r="D26" s="20">
        <f t="shared" ref="D26:S26" si="5">D12/D$12</f>
        <v>1</v>
      </c>
      <c r="E26" s="21">
        <f t="shared" si="5"/>
        <v>1</v>
      </c>
      <c r="F26" s="21">
        <f t="shared" si="5"/>
        <v>1</v>
      </c>
      <c r="G26" s="39">
        <f t="shared" si="5"/>
        <v>1</v>
      </c>
      <c r="H26" s="20">
        <f t="shared" si="5"/>
        <v>1</v>
      </c>
      <c r="I26" s="21">
        <f t="shared" si="5"/>
        <v>1</v>
      </c>
      <c r="J26" s="21">
        <f t="shared" si="5"/>
        <v>1</v>
      </c>
      <c r="K26" s="39">
        <f t="shared" si="5"/>
        <v>1</v>
      </c>
      <c r="L26" s="20">
        <f t="shared" si="5"/>
        <v>1</v>
      </c>
      <c r="M26" s="21">
        <f t="shared" si="5"/>
        <v>1</v>
      </c>
      <c r="N26" s="21">
        <f t="shared" si="5"/>
        <v>1</v>
      </c>
      <c r="O26" s="39">
        <f t="shared" si="5"/>
        <v>1</v>
      </c>
      <c r="P26" s="20">
        <f t="shared" si="5"/>
        <v>1</v>
      </c>
      <c r="Q26" s="21">
        <f t="shared" si="5"/>
        <v>1</v>
      </c>
      <c r="R26" s="21">
        <f t="shared" si="5"/>
        <v>1</v>
      </c>
      <c r="S26" s="39">
        <f t="shared" si="5"/>
        <v>1</v>
      </c>
      <c r="U26" t="s">
        <v>31</v>
      </c>
    </row>
    <row r="27" spans="1:22" x14ac:dyDescent="0.25">
      <c r="A27" s="19"/>
      <c r="B27" s="6"/>
      <c r="C27" s="5" t="s">
        <v>8</v>
      </c>
      <c r="D27" s="22">
        <f t="shared" ref="D27:S27" si="6">D13/D$12</f>
        <v>0.56483216131338632</v>
      </c>
      <c r="E27" s="23">
        <f t="shared" si="6"/>
        <v>0.62190678685153578</v>
      </c>
      <c r="F27" s="23">
        <f t="shared" si="6"/>
        <v>0.54668190208315026</v>
      </c>
      <c r="G27" s="40">
        <f t="shared" si="6"/>
        <v>0.62083637126334612</v>
      </c>
      <c r="H27" s="22">
        <f t="shared" si="6"/>
        <v>0.1156045422644592</v>
      </c>
      <c r="I27" s="23">
        <f t="shared" si="6"/>
        <v>3.7751201699708178E-2</v>
      </c>
      <c r="J27" s="23">
        <f t="shared" si="6"/>
        <v>0.11337744205191831</v>
      </c>
      <c r="K27" s="40">
        <f t="shared" si="6"/>
        <v>3.7376064197107706E-2</v>
      </c>
      <c r="L27" s="22">
        <f t="shared" si="6"/>
        <v>3.0763846238729674E-4</v>
      </c>
      <c r="M27" s="23">
        <f t="shared" si="6"/>
        <v>1.124681833428701E-3</v>
      </c>
      <c r="N27" s="23">
        <f t="shared" si="6"/>
        <v>8.1990869759255722E-2</v>
      </c>
      <c r="O27" s="40">
        <f t="shared" si="6"/>
        <v>2.1908567585210976E-3</v>
      </c>
      <c r="P27" s="22">
        <f t="shared" si="6"/>
        <v>4.9335513810428111E-2</v>
      </c>
      <c r="Q27" s="23">
        <f t="shared" si="6"/>
        <v>0.13950242220215125</v>
      </c>
      <c r="R27" s="23">
        <f t="shared" si="6"/>
        <v>9.7145831158203411E-2</v>
      </c>
      <c r="S27" s="40">
        <f t="shared" si="6"/>
        <v>0.13969437301346452</v>
      </c>
    </row>
    <row r="28" spans="1:22" x14ac:dyDescent="0.25">
      <c r="A28" s="19"/>
      <c r="B28" s="6"/>
      <c r="C28" s="5" t="s">
        <v>9</v>
      </c>
      <c r="D28" s="22">
        <f t="shared" ref="D28:S28" si="7">D14/D$12</f>
        <v>2.7151041242431648E-5</v>
      </c>
      <c r="E28" s="23">
        <f t="shared" si="7"/>
        <v>0</v>
      </c>
      <c r="F28" s="23">
        <f t="shared" si="7"/>
        <v>4.6690691746506106E-2</v>
      </c>
      <c r="G28" s="40">
        <f t="shared" si="7"/>
        <v>0</v>
      </c>
      <c r="H28" s="22">
        <f t="shared" si="7"/>
        <v>0.99928667579414843</v>
      </c>
      <c r="I28" s="23">
        <f t="shared" si="7"/>
        <v>0.99893014822218762</v>
      </c>
      <c r="J28" s="23">
        <f t="shared" si="7"/>
        <v>0.99942862340218619</v>
      </c>
      <c r="K28" s="40">
        <f t="shared" si="7"/>
        <v>0.99877009309991982</v>
      </c>
      <c r="L28" s="22">
        <f t="shared" si="7"/>
        <v>4.3106167593854813E-2</v>
      </c>
      <c r="M28" s="23">
        <f t="shared" si="7"/>
        <v>0</v>
      </c>
      <c r="N28" s="23">
        <f t="shared" si="7"/>
        <v>0.17470119555937183</v>
      </c>
      <c r="O28" s="40">
        <f t="shared" si="7"/>
        <v>0</v>
      </c>
      <c r="P28" s="22">
        <f t="shared" si="7"/>
        <v>0.2280511808402117</v>
      </c>
      <c r="Q28" s="23">
        <f t="shared" si="7"/>
        <v>0.39658628707150856</v>
      </c>
      <c r="R28" s="23">
        <f t="shared" si="7"/>
        <v>0.25486509383820549</v>
      </c>
      <c r="S28" s="40">
        <f t="shared" si="7"/>
        <v>0.39555016052005304</v>
      </c>
    </row>
    <row r="29" spans="1:22" x14ac:dyDescent="0.25">
      <c r="A29" s="19"/>
      <c r="B29" s="6"/>
      <c r="C29" s="5" t="s">
        <v>10</v>
      </c>
      <c r="D29" s="22">
        <f t="shared" ref="D29:S29" si="8">D15/D$12</f>
        <v>0.75943272424497477</v>
      </c>
      <c r="E29" s="23">
        <f t="shared" si="8"/>
        <v>0.8002974675331157</v>
      </c>
      <c r="F29" s="23">
        <f t="shared" si="8"/>
        <v>0.73352377603937768</v>
      </c>
      <c r="G29" s="40">
        <f t="shared" si="8"/>
        <v>0.79630055032310254</v>
      </c>
      <c r="H29" s="22">
        <f t="shared" si="8"/>
        <v>0</v>
      </c>
      <c r="I29" s="23">
        <f t="shared" si="8"/>
        <v>0</v>
      </c>
      <c r="J29" s="23">
        <f t="shared" si="8"/>
        <v>0</v>
      </c>
      <c r="K29" s="40">
        <f t="shared" si="8"/>
        <v>0</v>
      </c>
      <c r="L29" s="22">
        <f t="shared" si="8"/>
        <v>0.1699290090809078</v>
      </c>
      <c r="M29" s="23">
        <f t="shared" si="8"/>
        <v>0.84968232671020694</v>
      </c>
      <c r="N29" s="23">
        <f t="shared" si="8"/>
        <v>0.14985497464892933</v>
      </c>
      <c r="O29" s="40">
        <f t="shared" si="8"/>
        <v>0.84881604716029357</v>
      </c>
      <c r="P29" s="22">
        <f t="shared" si="8"/>
        <v>0.14497376058610087</v>
      </c>
      <c r="Q29" s="23">
        <f t="shared" si="8"/>
        <v>0.50202167265124498</v>
      </c>
      <c r="R29" s="23">
        <f t="shared" si="8"/>
        <v>0.13163258656190263</v>
      </c>
      <c r="S29" s="40">
        <f t="shared" si="8"/>
        <v>0.50178688367487101</v>
      </c>
    </row>
    <row r="30" spans="1:22" ht="15.75" thickBot="1" x14ac:dyDescent="0.3">
      <c r="A30" s="11"/>
      <c r="B30" s="9"/>
      <c r="C30" s="8" t="s">
        <v>20</v>
      </c>
      <c r="D30" s="34">
        <f t="shared" ref="D30:S30" si="9">D16/D$12</f>
        <v>0.47350510892092712</v>
      </c>
      <c r="E30" s="35">
        <f t="shared" si="9"/>
        <v>0.52197566356222358</v>
      </c>
      <c r="F30" s="35">
        <f t="shared" si="9"/>
        <v>0.4572294981102224</v>
      </c>
      <c r="G30" s="41">
        <f t="shared" si="9"/>
        <v>0.52021014152592315</v>
      </c>
      <c r="H30" s="34">
        <f t="shared" si="9"/>
        <v>0.11507530172463384</v>
      </c>
      <c r="I30" s="35">
        <f t="shared" si="9"/>
        <v>3.688728383217893E-2</v>
      </c>
      <c r="J30" s="35">
        <f t="shared" si="9"/>
        <v>0.11299263740441103</v>
      </c>
      <c r="K30" s="41">
        <f t="shared" si="9"/>
        <v>3.6544364858938749E-2</v>
      </c>
      <c r="L30" s="34">
        <f t="shared" si="9"/>
        <v>1.8558624633146706E-4</v>
      </c>
      <c r="M30" s="35">
        <f t="shared" si="9"/>
        <v>1.050689607545234E-3</v>
      </c>
      <c r="N30" s="35">
        <f t="shared" si="9"/>
        <v>6.0169599260562253E-3</v>
      </c>
      <c r="O30" s="41">
        <f t="shared" si="9"/>
        <v>2.0771102450990089E-3</v>
      </c>
      <c r="P30" s="34">
        <f t="shared" si="9"/>
        <v>4.4783235185229579E-2</v>
      </c>
      <c r="Q30" s="35">
        <f t="shared" si="9"/>
        <v>0.11884511323970288</v>
      </c>
      <c r="R30" s="35">
        <f t="shared" si="9"/>
        <v>2.6188376361255501E-2</v>
      </c>
      <c r="S30" s="41">
        <f t="shared" si="9"/>
        <v>0.1190783273970196</v>
      </c>
    </row>
    <row r="41" spans="1:19" x14ac:dyDescent="0.25">
      <c r="A41" s="5"/>
      <c r="B41" s="5"/>
      <c r="C41" s="5"/>
      <c r="D41" s="23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x14ac:dyDescent="0.25">
      <c r="A42" s="5"/>
      <c r="B42" s="5"/>
      <c r="C42" s="5"/>
      <c r="D42" s="23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x14ac:dyDescent="0.25">
      <c r="A43" s="5"/>
      <c r="B43" s="5"/>
      <c r="C43" s="5"/>
      <c r="D43" s="23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 x14ac:dyDescent="0.25">
      <c r="A44" s="5"/>
      <c r="B44" s="5"/>
      <c r="C44" s="5"/>
      <c r="D44" s="23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 x14ac:dyDescent="0.25">
      <c r="A45" s="5"/>
      <c r="B45" s="5"/>
      <c r="C45" s="5"/>
      <c r="D45" s="23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 x14ac:dyDescent="0.25">
      <c r="A46" s="5"/>
      <c r="B46" s="5"/>
      <c r="C46" s="5"/>
      <c r="D46" s="23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 x14ac:dyDescent="0.25">
      <c r="A47" s="5"/>
      <c r="B47" s="5"/>
      <c r="C47" s="5"/>
      <c r="D47" s="23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 x14ac:dyDescent="0.25">
      <c r="A48" s="5"/>
      <c r="B48" s="5"/>
      <c r="C48" s="5"/>
      <c r="D48" s="23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19" x14ac:dyDescent="0.25">
      <c r="A49" s="5"/>
      <c r="B49" s="5"/>
      <c r="C49" s="5"/>
      <c r="D49" s="23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 x14ac:dyDescent="0.25">
      <c r="A50" s="5"/>
      <c r="B50" s="5"/>
      <c r="C50" s="5"/>
      <c r="D50" s="23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64" spans="1:19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</row>
    <row r="65" spans="1:19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</row>
    <row r="66" spans="1:19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</row>
    <row r="67" spans="1:19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</row>
    <row r="68" spans="1:19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</row>
    <row r="69" spans="1:19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</row>
    <row r="70" spans="1:19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</row>
    <row r="71" spans="1:19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AE571-6326-46D3-B84A-84311D655EC3}">
  <dimension ref="A3:S13"/>
  <sheetViews>
    <sheetView workbookViewId="0">
      <selection activeCell="J27" sqref="J27"/>
    </sheetView>
  </sheetViews>
  <sheetFormatPr baseColWidth="10" defaultRowHeight="15" x14ac:dyDescent="0.25"/>
  <cols>
    <col min="3" max="3" width="14.85546875" customWidth="1"/>
  </cols>
  <sheetData>
    <row r="3" spans="1:19" ht="15.75" thickBot="1" x14ac:dyDescent="0.3"/>
    <row r="4" spans="1:19" x14ac:dyDescent="0.25">
      <c r="A4" s="10" t="s">
        <v>11</v>
      </c>
      <c r="B4" s="10" t="s">
        <v>12</v>
      </c>
      <c r="C4" s="2" t="s">
        <v>13</v>
      </c>
      <c r="D4" s="1" t="s">
        <v>14</v>
      </c>
      <c r="E4" s="2"/>
      <c r="F4" s="2"/>
      <c r="G4" s="3"/>
      <c r="H4" s="1" t="s">
        <v>15</v>
      </c>
      <c r="I4" s="2"/>
      <c r="J4" s="2"/>
      <c r="K4" s="3"/>
      <c r="L4" s="2" t="s">
        <v>16</v>
      </c>
      <c r="M4" s="2"/>
      <c r="N4" s="2"/>
      <c r="O4" s="3"/>
      <c r="P4" s="2" t="s">
        <v>17</v>
      </c>
      <c r="Q4" s="2"/>
      <c r="R4" s="2"/>
      <c r="S4" s="3"/>
    </row>
    <row r="5" spans="1:19" ht="15.75" thickBot="1" x14ac:dyDescent="0.3">
      <c r="A5" s="11"/>
      <c r="B5" s="11"/>
      <c r="C5" s="5"/>
      <c r="D5" s="4" t="s">
        <v>0</v>
      </c>
      <c r="E5" s="5" t="s">
        <v>1</v>
      </c>
      <c r="F5" s="5" t="s">
        <v>2</v>
      </c>
      <c r="G5" s="6" t="s">
        <v>3</v>
      </c>
      <c r="H5" s="4" t="s">
        <v>0</v>
      </c>
      <c r="I5" s="5" t="s">
        <v>1</v>
      </c>
      <c r="J5" s="5" t="s">
        <v>2</v>
      </c>
      <c r="K5" s="6" t="s">
        <v>3</v>
      </c>
      <c r="L5" s="5" t="s">
        <v>0</v>
      </c>
      <c r="M5" s="5" t="s">
        <v>1</v>
      </c>
      <c r="N5" s="5" t="s">
        <v>2</v>
      </c>
      <c r="O5" s="6" t="s">
        <v>3</v>
      </c>
      <c r="P5" s="5" t="s">
        <v>0</v>
      </c>
      <c r="Q5" s="5" t="s">
        <v>1</v>
      </c>
      <c r="R5" s="5" t="s">
        <v>2</v>
      </c>
      <c r="S5" s="6" t="s">
        <v>3</v>
      </c>
    </row>
    <row r="6" spans="1:19" x14ac:dyDescent="0.25">
      <c r="A6" s="1" t="s">
        <v>4</v>
      </c>
      <c r="B6" s="1" t="s">
        <v>5</v>
      </c>
      <c r="C6" s="1" t="s">
        <v>18</v>
      </c>
      <c r="D6" s="12">
        <v>1.6443000000000001</v>
      </c>
      <c r="E6" s="13">
        <v>1.6536999999999999</v>
      </c>
      <c r="F6" s="13">
        <v>1.6438999999999999</v>
      </c>
      <c r="G6" s="13">
        <v>1.6532</v>
      </c>
      <c r="H6" s="12">
        <v>0</v>
      </c>
      <c r="I6" s="13">
        <v>0</v>
      </c>
      <c r="J6" s="13">
        <v>0</v>
      </c>
      <c r="K6" s="14">
        <v>0</v>
      </c>
      <c r="L6" s="12">
        <v>2.0638000000000001</v>
      </c>
      <c r="M6" s="13">
        <v>2.3408000000000002</v>
      </c>
      <c r="N6" s="13">
        <v>2.0316000000000001</v>
      </c>
      <c r="O6" s="14">
        <v>2.4112</v>
      </c>
      <c r="P6" s="12">
        <v>2.0859000000000001</v>
      </c>
      <c r="Q6" s="13">
        <v>2.0678000000000001</v>
      </c>
      <c r="R6" s="13">
        <v>2.0562999999999998</v>
      </c>
      <c r="S6" s="14">
        <v>2.1749000000000001</v>
      </c>
    </row>
    <row r="7" spans="1:19" x14ac:dyDescent="0.25">
      <c r="A7" s="4"/>
      <c r="B7" s="4"/>
      <c r="C7" s="4" t="s">
        <v>21</v>
      </c>
      <c r="D7" s="15">
        <v>0.74790000000000001</v>
      </c>
      <c r="E7" s="16">
        <v>0.75119999999999998</v>
      </c>
      <c r="F7" s="16">
        <v>0.74770000000000003</v>
      </c>
      <c r="G7" s="16">
        <v>0.752</v>
      </c>
      <c r="H7" s="15">
        <v>0</v>
      </c>
      <c r="I7" s="16">
        <v>0</v>
      </c>
      <c r="J7" s="16">
        <v>0</v>
      </c>
      <c r="K7" s="17">
        <v>0</v>
      </c>
      <c r="L7" s="15">
        <v>1.3357000000000001</v>
      </c>
      <c r="M7" s="16">
        <v>1.5487</v>
      </c>
      <c r="N7" s="16">
        <v>1.2803</v>
      </c>
      <c r="O7" s="17">
        <v>1.5707</v>
      </c>
      <c r="P7" s="15">
        <v>1.35</v>
      </c>
      <c r="Q7" s="16">
        <v>1.3447</v>
      </c>
      <c r="R7" s="16">
        <v>1.2990999999999999</v>
      </c>
      <c r="S7" s="17">
        <v>1.4136</v>
      </c>
    </row>
    <row r="8" spans="1:19" x14ac:dyDescent="0.25">
      <c r="A8" s="4"/>
      <c r="B8" s="4"/>
      <c r="C8" s="4" t="s">
        <v>19</v>
      </c>
      <c r="D8" s="15">
        <v>3</v>
      </c>
      <c r="E8" s="16">
        <v>0</v>
      </c>
      <c r="F8" s="18">
        <v>6.7873999999999999</v>
      </c>
      <c r="G8" s="16">
        <v>0</v>
      </c>
      <c r="H8" s="15">
        <v>2.7035</v>
      </c>
      <c r="I8" s="16">
        <v>1.4564999999999999</v>
      </c>
      <c r="J8" s="18">
        <v>2.6726999999999999</v>
      </c>
      <c r="K8" s="17">
        <v>1.4535</v>
      </c>
      <c r="L8" s="15">
        <v>3.3692000000000002</v>
      </c>
      <c r="M8" s="16">
        <v>0</v>
      </c>
      <c r="N8" s="18">
        <v>7.6459999999999999</v>
      </c>
      <c r="O8" s="17">
        <v>0</v>
      </c>
      <c r="P8" s="15">
        <v>2.7986</v>
      </c>
      <c r="Q8" s="16">
        <v>1.4533</v>
      </c>
      <c r="R8" s="16">
        <v>5.5350999999999999</v>
      </c>
      <c r="S8" s="17">
        <v>1.4530000000000001</v>
      </c>
    </row>
    <row r="9" spans="1:19" ht="15.75" thickBot="1" x14ac:dyDescent="0.3">
      <c r="A9" s="4"/>
      <c r="B9" s="4"/>
      <c r="C9" s="4" t="s">
        <v>22</v>
      </c>
      <c r="D9" s="15">
        <v>0.81640000000000001</v>
      </c>
      <c r="E9" s="16">
        <v>0</v>
      </c>
      <c r="F9" s="18">
        <v>4.0629999999999997</v>
      </c>
      <c r="G9" s="16">
        <v>0</v>
      </c>
      <c r="H9" s="24">
        <v>3.9984999999999999</v>
      </c>
      <c r="I9" s="25">
        <v>1.9474</v>
      </c>
      <c r="J9" s="26">
        <v>4.0103999999999997</v>
      </c>
      <c r="K9" s="9">
        <v>1.9406000000000001</v>
      </c>
      <c r="L9" s="24">
        <v>5.4401000000000002</v>
      </c>
      <c r="M9" s="25">
        <v>0</v>
      </c>
      <c r="N9" s="26">
        <v>6.7534000000000001</v>
      </c>
      <c r="O9" s="17">
        <v>0</v>
      </c>
      <c r="P9" s="15">
        <v>4.3460999999999999</v>
      </c>
      <c r="Q9" s="16">
        <v>1.9404999999999999</v>
      </c>
      <c r="R9" s="16">
        <v>6.1037999999999997</v>
      </c>
      <c r="S9" s="17">
        <v>1.9418</v>
      </c>
    </row>
    <row r="10" spans="1:19" x14ac:dyDescent="0.25">
      <c r="A10" s="4"/>
      <c r="B10" s="4" t="s">
        <v>6</v>
      </c>
      <c r="C10" s="1" t="s">
        <v>18</v>
      </c>
      <c r="D10" s="12">
        <v>1.6479999999999999</v>
      </c>
      <c r="E10" s="13">
        <v>1.6535</v>
      </c>
      <c r="F10" s="13">
        <v>1.6478999999999999</v>
      </c>
      <c r="G10" s="13">
        <v>1.6535</v>
      </c>
      <c r="H10" s="15">
        <v>0</v>
      </c>
      <c r="I10" s="16">
        <v>0</v>
      </c>
      <c r="J10" s="16">
        <v>0</v>
      </c>
      <c r="K10" s="17">
        <v>0</v>
      </c>
      <c r="L10" s="13">
        <v>2.206</v>
      </c>
      <c r="M10" s="13">
        <v>2.5495999999999999</v>
      </c>
      <c r="N10" s="13">
        <v>2.2846000000000002</v>
      </c>
      <c r="O10" s="14">
        <v>2.5356999999999998</v>
      </c>
      <c r="P10" s="13">
        <v>2.2587999999999999</v>
      </c>
      <c r="Q10" s="13">
        <v>2.258</v>
      </c>
      <c r="R10" s="13">
        <v>2.2343000000000002</v>
      </c>
      <c r="S10" s="14">
        <v>2.2559999999999998</v>
      </c>
    </row>
    <row r="11" spans="1:19" x14ac:dyDescent="0.25">
      <c r="A11" s="4"/>
      <c r="B11" s="4"/>
      <c r="C11" s="4" t="s">
        <v>21</v>
      </c>
      <c r="D11" s="15">
        <v>0.75480000000000003</v>
      </c>
      <c r="E11" s="16">
        <v>0.75160000000000005</v>
      </c>
      <c r="F11" s="16">
        <v>0.75680000000000003</v>
      </c>
      <c r="G11" s="16">
        <v>0.75209999999999999</v>
      </c>
      <c r="H11" s="15">
        <v>0</v>
      </c>
      <c r="I11" s="16">
        <v>0</v>
      </c>
      <c r="J11" s="16">
        <v>0</v>
      </c>
      <c r="K11" s="17">
        <v>0</v>
      </c>
      <c r="L11" s="16">
        <v>1.4109</v>
      </c>
      <c r="M11" s="16">
        <v>1.7064999999999999</v>
      </c>
      <c r="N11" s="16">
        <v>1.5288999999999999</v>
      </c>
      <c r="O11" s="17">
        <v>1.6882999999999999</v>
      </c>
      <c r="P11" s="16">
        <v>1.5015000000000001</v>
      </c>
      <c r="Q11" s="16">
        <v>1.5196000000000001</v>
      </c>
      <c r="R11" s="16">
        <v>1.5113000000000001</v>
      </c>
      <c r="S11" s="17">
        <v>1.5226</v>
      </c>
    </row>
    <row r="12" spans="1:19" x14ac:dyDescent="0.25">
      <c r="A12" s="4"/>
      <c r="B12" s="4"/>
      <c r="C12" s="4" t="s">
        <v>19</v>
      </c>
      <c r="D12" s="15">
        <v>3</v>
      </c>
      <c r="E12" s="16">
        <v>0</v>
      </c>
      <c r="F12" s="16">
        <v>6.9271000000000003</v>
      </c>
      <c r="G12" s="16">
        <v>0</v>
      </c>
      <c r="H12" s="15">
        <v>2.7023000000000001</v>
      </c>
      <c r="I12" s="16">
        <v>1.4611000000000001</v>
      </c>
      <c r="J12" s="18">
        <v>2.6865999999999999</v>
      </c>
      <c r="K12" s="17">
        <v>1.4531000000000001</v>
      </c>
      <c r="L12" s="16">
        <v>3.1787000000000001</v>
      </c>
      <c r="M12" s="16">
        <v>0</v>
      </c>
      <c r="N12" s="16">
        <v>7.7530000000000001</v>
      </c>
      <c r="O12" s="17">
        <v>0</v>
      </c>
      <c r="P12" s="16">
        <v>2.7999000000000001</v>
      </c>
      <c r="Q12" s="16">
        <v>1.4495</v>
      </c>
      <c r="R12" s="16">
        <v>5.6734999999999998</v>
      </c>
      <c r="S12" s="17">
        <v>1.4517</v>
      </c>
    </row>
    <row r="13" spans="1:19" ht="15.75" thickBot="1" x14ac:dyDescent="0.3">
      <c r="A13" s="7"/>
      <c r="B13" s="7"/>
      <c r="C13" s="7" t="s">
        <v>22</v>
      </c>
      <c r="D13" s="24">
        <v>0.81640000000000001</v>
      </c>
      <c r="E13" s="25">
        <v>0</v>
      </c>
      <c r="F13" s="25">
        <v>4.1658999999999997</v>
      </c>
      <c r="G13" s="25">
        <v>0</v>
      </c>
      <c r="H13" s="24">
        <v>3.9977</v>
      </c>
      <c r="I13" s="25">
        <v>1.9499</v>
      </c>
      <c r="J13" s="26">
        <v>4.0091000000000001</v>
      </c>
      <c r="K13" s="27">
        <v>1.9392</v>
      </c>
      <c r="L13" s="25">
        <v>5.2824999999999998</v>
      </c>
      <c r="M13" s="25">
        <v>0</v>
      </c>
      <c r="N13" s="25">
        <v>6.9680999999999997</v>
      </c>
      <c r="O13" s="27">
        <v>0</v>
      </c>
      <c r="P13" s="25">
        <v>4.3358999999999996</v>
      </c>
      <c r="Q13" s="25">
        <v>1.9331</v>
      </c>
      <c r="R13" s="25">
        <v>6.4770000000000003</v>
      </c>
      <c r="S13" s="27">
        <v>1.9343999999999999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Results</vt:lpstr>
      <vt:lpstr>Avg_concepts_keywords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Lüdeke</dc:creator>
  <cp:lastModifiedBy>Sven Lüdeke</cp:lastModifiedBy>
  <dcterms:created xsi:type="dcterms:W3CDTF">2018-11-25T09:18:09Z</dcterms:created>
  <dcterms:modified xsi:type="dcterms:W3CDTF">2019-01-23T17:00:56Z</dcterms:modified>
</cp:coreProperties>
</file>