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1664\Documents\"/>
    </mc:Choice>
  </mc:AlternateContent>
  <bookViews>
    <workbookView xWindow="0" yWindow="0" windowWidth="20490" windowHeight="7620" activeTab="3"/>
  </bookViews>
  <sheets>
    <sheet name="Cover Page" sheetId="7" r:id="rId1"/>
    <sheet name="Instructions" sheetId="8" r:id="rId2"/>
    <sheet name="Charts" sheetId="9" r:id="rId3"/>
    <sheet name="Backlog" sheetId="12" r:id="rId4"/>
    <sheet name="Sheet1" sheetId="5" state="hidden" r:id="rId5"/>
  </sheets>
  <externalReferences>
    <externalReference r:id="rId6"/>
    <externalReference r:id="rId7"/>
    <externalReference r:id="rId8"/>
    <externalReference r:id="rId9"/>
  </externalReferences>
  <definedNames>
    <definedName name="_xlnm._FilterDatabase" localSheetId="3" hidden="1">Backlog!$A$3:$M$15</definedName>
    <definedName name="ActualBurnDown" localSheetId="3">#REF!</definedName>
    <definedName name="ActualBurnDown" localSheetId="2">#REF!</definedName>
    <definedName name="ActualBurnDown" localSheetId="1">#REF!</definedName>
    <definedName name="ActualBurnDown">#REF!</definedName>
    <definedName name="ad" localSheetId="3">#REF!</definedName>
    <definedName name="ad" localSheetId="2">#REF!</definedName>
    <definedName name="ad">#REF!</definedName>
    <definedName name="BusinessValue" localSheetId="3">#REF!</definedName>
    <definedName name="BusinessValue" localSheetId="2">#REF!</definedName>
    <definedName name="BusinessValue">#REF!</definedName>
    <definedName name="BusinessValue1" localSheetId="3">#REF!</definedName>
    <definedName name="BusinessValue1">#REF!</definedName>
    <definedName name="Calc_sens2" localSheetId="1">[1]!Calc_sens2</definedName>
    <definedName name="Calc_sens2">[1]!Calc_sens2</definedName>
    <definedName name="Category" localSheetId="3">#REF!</definedName>
    <definedName name="Category" localSheetId="2">#REF!</definedName>
    <definedName name="Category">#REF!</definedName>
    <definedName name="cause" localSheetId="3">#REF!</definedName>
    <definedName name="cause" localSheetId="2">#REF!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2">#REF!</definedName>
    <definedName name="Comments" localSheetId="1">#REF!</definedName>
    <definedName name="Comments">#REF!</definedName>
    <definedName name="Creator" localSheetId="3">#REF!</definedName>
    <definedName name="Creator" localSheetId="2">#REF!</definedName>
    <definedName name="Creator">#REF!</definedName>
    <definedName name="creator1" localSheetId="3">#REF!</definedName>
    <definedName name="creator1">#REF!</definedName>
    <definedName name="CRPriority">[2]Data!$B$2:$B$4</definedName>
    <definedName name="CRStatus">[2]Data!$A$2:$A$8</definedName>
    <definedName name="er" localSheetId="3">#REF!</definedName>
    <definedName name="er">#REF!</definedName>
    <definedName name="ereret" localSheetId="3">#REF!</definedName>
    <definedName name="ereret">#REF!</definedName>
    <definedName name="ertert" localSheetId="3">#REF!</definedName>
    <definedName name="ertert">#REF!</definedName>
    <definedName name="erwe" localSheetId="3">'[3]SCM_Team&amp;ReleaseNumberingScheme'!#REF!</definedName>
    <definedName name="erwe">'[3]SCM_Team&amp;ReleaseNumberingScheme'!#REF!</definedName>
    <definedName name="ewrw" localSheetId="3">[4]QTDSCMP_Data!#REF!</definedName>
    <definedName name="ewrw">[4]QTDSCMP_Data!#REF!</definedName>
    <definedName name="Iteration" localSheetId="3">#REF!</definedName>
    <definedName name="Iteration" localSheetId="2">#REF!</definedName>
    <definedName name="Iteration">#REF!</definedName>
    <definedName name="Ltst_TestLog">"'Test log'"</definedName>
    <definedName name="new">#REF!</definedName>
    <definedName name="Priority" localSheetId="3">#REF!</definedName>
    <definedName name="Priority" localSheetId="2">#REF!</definedName>
    <definedName name="Priority">#REF!</definedName>
    <definedName name="Quality_Records" localSheetId="3">#REF!</definedName>
    <definedName name="Quality_Records" localSheetId="2">#REF!</definedName>
    <definedName name="Quality_Records">#REF!</definedName>
    <definedName name="Resolution" localSheetId="3">[4]QTDSCMP_Data!#REF!</definedName>
    <definedName name="Resolution" localSheetId="2">[4]QTDSCMP_Data!#REF!</definedName>
    <definedName name="Resolution" localSheetId="1">[4]QTDSCMP_Data!#REF!</definedName>
    <definedName name="Resolution">[4]QTDSCMP_Data!#REF!</definedName>
    <definedName name="Risk" localSheetId="3">#REF!</definedName>
    <definedName name="Risk" localSheetId="2">#REF!</definedName>
    <definedName name="Risk">#REF!</definedName>
    <definedName name="rter" localSheetId="3">#REF!</definedName>
    <definedName name="rter">#REF!</definedName>
    <definedName name="rtert" localSheetId="3">#REF!</definedName>
    <definedName name="rtert">#REF!</definedName>
    <definedName name="SCIReference" localSheetId="3">[4]QTDSCMP_Data!#REF!</definedName>
    <definedName name="SCIReference" localSheetId="2">[4]QTDSCMP_Data!#REF!</definedName>
    <definedName name="SCIReference" localSheetId="1">[4]QTDSCMP_Data!#REF!</definedName>
    <definedName name="SCIReference">[4]QTDSCMP_Data!#REF!</definedName>
    <definedName name="SCIStatus" localSheetId="3">[4]QTDSCMP_Data!#REF!</definedName>
    <definedName name="SCIStatus" localSheetId="2">[4]QTDSCMP_Data!#REF!</definedName>
    <definedName name="SCIStatus" localSheetId="1">[4]QTDSCMP_Data!#REF!</definedName>
    <definedName name="SCIStatus">[4]QTDSCMP_Data!#REF!</definedName>
    <definedName name="SCITools" localSheetId="3">[4]QTDSCMP_Data!#REF!</definedName>
    <definedName name="SCITools" localSheetId="2">[4]QTDSCMP_Data!#REF!</definedName>
    <definedName name="SCITools" localSheetId="1">[4]QTDSCMP_Data!#REF!</definedName>
    <definedName name="SCITools">[4]QTDSCMP_Data!#REF!</definedName>
    <definedName name="SCM_Access" localSheetId="3">[3]User_Groups_Access!#REF!</definedName>
    <definedName name="SCM_Access" localSheetId="2">[3]User_Groups_Access!#REF!</definedName>
    <definedName name="SCM_Access" localSheetId="1">[3]User_Groups_Access!#REF!</definedName>
    <definedName name="SCM_Access">[3]User_Groups_Access!#REF!</definedName>
    <definedName name="ScrumMaster" localSheetId="3">#REF!</definedName>
    <definedName name="ScrumMaster" localSheetId="2">#REF!</definedName>
    <definedName name="ScrumMaster" localSheetId="1">#REF!</definedName>
    <definedName name="ScrumMaster">#REF!</definedName>
    <definedName name="Severity" localSheetId="3">#REF!</definedName>
    <definedName name="Severity" localSheetId="2">#REF!</definedName>
    <definedName name="Severity" localSheetId="1">#REF!</definedName>
    <definedName name="Severity">#REF!</definedName>
    <definedName name="Software_Configuration_Management_Team" localSheetId="3">'[3]SCM_Team&amp;ReleaseNumberingScheme'!#REF!</definedName>
    <definedName name="Software_Configuration_Management_Team" localSheetId="2">'[3]SCM_Team&amp;ReleaseNumberingScheme'!#REF!</definedName>
    <definedName name="Software_Configuration_Management_Team" localSheetId="1">'[3]SCM_Team&amp;ReleaseNumberingScheme'!#REF!</definedName>
    <definedName name="Software_Configuration_Management_Team">'[3]SCM_Team&amp;ReleaseNumberingScheme'!#REF!</definedName>
    <definedName name="State_of_Origin" localSheetId="3">#REF!</definedName>
    <definedName name="State_of_Origin" localSheetId="2">#REF!</definedName>
    <definedName name="State_of_Origin" localSheetId="1">#REF!</definedName>
    <definedName name="State_of_Origin">#REF!</definedName>
    <definedName name="Status" localSheetId="3">#REF!</definedName>
    <definedName name="Status" localSheetId="2">#REF!</definedName>
    <definedName name="Status">#REF!</definedName>
    <definedName name="Team" localSheetId="3">#REF!</definedName>
    <definedName name="Team" localSheetId="2">#REF!</definedName>
    <definedName name="Team">#REF!</definedName>
    <definedName name="Type" localSheetId="3">#REF!</definedName>
    <definedName name="Type" localSheetId="2">#REF!</definedName>
    <definedName name="Type">#REF!</definedName>
    <definedName name="werwe" localSheetId="3">#REF!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<sst xmlns="http://schemas.openxmlformats.org/spreadsheetml/2006/main" count="148" uniqueCount="115">
  <si>
    <t>Product Backlog</t>
  </si>
  <si>
    <t>Prepared By / Last Updated By</t>
  </si>
  <si>
    <t>Reviewed By</t>
  </si>
  <si>
    <t>Approved By</t>
  </si>
  <si>
    <t>Name</t>
  </si>
  <si>
    <t>Role</t>
  </si>
  <si>
    <t>Signature</t>
  </si>
  <si>
    <t>Date</t>
  </si>
  <si>
    <t>Release ID: QTAD-PBL / 2.0.0 / 30-Mar-2015</t>
  </si>
  <si>
    <t>C3: Protected</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</si>
  <si>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</si>
  <si>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</si>
  <si>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</si>
  <si>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</si>
  <si>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</si>
  <si>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</si>
  <si>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</si>
  <si>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</si>
  <si>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</si>
  <si>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</si>
  <si>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</si>
  <si>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</si>
  <si>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</si>
  <si>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</si>
  <si>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</si>
  <si>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</si>
  <si>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</si>
  <si>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</si>
  <si>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</si>
  <si>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</si>
  <si>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</si>
  <si>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</si>
  <si>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</si>
  <si>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</si>
  <si>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</si>
  <si>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</si>
  <si>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</si>
  <si>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</si>
  <si>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</si>
  <si>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</si>
  <si>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</si>
  <si>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</si>
  <si>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</si>
  <si>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</si>
  <si>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</si>
  <si>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</si>
  <si>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Story Point</t>
  </si>
  <si>
    <t>Release Burndown</t>
  </si>
  <si>
    <t>Only edit shaded columns, others are calculated</t>
  </si>
  <si>
    <t>Story points</t>
  </si>
  <si>
    <t>Min</t>
  </si>
  <si>
    <t>Max</t>
  </si>
  <si>
    <t>Remaining</t>
  </si>
  <si>
    <t>Yes</t>
  </si>
  <si>
    <t>No</t>
  </si>
  <si>
    <t>Initial Selection</t>
  </si>
  <si>
    <t>Admin Registration</t>
  </si>
  <si>
    <t>Admin Authentication</t>
  </si>
  <si>
    <t>Create Event</t>
  </si>
  <si>
    <t>View / join Event</t>
  </si>
  <si>
    <t>Donation for the event</t>
  </si>
  <si>
    <t>Event Schedule and Invite</t>
  </si>
  <si>
    <t>Volunteer Attendance</t>
  </si>
  <si>
    <t>Wah account</t>
  </si>
  <si>
    <t>US_1</t>
  </si>
  <si>
    <t>US_2</t>
  </si>
  <si>
    <t>US_3</t>
  </si>
  <si>
    <t>US_4</t>
  </si>
  <si>
    <t>US_5</t>
  </si>
  <si>
    <t>US_6</t>
  </si>
  <si>
    <t>US_7</t>
  </si>
  <si>
    <t>US_8</t>
  </si>
  <si>
    <t>US_9</t>
  </si>
  <si>
    <t>US_10</t>
  </si>
  <si>
    <t>US_11</t>
  </si>
  <si>
    <t>US_12</t>
  </si>
  <si>
    <t>Volunteer Story Id</t>
  </si>
  <si>
    <t>Volunteer Story Name</t>
  </si>
  <si>
    <t>Volunteer Story Role</t>
  </si>
  <si>
    <t>Volunteer Story Details</t>
  </si>
  <si>
    <t>Volunteer Registration</t>
  </si>
  <si>
    <t>Volunteer Authentication</t>
  </si>
  <si>
    <t>Volunteer / Admin Log off</t>
  </si>
  <si>
    <t>Admin/Volunteer</t>
  </si>
  <si>
    <t>Volunteer</t>
  </si>
  <si>
    <t>Admin</t>
  </si>
  <si>
    <t>Volunteer/Admin</t>
  </si>
  <si>
    <t>As Admin/volunteer I want the system to allow to Admin/Volunteer to choose Admin/Volunteer Login/Registration</t>
  </si>
  <si>
    <t>As Volunteer I want the system to procure the fundamental details of the Volunteer</t>
  </si>
  <si>
    <t>As Volunteer I want the system to authenticate the Volunteer credentials of the registered Volunteer</t>
  </si>
  <si>
    <t>As Admin I want the system to procure the fundamental details of the Admin</t>
  </si>
  <si>
    <t>As Admin I want the system to authenticate the credentials of the registered Admin</t>
  </si>
  <si>
    <t>As Admin I want the system to allow Admin to create Events</t>
  </si>
  <si>
    <t>As Volunteer I want the system to allow Volunteer to view / join Events</t>
  </si>
  <si>
    <t>As Admin I want to register Volunteers' attendance on the event presence.</t>
  </si>
  <si>
    <t>As Admin I want to give Wah points to the volunteer</t>
  </si>
  <si>
    <t>As Volunteer I want the system to collect the donation from the volunteer.</t>
  </si>
  <si>
    <t>As Volunteer I want the system to generate visit event schedule and invite others.</t>
  </si>
  <si>
    <t>As Volunteer/AdminI want the system to disconnect from the application on clicking log off.</t>
  </si>
  <si>
    <t xml:space="preserve">1-Screen should display the option for Admin login / Registration and Volunteer login / Registration
</t>
  </si>
  <si>
    <t>1-When the Volunteer clicks on the registration link, it should re-direct to registration form.
2-Volunteer needs to fill some of the basic attributes/fields as mentioned below in requirement: First Name, Last Name, Age, Gender, Contact Number, Volunteer Id, Password
Clicking ‘Submit’ should validate the datatype constraints for each field
3-Volunteer failing to provide information on the mandatory fields be provided with an alert message – ‘Please update the highlighted mandatory field(s).’ Also, highlight the missed out field in red
4-Post-successful field level validation, save the information in the database
5-Upon saving the information in the database, display the message ‘Your details are submitted successfully’.</t>
  </si>
  <si>
    <t>1-A registered Volunteer – is able click ‘Login’ link, after keying in ‘Volunteer ID’ &amp; ‘Password’ field and get his credentials authenticated with the existing database entry.</t>
  </si>
  <si>
    <t xml:space="preserve">1-When the Admin clicks on the registration link, it should re-direct to registration form.
2-Admin needs to fill some of the basic attributes/fields as mentioned below in requirement: First Name, Last Name, Age, Gender, Contact Number, Vendor Id, Password
Clicking ‘Submit’ should validate the datatype constraints for each field
3-Admin failing to provide information on the mandatory fields be provided with an alert message – ‘Please update the highlighted mandatory field(s).’ Also, highlight the missed out field in red
4-Post-successful field level validation, save the information in the database
5-Upon saving the information in the database, display the message ‘Your details are submitted successfully’.
</t>
  </si>
  <si>
    <t>1-A registered Volunteer – is able click ‘Login’ link, after keying in ‘Admin ID’ &amp; ‘Password’ field and get his credentials authenticated with the existing database entry.</t>
  </si>
  <si>
    <t xml:space="preserve">1-Admin upon clicking Create Event should redirect to Event creation page
2-Admin can provide the below information and click submit. Activiy,decription,place,date,contact number
3-Admin failing to provide information on the mandatory fields be provided with an alert message – ‘Please provide the highlighted mandatory field(s).’ Also, highlight the missed out field in red
4-Upon checking the information in the database, display the message ‘Details updated successfully’.
</t>
  </si>
  <si>
    <t xml:space="preserve">1-Volunteer can view the list of available event from the current date upto next 15 days’ event
2-Volunteer can use filter to check any particular events based on location/event type
3-Clicking on “Join” Volunteer can join the event.
Volunteer can invite their colleague to participate in an event.
4-Clicking on “Invite ” link Volunteer can invite their colleague.
</t>
  </si>
  <si>
    <t>1-Admin should be able to mark the attendance of the volunteer, if he is present for an event.</t>
  </si>
  <si>
    <t xml:space="preserve">1-When the volunteer is present for an event, wah points should be added to their wah account
Wah points should be based on the activity the volunteer is participating
2-Below are the Wah points list
50- activities within the premisis, like beautifying the nursery, greeting cards for 12std students etc
100- for seed ball making, on weekend
200- teaching in government school
300 – beach clean up
400 – planting trees
500 – weekend farming
</t>
  </si>
  <si>
    <t xml:space="preserve">1-Volunteer can donate money for any event activity.
2-Admin can view the collected donation from all volunteers.
3-Admin can transfer the donation to the outreach event organizer.
4-Clicking on ”Donate” Volunteer lead to the money transaction page
5-Clicking on ”Donate” admin lead to the money transaction page.
</t>
  </si>
  <si>
    <t xml:space="preserve">1-Volunteer can see the event schedule when he/she join to that event.
2-Schedule page provide all mandatory information (date, time, number of volunteer, place, contact number) for that event.
3-Admin provide event schedule details with  all mandatory information
</t>
  </si>
  <si>
    <t>1-Option to log off from the system.</t>
  </si>
  <si>
    <r>
      <t xml:space="preserve">Product Backlog                               Instructions
</t>
    </r>
    <r>
      <rPr>
        <sz val="9"/>
        <color indexed="23"/>
        <rFont val="Arial"/>
        <family val="2"/>
      </rPr>
      <t>C3: Protected          Controlled Copy</t>
    </r>
  </si>
  <si>
    <t>OutReach App</t>
  </si>
  <si>
    <r>
      <t xml:space="preserve"> Product Backlog                               Outreach App
 </t>
    </r>
    <r>
      <rPr>
        <sz val="9"/>
        <color indexed="23"/>
        <rFont val="Arial"/>
        <family val="2"/>
      </rPr>
      <t>Project ID: B022                           C3: Protected          Controlled Copy</t>
    </r>
  </si>
  <si>
    <t>Academy - Project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</si>
</sst>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12"/>
      <color theme="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xf numFmtId="0" fontId="27" fillId="0" borderId="0"/>
    <xf numFmtId="0" fontId="10" fillId="0" borderId="0"/>
  </cellStyleXfs>
  <cellXfs count="110">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6" fillId="9"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1" fillId="0" borderId="7" xfId="0" applyFont="1" applyBorder="1" applyAlignment="1" applyProtection="1">
      <alignment vertical="top" wrapText="1"/>
      <protection locked="0"/>
    </xf>
    <xf numFmtId="0" fontId="1" fillId="0" borderId="7" xfId="0" applyFont="1" applyBorder="1" applyAlignment="1" applyProtection="1">
      <alignment vertical="top"/>
      <protection locked="0"/>
    </xf>
    <xf numFmtId="0" fontId="21" fillId="0" borderId="0" xfId="146" applyFont="1" applyFill="1" applyBorder="1" applyAlignment="1" applyProtection="1">
      <alignment vertical="center" wrapText="1"/>
      <protection locked="0"/>
    </xf>
    <xf numFmtId="0" fontId="10" fillId="0" borderId="0" xfId="146" applyFont="1" applyFill="1" applyBorder="1" applyAlignment="1" applyProtection="1">
      <alignment horizontal="justify" vertical="center" wrapText="1"/>
      <protection locked="0"/>
    </xf>
    <xf numFmtId="0" fontId="10" fillId="0" borderId="11" xfId="146" applyFont="1" applyFill="1" applyBorder="1" applyAlignment="1" applyProtection="1">
      <alignment horizontal="justify" vertical="center" wrapText="1"/>
      <protection locked="0"/>
    </xf>
    <xf numFmtId="0" fontId="10" fillId="4" borderId="11" xfId="146" applyFont="1" applyFill="1" applyBorder="1" applyAlignment="1" applyProtection="1">
      <alignment horizontal="justify" vertical="center"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xf numFmtId="0" fontId="21" fillId="0" borderId="14" xfId="146"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cellXfs>
  <cellStyles count="147">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3"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83" builtinId="8" hidden="1"/>
    <cellStyle name="Hyperlink" xfId="75" builtinId="8" hidden="1"/>
    <cellStyle name="Hyperlink" xfId="31" builtinId="8" hidden="1"/>
    <cellStyle name="Hyperlink" xfId="33"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67" builtinId="8" hidden="1"/>
    <cellStyle name="Hyperlink" xfId="51" builtinId="8" hidden="1"/>
    <cellStyle name="Hyperlink" xfId="35"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143"/>
    <cellStyle name="Normal 2 2" xfId="144"/>
    <cellStyle name="Normal 2 2 2" xfId="146"/>
    <cellStyle name="Normal 3" xfId="145"/>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238125</xdr:colOff>
      <xdr:row>1</xdr:row>
      <xdr:rowOff>133350</xdr:rowOff>
    </xdr:from>
    <xdr:to>
      <xdr:col>3</xdr:col>
      <xdr:colOff>361950</xdr:colOff>
      <xdr:row>3</xdr:row>
      <xdr:rowOff>66040</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371475"/>
          <a:ext cx="1419225" cy="3898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190500</xdr:rowOff>
    </xdr:from>
    <xdr:to>
      <xdr:col>0</xdr:col>
      <xdr:colOff>1419225</xdr:colOff>
      <xdr:row>0</xdr:row>
      <xdr:rowOff>580390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1419225" cy="3898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133350</xdr:colOff>
      <xdr:row>0</xdr:row>
      <xdr:rowOff>200025</xdr:rowOff>
    </xdr:from>
    <xdr:ext cx="1419225" cy="389890"/>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90500"/>
          <a:ext cx="1419225" cy="389890"/>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4" zoomScaleNormal="100" workbookViewId="0">
      <selection activeCell="C5" sqref="C5"/>
    </sheetView>
  </sheetViews>
  <sheetFormatPr defaultColWidth="9.85546875" defaultRowHeight="12.75" x14ac:dyDescent="0.2"/>
  <cols>
    <col min="1" max="1" width="4.5703125" style="4"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2"/>
      <c r="C1" s="32"/>
      <c r="D1" s="4"/>
      <c r="E1" s="4"/>
      <c r="F1" s="4"/>
      <c r="G1" s="30"/>
    </row>
    <row r="2" spans="2:7" ht="18" x14ac:dyDescent="0.25">
      <c r="B2" s="37"/>
      <c r="C2" s="36"/>
      <c r="D2" s="35"/>
      <c r="E2" s="35"/>
      <c r="F2" s="35"/>
      <c r="G2" s="34"/>
    </row>
    <row r="3" spans="2:7" ht="18" x14ac:dyDescent="0.25">
      <c r="B3" s="33"/>
      <c r="C3" s="32"/>
      <c r="D3" s="4"/>
      <c r="E3" s="4"/>
      <c r="F3" s="4"/>
      <c r="G3" s="24"/>
    </row>
    <row r="4" spans="2:7" ht="18" x14ac:dyDescent="0.25">
      <c r="B4" s="33"/>
      <c r="C4" s="32"/>
      <c r="D4" s="4"/>
      <c r="E4" s="4"/>
      <c r="F4" s="4"/>
      <c r="G4" s="24"/>
    </row>
    <row r="5" spans="2:7" ht="18" x14ac:dyDescent="0.25">
      <c r="B5" s="33"/>
      <c r="C5" s="32"/>
      <c r="D5" s="4"/>
      <c r="E5" s="4"/>
      <c r="F5" s="4"/>
      <c r="G5" s="24"/>
    </row>
    <row r="6" spans="2:7" ht="20.25" customHeight="1" x14ac:dyDescent="0.2">
      <c r="B6" s="83"/>
      <c r="C6" s="84"/>
      <c r="D6" s="84"/>
      <c r="E6" s="84"/>
      <c r="F6" s="84"/>
      <c r="G6" s="85"/>
    </row>
    <row r="7" spans="2:7" ht="21" customHeight="1" x14ac:dyDescent="0.2">
      <c r="B7" s="83"/>
      <c r="C7" s="84"/>
      <c r="D7" s="84"/>
      <c r="E7" s="84"/>
      <c r="F7" s="84"/>
      <c r="G7" s="85"/>
    </row>
    <row r="8" spans="2:7" ht="29.25" customHeight="1" x14ac:dyDescent="0.2">
      <c r="B8" s="89" t="s">
        <v>112</v>
      </c>
      <c r="C8" s="90"/>
      <c r="D8" s="90"/>
      <c r="E8" s="90"/>
      <c r="F8" s="90"/>
      <c r="G8" s="91"/>
    </row>
    <row r="9" spans="2:7" ht="29.25" customHeight="1" x14ac:dyDescent="0.2">
      <c r="B9" s="89"/>
      <c r="C9" s="90"/>
      <c r="D9" s="90"/>
      <c r="E9" s="90"/>
      <c r="F9" s="90"/>
      <c r="G9" s="91"/>
    </row>
    <row r="10" spans="2:7" ht="55.5" customHeight="1" x14ac:dyDescent="0.2">
      <c r="B10" s="83" t="s">
        <v>0</v>
      </c>
      <c r="C10" s="84"/>
      <c r="D10" s="84"/>
      <c r="E10" s="84"/>
      <c r="F10" s="84"/>
      <c r="G10" s="85"/>
    </row>
    <row r="11" spans="2:7" ht="18.75" customHeight="1" x14ac:dyDescent="0.2">
      <c r="B11" s="86"/>
      <c r="C11" s="87"/>
      <c r="D11" s="87"/>
      <c r="E11" s="87"/>
      <c r="F11" s="87"/>
      <c r="G11" s="88"/>
    </row>
    <row r="12" spans="2:7" ht="20.25" x14ac:dyDescent="0.2">
      <c r="B12" s="77"/>
      <c r="C12" s="78"/>
      <c r="D12" s="78"/>
      <c r="E12" s="78"/>
      <c r="F12" s="78"/>
      <c r="G12" s="79"/>
    </row>
    <row r="13" spans="2:7" x14ac:dyDescent="0.2">
      <c r="B13" s="31"/>
      <c r="C13" s="30"/>
      <c r="D13" s="30"/>
      <c r="E13" s="30"/>
      <c r="F13" s="30"/>
      <c r="G13" s="27"/>
    </row>
    <row r="14" spans="2:7" x14ac:dyDescent="0.2">
      <c r="B14" s="17"/>
      <c r="C14" s="28"/>
      <c r="D14" s="4"/>
      <c r="E14" s="4"/>
      <c r="F14" s="4"/>
      <c r="G14" s="27"/>
    </row>
    <row r="15" spans="2:7" x14ac:dyDescent="0.2">
      <c r="B15" s="17"/>
      <c r="C15" s="28"/>
      <c r="D15" s="4"/>
      <c r="E15" s="4"/>
      <c r="F15" s="4"/>
      <c r="G15" s="27"/>
    </row>
    <row r="16" spans="2:7" x14ac:dyDescent="0.2">
      <c r="B16" s="17"/>
      <c r="C16" s="28"/>
      <c r="D16" s="4"/>
      <c r="E16" s="4"/>
      <c r="F16" s="4"/>
      <c r="G16" s="27"/>
    </row>
    <row r="17" spans="1:8" x14ac:dyDescent="0.2">
      <c r="B17" s="17"/>
      <c r="C17" s="28"/>
      <c r="D17" s="4"/>
      <c r="E17" s="4"/>
      <c r="F17" s="4"/>
      <c r="G17" s="27"/>
    </row>
    <row r="18" spans="1:8" x14ac:dyDescent="0.2">
      <c r="B18" s="17"/>
      <c r="C18" s="28"/>
      <c r="D18" s="4"/>
      <c r="E18" s="4"/>
      <c r="F18" s="4"/>
      <c r="G18" s="27"/>
    </row>
    <row r="19" spans="1:8" x14ac:dyDescent="0.2">
      <c r="B19" s="17"/>
      <c r="C19" s="28"/>
      <c r="D19" s="4"/>
      <c r="E19" s="4"/>
      <c r="F19" s="4"/>
      <c r="G19" s="27"/>
    </row>
    <row r="20" spans="1:8" ht="14.25" x14ac:dyDescent="0.2">
      <c r="B20" s="80"/>
      <c r="C20" s="81"/>
      <c r="D20" s="81"/>
      <c r="E20" s="81"/>
      <c r="F20" s="81"/>
      <c r="G20" s="82"/>
      <c r="H20" s="29"/>
    </row>
    <row r="21" spans="1:8" x14ac:dyDescent="0.2">
      <c r="B21" s="17"/>
      <c r="C21" s="28"/>
      <c r="D21" s="4"/>
      <c r="E21" s="4"/>
      <c r="F21" s="4"/>
      <c r="G21" s="27"/>
    </row>
    <row r="22" spans="1:8" x14ac:dyDescent="0.2">
      <c r="B22" s="17"/>
      <c r="C22" s="28"/>
      <c r="D22" s="4"/>
      <c r="E22" s="4"/>
      <c r="F22" s="4"/>
      <c r="G22" s="27"/>
    </row>
    <row r="23" spans="1:8" x14ac:dyDescent="0.2">
      <c r="B23" s="17"/>
      <c r="C23" s="28"/>
      <c r="D23" s="4"/>
      <c r="E23" s="4"/>
      <c r="F23" s="4"/>
      <c r="G23" s="27"/>
    </row>
    <row r="24" spans="1:8" ht="25.5" x14ac:dyDescent="0.2">
      <c r="B24" s="17"/>
      <c r="C24" s="26"/>
      <c r="D24" s="26" t="s">
        <v>1</v>
      </c>
      <c r="E24" s="26" t="s">
        <v>2</v>
      </c>
      <c r="F24" s="26" t="s">
        <v>3</v>
      </c>
      <c r="G24" s="24"/>
      <c r="H24" s="4"/>
    </row>
    <row r="25" spans="1:8" ht="21" customHeight="1" x14ac:dyDescent="0.2">
      <c r="B25" s="17"/>
      <c r="C25" s="25" t="s">
        <v>4</v>
      </c>
      <c r="D25" s="52" t="s">
        <v>114</v>
      </c>
      <c r="E25" s="52"/>
      <c r="F25" s="52"/>
      <c r="G25" s="24"/>
      <c r="H25" s="4"/>
    </row>
    <row r="26" spans="1:8" ht="21" customHeight="1" x14ac:dyDescent="0.2">
      <c r="B26" s="17"/>
      <c r="C26" s="25" t="s">
        <v>5</v>
      </c>
      <c r="D26" s="52"/>
      <c r="E26" s="52"/>
      <c r="F26" s="52"/>
      <c r="G26" s="24"/>
      <c r="H26" s="4"/>
    </row>
    <row r="27" spans="1:8" ht="21" customHeight="1" x14ac:dyDescent="0.2">
      <c r="B27" s="17"/>
      <c r="C27" s="25" t="s">
        <v>6</v>
      </c>
      <c r="D27" s="53"/>
      <c r="E27" s="53"/>
      <c r="F27" s="53"/>
      <c r="G27" s="24"/>
      <c r="H27" s="4"/>
    </row>
    <row r="28" spans="1:8" ht="21" customHeight="1" x14ac:dyDescent="0.2">
      <c r="B28" s="17"/>
      <c r="C28" s="25" t="s">
        <v>7</v>
      </c>
      <c r="D28" s="54">
        <v>43814</v>
      </c>
      <c r="E28" s="54"/>
      <c r="F28" s="54"/>
      <c r="G28" s="24"/>
      <c r="H28" s="4"/>
    </row>
    <row r="29" spans="1:8" s="18" customFormat="1" x14ac:dyDescent="0.2">
      <c r="A29" s="20"/>
      <c r="B29" s="17"/>
      <c r="C29" s="23"/>
      <c r="D29" s="4"/>
      <c r="E29" s="4"/>
      <c r="F29" s="20"/>
      <c r="G29" s="19"/>
    </row>
    <row r="30" spans="1:8" s="18" customFormat="1" x14ac:dyDescent="0.2">
      <c r="A30" s="20"/>
      <c r="B30" s="22"/>
      <c r="C30" s="21"/>
      <c r="D30" s="4"/>
      <c r="E30" s="4"/>
      <c r="F30" s="20"/>
      <c r="G30" s="19"/>
    </row>
    <row r="31" spans="1:8" x14ac:dyDescent="0.2">
      <c r="B31" s="17"/>
      <c r="C31" s="16"/>
      <c r="D31" s="15"/>
      <c r="E31" s="15"/>
      <c r="F31" s="15"/>
      <c r="G31" s="14"/>
    </row>
    <row r="32" spans="1:8" ht="13.5" thickBot="1" x14ac:dyDescent="0.25">
      <c r="B32" s="13" t="s">
        <v>8</v>
      </c>
      <c r="C32" s="12"/>
      <c r="D32" s="11"/>
      <c r="E32" s="11"/>
      <c r="F32" s="10" t="s">
        <v>9</v>
      </c>
      <c r="G32" s="9"/>
    </row>
    <row r="33" spans="2:4" ht="12.75" customHeight="1" x14ac:dyDescent="0.2"/>
    <row r="34" spans="2:4" x14ac:dyDescent="0.2">
      <c r="B34" s="8"/>
      <c r="C34" s="7"/>
      <c r="D34" s="6"/>
    </row>
    <row r="35" spans="2:4" x14ac:dyDescent="0.2">
      <c r="B35"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3" zoomScale="130" zoomScaleNormal="130" workbookViewId="0">
      <selection activeCell="A4" sqref="A4"/>
    </sheetView>
  </sheetViews>
  <sheetFormatPr defaultColWidth="9.85546875" defaultRowHeight="12.75" x14ac:dyDescent="0.2"/>
  <cols>
    <col min="1" max="1" width="22.42578125" style="43" customWidth="1"/>
    <col min="2" max="2" width="7.85546875" style="40" customWidth="1"/>
    <col min="3" max="3" width="41.42578125" style="40" customWidth="1"/>
    <col min="4" max="4" width="86.5703125" style="40" customWidth="1"/>
    <col min="5" max="5" width="15.85546875" style="40" customWidth="1"/>
    <col min="6" max="6" width="22.7109375" style="41" bestFit="1" customWidth="1"/>
    <col min="7" max="16384" width="9.85546875" style="40"/>
  </cols>
  <sheetData>
    <row r="1" spans="2:15" s="38" customFormat="1" ht="57" customHeight="1" thickBot="1" x14ac:dyDescent="0.3">
      <c r="B1" s="94" t="s">
        <v>111</v>
      </c>
      <c r="C1" s="95"/>
      <c r="D1" s="95"/>
      <c r="E1" s="95"/>
      <c r="F1" s="95"/>
      <c r="G1" s="95"/>
      <c r="H1" s="95"/>
      <c r="N1" s="39"/>
      <c r="O1" s="39"/>
    </row>
    <row r="2" spans="2:15" ht="13.5" thickTop="1" x14ac:dyDescent="0.2"/>
    <row r="3" spans="2:15" ht="3" customHeight="1" x14ac:dyDescent="0.2"/>
    <row r="4" spans="2:15" ht="29.1" customHeight="1" x14ac:dyDescent="0.2">
      <c r="C4" s="92" t="s">
        <v>10</v>
      </c>
      <c r="D4" s="93"/>
    </row>
    <row r="5" spans="2:15" x14ac:dyDescent="0.2">
      <c r="C5" s="42" t="s">
        <v>11</v>
      </c>
      <c r="D5" s="42"/>
    </row>
    <row r="6" spans="2:15" ht="93.75" customHeight="1" x14ac:dyDescent="0.2">
      <c r="C6" s="96" t="s">
        <v>12</v>
      </c>
      <c r="D6" s="97"/>
    </row>
    <row r="7" spans="2:15" ht="25.5" x14ac:dyDescent="0.2">
      <c r="C7" s="46" t="s">
        <v>13</v>
      </c>
      <c r="D7" s="49" t="s">
        <v>14</v>
      </c>
    </row>
    <row r="8" spans="2:15" ht="51" x14ac:dyDescent="0.2">
      <c r="C8" s="46" t="s">
        <v>15</v>
      </c>
      <c r="D8" s="49" t="s">
        <v>16</v>
      </c>
    </row>
    <row r="9" spans="2:15" ht="76.5" x14ac:dyDescent="0.2">
      <c r="C9" s="46" t="s">
        <v>17</v>
      </c>
      <c r="D9" s="49" t="s">
        <v>18</v>
      </c>
    </row>
    <row r="10" spans="2:15" ht="38.25" x14ac:dyDescent="0.2">
      <c r="C10" s="46" t="s">
        <v>19</v>
      </c>
      <c r="D10" s="49" t="s">
        <v>20</v>
      </c>
    </row>
    <row r="11" spans="2:15" ht="76.5" x14ac:dyDescent="0.2">
      <c r="C11" s="46" t="s">
        <v>21</v>
      </c>
      <c r="D11" s="49" t="s">
        <v>22</v>
      </c>
    </row>
    <row r="12" spans="2:15" ht="38.25" x14ac:dyDescent="0.2">
      <c r="C12" s="46" t="s">
        <v>23</v>
      </c>
      <c r="D12" s="50" t="s">
        <v>24</v>
      </c>
    </row>
    <row r="13" spans="2:15" ht="51" x14ac:dyDescent="0.2">
      <c r="C13" s="46" t="s">
        <v>25</v>
      </c>
      <c r="D13" s="50" t="s">
        <v>26</v>
      </c>
    </row>
    <row r="14" spans="2:15" x14ac:dyDescent="0.2">
      <c r="C14" s="46" t="s">
        <v>27</v>
      </c>
      <c r="D14" s="68" t="s">
        <v>28</v>
      </c>
    </row>
    <row r="15" spans="2:15" x14ac:dyDescent="0.2">
      <c r="C15" s="46" t="s">
        <v>29</v>
      </c>
      <c r="D15" s="68" t="s">
        <v>30</v>
      </c>
    </row>
    <row r="16" spans="2:15" x14ac:dyDescent="0.2">
      <c r="C16" s="46" t="s">
        <v>31</v>
      </c>
      <c r="D16" s="68" t="s">
        <v>32</v>
      </c>
    </row>
    <row r="17" spans="1:4" ht="25.5" x14ac:dyDescent="0.2">
      <c r="C17" s="46" t="s">
        <v>33</v>
      </c>
      <c r="D17" s="51" t="s">
        <v>34</v>
      </c>
    </row>
    <row r="19" spans="1:4" ht="29.1" customHeight="1" x14ac:dyDescent="0.2">
      <c r="C19" s="92" t="s">
        <v>35</v>
      </c>
      <c r="D19" s="93"/>
    </row>
    <row r="20" spans="1:4" ht="25.5" x14ac:dyDescent="0.2">
      <c r="C20" s="47" t="s">
        <v>23</v>
      </c>
      <c r="D20" s="68" t="s">
        <v>36</v>
      </c>
    </row>
    <row r="21" spans="1:4" ht="39" customHeight="1" x14ac:dyDescent="0.2">
      <c r="C21" s="48" t="s">
        <v>37</v>
      </c>
      <c r="D21" s="68" t="s">
        <v>38</v>
      </c>
    </row>
    <row r="22" spans="1:4" ht="46.5" customHeight="1" x14ac:dyDescent="0.2">
      <c r="C22" s="47" t="s">
        <v>27</v>
      </c>
      <c r="D22" s="68" t="s">
        <v>39</v>
      </c>
    </row>
    <row r="23" spans="1:4" ht="38.25" x14ac:dyDescent="0.2">
      <c r="C23" s="47" t="s">
        <v>40</v>
      </c>
      <c r="D23" s="68" t="s">
        <v>41</v>
      </c>
    </row>
    <row r="24" spans="1:4" ht="25.5" x14ac:dyDescent="0.2">
      <c r="A24" s="44"/>
      <c r="B24" s="45"/>
      <c r="C24" s="47" t="s">
        <v>42</v>
      </c>
      <c r="D24" s="68" t="s">
        <v>43</v>
      </c>
    </row>
    <row r="25" spans="1:4" ht="127.5" x14ac:dyDescent="0.2">
      <c r="C25" s="47" t="s">
        <v>44</v>
      </c>
      <c r="D25" s="68" t="s">
        <v>45</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60"/>
    <col min="2" max="2" width="10.85546875" style="60" bestFit="1" customWidth="1"/>
    <col min="3" max="3" width="9.42578125" style="60" bestFit="1" customWidth="1"/>
    <col min="4" max="4" width="12.42578125" style="60" customWidth="1"/>
    <col min="5" max="5" width="11.140625" style="60" customWidth="1"/>
    <col min="6" max="7" width="8.85546875" style="61"/>
    <col min="8" max="16384" width="8.85546875" style="60"/>
  </cols>
  <sheetData>
    <row r="1" spans="1:7" ht="25.5" x14ac:dyDescent="0.35">
      <c r="A1" s="59" t="s">
        <v>47</v>
      </c>
    </row>
    <row r="2" spans="1:7" x14ac:dyDescent="0.2">
      <c r="A2" s="100" t="s">
        <v>48</v>
      </c>
      <c r="B2" s="100"/>
      <c r="C2" s="100"/>
      <c r="D2" s="100"/>
    </row>
    <row r="4" spans="1:7" ht="15" customHeight="1" x14ac:dyDescent="0.2">
      <c r="A4" s="101" t="s">
        <v>23</v>
      </c>
      <c r="B4" s="103" t="s">
        <v>49</v>
      </c>
      <c r="C4" s="103"/>
      <c r="D4" s="103"/>
      <c r="E4" s="104" t="s">
        <v>42</v>
      </c>
      <c r="F4" s="98" t="s">
        <v>50</v>
      </c>
      <c r="G4" s="98" t="s">
        <v>51</v>
      </c>
    </row>
    <row r="5" spans="1:7" ht="13.5" thickBot="1" x14ac:dyDescent="0.25">
      <c r="A5" s="102"/>
      <c r="B5" s="69" t="s">
        <v>52</v>
      </c>
      <c r="C5" s="69" t="s">
        <v>27</v>
      </c>
      <c r="D5" s="69" t="s">
        <v>40</v>
      </c>
      <c r="E5" s="105"/>
      <c r="F5" s="99"/>
      <c r="G5" s="99"/>
    </row>
    <row r="6" spans="1:7" x14ac:dyDescent="0.2">
      <c r="A6" s="63">
        <v>1</v>
      </c>
      <c r="B6" s="64">
        <v>100</v>
      </c>
      <c r="C6" s="65">
        <v>75</v>
      </c>
      <c r="D6" s="60">
        <v>0</v>
      </c>
      <c r="E6" s="62" t="str">
        <f t="shared" ref="E6:E7" si="0">ROUND((C6/(C6 +B6))*100,0) &amp; "%"</f>
        <v>43%</v>
      </c>
      <c r="F6" s="61">
        <f>-D6</f>
        <v>0</v>
      </c>
      <c r="G6" s="61">
        <f>B6-D6</f>
        <v>100</v>
      </c>
    </row>
    <row r="7" spans="1:7" x14ac:dyDescent="0.2">
      <c r="A7" s="63">
        <v>2</v>
      </c>
      <c r="B7" s="64">
        <v>170</v>
      </c>
      <c r="C7" s="64">
        <v>150</v>
      </c>
      <c r="D7" s="60">
        <f t="shared" ref="D7" si="1">((B7+C7)-(B6+C6)+D6)</f>
        <v>145</v>
      </c>
      <c r="E7" s="62" t="str">
        <f t="shared" si="0"/>
        <v>47%</v>
      </c>
      <c r="F7" s="61">
        <f>-D7</f>
        <v>-145</v>
      </c>
      <c r="G7" s="61">
        <f>B7-D7</f>
        <v>25</v>
      </c>
    </row>
    <row r="8" spans="1:7" x14ac:dyDescent="0.2">
      <c r="A8" s="63">
        <v>3</v>
      </c>
      <c r="B8" s="64">
        <v>190</v>
      </c>
      <c r="C8" s="64">
        <v>120</v>
      </c>
      <c r="D8" s="60">
        <f t="shared" ref="D8" si="2">((B8+C8)-(B7+C7)+D7)</f>
        <v>135</v>
      </c>
      <c r="E8" s="62" t="str">
        <f t="shared" ref="E8" si="3">ROUND((C8/(C8 +B8))*100,0) &amp; "%"</f>
        <v>39%</v>
      </c>
      <c r="F8" s="61">
        <f>-D8</f>
        <v>-135</v>
      </c>
      <c r="G8" s="61">
        <f>B8-D8</f>
        <v>55</v>
      </c>
    </row>
    <row r="28" spans="3:3" x14ac:dyDescent="0.2">
      <c r="C28" s="60" t="s">
        <v>53</v>
      </c>
    </row>
    <row r="29" spans="3:3" x14ac:dyDescent="0.2">
      <c r="C29" s="60" t="s">
        <v>54</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zoomScaleNormal="100" workbookViewId="0">
      <pane ySplit="3" topLeftCell="A4" activePane="bottomLeft" state="frozen"/>
      <selection pane="bottomLeft" activeCell="G10" sqref="G10"/>
    </sheetView>
  </sheetViews>
  <sheetFormatPr defaultColWidth="8.85546875" defaultRowHeight="12" x14ac:dyDescent="0.25"/>
  <cols>
    <col min="1" max="1" width="13.85546875" style="55" customWidth="1"/>
    <col min="2" max="3" width="17.42578125" style="55" customWidth="1"/>
    <col min="4" max="4" width="20" style="55" customWidth="1"/>
    <col min="5" max="5" width="40.42578125" style="55" customWidth="1"/>
    <col min="6" max="6" width="14.85546875" style="55" bestFit="1" customWidth="1"/>
    <col min="7" max="7" width="14.85546875" style="55" customWidth="1"/>
    <col min="8" max="8" width="8.85546875" style="55"/>
    <col min="9" max="9" width="8.28515625" style="56" customWidth="1"/>
    <col min="10" max="10" width="7.7109375" style="55" customWidth="1"/>
    <col min="11" max="16384" width="8.85546875" style="55"/>
  </cols>
  <sheetData>
    <row r="1" spans="1:13" s="75" customFormat="1" ht="57" customHeight="1" thickBot="1" x14ac:dyDescent="0.3">
      <c r="A1" s="106" t="s">
        <v>113</v>
      </c>
      <c r="B1" s="106"/>
      <c r="C1" s="106"/>
      <c r="D1" s="106"/>
      <c r="E1" s="106"/>
      <c r="F1" s="106"/>
      <c r="G1" s="73"/>
      <c r="H1" s="74"/>
      <c r="I1" s="74"/>
      <c r="J1" s="74"/>
      <c r="K1" s="74"/>
      <c r="L1" s="76"/>
      <c r="M1" s="76"/>
    </row>
    <row r="2" spans="1:13" s="66" customFormat="1" ht="15.75" customHeight="1" thickTop="1" x14ac:dyDescent="0.25">
      <c r="A2" s="108"/>
      <c r="B2" s="108"/>
      <c r="C2" s="108"/>
      <c r="D2" s="108"/>
      <c r="E2" s="108"/>
      <c r="F2" s="108"/>
      <c r="G2" s="109"/>
      <c r="H2" s="107" t="s">
        <v>27</v>
      </c>
      <c r="I2" s="107"/>
      <c r="J2" s="107"/>
      <c r="K2" s="107"/>
      <c r="L2" s="58"/>
    </row>
    <row r="3" spans="1:13" s="58" customFormat="1" ht="38.25" x14ac:dyDescent="0.25">
      <c r="A3" s="57" t="s">
        <v>76</v>
      </c>
      <c r="B3" s="57" t="s">
        <v>77</v>
      </c>
      <c r="C3" s="57" t="s">
        <v>78</v>
      </c>
      <c r="D3" s="57" t="s">
        <v>79</v>
      </c>
      <c r="E3" s="57" t="s">
        <v>21</v>
      </c>
      <c r="F3" s="70" t="s">
        <v>23</v>
      </c>
      <c r="G3" s="70" t="s">
        <v>46</v>
      </c>
      <c r="H3" s="67" t="s">
        <v>27</v>
      </c>
      <c r="I3" s="67" t="s">
        <v>29</v>
      </c>
      <c r="J3" s="67" t="s">
        <v>31</v>
      </c>
      <c r="K3" s="67" t="s">
        <v>33</v>
      </c>
    </row>
    <row r="4" spans="1:13" ht="84" x14ac:dyDescent="0.25">
      <c r="A4" s="71" t="s">
        <v>64</v>
      </c>
      <c r="B4" s="71" t="s">
        <v>55</v>
      </c>
      <c r="C4" s="71" t="s">
        <v>83</v>
      </c>
      <c r="D4" s="71" t="s">
        <v>87</v>
      </c>
      <c r="E4" s="71" t="s">
        <v>99</v>
      </c>
      <c r="F4" s="71">
        <v>1</v>
      </c>
      <c r="G4" s="71">
        <v>1</v>
      </c>
      <c r="H4" s="71" t="s">
        <v>53</v>
      </c>
      <c r="I4" s="72">
        <v>1</v>
      </c>
      <c r="J4" s="71">
        <v>1</v>
      </c>
      <c r="K4" s="71">
        <v>1</v>
      </c>
    </row>
    <row r="5" spans="1:13" ht="228" x14ac:dyDescent="0.25">
      <c r="A5" s="71" t="s">
        <v>65</v>
      </c>
      <c r="B5" s="71" t="s">
        <v>80</v>
      </c>
      <c r="C5" s="71" t="s">
        <v>84</v>
      </c>
      <c r="D5" s="71" t="s">
        <v>88</v>
      </c>
      <c r="E5" s="71" t="s">
        <v>100</v>
      </c>
      <c r="F5" s="71">
        <v>1</v>
      </c>
      <c r="G5" s="71">
        <v>5</v>
      </c>
      <c r="H5" s="71" t="s">
        <v>53</v>
      </c>
      <c r="I5" s="72">
        <v>1</v>
      </c>
      <c r="J5" s="71">
        <v>1</v>
      </c>
      <c r="K5" s="71">
        <v>5</v>
      </c>
    </row>
    <row r="6" spans="1:13" ht="60" x14ac:dyDescent="0.25">
      <c r="A6" s="71" t="s">
        <v>66</v>
      </c>
      <c r="B6" s="71" t="s">
        <v>81</v>
      </c>
      <c r="C6" s="71" t="s">
        <v>84</v>
      </c>
      <c r="D6" s="71" t="s">
        <v>89</v>
      </c>
      <c r="E6" s="71" t="s">
        <v>101</v>
      </c>
      <c r="F6" s="71">
        <v>1</v>
      </c>
      <c r="G6" s="71">
        <v>3</v>
      </c>
      <c r="H6" s="71" t="s">
        <v>53</v>
      </c>
      <c r="I6" s="72">
        <v>1</v>
      </c>
      <c r="J6" s="71">
        <v>1</v>
      </c>
      <c r="K6" s="71">
        <v>3</v>
      </c>
    </row>
    <row r="7" spans="1:13" ht="228" x14ac:dyDescent="0.25">
      <c r="A7" s="71" t="s">
        <v>67</v>
      </c>
      <c r="B7" s="71" t="s">
        <v>56</v>
      </c>
      <c r="C7" s="71" t="s">
        <v>85</v>
      </c>
      <c r="D7" s="71" t="s">
        <v>90</v>
      </c>
      <c r="E7" s="71" t="s">
        <v>102</v>
      </c>
      <c r="F7" s="71">
        <v>1</v>
      </c>
      <c r="G7" s="71">
        <v>5</v>
      </c>
      <c r="H7" s="71" t="s">
        <v>53</v>
      </c>
      <c r="I7" s="72">
        <v>1</v>
      </c>
      <c r="J7" s="71">
        <v>1</v>
      </c>
      <c r="K7" s="71">
        <v>5</v>
      </c>
    </row>
    <row r="8" spans="1:13" ht="48" x14ac:dyDescent="0.25">
      <c r="A8" s="71" t="s">
        <v>68</v>
      </c>
      <c r="B8" s="71" t="s">
        <v>57</v>
      </c>
      <c r="C8" s="71" t="s">
        <v>85</v>
      </c>
      <c r="D8" s="71" t="s">
        <v>91</v>
      </c>
      <c r="E8" s="71" t="s">
        <v>103</v>
      </c>
      <c r="F8" s="71">
        <v>1</v>
      </c>
      <c r="G8" s="71">
        <v>3</v>
      </c>
      <c r="H8" s="71" t="s">
        <v>53</v>
      </c>
      <c r="I8" s="72">
        <v>1</v>
      </c>
      <c r="J8" s="71">
        <v>1</v>
      </c>
      <c r="K8" s="71">
        <v>3</v>
      </c>
    </row>
    <row r="9" spans="1:13" ht="168" x14ac:dyDescent="0.25">
      <c r="A9" s="71" t="s">
        <v>69</v>
      </c>
      <c r="B9" s="71" t="s">
        <v>58</v>
      </c>
      <c r="C9" s="71" t="s">
        <v>85</v>
      </c>
      <c r="D9" s="71" t="s">
        <v>92</v>
      </c>
      <c r="E9" s="71" t="s">
        <v>104</v>
      </c>
      <c r="F9" s="71">
        <v>1</v>
      </c>
      <c r="G9" s="71">
        <v>5</v>
      </c>
      <c r="H9" s="71" t="s">
        <v>53</v>
      </c>
      <c r="I9" s="72">
        <v>1</v>
      </c>
      <c r="J9" s="71">
        <v>1</v>
      </c>
      <c r="K9" s="71">
        <v>5</v>
      </c>
    </row>
    <row r="10" spans="1:13" ht="120" x14ac:dyDescent="0.25">
      <c r="A10" s="71" t="s">
        <v>70</v>
      </c>
      <c r="B10" s="71" t="s">
        <v>59</v>
      </c>
      <c r="C10" s="71" t="s">
        <v>84</v>
      </c>
      <c r="D10" s="71" t="s">
        <v>93</v>
      </c>
      <c r="E10" s="71" t="s">
        <v>105</v>
      </c>
      <c r="F10" s="71">
        <v>1</v>
      </c>
      <c r="G10" s="71">
        <v>8</v>
      </c>
      <c r="H10" s="71" t="s">
        <v>53</v>
      </c>
      <c r="I10" s="72">
        <v>1</v>
      </c>
      <c r="J10" s="71">
        <v>1</v>
      </c>
      <c r="K10" s="71">
        <v>8</v>
      </c>
    </row>
    <row r="11" spans="1:13" ht="48" x14ac:dyDescent="0.25">
      <c r="A11" s="71" t="s">
        <v>71</v>
      </c>
      <c r="B11" s="71" t="s">
        <v>62</v>
      </c>
      <c r="C11" s="71" t="s">
        <v>85</v>
      </c>
      <c r="D11" s="71" t="s">
        <v>94</v>
      </c>
      <c r="E11" s="71" t="s">
        <v>106</v>
      </c>
      <c r="F11" s="71">
        <v>1</v>
      </c>
      <c r="G11" s="71">
        <v>8</v>
      </c>
      <c r="H11" s="71" t="s">
        <v>53</v>
      </c>
      <c r="I11" s="72">
        <v>1</v>
      </c>
      <c r="J11" s="71">
        <v>1</v>
      </c>
      <c r="K11" s="71">
        <v>8</v>
      </c>
    </row>
    <row r="12" spans="1:13" ht="156" x14ac:dyDescent="0.25">
      <c r="A12" s="71" t="s">
        <v>72</v>
      </c>
      <c r="B12" s="71" t="s">
        <v>63</v>
      </c>
      <c r="C12" s="71" t="s">
        <v>85</v>
      </c>
      <c r="D12" s="71" t="s">
        <v>95</v>
      </c>
      <c r="E12" s="71" t="s">
        <v>107</v>
      </c>
      <c r="F12" s="71">
        <v>2</v>
      </c>
      <c r="G12" s="71">
        <v>8</v>
      </c>
      <c r="H12" s="71" t="s">
        <v>54</v>
      </c>
      <c r="I12" s="72"/>
      <c r="J12" s="71"/>
      <c r="K12" s="71">
        <v>8</v>
      </c>
    </row>
    <row r="13" spans="1:13" ht="132" x14ac:dyDescent="0.25">
      <c r="A13" s="71" t="s">
        <v>73</v>
      </c>
      <c r="B13" s="71" t="s">
        <v>60</v>
      </c>
      <c r="C13" s="71" t="s">
        <v>84</v>
      </c>
      <c r="D13" s="71" t="s">
        <v>96</v>
      </c>
      <c r="E13" s="71" t="s">
        <v>108</v>
      </c>
      <c r="F13" s="71">
        <v>2</v>
      </c>
      <c r="G13" s="71">
        <v>13</v>
      </c>
      <c r="H13" s="71" t="s">
        <v>54</v>
      </c>
      <c r="I13" s="71"/>
      <c r="J13" s="71"/>
      <c r="K13" s="71">
        <v>13</v>
      </c>
    </row>
    <row r="14" spans="1:13" ht="96" x14ac:dyDescent="0.25">
      <c r="A14" s="71" t="s">
        <v>74</v>
      </c>
      <c r="B14" s="71" t="s">
        <v>61</v>
      </c>
      <c r="C14" s="71" t="s">
        <v>84</v>
      </c>
      <c r="D14" s="71" t="s">
        <v>97</v>
      </c>
      <c r="E14" s="71" t="s">
        <v>109</v>
      </c>
      <c r="F14" s="71">
        <v>2</v>
      </c>
      <c r="G14" s="71">
        <v>5</v>
      </c>
      <c r="H14" s="71" t="s">
        <v>54</v>
      </c>
      <c r="I14" s="71"/>
      <c r="J14" s="71"/>
      <c r="K14" s="71">
        <v>5</v>
      </c>
    </row>
    <row r="15" spans="1:13" ht="60" x14ac:dyDescent="0.25">
      <c r="A15" s="71" t="s">
        <v>75</v>
      </c>
      <c r="B15" s="71" t="s">
        <v>82</v>
      </c>
      <c r="C15" s="71" t="s">
        <v>86</v>
      </c>
      <c r="D15" s="71" t="s">
        <v>98</v>
      </c>
      <c r="E15" s="71" t="s">
        <v>110</v>
      </c>
      <c r="F15" s="71">
        <v>2</v>
      </c>
      <c r="G15" s="71">
        <v>1</v>
      </c>
      <c r="H15" s="71" t="s">
        <v>54</v>
      </c>
      <c r="I15" s="71"/>
      <c r="J15" s="71"/>
      <c r="K15" s="71">
        <v>1</v>
      </c>
    </row>
    <row r="16" spans="1:13" x14ac:dyDescent="0.25">
      <c r="A16" s="56"/>
      <c r="I16" s="55"/>
    </row>
  </sheetData>
  <sheetProtection selectLockedCells="1"/>
  <mergeCells count="3">
    <mergeCell ref="A1:F1"/>
    <mergeCell ref="H2:K2"/>
    <mergeCell ref="A2:G2"/>
  </mergeCells>
  <conditionalFormatting sqref="A84:G1048576 A16:E16 A17:F83 F5:F12">
    <cfRule type="expression" dxfId="0" priority="1">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G4:G83 K4:K82">
      <formula1>"1,2,3,5,8,13,21"</formula1>
    </dataValidation>
    <dataValidation type="list" allowBlank="1" showInputMessage="1" showErrorMessage="1" sqref="H4:H90">
      <formula1>"Yes,No"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www.w3.org/XML/1998/namespace"/>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951c5514-b77c-4532-82d5-a05f2f7d58e2"/>
    <ds:schemaRef ds:uri="9f50c8a6-e5a4-43ce-b67f-ee4bc8ad8584"/>
  </ds:schemaRefs>
</ds:datastoreItem>
</file>

<file path=customXml/itemProps3.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Charts</vt:lpstr>
      <vt:lpstr>Backlog</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Gadale, Sachinramling (Contractor)</cp:lastModifiedBy>
  <cp:revision/>
  <dcterms:created xsi:type="dcterms:W3CDTF">2014-04-10T04:38:41Z</dcterms:created>
  <dcterms:modified xsi:type="dcterms:W3CDTF">2020-03-11T11:04:48Z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