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28200" windowHeight="14475"/>
  </bookViews>
  <sheets>
    <sheet name="Sheet1" sheetId="1" r:id="rId1"/>
    <sheet name="Sheet2" sheetId="2" r:id="rId2"/>
    <sheet name="Sheet3" sheetId="3" r:id="rId3"/>
  </sheets>
  <calcPr calcId="145621"/>
  <fileRecoveryPr repairLoad="1"/>
</workbook>
</file>

<file path=xl/calcChain.xml><?xml version="1.0" encoding="utf-8"?>
<calcChain xmlns="http://schemas.openxmlformats.org/spreadsheetml/2006/main">
  <c r="F93" i="1" l="1"/>
  <c r="F89" i="1"/>
  <c r="F85" i="1"/>
  <c r="F81" i="1"/>
  <c r="F80" i="1"/>
  <c r="C80" i="1"/>
  <c r="K80" i="1"/>
  <c r="L80" i="1"/>
  <c r="M80" i="1"/>
  <c r="I92" i="1" l="1"/>
  <c r="I88" i="1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I80" i="1" l="1"/>
  <c r="D80" i="1"/>
  <c r="E80" i="1"/>
  <c r="G80" i="1"/>
  <c r="H80" i="1"/>
  <c r="B80" i="1"/>
</calcChain>
</file>

<file path=xl/sharedStrings.xml><?xml version="1.0" encoding="utf-8"?>
<sst xmlns="http://schemas.openxmlformats.org/spreadsheetml/2006/main" count="127" uniqueCount="94">
  <si>
    <t>FOLDER NAME</t>
    <phoneticPr fontId="1"/>
  </si>
  <si>
    <t>NUM OF FILES</t>
    <phoneticPr fontId="1"/>
  </si>
  <si>
    <t>SLOC</t>
    <phoneticPr fontId="1"/>
  </si>
  <si>
    <t>CLOC</t>
    <phoneticPr fontId="1"/>
  </si>
  <si>
    <t>BASIC</t>
    <phoneticPr fontId="1"/>
  </si>
  <si>
    <t>HEURISTIC</t>
    <phoneticPr fontId="1"/>
  </si>
  <si>
    <t>COMPLETE</t>
    <phoneticPr fontId="1"/>
  </si>
  <si>
    <t>Linux Kernel</t>
    <phoneticPr fontId="1"/>
  </si>
  <si>
    <t>arch</t>
    <phoneticPr fontId="1"/>
  </si>
  <si>
    <t>Total</t>
    <phoneticPr fontId="1"/>
  </si>
  <si>
    <t>Git</t>
    <phoneticPr fontId="1"/>
  </si>
  <si>
    <t>libcurl</t>
    <phoneticPr fontId="1"/>
  </si>
  <si>
    <t>Skynet</t>
    <phoneticPr fontId="1"/>
  </si>
  <si>
    <t>TIME(BASIC)</t>
    <phoneticPr fontId="1"/>
  </si>
  <si>
    <t>TIME(HEURISTIC)</t>
    <phoneticPr fontId="1"/>
  </si>
  <si>
    <t>TIME(COMPLETE)</t>
    <phoneticPr fontId="1"/>
  </si>
  <si>
    <t>arch_sub</t>
    <phoneticPr fontId="1"/>
  </si>
  <si>
    <t>block</t>
    <phoneticPr fontId="1"/>
  </si>
  <si>
    <t>certs</t>
    <phoneticPr fontId="1"/>
  </si>
  <si>
    <t>crypo</t>
    <phoneticPr fontId="1"/>
  </si>
  <si>
    <t>Documentation</t>
    <phoneticPr fontId="1"/>
  </si>
  <si>
    <t>drivers</t>
    <phoneticPr fontId="1"/>
  </si>
  <si>
    <t>drivers_acpi</t>
    <phoneticPr fontId="1"/>
  </si>
  <si>
    <t>drivers_ata</t>
    <phoneticPr fontId="1"/>
  </si>
  <si>
    <t>drivers_atm</t>
    <phoneticPr fontId="1"/>
  </si>
  <si>
    <t>drivers_block</t>
    <phoneticPr fontId="1"/>
  </si>
  <si>
    <t>drivers_char</t>
    <phoneticPr fontId="1"/>
  </si>
  <si>
    <t>drivers_clk</t>
    <phoneticPr fontId="1"/>
  </si>
  <si>
    <t>drivers_crypto</t>
    <phoneticPr fontId="1"/>
  </si>
  <si>
    <t>drivers_dma</t>
    <phoneticPr fontId="1"/>
  </si>
  <si>
    <t>drivers_edac</t>
    <phoneticPr fontId="1"/>
  </si>
  <si>
    <t>drivers_gpio</t>
    <phoneticPr fontId="1"/>
  </si>
  <si>
    <t>drivers_gpu</t>
    <phoneticPr fontId="1"/>
  </si>
  <si>
    <t>drivers_gpu_amd</t>
    <phoneticPr fontId="1"/>
  </si>
  <si>
    <t>drivers_hid</t>
    <phoneticPr fontId="1"/>
  </si>
  <si>
    <t>drivers_hwmon</t>
    <phoneticPr fontId="1"/>
  </si>
  <si>
    <t>drivers_i2c</t>
    <phoneticPr fontId="1"/>
  </si>
  <si>
    <t>drivers_infiniband</t>
    <phoneticPr fontId="1"/>
  </si>
  <si>
    <t>drivers_input</t>
    <phoneticPr fontId="1"/>
  </si>
  <si>
    <t>drivers_iommu</t>
    <phoneticPr fontId="1"/>
  </si>
  <si>
    <t>drivers_isdn</t>
    <phoneticPr fontId="1"/>
  </si>
  <si>
    <t>drivers_md</t>
    <phoneticPr fontId="1"/>
  </si>
  <si>
    <t>drivers_media</t>
    <phoneticPr fontId="1"/>
  </si>
  <si>
    <t>drivers_media_platform</t>
    <phoneticPr fontId="1"/>
  </si>
  <si>
    <t>drivers_message</t>
    <phoneticPr fontId="1"/>
  </si>
  <si>
    <t>drivers_mfd</t>
    <phoneticPr fontId="1"/>
  </si>
  <si>
    <t>drivers_misc</t>
    <phoneticPr fontId="1"/>
  </si>
  <si>
    <t>drivers_mmc</t>
    <phoneticPr fontId="1"/>
  </si>
  <si>
    <t>drivers_mtd</t>
    <phoneticPr fontId="1"/>
  </si>
  <si>
    <t>drivers_net</t>
    <phoneticPr fontId="1"/>
  </si>
  <si>
    <t>drivers_net_can</t>
    <phoneticPr fontId="1"/>
  </si>
  <si>
    <t>drivers_net_core</t>
    <phoneticPr fontId="1"/>
  </si>
  <si>
    <t>drivers_net_ethernet</t>
    <phoneticPr fontId="1"/>
  </si>
  <si>
    <t>drivers_net_ethernet_broadcom</t>
    <phoneticPr fontId="1"/>
  </si>
  <si>
    <t>drivers_net_ethernet_intel</t>
    <phoneticPr fontId="1"/>
  </si>
  <si>
    <t>drivers_net_ipv4</t>
    <phoneticPr fontId="1"/>
  </si>
  <si>
    <t>drivers_net_ipv6</t>
    <phoneticPr fontId="1"/>
  </si>
  <si>
    <t>drivers_net_irda</t>
    <phoneticPr fontId="1"/>
  </si>
  <si>
    <t>drivers_net_netfilter</t>
    <phoneticPr fontId="1"/>
  </si>
  <si>
    <t>drivers_net_wireless</t>
    <phoneticPr fontId="1"/>
  </si>
  <si>
    <t>drivers_net_wireless_realtek</t>
    <phoneticPr fontId="1"/>
  </si>
  <si>
    <t>drivers_pci</t>
    <phoneticPr fontId="1"/>
  </si>
  <si>
    <t>drivers_pinctrl</t>
    <phoneticPr fontId="1"/>
  </si>
  <si>
    <t>drivers_platform</t>
    <phoneticPr fontId="1"/>
  </si>
  <si>
    <t>drivers_power</t>
    <phoneticPr fontId="1"/>
  </si>
  <si>
    <t>drivers_regulator</t>
    <phoneticPr fontId="1"/>
  </si>
  <si>
    <t>drivers_rtc</t>
    <phoneticPr fontId="1"/>
  </si>
  <si>
    <t>drivers_s390</t>
    <phoneticPr fontId="1"/>
  </si>
  <si>
    <t>drivers_scsi</t>
    <phoneticPr fontId="1"/>
  </si>
  <si>
    <t>drivers_staging</t>
    <phoneticPr fontId="1"/>
  </si>
  <si>
    <t>drivers_tty</t>
    <phoneticPr fontId="1"/>
  </si>
  <si>
    <t>drivers_usb</t>
    <phoneticPr fontId="1"/>
  </si>
  <si>
    <t>drivers_video</t>
    <phoneticPr fontId="1"/>
  </si>
  <si>
    <t>drivers_watchdog</t>
    <phoneticPr fontId="1"/>
  </si>
  <si>
    <t>firmware</t>
    <phoneticPr fontId="1"/>
  </si>
  <si>
    <t>fs</t>
    <phoneticPr fontId="1"/>
  </si>
  <si>
    <t>fs_btrfs</t>
    <phoneticPr fontId="1"/>
  </si>
  <si>
    <t>fs_nls</t>
    <phoneticPr fontId="1"/>
  </si>
  <si>
    <t>fs_xfs</t>
    <phoneticPr fontId="1"/>
  </si>
  <si>
    <t>init</t>
    <phoneticPr fontId="1"/>
  </si>
  <si>
    <t>ipc</t>
    <phoneticPr fontId="1"/>
  </si>
  <si>
    <t>kernel</t>
    <phoneticPr fontId="1"/>
  </si>
  <si>
    <t>lib</t>
    <phoneticPr fontId="1"/>
  </si>
  <si>
    <t>mm</t>
    <phoneticPr fontId="1"/>
  </si>
  <si>
    <t>net</t>
    <phoneticPr fontId="1"/>
  </si>
  <si>
    <t>samples</t>
    <phoneticPr fontId="1"/>
  </si>
  <si>
    <t>scripts</t>
    <phoneticPr fontId="1"/>
  </si>
  <si>
    <t>security</t>
    <phoneticPr fontId="1"/>
  </si>
  <si>
    <t>sound</t>
    <phoneticPr fontId="1"/>
  </si>
  <si>
    <t>tools</t>
    <phoneticPr fontId="1"/>
  </si>
  <si>
    <t>usr</t>
    <phoneticPr fontId="1"/>
  </si>
  <si>
    <t>virt</t>
    <phoneticPr fontId="1"/>
  </si>
  <si>
    <t>LOC</t>
    <phoneticPr fontId="1"/>
  </si>
  <si>
    <t>OLOC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</si>
</sst>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3"/>
  <sheetViews>
    <sheetView tabSelected="1" workbookViewId="0">
      <selection activeCell="A27" sqref="A27"/>
    </sheetView>
  </sheetViews>
  <sheetFormatPr defaultRowHeight="13.5" x14ac:dyDescent="0.15"/>
  <cols>
    <col min="1" max="1" width="27.5" bestFit="1" customWidth="1"/>
    <col min="2" max="2" width="14" bestFit="1" customWidth="1"/>
    <col min="3" max="3" width="14" customWidth="1"/>
    <col min="7" max="7" width="6.75" bestFit="1" customWidth="1"/>
    <col min="8" max="8" width="10.625" bestFit="1" customWidth="1"/>
    <col min="9" max="9" width="10.875" bestFit="1" customWidth="1"/>
    <col min="11" max="11" width="12.25" bestFit="1" customWidth="1"/>
    <col min="12" max="12" width="16.5" bestFit="1" customWidth="1"/>
    <col min="13" max="13" width="16.625" bestFit="1" customWidth="1"/>
  </cols>
  <sheetData>
    <row r="1" spans="1:13" x14ac:dyDescent="0.15">
      <c r="A1" t="s">
        <v>7</v>
      </c>
    </row>
    <row r="2" spans="1:13" x14ac:dyDescent="0.15">
      <c r="A2" s="3" t="s">
        <v>0</v>
      </c>
      <c r="B2" s="1" t="s">
        <v>1</v>
      </c>
      <c r="C2" s="1" t="s">
        <v>92</v>
      </c>
      <c r="D2" s="1" t="s">
        <v>2</v>
      </c>
      <c r="E2" s="1" t="s">
        <v>3</v>
      </c>
      <c r="F2" s="1" t="s">
        <v>93</v>
      </c>
      <c r="G2" s="1" t="s">
        <v>4</v>
      </c>
      <c r="H2" s="1" t="s">
        <v>5</v>
      </c>
      <c r="I2" s="1" t="s">
        <v>6</v>
      </c>
      <c r="K2" t="s">
        <v>13</v>
      </c>
      <c r="L2" t="s">
        <v>14</v>
      </c>
      <c r="M2" t="s">
        <v>15</v>
      </c>
    </row>
    <row r="3" spans="1:13" x14ac:dyDescent="0.15">
      <c r="A3" s="2" t="s">
        <v>8</v>
      </c>
      <c r="B3">
        <v>3015</v>
      </c>
      <c r="C3">
        <v>894487</v>
      </c>
      <c r="D3">
        <v>631863</v>
      </c>
      <c r="E3">
        <v>42516</v>
      </c>
      <c r="F3">
        <v>3720</v>
      </c>
      <c r="G3">
        <v>5363</v>
      </c>
      <c r="H3">
        <v>18339</v>
      </c>
      <c r="I3">
        <v>24309</v>
      </c>
      <c r="K3">
        <v>21.831</v>
      </c>
      <c r="L3">
        <v>21.338000000000001</v>
      </c>
      <c r="M3">
        <v>3.1219999999999999</v>
      </c>
    </row>
    <row r="4" spans="1:13" x14ac:dyDescent="0.15">
      <c r="A4" s="2" t="s">
        <v>16</v>
      </c>
      <c r="B4">
        <v>2063</v>
      </c>
      <c r="C4">
        <v>728948</v>
      </c>
      <c r="D4">
        <v>516208</v>
      </c>
      <c r="E4">
        <v>30396</v>
      </c>
      <c r="F4">
        <v>2843</v>
      </c>
      <c r="G4">
        <v>4260</v>
      </c>
      <c r="H4">
        <v>12757</v>
      </c>
      <c r="I4">
        <v>21729</v>
      </c>
      <c r="K4">
        <v>17.975000000000001</v>
      </c>
      <c r="L4">
        <v>17.776</v>
      </c>
      <c r="M4">
        <v>3.032</v>
      </c>
    </row>
    <row r="5" spans="1:13" x14ac:dyDescent="0.15">
      <c r="A5" s="2" t="s">
        <v>17</v>
      </c>
      <c r="B5">
        <v>56</v>
      </c>
      <c r="C5">
        <v>38015</v>
      </c>
      <c r="D5">
        <v>24659</v>
      </c>
      <c r="E5">
        <v>1310</v>
      </c>
      <c r="F5">
        <v>36</v>
      </c>
      <c r="G5">
        <v>106</v>
      </c>
      <c r="H5">
        <v>573</v>
      </c>
      <c r="I5">
        <v>706</v>
      </c>
      <c r="K5">
        <v>1.131</v>
      </c>
      <c r="L5">
        <v>0.88400000000000001</v>
      </c>
      <c r="M5">
        <v>0.19</v>
      </c>
    </row>
    <row r="6" spans="1:13" x14ac:dyDescent="0.15">
      <c r="A6" s="2" t="s">
        <v>18</v>
      </c>
      <c r="B6">
        <v>1</v>
      </c>
      <c r="C6">
        <v>157</v>
      </c>
      <c r="D6">
        <v>104</v>
      </c>
      <c r="E6">
        <v>0</v>
      </c>
      <c r="F6">
        <v>0</v>
      </c>
      <c r="G6">
        <v>0</v>
      </c>
      <c r="H6">
        <v>0</v>
      </c>
      <c r="I6">
        <v>0</v>
      </c>
      <c r="K6">
        <v>3.5999999999999997E-2</v>
      </c>
      <c r="L6">
        <v>1.4E-2</v>
      </c>
      <c r="M6">
        <v>0.03</v>
      </c>
    </row>
    <row r="7" spans="1:13" x14ac:dyDescent="0.15">
      <c r="A7" s="2" t="s">
        <v>19</v>
      </c>
      <c r="B7">
        <v>124</v>
      </c>
      <c r="C7">
        <v>56646</v>
      </c>
      <c r="D7">
        <v>43004</v>
      </c>
      <c r="E7">
        <v>4544</v>
      </c>
      <c r="F7">
        <v>262</v>
      </c>
      <c r="G7">
        <v>890</v>
      </c>
      <c r="H7">
        <v>2086</v>
      </c>
      <c r="I7">
        <v>2881</v>
      </c>
      <c r="K7">
        <v>1.8</v>
      </c>
      <c r="L7">
        <v>1.5169999999999999</v>
      </c>
      <c r="M7">
        <v>0.32</v>
      </c>
    </row>
    <row r="8" spans="1:13" x14ac:dyDescent="0.15">
      <c r="A8" s="2" t="s">
        <v>20</v>
      </c>
      <c r="B8">
        <v>26</v>
      </c>
      <c r="C8">
        <v>8079</v>
      </c>
      <c r="D8">
        <v>6011</v>
      </c>
      <c r="E8">
        <v>218</v>
      </c>
      <c r="F8">
        <v>0</v>
      </c>
      <c r="G8">
        <v>0</v>
      </c>
      <c r="H8">
        <v>92</v>
      </c>
      <c r="I8">
        <v>76</v>
      </c>
      <c r="K8">
        <v>0.315</v>
      </c>
      <c r="L8">
        <v>0.20300000000000001</v>
      </c>
      <c r="M8">
        <v>0.08</v>
      </c>
    </row>
    <row r="9" spans="1:13" x14ac:dyDescent="0.15">
      <c r="A9" s="2" t="s">
        <v>21</v>
      </c>
      <c r="B9">
        <v>1775</v>
      </c>
      <c r="C9">
        <v>906562</v>
      </c>
      <c r="D9">
        <v>645895</v>
      </c>
      <c r="E9">
        <v>35553</v>
      </c>
      <c r="F9">
        <v>2143</v>
      </c>
      <c r="G9">
        <v>4969</v>
      </c>
      <c r="H9">
        <v>15399</v>
      </c>
      <c r="I9">
        <v>24611</v>
      </c>
      <c r="K9">
        <v>27.51</v>
      </c>
      <c r="L9">
        <v>21.242000000000001</v>
      </c>
      <c r="M9">
        <v>4.5979999999999999</v>
      </c>
    </row>
    <row r="10" spans="1:13" x14ac:dyDescent="0.15">
      <c r="A10" s="2" t="s">
        <v>22</v>
      </c>
      <c r="B10">
        <v>244</v>
      </c>
      <c r="C10">
        <v>131275</v>
      </c>
      <c r="D10">
        <v>73469</v>
      </c>
      <c r="E10">
        <v>2227</v>
      </c>
      <c r="F10">
        <v>71</v>
      </c>
      <c r="G10">
        <v>222</v>
      </c>
      <c r="H10">
        <v>922</v>
      </c>
      <c r="I10">
        <v>1425</v>
      </c>
      <c r="K10">
        <v>5.0389999999999997</v>
      </c>
      <c r="L10">
        <v>3.4980000000000002</v>
      </c>
      <c r="M10">
        <v>0.36</v>
      </c>
    </row>
    <row r="11" spans="1:13" x14ac:dyDescent="0.15">
      <c r="A11" s="2" t="s">
        <v>23</v>
      </c>
      <c r="B11">
        <v>108</v>
      </c>
      <c r="C11">
        <v>84544</v>
      </c>
      <c r="D11">
        <v>53835</v>
      </c>
      <c r="E11">
        <v>1652</v>
      </c>
      <c r="F11">
        <v>66</v>
      </c>
      <c r="G11">
        <v>186</v>
      </c>
      <c r="H11">
        <v>648</v>
      </c>
      <c r="I11">
        <v>1210</v>
      </c>
      <c r="K11">
        <v>2.9249999999999998</v>
      </c>
      <c r="L11">
        <v>2.077</v>
      </c>
      <c r="M11">
        <v>0.29499999999999998</v>
      </c>
    </row>
    <row r="12" spans="1:13" x14ac:dyDescent="0.15">
      <c r="A12" s="2" t="s">
        <v>24</v>
      </c>
      <c r="B12">
        <v>19</v>
      </c>
      <c r="C12">
        <v>33475</v>
      </c>
      <c r="D12">
        <v>24934</v>
      </c>
      <c r="E12">
        <v>1111</v>
      </c>
      <c r="F12">
        <v>67</v>
      </c>
      <c r="G12">
        <v>34</v>
      </c>
      <c r="H12">
        <v>354</v>
      </c>
      <c r="I12">
        <v>557</v>
      </c>
      <c r="K12">
        <v>1.1299999999999999</v>
      </c>
      <c r="L12">
        <v>0.91800000000000004</v>
      </c>
      <c r="M12">
        <v>0.18</v>
      </c>
    </row>
    <row r="13" spans="1:13" x14ac:dyDescent="0.15">
      <c r="A13" s="2" t="s">
        <v>25</v>
      </c>
      <c r="B13">
        <v>82</v>
      </c>
      <c r="C13">
        <v>110855</v>
      </c>
      <c r="D13">
        <v>81727</v>
      </c>
      <c r="E13">
        <v>2953</v>
      </c>
      <c r="F13">
        <v>273</v>
      </c>
      <c r="G13">
        <v>200</v>
      </c>
      <c r="H13">
        <v>1095</v>
      </c>
      <c r="I13">
        <v>1658</v>
      </c>
      <c r="K13">
        <v>3.88</v>
      </c>
      <c r="L13">
        <v>3.0019999999999998</v>
      </c>
      <c r="M13">
        <v>0.39</v>
      </c>
    </row>
    <row r="14" spans="1:13" x14ac:dyDescent="0.15">
      <c r="A14" s="2" t="s">
        <v>26</v>
      </c>
      <c r="B14">
        <v>136</v>
      </c>
      <c r="C14">
        <v>86081</v>
      </c>
      <c r="D14">
        <v>60492</v>
      </c>
      <c r="E14">
        <v>3218</v>
      </c>
      <c r="F14">
        <v>94</v>
      </c>
      <c r="G14">
        <v>433</v>
      </c>
      <c r="H14">
        <v>1326</v>
      </c>
      <c r="I14">
        <v>1710</v>
      </c>
      <c r="K14">
        <v>3.109</v>
      </c>
      <c r="L14">
        <v>2.0939999999999999</v>
      </c>
      <c r="M14">
        <v>0.35</v>
      </c>
    </row>
    <row r="15" spans="1:13" x14ac:dyDescent="0.15">
      <c r="A15" s="2" t="s">
        <v>27</v>
      </c>
      <c r="B15">
        <v>355</v>
      </c>
      <c r="C15">
        <v>181765</v>
      </c>
      <c r="D15">
        <v>144928</v>
      </c>
      <c r="E15">
        <v>5098</v>
      </c>
      <c r="F15">
        <v>473</v>
      </c>
      <c r="G15">
        <v>419</v>
      </c>
      <c r="H15">
        <v>2075</v>
      </c>
      <c r="I15">
        <v>4087</v>
      </c>
      <c r="K15">
        <v>7.3319999999999999</v>
      </c>
      <c r="L15">
        <v>4.7619999999999996</v>
      </c>
      <c r="M15">
        <v>0.55000000000000004</v>
      </c>
    </row>
    <row r="16" spans="1:13" x14ac:dyDescent="0.15">
      <c r="A16" s="2" t="s">
        <v>28</v>
      </c>
      <c r="B16">
        <v>106</v>
      </c>
      <c r="C16">
        <v>76986</v>
      </c>
      <c r="D16">
        <v>58384</v>
      </c>
      <c r="E16">
        <v>6889</v>
      </c>
      <c r="F16">
        <v>532</v>
      </c>
      <c r="G16">
        <v>1526</v>
      </c>
      <c r="H16">
        <v>3074</v>
      </c>
      <c r="I16">
        <v>5081</v>
      </c>
      <c r="K16">
        <v>2.6379999999999999</v>
      </c>
      <c r="L16">
        <v>1.948</v>
      </c>
      <c r="M16">
        <v>0.45</v>
      </c>
    </row>
    <row r="17" spans="1:13" x14ac:dyDescent="0.15">
      <c r="A17" s="2" t="s">
        <v>29</v>
      </c>
      <c r="B17">
        <v>85</v>
      </c>
      <c r="C17">
        <v>88771</v>
      </c>
      <c r="D17">
        <v>63633</v>
      </c>
      <c r="E17">
        <v>2549</v>
      </c>
      <c r="F17">
        <v>76</v>
      </c>
      <c r="G17">
        <v>142</v>
      </c>
      <c r="H17">
        <v>1082</v>
      </c>
      <c r="I17">
        <v>1610</v>
      </c>
      <c r="K17">
        <v>2.62</v>
      </c>
      <c r="L17">
        <v>2.2000000000000002</v>
      </c>
      <c r="M17">
        <v>0.36</v>
      </c>
    </row>
    <row r="18" spans="1:13" x14ac:dyDescent="0.15">
      <c r="A18" s="2" t="s">
        <v>30</v>
      </c>
      <c r="B18">
        <v>51</v>
      </c>
      <c r="C18">
        <v>40068</v>
      </c>
      <c r="D18">
        <v>27133</v>
      </c>
      <c r="E18">
        <v>3335</v>
      </c>
      <c r="F18">
        <v>305</v>
      </c>
      <c r="G18">
        <v>338</v>
      </c>
      <c r="H18">
        <v>1380</v>
      </c>
      <c r="I18">
        <v>1760</v>
      </c>
      <c r="K18">
        <v>1.411</v>
      </c>
      <c r="L18">
        <v>1.0429999999999999</v>
      </c>
      <c r="M18">
        <v>0.23</v>
      </c>
    </row>
    <row r="19" spans="1:13" x14ac:dyDescent="0.15">
      <c r="A19" s="2" t="s">
        <v>31</v>
      </c>
      <c r="B19">
        <v>114</v>
      </c>
      <c r="C19">
        <v>46308</v>
      </c>
      <c r="D19">
        <v>33245</v>
      </c>
      <c r="E19">
        <v>1107</v>
      </c>
      <c r="F19">
        <v>3</v>
      </c>
      <c r="G19">
        <v>138</v>
      </c>
      <c r="H19">
        <v>474</v>
      </c>
      <c r="I19">
        <v>927</v>
      </c>
      <c r="K19">
        <v>1.67</v>
      </c>
      <c r="L19">
        <v>1.0740000000000001</v>
      </c>
      <c r="M19">
        <v>0.22</v>
      </c>
    </row>
    <row r="20" spans="1:13" x14ac:dyDescent="0.15">
      <c r="A20" s="2" t="s">
        <v>32</v>
      </c>
      <c r="B20">
        <v>1232</v>
      </c>
      <c r="C20">
        <v>688949</v>
      </c>
      <c r="D20">
        <v>507119</v>
      </c>
      <c r="E20">
        <v>54102</v>
      </c>
      <c r="F20">
        <v>6221</v>
      </c>
      <c r="G20">
        <v>7319</v>
      </c>
      <c r="H20">
        <v>22824</v>
      </c>
      <c r="I20">
        <v>29930</v>
      </c>
      <c r="K20">
        <v>23.74</v>
      </c>
      <c r="L20">
        <v>17.446999999999999</v>
      </c>
      <c r="M20">
        <v>3.2519999999999998</v>
      </c>
    </row>
    <row r="21" spans="1:13" x14ac:dyDescent="0.15">
      <c r="A21" s="2" t="s">
        <v>33</v>
      </c>
      <c r="B21">
        <v>142</v>
      </c>
      <c r="C21">
        <v>128657</v>
      </c>
      <c r="D21">
        <v>95822</v>
      </c>
      <c r="E21">
        <v>21558</v>
      </c>
      <c r="F21">
        <v>1516</v>
      </c>
      <c r="G21">
        <v>6368</v>
      </c>
      <c r="H21">
        <v>10102</v>
      </c>
      <c r="I21">
        <v>14243</v>
      </c>
      <c r="K21">
        <v>3.9049999999999998</v>
      </c>
      <c r="L21">
        <v>3.4830000000000001</v>
      </c>
      <c r="M21">
        <v>0.61</v>
      </c>
    </row>
    <row r="22" spans="1:13" x14ac:dyDescent="0.15">
      <c r="A22" s="2" t="s">
        <v>34</v>
      </c>
      <c r="B22">
        <v>108</v>
      </c>
      <c r="C22">
        <v>60283</v>
      </c>
      <c r="D22">
        <v>45502</v>
      </c>
      <c r="E22">
        <v>3073</v>
      </c>
      <c r="F22">
        <v>536</v>
      </c>
      <c r="G22">
        <v>733</v>
      </c>
      <c r="H22">
        <v>1396</v>
      </c>
      <c r="I22">
        <v>2713</v>
      </c>
      <c r="K22">
        <v>2.1739999999999999</v>
      </c>
      <c r="L22">
        <v>1.6259999999999999</v>
      </c>
      <c r="M22">
        <v>0.34</v>
      </c>
    </row>
    <row r="23" spans="1:13" x14ac:dyDescent="0.15">
      <c r="A23" s="2" t="s">
        <v>35</v>
      </c>
      <c r="B23">
        <v>166</v>
      </c>
      <c r="C23">
        <v>123784</v>
      </c>
      <c r="D23">
        <v>93681</v>
      </c>
      <c r="E23">
        <v>8757</v>
      </c>
      <c r="F23">
        <v>850</v>
      </c>
      <c r="G23">
        <v>2144</v>
      </c>
      <c r="H23">
        <v>3999</v>
      </c>
      <c r="I23">
        <v>6906</v>
      </c>
      <c r="K23">
        <v>4.2030000000000003</v>
      </c>
      <c r="L23">
        <v>3.2330000000000001</v>
      </c>
      <c r="M23">
        <v>0.84</v>
      </c>
    </row>
    <row r="24" spans="1:13" x14ac:dyDescent="0.15">
      <c r="A24" s="2" t="s">
        <v>36</v>
      </c>
      <c r="B24">
        <v>119</v>
      </c>
      <c r="C24">
        <v>69376</v>
      </c>
      <c r="D24">
        <v>48810</v>
      </c>
      <c r="E24">
        <v>1342</v>
      </c>
      <c r="F24">
        <v>50</v>
      </c>
      <c r="G24">
        <v>61</v>
      </c>
      <c r="H24">
        <v>537</v>
      </c>
      <c r="I24">
        <v>946</v>
      </c>
      <c r="K24">
        <v>2.0640000000000001</v>
      </c>
      <c r="L24">
        <v>1.6619999999999999</v>
      </c>
      <c r="M24">
        <v>0.28999999999999998</v>
      </c>
    </row>
    <row r="25" spans="1:13" x14ac:dyDescent="0.15">
      <c r="A25" s="2" t="s">
        <v>37</v>
      </c>
      <c r="B25">
        <v>166</v>
      </c>
      <c r="C25">
        <v>191549</v>
      </c>
      <c r="D25">
        <v>144997</v>
      </c>
      <c r="E25">
        <v>10740</v>
      </c>
      <c r="F25">
        <v>422</v>
      </c>
      <c r="G25">
        <v>781</v>
      </c>
      <c r="H25">
        <v>4794</v>
      </c>
      <c r="I25">
        <v>6081</v>
      </c>
      <c r="K25">
        <v>5.3079999999999998</v>
      </c>
      <c r="L25">
        <v>4.6669999999999998</v>
      </c>
      <c r="M25">
        <v>0.68</v>
      </c>
    </row>
    <row r="26" spans="1:13" x14ac:dyDescent="0.15">
      <c r="A26" s="2" t="s">
        <v>38</v>
      </c>
      <c r="B26">
        <v>339</v>
      </c>
      <c r="C26">
        <v>164006</v>
      </c>
      <c r="D26">
        <v>115595</v>
      </c>
      <c r="E26">
        <v>6317</v>
      </c>
      <c r="F26">
        <v>499</v>
      </c>
      <c r="G26">
        <v>875</v>
      </c>
      <c r="H26">
        <v>2728</v>
      </c>
      <c r="I26">
        <v>4849</v>
      </c>
      <c r="K26">
        <v>4.3620000000000001</v>
      </c>
      <c r="L26">
        <v>3.6909999999999998</v>
      </c>
      <c r="M26">
        <v>0.63</v>
      </c>
    </row>
    <row r="27" spans="1:13" x14ac:dyDescent="0.15">
      <c r="A27" s="2" t="s">
        <v>39</v>
      </c>
      <c r="B27">
        <v>369</v>
      </c>
      <c r="C27">
        <v>200057</v>
      </c>
      <c r="D27">
        <v>141046</v>
      </c>
      <c r="E27">
        <v>6683</v>
      </c>
      <c r="F27">
        <v>499</v>
      </c>
      <c r="G27">
        <v>957</v>
      </c>
      <c r="H27">
        <v>2885</v>
      </c>
      <c r="I27">
        <v>300</v>
      </c>
      <c r="K27">
        <v>5.0549999999999997</v>
      </c>
      <c r="L27">
        <v>4.7679999999999998</v>
      </c>
      <c r="M27">
        <v>0.17</v>
      </c>
    </row>
    <row r="28" spans="1:13" x14ac:dyDescent="0.15">
      <c r="A28" s="2" t="s">
        <v>40</v>
      </c>
      <c r="B28">
        <v>186</v>
      </c>
      <c r="C28">
        <v>171642</v>
      </c>
      <c r="D28">
        <v>139223</v>
      </c>
      <c r="E28">
        <v>20730</v>
      </c>
      <c r="F28">
        <v>2926</v>
      </c>
      <c r="G28">
        <v>2515</v>
      </c>
      <c r="H28">
        <v>8783</v>
      </c>
      <c r="I28">
        <v>11292</v>
      </c>
      <c r="K28">
        <v>4.9459999999999997</v>
      </c>
      <c r="L28">
        <v>3.9969999999999999</v>
      </c>
      <c r="M28">
        <v>0.77</v>
      </c>
    </row>
    <row r="29" spans="1:13" x14ac:dyDescent="0.15">
      <c r="A29" s="2" t="s">
        <v>41</v>
      </c>
      <c r="B29">
        <v>83</v>
      </c>
      <c r="C29">
        <v>99653</v>
      </c>
      <c r="D29">
        <v>70878</v>
      </c>
      <c r="E29">
        <v>1691</v>
      </c>
      <c r="F29">
        <v>0</v>
      </c>
      <c r="G29">
        <v>314</v>
      </c>
      <c r="H29">
        <v>760</v>
      </c>
      <c r="I29">
        <v>1396</v>
      </c>
      <c r="K29">
        <v>2.8620000000000001</v>
      </c>
      <c r="L29">
        <v>2.4180000000000001</v>
      </c>
      <c r="M29">
        <v>0.40200000000000002</v>
      </c>
    </row>
    <row r="30" spans="1:13" x14ac:dyDescent="0.15">
      <c r="A30" s="2" t="s">
        <v>42</v>
      </c>
      <c r="B30">
        <v>974</v>
      </c>
      <c r="C30">
        <v>754373</v>
      </c>
      <c r="D30">
        <v>576709</v>
      </c>
      <c r="E30">
        <v>45965</v>
      </c>
      <c r="F30">
        <v>4629</v>
      </c>
      <c r="G30">
        <v>4992</v>
      </c>
      <c r="H30">
        <v>18975</v>
      </c>
      <c r="I30">
        <v>28068</v>
      </c>
      <c r="K30">
        <v>21.7</v>
      </c>
      <c r="L30">
        <v>18.577999999999999</v>
      </c>
      <c r="M30">
        <v>4.9660000000000002</v>
      </c>
    </row>
    <row r="31" spans="1:13" x14ac:dyDescent="0.15">
      <c r="A31" s="2" t="s">
        <v>43</v>
      </c>
      <c r="B31">
        <v>156</v>
      </c>
      <c r="C31">
        <v>143862</v>
      </c>
      <c r="D31">
        <v>107518</v>
      </c>
      <c r="E31">
        <v>6424</v>
      </c>
      <c r="F31">
        <v>240</v>
      </c>
      <c r="G31">
        <v>713</v>
      </c>
      <c r="H31">
        <v>2713</v>
      </c>
      <c r="I31">
        <v>4971</v>
      </c>
      <c r="K31">
        <v>4.0019999999999998</v>
      </c>
      <c r="L31">
        <v>3.6230000000000002</v>
      </c>
      <c r="M31">
        <v>0.59</v>
      </c>
    </row>
    <row r="32" spans="1:13" x14ac:dyDescent="0.15">
      <c r="A32" s="2" t="s">
        <v>44</v>
      </c>
      <c r="B32">
        <v>7</v>
      </c>
      <c r="C32">
        <v>25037</v>
      </c>
      <c r="D32">
        <v>17747</v>
      </c>
      <c r="E32">
        <v>1262</v>
      </c>
      <c r="F32">
        <v>169</v>
      </c>
      <c r="G32">
        <v>13</v>
      </c>
      <c r="H32">
        <v>549</v>
      </c>
      <c r="I32">
        <v>809</v>
      </c>
      <c r="K32">
        <v>0.88600000000000001</v>
      </c>
      <c r="L32">
        <v>0.72799999999999998</v>
      </c>
      <c r="M32">
        <v>0.17</v>
      </c>
    </row>
    <row r="33" spans="1:13" x14ac:dyDescent="0.15">
      <c r="A33" s="2" t="s">
        <v>45</v>
      </c>
      <c r="B33">
        <v>184</v>
      </c>
      <c r="C33">
        <v>95313</v>
      </c>
      <c r="D33">
        <v>75127</v>
      </c>
      <c r="E33">
        <v>3051</v>
      </c>
      <c r="F33">
        <v>76</v>
      </c>
      <c r="G33">
        <v>678</v>
      </c>
      <c r="H33">
        <v>1251</v>
      </c>
      <c r="I33">
        <v>2032</v>
      </c>
      <c r="K33">
        <v>3.0329999999999999</v>
      </c>
      <c r="L33">
        <v>2.3860000000000001</v>
      </c>
      <c r="M33">
        <v>0.37</v>
      </c>
    </row>
    <row r="34" spans="1:13" x14ac:dyDescent="0.15">
      <c r="A34" s="2" t="s">
        <v>46</v>
      </c>
      <c r="B34">
        <v>169</v>
      </c>
      <c r="C34">
        <v>96992</v>
      </c>
      <c r="D34">
        <v>64949</v>
      </c>
      <c r="E34">
        <v>3020</v>
      </c>
      <c r="F34">
        <v>65</v>
      </c>
      <c r="G34">
        <v>484</v>
      </c>
      <c r="H34">
        <v>1271</v>
      </c>
      <c r="I34">
        <v>2023</v>
      </c>
      <c r="K34">
        <v>2.9649999999999999</v>
      </c>
      <c r="L34">
        <v>2.5209999999999999</v>
      </c>
      <c r="M34">
        <v>0.43</v>
      </c>
    </row>
    <row r="35" spans="1:13" x14ac:dyDescent="0.15">
      <c r="A35" s="2" t="s">
        <v>47</v>
      </c>
      <c r="B35">
        <v>91</v>
      </c>
      <c r="C35">
        <v>82967</v>
      </c>
      <c r="D35">
        <v>59974</v>
      </c>
      <c r="E35">
        <v>2217</v>
      </c>
      <c r="F35">
        <v>48</v>
      </c>
      <c r="G35">
        <v>306</v>
      </c>
      <c r="H35">
        <v>903</v>
      </c>
      <c r="I35">
        <v>1319</v>
      </c>
      <c r="K35">
        <v>2.4369999999999998</v>
      </c>
      <c r="L35">
        <v>1.9770000000000001</v>
      </c>
      <c r="M35">
        <v>0.33</v>
      </c>
    </row>
    <row r="36" spans="1:13" x14ac:dyDescent="0.15">
      <c r="A36" s="2" t="s">
        <v>48</v>
      </c>
      <c r="B36">
        <v>187</v>
      </c>
      <c r="C36">
        <v>131875</v>
      </c>
      <c r="D36">
        <v>90350</v>
      </c>
      <c r="E36">
        <v>4854</v>
      </c>
      <c r="F36">
        <v>556</v>
      </c>
      <c r="G36">
        <v>496</v>
      </c>
      <c r="H36">
        <v>2010</v>
      </c>
      <c r="I36">
        <v>2899</v>
      </c>
      <c r="K36">
        <v>4.4939999999999998</v>
      </c>
      <c r="L36">
        <v>3.2040000000000002</v>
      </c>
      <c r="M36">
        <v>0.51</v>
      </c>
    </row>
    <row r="37" spans="1:13" x14ac:dyDescent="0.15">
      <c r="A37" s="2" t="s">
        <v>49</v>
      </c>
      <c r="B37">
        <v>976</v>
      </c>
      <c r="C37">
        <v>742770</v>
      </c>
      <c r="D37">
        <v>528203</v>
      </c>
      <c r="E37">
        <v>28141</v>
      </c>
      <c r="F37">
        <v>944</v>
      </c>
      <c r="G37">
        <v>3424</v>
      </c>
      <c r="H37">
        <v>11787</v>
      </c>
      <c r="I37">
        <v>18055</v>
      </c>
      <c r="K37">
        <v>20.300999999999998</v>
      </c>
      <c r="L37">
        <v>17.247</v>
      </c>
      <c r="M37">
        <v>3.3839999999999999</v>
      </c>
    </row>
    <row r="38" spans="1:13" x14ac:dyDescent="0.15">
      <c r="A38" s="2" t="s">
        <v>50</v>
      </c>
      <c r="B38">
        <v>51</v>
      </c>
      <c r="C38">
        <v>44279</v>
      </c>
      <c r="D38">
        <v>30939</v>
      </c>
      <c r="E38">
        <v>1196</v>
      </c>
      <c r="F38">
        <v>38</v>
      </c>
      <c r="G38">
        <v>105</v>
      </c>
      <c r="H38">
        <v>476</v>
      </c>
      <c r="I38">
        <v>743</v>
      </c>
      <c r="K38">
        <v>1.3240000000000001</v>
      </c>
      <c r="L38">
        <v>1.111</v>
      </c>
      <c r="M38">
        <v>0.21</v>
      </c>
    </row>
    <row r="39" spans="1:13" x14ac:dyDescent="0.15">
      <c r="A39" s="2" t="s">
        <v>51</v>
      </c>
      <c r="B39">
        <v>39</v>
      </c>
      <c r="C39">
        <v>44230</v>
      </c>
      <c r="D39">
        <v>31501</v>
      </c>
      <c r="E39">
        <v>1903</v>
      </c>
      <c r="F39">
        <v>270</v>
      </c>
      <c r="G39">
        <v>95</v>
      </c>
      <c r="H39">
        <v>668</v>
      </c>
      <c r="I39">
        <v>974</v>
      </c>
      <c r="K39">
        <v>1.2130000000000001</v>
      </c>
      <c r="L39">
        <v>1.0640000000000001</v>
      </c>
      <c r="M39">
        <v>0.26</v>
      </c>
    </row>
    <row r="40" spans="1:13" x14ac:dyDescent="0.15">
      <c r="A40" s="2" t="s">
        <v>52</v>
      </c>
      <c r="B40">
        <v>570</v>
      </c>
      <c r="C40">
        <v>775927</v>
      </c>
      <c r="D40">
        <v>566087</v>
      </c>
      <c r="E40">
        <v>30026</v>
      </c>
      <c r="F40">
        <v>1393</v>
      </c>
      <c r="G40">
        <v>2907</v>
      </c>
      <c r="H40">
        <v>12104</v>
      </c>
      <c r="I40">
        <v>17475</v>
      </c>
      <c r="K40">
        <v>22.564</v>
      </c>
      <c r="L40">
        <v>19.308</v>
      </c>
      <c r="M40">
        <v>3.266</v>
      </c>
    </row>
    <row r="41" spans="1:13" x14ac:dyDescent="0.15">
      <c r="A41" s="2" t="s">
        <v>53</v>
      </c>
      <c r="B41">
        <v>23</v>
      </c>
      <c r="C41">
        <v>111923</v>
      </c>
      <c r="D41">
        <v>82892</v>
      </c>
      <c r="E41">
        <v>2629</v>
      </c>
      <c r="F41">
        <v>62</v>
      </c>
      <c r="G41">
        <v>152</v>
      </c>
      <c r="H41">
        <v>923</v>
      </c>
      <c r="I41">
        <v>1513</v>
      </c>
      <c r="K41">
        <v>2.9860000000000002</v>
      </c>
      <c r="L41">
        <v>2.6560000000000001</v>
      </c>
      <c r="M41">
        <v>0.441</v>
      </c>
    </row>
    <row r="42" spans="1:13" x14ac:dyDescent="0.15">
      <c r="A42" s="2" t="s">
        <v>54</v>
      </c>
      <c r="B42">
        <v>92</v>
      </c>
      <c r="C42">
        <v>172024</v>
      </c>
      <c r="D42">
        <v>109982</v>
      </c>
      <c r="E42">
        <v>16124</v>
      </c>
      <c r="F42">
        <v>1249</v>
      </c>
      <c r="G42">
        <v>1918</v>
      </c>
      <c r="H42">
        <v>6959</v>
      </c>
      <c r="I42">
        <v>8773</v>
      </c>
      <c r="K42">
        <v>5.8280000000000003</v>
      </c>
      <c r="L42">
        <v>4.9210000000000003</v>
      </c>
      <c r="M42">
        <v>0.63</v>
      </c>
    </row>
    <row r="43" spans="1:13" x14ac:dyDescent="0.15">
      <c r="A43" s="2" t="s">
        <v>55</v>
      </c>
      <c r="B43">
        <v>126</v>
      </c>
      <c r="C43">
        <v>89716</v>
      </c>
      <c r="D43">
        <v>64953</v>
      </c>
      <c r="E43">
        <v>3666</v>
      </c>
      <c r="F43">
        <v>108</v>
      </c>
      <c r="G43">
        <v>641</v>
      </c>
      <c r="H43">
        <v>1619</v>
      </c>
      <c r="I43">
        <v>2144</v>
      </c>
      <c r="K43">
        <v>2.7989999999999999</v>
      </c>
      <c r="L43">
        <v>2.2509999999999999</v>
      </c>
      <c r="M43">
        <v>0.41</v>
      </c>
    </row>
    <row r="44" spans="1:13" x14ac:dyDescent="0.15">
      <c r="A44" s="2" t="s">
        <v>56</v>
      </c>
      <c r="B44">
        <v>98</v>
      </c>
      <c r="C44">
        <v>59641</v>
      </c>
      <c r="D44">
        <v>45615</v>
      </c>
      <c r="E44">
        <v>2443</v>
      </c>
      <c r="F44">
        <v>75</v>
      </c>
      <c r="G44">
        <v>263</v>
      </c>
      <c r="H44">
        <v>1113</v>
      </c>
      <c r="I44">
        <v>1526</v>
      </c>
      <c r="K44">
        <v>1.657</v>
      </c>
      <c r="L44">
        <v>1.331</v>
      </c>
      <c r="M44">
        <v>0.3</v>
      </c>
    </row>
    <row r="45" spans="1:13" x14ac:dyDescent="0.15">
      <c r="A45" s="2" t="s">
        <v>57</v>
      </c>
      <c r="B45">
        <v>72</v>
      </c>
      <c r="C45">
        <v>61055</v>
      </c>
      <c r="D45">
        <v>36862</v>
      </c>
      <c r="E45">
        <v>2937</v>
      </c>
      <c r="F45">
        <v>49</v>
      </c>
      <c r="G45">
        <v>357</v>
      </c>
      <c r="H45">
        <v>1223</v>
      </c>
      <c r="I45">
        <v>1513</v>
      </c>
      <c r="K45">
        <v>1.7070000000000001</v>
      </c>
      <c r="L45">
        <v>1.45</v>
      </c>
      <c r="M45">
        <v>0.28000000000000003</v>
      </c>
    </row>
    <row r="46" spans="1:13" x14ac:dyDescent="0.15">
      <c r="A46" s="2" t="s">
        <v>58</v>
      </c>
      <c r="B46">
        <v>206</v>
      </c>
      <c r="C46">
        <v>87200</v>
      </c>
      <c r="D46">
        <v>66901</v>
      </c>
      <c r="E46">
        <v>6324</v>
      </c>
      <c r="F46">
        <v>252</v>
      </c>
      <c r="G46">
        <v>953</v>
      </c>
      <c r="H46">
        <v>2827</v>
      </c>
      <c r="I46">
        <v>4890</v>
      </c>
      <c r="K46">
        <v>2.5259999999999998</v>
      </c>
      <c r="L46">
        <v>2.2589999999999999</v>
      </c>
      <c r="M46">
        <v>0.43</v>
      </c>
    </row>
    <row r="47" spans="1:13" x14ac:dyDescent="0.15">
      <c r="A47" s="2" t="s">
        <v>59</v>
      </c>
      <c r="B47">
        <v>576</v>
      </c>
      <c r="C47">
        <v>698776</v>
      </c>
      <c r="D47">
        <v>527713</v>
      </c>
      <c r="E47">
        <v>34831</v>
      </c>
      <c r="F47">
        <v>3046</v>
      </c>
      <c r="G47">
        <v>3674</v>
      </c>
      <c r="H47">
        <v>14869</v>
      </c>
      <c r="I47">
        <v>18135</v>
      </c>
      <c r="K47">
        <v>20.738</v>
      </c>
      <c r="L47">
        <v>18.704999999999998</v>
      </c>
      <c r="M47">
        <v>3.2639999999999998</v>
      </c>
    </row>
    <row r="48" spans="1:13" x14ac:dyDescent="0.15">
      <c r="A48" s="2" t="s">
        <v>60</v>
      </c>
      <c r="B48">
        <v>124</v>
      </c>
      <c r="C48">
        <v>144099</v>
      </c>
      <c r="D48">
        <v>119296</v>
      </c>
      <c r="E48">
        <v>43421</v>
      </c>
      <c r="F48">
        <v>15122</v>
      </c>
      <c r="G48">
        <v>7831</v>
      </c>
      <c r="H48">
        <v>21206</v>
      </c>
      <c r="I48">
        <v>26412</v>
      </c>
      <c r="K48">
        <v>4.5389999999999997</v>
      </c>
      <c r="L48">
        <v>3.9329999999999998</v>
      </c>
      <c r="M48">
        <v>2.0699999999999998</v>
      </c>
    </row>
    <row r="49" spans="1:13" x14ac:dyDescent="0.15">
      <c r="A49" s="2" t="s">
        <v>61</v>
      </c>
      <c r="B49">
        <v>103</v>
      </c>
      <c r="C49">
        <v>71074</v>
      </c>
      <c r="D49">
        <v>48556</v>
      </c>
      <c r="E49">
        <v>3330</v>
      </c>
      <c r="F49">
        <v>298</v>
      </c>
      <c r="G49">
        <v>194</v>
      </c>
      <c r="H49">
        <v>1272</v>
      </c>
      <c r="I49">
        <v>1602</v>
      </c>
      <c r="K49">
        <v>2.016</v>
      </c>
      <c r="L49">
        <v>1.7430000000000001</v>
      </c>
      <c r="M49">
        <v>0.31</v>
      </c>
    </row>
    <row r="50" spans="1:13" x14ac:dyDescent="0.15">
      <c r="A50" s="2" t="s">
        <v>62</v>
      </c>
      <c r="B50">
        <v>183</v>
      </c>
      <c r="C50">
        <v>205815</v>
      </c>
      <c r="D50">
        <v>174333</v>
      </c>
      <c r="E50">
        <v>3079</v>
      </c>
      <c r="F50">
        <v>108</v>
      </c>
      <c r="G50">
        <v>594</v>
      </c>
      <c r="H50">
        <v>1283</v>
      </c>
      <c r="I50">
        <v>4302</v>
      </c>
      <c r="K50">
        <v>6.6079999999999997</v>
      </c>
      <c r="L50">
        <v>5.7869999999999999</v>
      </c>
      <c r="M50">
        <v>0.59</v>
      </c>
    </row>
    <row r="51" spans="1:13" x14ac:dyDescent="0.15">
      <c r="A51" s="2" t="s">
        <v>63</v>
      </c>
      <c r="B51">
        <v>74</v>
      </c>
      <c r="C51">
        <v>60858</v>
      </c>
      <c r="D51">
        <v>44358</v>
      </c>
      <c r="E51">
        <v>2838</v>
      </c>
      <c r="F51">
        <v>408</v>
      </c>
      <c r="G51">
        <v>518</v>
      </c>
      <c r="H51">
        <v>1218</v>
      </c>
      <c r="I51">
        <v>1900</v>
      </c>
      <c r="K51">
        <v>1.629</v>
      </c>
      <c r="L51">
        <v>1.417</v>
      </c>
      <c r="M51">
        <v>0.27</v>
      </c>
    </row>
    <row r="52" spans="1:13" x14ac:dyDescent="0.15">
      <c r="A52" s="2" t="s">
        <v>64</v>
      </c>
      <c r="B52">
        <v>96</v>
      </c>
      <c r="C52">
        <v>59842</v>
      </c>
      <c r="D52">
        <v>44322</v>
      </c>
      <c r="E52">
        <v>3317</v>
      </c>
      <c r="F52">
        <v>89</v>
      </c>
      <c r="G52">
        <v>823</v>
      </c>
      <c r="H52">
        <v>1427</v>
      </c>
      <c r="I52">
        <v>2007</v>
      </c>
      <c r="K52">
        <v>1.8129999999999999</v>
      </c>
      <c r="L52">
        <v>1.627</v>
      </c>
      <c r="M52">
        <v>0.28000000000000003</v>
      </c>
    </row>
    <row r="53" spans="1:13" x14ac:dyDescent="0.15">
      <c r="A53" s="2" t="s">
        <v>65</v>
      </c>
      <c r="B53">
        <v>107</v>
      </c>
      <c r="C53">
        <v>60518</v>
      </c>
      <c r="D53">
        <v>46848</v>
      </c>
      <c r="E53">
        <v>2611</v>
      </c>
      <c r="F53">
        <v>201</v>
      </c>
      <c r="G53">
        <v>331</v>
      </c>
      <c r="H53">
        <v>1113</v>
      </c>
      <c r="I53">
        <v>2066</v>
      </c>
      <c r="K53">
        <v>1.9379999999999999</v>
      </c>
      <c r="L53">
        <v>1.496</v>
      </c>
      <c r="M53">
        <v>0.28000000000000003</v>
      </c>
    </row>
    <row r="54" spans="1:13" x14ac:dyDescent="0.15">
      <c r="A54" s="2" t="s">
        <v>66</v>
      </c>
      <c r="B54">
        <v>151</v>
      </c>
      <c r="C54">
        <v>61040</v>
      </c>
      <c r="D54">
        <v>43565</v>
      </c>
      <c r="E54">
        <v>2257</v>
      </c>
      <c r="F54">
        <v>35</v>
      </c>
      <c r="G54">
        <v>268</v>
      </c>
      <c r="H54">
        <v>933</v>
      </c>
      <c r="I54">
        <v>1784</v>
      </c>
      <c r="K54">
        <v>1.78</v>
      </c>
      <c r="L54">
        <v>1.4570000000000001</v>
      </c>
      <c r="M54">
        <v>0.33</v>
      </c>
    </row>
    <row r="55" spans="1:13" x14ac:dyDescent="0.15">
      <c r="A55" s="2" t="s">
        <v>67</v>
      </c>
      <c r="B55">
        <v>123</v>
      </c>
      <c r="C55">
        <v>105648</v>
      </c>
      <c r="D55">
        <v>79929</v>
      </c>
      <c r="E55">
        <v>5490</v>
      </c>
      <c r="F55">
        <v>386</v>
      </c>
      <c r="G55">
        <v>758</v>
      </c>
      <c r="H55">
        <v>2371</v>
      </c>
      <c r="I55">
        <v>3200</v>
      </c>
      <c r="K55">
        <v>3.1320000000000001</v>
      </c>
      <c r="L55">
        <v>2.7290000000000001</v>
      </c>
      <c r="M55">
        <v>0.42</v>
      </c>
    </row>
    <row r="56" spans="1:13" x14ac:dyDescent="0.15">
      <c r="A56" s="2" t="s">
        <v>68</v>
      </c>
      <c r="B56">
        <v>390</v>
      </c>
      <c r="C56">
        <v>721017</v>
      </c>
      <c r="D56">
        <v>508145</v>
      </c>
      <c r="E56">
        <v>50801</v>
      </c>
      <c r="F56">
        <v>3983</v>
      </c>
      <c r="G56">
        <v>5045</v>
      </c>
      <c r="H56">
        <v>21494</v>
      </c>
      <c r="I56">
        <v>27722</v>
      </c>
      <c r="K56">
        <v>20.428000000000001</v>
      </c>
      <c r="L56">
        <v>19.108000000000001</v>
      </c>
      <c r="M56">
        <v>3.8260000000000001</v>
      </c>
    </row>
    <row r="57" spans="1:13" x14ac:dyDescent="0.15">
      <c r="A57" s="2" t="s">
        <v>69</v>
      </c>
      <c r="B57">
        <v>869</v>
      </c>
      <c r="C57">
        <v>718637</v>
      </c>
      <c r="D57">
        <v>517442</v>
      </c>
      <c r="E57">
        <v>57790</v>
      </c>
      <c r="F57">
        <v>9665</v>
      </c>
      <c r="G57">
        <v>6552</v>
      </c>
      <c r="H57">
        <v>25338</v>
      </c>
      <c r="I57">
        <v>32002</v>
      </c>
      <c r="K57">
        <v>22.190999999999999</v>
      </c>
      <c r="L57">
        <v>21.372</v>
      </c>
      <c r="M57">
        <v>33.334000000000003</v>
      </c>
    </row>
    <row r="58" spans="1:13" x14ac:dyDescent="0.15">
      <c r="A58" s="2" t="s">
        <v>70</v>
      </c>
      <c r="B58">
        <v>167</v>
      </c>
      <c r="C58">
        <v>199284</v>
      </c>
      <c r="D58">
        <v>138247</v>
      </c>
      <c r="E58">
        <v>8687</v>
      </c>
      <c r="F58">
        <v>401</v>
      </c>
      <c r="G58">
        <v>511</v>
      </c>
      <c r="H58">
        <v>3757</v>
      </c>
      <c r="I58">
        <v>6236</v>
      </c>
      <c r="K58">
        <v>5.2309999999999999</v>
      </c>
      <c r="L58">
        <v>4.8230000000000004</v>
      </c>
      <c r="M58">
        <v>0.61</v>
      </c>
    </row>
    <row r="59" spans="1:13" x14ac:dyDescent="0.15">
      <c r="A59" s="2" t="s">
        <v>71</v>
      </c>
      <c r="B59">
        <v>455</v>
      </c>
      <c r="C59">
        <v>417671</v>
      </c>
      <c r="D59">
        <v>294661</v>
      </c>
      <c r="E59">
        <v>20681</v>
      </c>
      <c r="F59">
        <v>941</v>
      </c>
      <c r="G59">
        <v>2119</v>
      </c>
      <c r="H59">
        <v>8523</v>
      </c>
      <c r="I59">
        <v>12415</v>
      </c>
      <c r="K59">
        <v>11.632999999999999</v>
      </c>
      <c r="L59">
        <v>9.8279999999999994</v>
      </c>
      <c r="M59">
        <v>1.1519999999999999</v>
      </c>
    </row>
    <row r="60" spans="1:13" x14ac:dyDescent="0.15">
      <c r="A60" s="2" t="s">
        <v>72</v>
      </c>
      <c r="B60">
        <v>387</v>
      </c>
      <c r="C60">
        <v>297394</v>
      </c>
      <c r="D60">
        <v>221508</v>
      </c>
      <c r="E60">
        <v>15985</v>
      </c>
      <c r="F60">
        <v>945</v>
      </c>
      <c r="G60">
        <v>2072</v>
      </c>
      <c r="H60">
        <v>6842</v>
      </c>
      <c r="I60">
        <v>10740</v>
      </c>
      <c r="K60">
        <v>8.66</v>
      </c>
      <c r="L60">
        <v>7.1669999999999998</v>
      </c>
      <c r="M60">
        <v>0.99</v>
      </c>
    </row>
    <row r="61" spans="1:13" x14ac:dyDescent="0.15">
      <c r="A61" s="2" t="s">
        <v>73</v>
      </c>
      <c r="B61">
        <v>136</v>
      </c>
      <c r="C61">
        <v>50417</v>
      </c>
      <c r="D61">
        <v>33852</v>
      </c>
      <c r="E61">
        <v>3052</v>
      </c>
      <c r="F61">
        <v>1150</v>
      </c>
      <c r="G61">
        <v>1023</v>
      </c>
      <c r="H61">
        <v>1516</v>
      </c>
      <c r="I61">
        <v>2032</v>
      </c>
      <c r="K61">
        <v>1.6919999999999999</v>
      </c>
      <c r="L61">
        <v>1.212</v>
      </c>
      <c r="M61">
        <v>0.33</v>
      </c>
    </row>
    <row r="62" spans="1:13" x14ac:dyDescent="0.15">
      <c r="A62" s="2" t="s">
        <v>74</v>
      </c>
      <c r="B62">
        <v>1</v>
      </c>
      <c r="C62">
        <v>281</v>
      </c>
      <c r="D62">
        <v>217</v>
      </c>
      <c r="E62">
        <v>0</v>
      </c>
      <c r="F62">
        <v>0</v>
      </c>
      <c r="G62">
        <v>0</v>
      </c>
      <c r="H62">
        <v>0</v>
      </c>
      <c r="I62">
        <v>0</v>
      </c>
      <c r="K62">
        <v>4.8000000000000001E-2</v>
      </c>
      <c r="L62">
        <v>1.4999999999999999E-2</v>
      </c>
      <c r="M62">
        <v>0.02</v>
      </c>
    </row>
    <row r="63" spans="1:13" x14ac:dyDescent="0.15">
      <c r="A63" s="2" t="s">
        <v>75</v>
      </c>
      <c r="B63">
        <v>954</v>
      </c>
      <c r="C63">
        <v>785677</v>
      </c>
      <c r="D63">
        <v>558505</v>
      </c>
      <c r="E63">
        <v>33343</v>
      </c>
      <c r="F63">
        <v>2595</v>
      </c>
      <c r="G63">
        <v>3724</v>
      </c>
      <c r="H63">
        <v>14039</v>
      </c>
      <c r="I63">
        <v>19994</v>
      </c>
      <c r="K63">
        <v>21.869</v>
      </c>
      <c r="L63">
        <v>18.244</v>
      </c>
      <c r="M63">
        <v>2.294</v>
      </c>
    </row>
    <row r="64" spans="1:13" x14ac:dyDescent="0.15">
      <c r="A64" s="2" t="s">
        <v>76</v>
      </c>
      <c r="B64">
        <v>55</v>
      </c>
      <c r="C64">
        <v>113965</v>
      </c>
      <c r="D64">
        <v>84636</v>
      </c>
      <c r="E64">
        <v>3745</v>
      </c>
      <c r="F64">
        <v>648</v>
      </c>
      <c r="G64">
        <v>131</v>
      </c>
      <c r="H64">
        <v>1606</v>
      </c>
      <c r="I64">
        <v>2709</v>
      </c>
      <c r="K64">
        <v>3.165</v>
      </c>
      <c r="L64">
        <v>2.9809999999999999</v>
      </c>
      <c r="M64">
        <v>0.49</v>
      </c>
    </row>
    <row r="65" spans="1:13" x14ac:dyDescent="0.15">
      <c r="A65" s="2" t="s">
        <v>77</v>
      </c>
      <c r="B65">
        <v>52</v>
      </c>
      <c r="C65">
        <v>60648</v>
      </c>
      <c r="D65">
        <v>56256</v>
      </c>
      <c r="E65">
        <v>104</v>
      </c>
      <c r="F65">
        <v>0</v>
      </c>
      <c r="G65">
        <v>48</v>
      </c>
      <c r="H65">
        <v>48</v>
      </c>
      <c r="I65">
        <v>48</v>
      </c>
      <c r="K65">
        <v>3.306</v>
      </c>
      <c r="L65">
        <v>3.032</v>
      </c>
      <c r="M65">
        <v>0.2</v>
      </c>
    </row>
    <row r="66" spans="1:13" x14ac:dyDescent="0.15">
      <c r="A66" s="2" t="s">
        <v>78</v>
      </c>
      <c r="B66">
        <v>82</v>
      </c>
      <c r="C66">
        <v>91484</v>
      </c>
      <c r="D66">
        <v>59885</v>
      </c>
      <c r="E66">
        <v>2668</v>
      </c>
      <c r="F66">
        <v>186</v>
      </c>
      <c r="G66">
        <v>151</v>
      </c>
      <c r="H66">
        <v>1102</v>
      </c>
      <c r="I66">
        <v>1884</v>
      </c>
      <c r="K66">
        <v>2.7450000000000001</v>
      </c>
      <c r="L66">
        <v>2.2450000000000001</v>
      </c>
      <c r="M66">
        <v>0.37</v>
      </c>
    </row>
    <row r="67" spans="1:13" x14ac:dyDescent="0.15">
      <c r="A67" s="2" t="s">
        <v>79</v>
      </c>
      <c r="B67">
        <v>10</v>
      </c>
      <c r="C67">
        <v>3597</v>
      </c>
      <c r="D67">
        <v>2633</v>
      </c>
      <c r="E67">
        <v>0</v>
      </c>
      <c r="F67">
        <v>0</v>
      </c>
      <c r="G67">
        <v>0</v>
      </c>
      <c r="H67">
        <v>0</v>
      </c>
      <c r="I67">
        <v>0</v>
      </c>
      <c r="K67">
        <v>0.23899999999999999</v>
      </c>
      <c r="L67">
        <v>0.11899999999999999</v>
      </c>
      <c r="M67">
        <v>0.06</v>
      </c>
    </row>
    <row r="68" spans="1:13" x14ac:dyDescent="0.15">
      <c r="A68" s="2" t="s">
        <v>80</v>
      </c>
      <c r="B68">
        <v>12</v>
      </c>
      <c r="C68">
        <v>8735</v>
      </c>
      <c r="D68">
        <v>6110</v>
      </c>
      <c r="E68">
        <v>448</v>
      </c>
      <c r="F68">
        <v>1</v>
      </c>
      <c r="G68">
        <v>62</v>
      </c>
      <c r="H68">
        <v>195</v>
      </c>
      <c r="I68">
        <v>248</v>
      </c>
      <c r="K68">
        <v>0.39700000000000002</v>
      </c>
      <c r="L68">
        <v>0.23300000000000001</v>
      </c>
      <c r="M68">
        <v>0.08</v>
      </c>
    </row>
    <row r="69" spans="1:13" x14ac:dyDescent="0.15">
      <c r="A69" s="2" t="s">
        <v>81</v>
      </c>
      <c r="B69">
        <v>249</v>
      </c>
      <c r="C69">
        <v>238101</v>
      </c>
      <c r="D69">
        <v>153037</v>
      </c>
      <c r="E69">
        <v>4337</v>
      </c>
      <c r="F69">
        <v>115</v>
      </c>
      <c r="G69">
        <v>710</v>
      </c>
      <c r="H69">
        <v>1869</v>
      </c>
      <c r="I69">
        <v>3036</v>
      </c>
      <c r="K69">
        <v>6.9560000000000004</v>
      </c>
      <c r="L69">
        <v>5.5979999999999999</v>
      </c>
      <c r="M69">
        <v>0.62</v>
      </c>
    </row>
    <row r="70" spans="1:13" x14ac:dyDescent="0.15">
      <c r="A70" s="2" t="s">
        <v>82</v>
      </c>
      <c r="B70">
        <v>225</v>
      </c>
      <c r="C70">
        <v>106114</v>
      </c>
      <c r="D70">
        <v>78367</v>
      </c>
      <c r="E70">
        <v>2593</v>
      </c>
      <c r="F70">
        <v>51</v>
      </c>
      <c r="G70">
        <v>262</v>
      </c>
      <c r="H70">
        <v>1134</v>
      </c>
      <c r="I70">
        <v>1195</v>
      </c>
      <c r="K70">
        <v>3.371</v>
      </c>
      <c r="L70">
        <v>2.5430000000000001</v>
      </c>
      <c r="M70">
        <v>0.28000000000000003</v>
      </c>
    </row>
    <row r="71" spans="1:13" x14ac:dyDescent="0.15">
      <c r="A71" s="2" t="s">
        <v>83</v>
      </c>
      <c r="B71">
        <v>97</v>
      </c>
      <c r="C71">
        <v>112315</v>
      </c>
      <c r="D71">
        <v>71282</v>
      </c>
      <c r="E71">
        <v>1211</v>
      </c>
      <c r="F71">
        <v>3</v>
      </c>
      <c r="G71">
        <v>102</v>
      </c>
      <c r="H71">
        <v>513</v>
      </c>
      <c r="I71">
        <v>826</v>
      </c>
      <c r="K71">
        <v>3.1280000000000001</v>
      </c>
      <c r="L71">
        <v>2.895</v>
      </c>
      <c r="M71">
        <v>0.38</v>
      </c>
    </row>
    <row r="72" spans="1:13" x14ac:dyDescent="0.15">
      <c r="A72" s="2" t="s">
        <v>84</v>
      </c>
      <c r="B72">
        <v>1266</v>
      </c>
      <c r="C72">
        <v>870047</v>
      </c>
      <c r="D72">
        <v>626390</v>
      </c>
      <c r="E72">
        <v>45926</v>
      </c>
      <c r="F72">
        <v>2063</v>
      </c>
      <c r="G72">
        <v>6856</v>
      </c>
      <c r="H72">
        <v>19822</v>
      </c>
      <c r="I72">
        <v>30253</v>
      </c>
      <c r="K72">
        <v>26.931999999999999</v>
      </c>
      <c r="L72">
        <v>20.103000000000002</v>
      </c>
      <c r="M72">
        <v>5.2469999999999999</v>
      </c>
    </row>
    <row r="73" spans="1:13" x14ac:dyDescent="0.15">
      <c r="A73" s="2" t="s">
        <v>85</v>
      </c>
      <c r="B73">
        <v>50</v>
      </c>
      <c r="C73">
        <v>7926</v>
      </c>
      <c r="D73">
        <v>5943</v>
      </c>
      <c r="E73">
        <v>319</v>
      </c>
      <c r="F73">
        <v>4</v>
      </c>
      <c r="G73">
        <v>45</v>
      </c>
      <c r="H73">
        <v>123</v>
      </c>
      <c r="I73">
        <v>222</v>
      </c>
      <c r="K73">
        <v>0.32500000000000001</v>
      </c>
      <c r="L73">
        <v>0.24399999999999999</v>
      </c>
      <c r="M73">
        <v>0.08</v>
      </c>
    </row>
    <row r="74" spans="1:13" x14ac:dyDescent="0.15">
      <c r="A74" s="2" t="s">
        <v>86</v>
      </c>
      <c r="B74">
        <v>59</v>
      </c>
      <c r="C74">
        <v>32627</v>
      </c>
      <c r="D74">
        <v>25267</v>
      </c>
      <c r="E74">
        <v>1138</v>
      </c>
      <c r="F74">
        <v>88</v>
      </c>
      <c r="G74">
        <v>31</v>
      </c>
      <c r="H74">
        <v>421</v>
      </c>
      <c r="I74">
        <v>378</v>
      </c>
      <c r="K74">
        <v>0.92600000000000005</v>
      </c>
      <c r="L74">
        <v>0.70899999999999996</v>
      </c>
      <c r="M74">
        <v>0.18</v>
      </c>
    </row>
    <row r="75" spans="1:13" x14ac:dyDescent="0.15">
      <c r="A75" s="2" t="s">
        <v>87</v>
      </c>
      <c r="B75">
        <v>102</v>
      </c>
      <c r="C75">
        <v>69102</v>
      </c>
      <c r="D75">
        <v>46874</v>
      </c>
      <c r="E75">
        <v>2324</v>
      </c>
      <c r="F75">
        <v>181</v>
      </c>
      <c r="G75">
        <v>240</v>
      </c>
      <c r="H75">
        <v>871</v>
      </c>
      <c r="I75">
        <v>1519</v>
      </c>
      <c r="K75">
        <v>2.1760000000000002</v>
      </c>
      <c r="L75">
        <v>1.7010000000000001</v>
      </c>
      <c r="M75">
        <v>0.28999999999999998</v>
      </c>
    </row>
    <row r="76" spans="1:13" x14ac:dyDescent="0.15">
      <c r="A76" s="2" t="s">
        <v>88</v>
      </c>
      <c r="B76">
        <v>1126</v>
      </c>
      <c r="C76">
        <v>812141</v>
      </c>
      <c r="D76">
        <v>622206</v>
      </c>
      <c r="E76">
        <v>55917</v>
      </c>
      <c r="F76">
        <v>5050</v>
      </c>
      <c r="G76">
        <v>11156</v>
      </c>
      <c r="H76">
        <v>25415</v>
      </c>
      <c r="I76">
        <v>37974</v>
      </c>
      <c r="K76">
        <v>23.209</v>
      </c>
      <c r="L76">
        <v>20.286999999999999</v>
      </c>
      <c r="M76">
        <v>3.8180000000000001</v>
      </c>
    </row>
    <row r="77" spans="1:13" x14ac:dyDescent="0.15">
      <c r="A77" s="2" t="s">
        <v>89</v>
      </c>
      <c r="B77">
        <v>561</v>
      </c>
      <c r="C77">
        <v>206896</v>
      </c>
      <c r="D77">
        <v>155211</v>
      </c>
      <c r="E77">
        <v>9690</v>
      </c>
      <c r="F77">
        <v>981</v>
      </c>
      <c r="G77">
        <v>1404</v>
      </c>
      <c r="H77">
        <v>4064</v>
      </c>
      <c r="I77">
        <v>5495</v>
      </c>
      <c r="K77">
        <v>7.2960000000000003</v>
      </c>
      <c r="L77">
        <v>4.6159999999999997</v>
      </c>
      <c r="M77">
        <v>0.67</v>
      </c>
    </row>
    <row r="78" spans="1:13" x14ac:dyDescent="0.15">
      <c r="A78" s="2" t="s">
        <v>90</v>
      </c>
      <c r="B78">
        <v>1</v>
      </c>
      <c r="C78">
        <v>623</v>
      </c>
      <c r="D78">
        <v>544</v>
      </c>
      <c r="E78">
        <v>0</v>
      </c>
      <c r="F78">
        <v>0</v>
      </c>
      <c r="G78">
        <v>0</v>
      </c>
      <c r="H78">
        <v>0</v>
      </c>
      <c r="I78">
        <v>0</v>
      </c>
      <c r="K78">
        <v>9.1999999999999998E-2</v>
      </c>
      <c r="L78">
        <v>2.9000000000000001E-2</v>
      </c>
      <c r="M78">
        <v>0.03</v>
      </c>
    </row>
    <row r="79" spans="1:13" x14ac:dyDescent="0.15">
      <c r="A79" s="3" t="s">
        <v>91</v>
      </c>
      <c r="B79" s="1">
        <v>13</v>
      </c>
      <c r="C79" s="1">
        <v>11252</v>
      </c>
      <c r="D79" s="1">
        <v>7967</v>
      </c>
      <c r="E79" s="1">
        <v>478</v>
      </c>
      <c r="F79" s="1">
        <v>85</v>
      </c>
      <c r="G79" s="1">
        <v>0</v>
      </c>
      <c r="H79" s="1">
        <v>214</v>
      </c>
      <c r="I79" s="1">
        <v>229</v>
      </c>
      <c r="K79">
        <v>0.51</v>
      </c>
      <c r="L79">
        <v>0.30599999999999999</v>
      </c>
      <c r="M79">
        <v>0.1</v>
      </c>
    </row>
    <row r="80" spans="1:13" x14ac:dyDescent="0.15">
      <c r="A80" s="2" t="s">
        <v>9</v>
      </c>
      <c r="B80">
        <f t="shared" ref="B80:I80" si="0">SUM(B3:B79)</f>
        <v>24147</v>
      </c>
      <c r="C80">
        <f t="shared" si="0"/>
        <v>16333783</v>
      </c>
      <c r="D80">
        <f t="shared" si="0"/>
        <v>11852611</v>
      </c>
      <c r="E80">
        <f t="shared" si="0"/>
        <v>864262</v>
      </c>
      <c r="F80">
        <f t="shared" si="0"/>
        <v>83535</v>
      </c>
      <c r="G80">
        <f t="shared" si="0"/>
        <v>117025</v>
      </c>
      <c r="H80">
        <f t="shared" si="0"/>
        <v>372453</v>
      </c>
      <c r="I80">
        <f t="shared" si="0"/>
        <v>531285</v>
      </c>
      <c r="K80" s="4">
        <f t="shared" ref="K80" si="1">SUM(K3:K79)</f>
        <v>484.11099999999976</v>
      </c>
      <c r="L80" s="4">
        <f t="shared" ref="L80" si="2">SUM(L3:L79)</f>
        <v>407.50099999999992</v>
      </c>
      <c r="M80" s="4">
        <f t="shared" ref="M80" si="3">SUM(M3:M79)</f>
        <v>102.983</v>
      </c>
    </row>
    <row r="81" spans="1:13" x14ac:dyDescent="0.15">
      <c r="F81">
        <f>F80/E80</f>
        <v>9.6654718129456113E-2</v>
      </c>
    </row>
    <row r="83" spans="1:13" x14ac:dyDescent="0.15">
      <c r="B83" s="1" t="s">
        <v>1</v>
      </c>
      <c r="C83" s="1" t="s">
        <v>92</v>
      </c>
      <c r="D83" s="1" t="s">
        <v>2</v>
      </c>
      <c r="E83" s="1" t="s">
        <v>3</v>
      </c>
      <c r="F83" s="1" t="s">
        <v>93</v>
      </c>
      <c r="G83" s="1" t="s">
        <v>4</v>
      </c>
      <c r="H83" s="1" t="s">
        <v>5</v>
      </c>
      <c r="I83" s="1" t="s">
        <v>6</v>
      </c>
      <c r="K83" t="s">
        <v>13</v>
      </c>
      <c r="L83" t="s">
        <v>14</v>
      </c>
      <c r="M83" t="s">
        <v>15</v>
      </c>
    </row>
    <row r="84" spans="1:13" x14ac:dyDescent="0.15">
      <c r="A84" t="s">
        <v>10</v>
      </c>
      <c r="B84">
        <v>380</v>
      </c>
      <c r="C84">
        <v>2049745</v>
      </c>
      <c r="D84">
        <v>157402</v>
      </c>
      <c r="E84">
        <v>1874</v>
      </c>
      <c r="F84">
        <v>117</v>
      </c>
      <c r="G84">
        <v>63</v>
      </c>
      <c r="H84">
        <v>681</v>
      </c>
      <c r="I84">
        <v>1209</v>
      </c>
      <c r="K84" s="4">
        <v>5.6950000000000003</v>
      </c>
      <c r="L84" s="4">
        <v>4.4539999999999997</v>
      </c>
      <c r="M84" s="4">
        <v>0.66</v>
      </c>
    </row>
    <row r="85" spans="1:13" x14ac:dyDescent="0.15">
      <c r="F85">
        <f>F84/E84</f>
        <v>6.2433297758804698E-2</v>
      </c>
    </row>
    <row r="87" spans="1:13" x14ac:dyDescent="0.15">
      <c r="B87" s="1" t="s">
        <v>1</v>
      </c>
      <c r="C87" s="1" t="s">
        <v>92</v>
      </c>
      <c r="D87" s="1" t="s">
        <v>2</v>
      </c>
      <c r="E87" s="1" t="s">
        <v>3</v>
      </c>
      <c r="F87" s="1" t="s">
        <v>93</v>
      </c>
      <c r="G87" s="1" t="s">
        <v>4</v>
      </c>
      <c r="H87" s="1" t="s">
        <v>5</v>
      </c>
      <c r="I87" s="1" t="s">
        <v>6</v>
      </c>
      <c r="K87" t="s">
        <v>13</v>
      </c>
      <c r="L87" t="s">
        <v>14</v>
      </c>
      <c r="M87" t="s">
        <v>15</v>
      </c>
    </row>
    <row r="88" spans="1:13" x14ac:dyDescent="0.15">
      <c r="A88" t="s">
        <v>11</v>
      </c>
      <c r="B88">
        <v>397</v>
      </c>
      <c r="C88">
        <v>158121</v>
      </c>
      <c r="D88">
        <v>107542</v>
      </c>
      <c r="E88">
        <v>10957</v>
      </c>
      <c r="F88">
        <v>1592</v>
      </c>
      <c r="G88">
        <v>1766</v>
      </c>
      <c r="H88">
        <v>4876</v>
      </c>
      <c r="I88">
        <f>79230-73114</f>
        <v>6116</v>
      </c>
      <c r="K88" s="4">
        <v>5.5819999999999999</v>
      </c>
      <c r="L88" s="4">
        <v>3.9470000000000001</v>
      </c>
      <c r="M88" s="4">
        <v>0.55000000000000004</v>
      </c>
    </row>
    <row r="89" spans="1:13" x14ac:dyDescent="0.15">
      <c r="F89">
        <f>F88/E88</f>
        <v>0.14529524504882724</v>
      </c>
    </row>
    <row r="91" spans="1:13" x14ac:dyDescent="0.15">
      <c r="B91" s="1" t="s">
        <v>1</v>
      </c>
      <c r="C91" s="1" t="s">
        <v>92</v>
      </c>
      <c r="D91" s="1" t="s">
        <v>2</v>
      </c>
      <c r="E91" s="1" t="s">
        <v>3</v>
      </c>
      <c r="F91" s="1" t="s">
        <v>93</v>
      </c>
      <c r="G91" s="1" t="s">
        <v>4</v>
      </c>
      <c r="H91" s="1" t="s">
        <v>5</v>
      </c>
      <c r="I91" s="1" t="s">
        <v>6</v>
      </c>
      <c r="K91" t="s">
        <v>13</v>
      </c>
      <c r="L91" t="s">
        <v>14</v>
      </c>
      <c r="M91" t="s">
        <v>15</v>
      </c>
    </row>
    <row r="92" spans="1:13" x14ac:dyDescent="0.15">
      <c r="A92" t="s">
        <v>12</v>
      </c>
      <c r="B92">
        <v>82</v>
      </c>
      <c r="C92">
        <v>40221</v>
      </c>
      <c r="D92">
        <v>31392</v>
      </c>
      <c r="E92">
        <v>621</v>
      </c>
      <c r="F92">
        <v>48</v>
      </c>
      <c r="G92">
        <v>6</v>
      </c>
      <c r="H92">
        <v>212</v>
      </c>
      <c r="I92">
        <f>24888-24642</f>
        <v>246</v>
      </c>
      <c r="K92" s="4">
        <v>1.0960000000000001</v>
      </c>
      <c r="L92" s="4">
        <v>0.92900000000000005</v>
      </c>
      <c r="M92" s="4">
        <v>0.21</v>
      </c>
    </row>
    <row r="93" spans="1:13" x14ac:dyDescent="0.15">
      <c r="F93">
        <f>F92/E92</f>
        <v>7.7294685990338161E-2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8"/>
  <sheetViews>
    <sheetView workbookViewId="0">
      <selection activeCell="F21" sqref="F21"/>
    </sheetView>
  </sheetViews>
  <sheetFormatPr defaultRowHeight="13.5" x14ac:dyDescent="0.15"/>
  <sheetData>
    <row r="2" spans="1:5" x14ac:dyDescent="0.15">
      <c r="A2">
        <v>370863</v>
      </c>
      <c r="B2">
        <v>58888</v>
      </c>
      <c r="C2">
        <v>346554</v>
      </c>
      <c r="D2">
        <v>6.5547104000000003</v>
      </c>
      <c r="E2">
        <f t="shared" ref="E2:E33" si="0">A2-C2</f>
        <v>24309</v>
      </c>
    </row>
    <row r="3" spans="1:5" x14ac:dyDescent="0.15">
      <c r="A3">
        <v>370796</v>
      </c>
      <c r="B3">
        <v>50783</v>
      </c>
      <c r="C3">
        <v>349067</v>
      </c>
      <c r="D3">
        <v>5.8601000000000001</v>
      </c>
      <c r="E3">
        <f t="shared" si="0"/>
        <v>21729</v>
      </c>
    </row>
    <row r="4" spans="1:5" x14ac:dyDescent="0.15">
      <c r="A4">
        <v>21154</v>
      </c>
      <c r="B4">
        <v>1791</v>
      </c>
      <c r="C4">
        <v>20448</v>
      </c>
      <c r="D4">
        <v>3.3374329</v>
      </c>
      <c r="E4">
        <f t="shared" si="0"/>
        <v>706</v>
      </c>
    </row>
    <row r="5" spans="1:5" x14ac:dyDescent="0.15">
      <c r="A5">
        <v>87</v>
      </c>
      <c r="B5">
        <v>0</v>
      </c>
      <c r="C5">
        <v>87</v>
      </c>
      <c r="D5">
        <v>0</v>
      </c>
      <c r="E5">
        <f t="shared" si="0"/>
        <v>0</v>
      </c>
    </row>
    <row r="6" spans="1:5" x14ac:dyDescent="0.15">
      <c r="A6">
        <v>28710</v>
      </c>
      <c r="B6">
        <v>7120</v>
      </c>
      <c r="C6">
        <v>25829</v>
      </c>
      <c r="D6">
        <v>10.034827999999999</v>
      </c>
      <c r="E6">
        <f t="shared" si="0"/>
        <v>2881</v>
      </c>
    </row>
    <row r="7" spans="1:5" x14ac:dyDescent="0.15">
      <c r="A7">
        <v>4895</v>
      </c>
      <c r="B7">
        <v>270</v>
      </c>
      <c r="C7">
        <v>4819</v>
      </c>
      <c r="D7">
        <v>1.5526047000000001</v>
      </c>
      <c r="E7">
        <f t="shared" si="0"/>
        <v>76</v>
      </c>
    </row>
    <row r="8" spans="1:5" x14ac:dyDescent="0.15">
      <c r="A8">
        <v>507032</v>
      </c>
      <c r="B8">
        <v>62495</v>
      </c>
      <c r="C8">
        <v>482421</v>
      </c>
      <c r="D8">
        <v>4.8539351999999996</v>
      </c>
      <c r="E8">
        <f t="shared" si="0"/>
        <v>24611</v>
      </c>
    </row>
    <row r="9" spans="1:5" x14ac:dyDescent="0.15">
      <c r="A9">
        <v>61918</v>
      </c>
      <c r="B9">
        <v>3733</v>
      </c>
      <c r="C9">
        <v>60493</v>
      </c>
      <c r="D9">
        <v>2.3014296999999999</v>
      </c>
      <c r="E9">
        <f t="shared" si="0"/>
        <v>1425</v>
      </c>
    </row>
    <row r="10" spans="1:5" x14ac:dyDescent="0.15">
      <c r="A10">
        <v>39122</v>
      </c>
      <c r="B10">
        <v>3362</v>
      </c>
      <c r="C10">
        <v>37912</v>
      </c>
      <c r="D10">
        <v>3.0928879</v>
      </c>
      <c r="E10">
        <f t="shared" si="0"/>
        <v>1210</v>
      </c>
    </row>
    <row r="11" spans="1:5" x14ac:dyDescent="0.15">
      <c r="A11">
        <v>20035</v>
      </c>
      <c r="B11">
        <v>1660</v>
      </c>
      <c r="C11">
        <v>19478</v>
      </c>
      <c r="D11">
        <v>2.7801360000000002</v>
      </c>
      <c r="E11">
        <f t="shared" si="0"/>
        <v>557</v>
      </c>
    </row>
    <row r="12" spans="1:5" x14ac:dyDescent="0.15">
      <c r="A12">
        <v>72763</v>
      </c>
      <c r="B12">
        <v>4704</v>
      </c>
      <c r="C12">
        <v>71105</v>
      </c>
      <c r="D12">
        <v>2.2786330000000001</v>
      </c>
      <c r="E12">
        <f t="shared" si="0"/>
        <v>1658</v>
      </c>
    </row>
    <row r="13" spans="1:5" x14ac:dyDescent="0.15">
      <c r="A13">
        <v>46976</v>
      </c>
      <c r="B13">
        <v>4633</v>
      </c>
      <c r="C13">
        <v>45266</v>
      </c>
      <c r="D13">
        <v>3.6401596000000001</v>
      </c>
      <c r="E13">
        <f t="shared" si="0"/>
        <v>1710</v>
      </c>
    </row>
    <row r="14" spans="1:5" x14ac:dyDescent="0.15">
      <c r="A14">
        <v>57381</v>
      </c>
      <c r="B14">
        <v>11023</v>
      </c>
      <c r="C14">
        <v>53294</v>
      </c>
      <c r="D14">
        <v>7.122566</v>
      </c>
      <c r="E14">
        <f t="shared" si="0"/>
        <v>4087</v>
      </c>
    </row>
    <row r="15" spans="1:5" x14ac:dyDescent="0.15">
      <c r="A15">
        <v>44122</v>
      </c>
      <c r="B15">
        <v>10711</v>
      </c>
      <c r="C15">
        <v>39041</v>
      </c>
      <c r="D15">
        <v>11.515793</v>
      </c>
      <c r="E15">
        <f t="shared" si="0"/>
        <v>5081</v>
      </c>
    </row>
    <row r="16" spans="1:5" x14ac:dyDescent="0.15">
      <c r="A16">
        <v>51604</v>
      </c>
      <c r="B16">
        <v>4611</v>
      </c>
      <c r="C16">
        <v>49994</v>
      </c>
      <c r="D16">
        <v>3.1199188000000002</v>
      </c>
      <c r="E16">
        <f t="shared" si="0"/>
        <v>1610</v>
      </c>
    </row>
    <row r="17" spans="1:5" x14ac:dyDescent="0.15">
      <c r="A17">
        <v>21336</v>
      </c>
      <c r="B17">
        <v>4271</v>
      </c>
      <c r="C17">
        <v>19576</v>
      </c>
      <c r="D17">
        <v>8.2489699999999999</v>
      </c>
      <c r="E17">
        <f t="shared" si="0"/>
        <v>1760</v>
      </c>
    </row>
    <row r="18" spans="1:5" x14ac:dyDescent="0.15">
      <c r="A18">
        <v>25050</v>
      </c>
      <c r="B18">
        <v>2554</v>
      </c>
      <c r="C18">
        <v>24123</v>
      </c>
      <c r="D18">
        <v>3.7005997000000002</v>
      </c>
      <c r="E18">
        <f t="shared" si="0"/>
        <v>927</v>
      </c>
    </row>
    <row r="19" spans="1:5" x14ac:dyDescent="0.15">
      <c r="A19">
        <v>409575</v>
      </c>
      <c r="B19">
        <v>70940</v>
      </c>
      <c r="C19">
        <v>379645</v>
      </c>
      <c r="D19">
        <v>7.3075789999999996</v>
      </c>
      <c r="E19">
        <f t="shared" si="0"/>
        <v>29930</v>
      </c>
    </row>
    <row r="20" spans="1:5" x14ac:dyDescent="0.15">
      <c r="A20">
        <v>85198</v>
      </c>
      <c r="B20">
        <v>29062</v>
      </c>
      <c r="C20">
        <v>70955</v>
      </c>
      <c r="D20">
        <v>16.71753</v>
      </c>
      <c r="E20">
        <f t="shared" si="0"/>
        <v>14243</v>
      </c>
    </row>
    <row r="21" spans="1:5" x14ac:dyDescent="0.15">
      <c r="A21">
        <v>32901</v>
      </c>
      <c r="B21">
        <v>5439</v>
      </c>
      <c r="C21">
        <v>30188</v>
      </c>
      <c r="D21">
        <v>8.2459489999999995</v>
      </c>
      <c r="E21">
        <f t="shared" si="0"/>
        <v>2713</v>
      </c>
    </row>
    <row r="22" spans="1:5" x14ac:dyDescent="0.15">
      <c r="A22">
        <v>60954</v>
      </c>
      <c r="B22">
        <v>17331</v>
      </c>
      <c r="C22">
        <v>54048</v>
      </c>
      <c r="D22">
        <v>11.329857000000001</v>
      </c>
      <c r="E22">
        <f t="shared" si="0"/>
        <v>6906</v>
      </c>
    </row>
    <row r="23" spans="1:5" x14ac:dyDescent="0.15">
      <c r="A23">
        <v>36588</v>
      </c>
      <c r="B23">
        <v>2654</v>
      </c>
      <c r="C23">
        <v>35642</v>
      </c>
      <c r="D23">
        <v>2.5855484</v>
      </c>
      <c r="E23">
        <f t="shared" si="0"/>
        <v>946</v>
      </c>
    </row>
    <row r="24" spans="1:5" x14ac:dyDescent="0.15">
      <c r="A24">
        <v>132014</v>
      </c>
      <c r="B24">
        <v>16108</v>
      </c>
      <c r="C24">
        <v>125933</v>
      </c>
      <c r="D24">
        <v>4.606331</v>
      </c>
      <c r="E24">
        <f t="shared" si="0"/>
        <v>6081</v>
      </c>
    </row>
    <row r="25" spans="1:5" x14ac:dyDescent="0.15">
      <c r="A25">
        <v>88862</v>
      </c>
      <c r="B25">
        <v>12662</v>
      </c>
      <c r="C25">
        <v>84013</v>
      </c>
      <c r="D25">
        <v>5.456772</v>
      </c>
      <c r="E25">
        <f t="shared" si="0"/>
        <v>4849</v>
      </c>
    </row>
    <row r="26" spans="1:5" x14ac:dyDescent="0.15">
      <c r="A26">
        <v>21567</v>
      </c>
      <c r="B26">
        <v>958</v>
      </c>
      <c r="C26">
        <v>21267</v>
      </c>
      <c r="D26">
        <v>1.3910141</v>
      </c>
      <c r="E26">
        <f t="shared" si="0"/>
        <v>300</v>
      </c>
    </row>
    <row r="27" spans="1:5" x14ac:dyDescent="0.15">
      <c r="A27">
        <v>120793</v>
      </c>
      <c r="B27">
        <v>26241</v>
      </c>
      <c r="C27">
        <v>109501</v>
      </c>
      <c r="D27">
        <v>9.3482280000000006</v>
      </c>
      <c r="E27">
        <f t="shared" si="0"/>
        <v>11292</v>
      </c>
    </row>
    <row r="28" spans="1:5" x14ac:dyDescent="0.15">
      <c r="A28">
        <v>63501</v>
      </c>
      <c r="B28">
        <v>3761</v>
      </c>
      <c r="C28">
        <v>62105</v>
      </c>
      <c r="D28">
        <v>2.1983948</v>
      </c>
      <c r="E28">
        <f t="shared" si="0"/>
        <v>1396</v>
      </c>
    </row>
    <row r="29" spans="1:5" x14ac:dyDescent="0.15">
      <c r="A29">
        <v>412686</v>
      </c>
      <c r="B29">
        <v>69575</v>
      </c>
      <c r="C29">
        <v>384618</v>
      </c>
      <c r="D29">
        <v>6.8012924000000003</v>
      </c>
      <c r="E29">
        <f t="shared" si="0"/>
        <v>28068</v>
      </c>
    </row>
    <row r="30" spans="1:5" x14ac:dyDescent="0.15">
      <c r="A30">
        <v>86792</v>
      </c>
      <c r="B30">
        <v>12791</v>
      </c>
      <c r="C30">
        <v>81821</v>
      </c>
      <c r="D30">
        <v>5.7274856999999999</v>
      </c>
      <c r="E30">
        <f t="shared" si="0"/>
        <v>4971</v>
      </c>
    </row>
    <row r="31" spans="1:5" x14ac:dyDescent="0.15">
      <c r="A31">
        <v>16302</v>
      </c>
      <c r="B31">
        <v>1792</v>
      </c>
      <c r="C31">
        <v>15493</v>
      </c>
      <c r="D31">
        <v>4.9625779999999997</v>
      </c>
      <c r="E31">
        <f t="shared" si="0"/>
        <v>809</v>
      </c>
    </row>
    <row r="32" spans="1:5" x14ac:dyDescent="0.15">
      <c r="A32">
        <v>43931</v>
      </c>
      <c r="B32">
        <v>5410</v>
      </c>
      <c r="C32">
        <v>41899</v>
      </c>
      <c r="D32">
        <v>4.6254350000000004</v>
      </c>
      <c r="E32">
        <f t="shared" si="0"/>
        <v>2032</v>
      </c>
    </row>
    <row r="33" spans="1:5" x14ac:dyDescent="0.15">
      <c r="A33">
        <v>55372</v>
      </c>
      <c r="B33">
        <v>5295</v>
      </c>
      <c r="C33">
        <v>53349</v>
      </c>
      <c r="D33">
        <v>3.653473</v>
      </c>
      <c r="E33">
        <f t="shared" si="0"/>
        <v>2023</v>
      </c>
    </row>
    <row r="34" spans="1:5" x14ac:dyDescent="0.15">
      <c r="A34">
        <v>50020</v>
      </c>
      <c r="B34">
        <v>3762</v>
      </c>
      <c r="C34">
        <v>48701</v>
      </c>
      <c r="D34">
        <v>2.6369476000000001</v>
      </c>
      <c r="E34">
        <f t="shared" ref="E34:E65" si="1">A34-C34</f>
        <v>1319</v>
      </c>
    </row>
    <row r="35" spans="1:5" x14ac:dyDescent="0.15">
      <c r="A35">
        <v>73827</v>
      </c>
      <c r="B35">
        <v>7675</v>
      </c>
      <c r="C35">
        <v>70928</v>
      </c>
      <c r="D35">
        <v>3.9267501999999999</v>
      </c>
      <c r="E35">
        <f t="shared" si="1"/>
        <v>2899</v>
      </c>
    </row>
    <row r="36" spans="1:5" x14ac:dyDescent="0.15">
      <c r="A36">
        <v>452055</v>
      </c>
      <c r="B36">
        <v>47594</v>
      </c>
      <c r="C36">
        <v>434000</v>
      </c>
      <c r="D36">
        <v>3.9939803999999999</v>
      </c>
      <c r="E36">
        <f t="shared" si="1"/>
        <v>18055</v>
      </c>
    </row>
    <row r="37" spans="1:5" x14ac:dyDescent="0.15">
      <c r="A37">
        <v>24101</v>
      </c>
      <c r="B37">
        <v>2076</v>
      </c>
      <c r="C37">
        <v>23358</v>
      </c>
      <c r="D37">
        <v>3.0828628999999999</v>
      </c>
      <c r="E37">
        <f t="shared" si="1"/>
        <v>743</v>
      </c>
    </row>
    <row r="38" spans="1:5" x14ac:dyDescent="0.15">
      <c r="A38">
        <v>27519</v>
      </c>
      <c r="B38">
        <v>2715</v>
      </c>
      <c r="C38">
        <v>26545</v>
      </c>
      <c r="D38">
        <v>3.5393677000000001</v>
      </c>
      <c r="E38">
        <f t="shared" si="1"/>
        <v>974</v>
      </c>
    </row>
    <row r="39" spans="1:5" x14ac:dyDescent="0.15">
      <c r="A39">
        <v>419887</v>
      </c>
      <c r="B39">
        <v>46367</v>
      </c>
      <c r="C39">
        <v>402412</v>
      </c>
      <c r="D39">
        <v>4.1618347</v>
      </c>
      <c r="E39">
        <f t="shared" si="1"/>
        <v>17475</v>
      </c>
    </row>
    <row r="40" spans="1:5" x14ac:dyDescent="0.15">
      <c r="A40">
        <v>77048</v>
      </c>
      <c r="B40">
        <v>4690</v>
      </c>
      <c r="C40">
        <v>75535</v>
      </c>
      <c r="D40">
        <v>1.9637146000000001</v>
      </c>
      <c r="E40">
        <f t="shared" si="1"/>
        <v>1513</v>
      </c>
    </row>
    <row r="41" spans="1:5" x14ac:dyDescent="0.15">
      <c r="A41">
        <v>101141</v>
      </c>
      <c r="B41">
        <v>21124</v>
      </c>
      <c r="C41">
        <v>92368</v>
      </c>
      <c r="D41">
        <v>8.6740340000000007</v>
      </c>
      <c r="E41">
        <f t="shared" si="1"/>
        <v>8773</v>
      </c>
    </row>
    <row r="42" spans="1:5" x14ac:dyDescent="0.15">
      <c r="A42">
        <v>54964</v>
      </c>
      <c r="B42">
        <v>5384</v>
      </c>
      <c r="C42">
        <v>52820</v>
      </c>
      <c r="D42">
        <v>3.9007339999999999</v>
      </c>
      <c r="E42">
        <f t="shared" si="1"/>
        <v>2144</v>
      </c>
    </row>
    <row r="43" spans="1:5" x14ac:dyDescent="0.15">
      <c r="A43">
        <v>38346</v>
      </c>
      <c r="B43">
        <v>4130</v>
      </c>
      <c r="C43">
        <v>36820</v>
      </c>
      <c r="D43">
        <v>3.9795531999999998</v>
      </c>
      <c r="E43">
        <f t="shared" si="1"/>
        <v>1526</v>
      </c>
    </row>
    <row r="44" spans="1:5" x14ac:dyDescent="0.15">
      <c r="A44">
        <v>31317</v>
      </c>
      <c r="B44">
        <v>3833</v>
      </c>
      <c r="C44">
        <v>29804</v>
      </c>
      <c r="D44">
        <v>4.8312454000000002</v>
      </c>
      <c r="E44">
        <f t="shared" si="1"/>
        <v>1513</v>
      </c>
    </row>
    <row r="45" spans="1:5" x14ac:dyDescent="0.15">
      <c r="A45">
        <v>51188</v>
      </c>
      <c r="B45">
        <v>11503</v>
      </c>
      <c r="C45">
        <v>46298</v>
      </c>
      <c r="D45">
        <v>9.5530240000000006</v>
      </c>
      <c r="E45">
        <f t="shared" si="1"/>
        <v>4890</v>
      </c>
    </row>
    <row r="46" spans="1:5" x14ac:dyDescent="0.15">
      <c r="A46">
        <v>391278</v>
      </c>
      <c r="B46">
        <v>46993</v>
      </c>
      <c r="C46">
        <v>373143</v>
      </c>
      <c r="D46">
        <v>4.6348114000000002</v>
      </c>
      <c r="E46">
        <f t="shared" si="1"/>
        <v>18135</v>
      </c>
    </row>
    <row r="47" spans="1:5" x14ac:dyDescent="0.15">
      <c r="A47">
        <v>97154</v>
      </c>
      <c r="B47">
        <v>48833</v>
      </c>
      <c r="C47">
        <v>70742</v>
      </c>
      <c r="D47">
        <v>27.185700000000001</v>
      </c>
      <c r="E47">
        <f t="shared" si="1"/>
        <v>26412</v>
      </c>
    </row>
    <row r="48" spans="1:5" x14ac:dyDescent="0.15">
      <c r="A48">
        <v>41149</v>
      </c>
      <c r="B48">
        <v>4558</v>
      </c>
      <c r="C48">
        <v>39547</v>
      </c>
      <c r="D48">
        <v>3.8931656000000001</v>
      </c>
      <c r="E48">
        <f t="shared" si="1"/>
        <v>1602</v>
      </c>
    </row>
    <row r="49" spans="1:5" x14ac:dyDescent="0.15">
      <c r="A49">
        <v>35675</v>
      </c>
      <c r="B49">
        <v>10651</v>
      </c>
      <c r="C49">
        <v>31373</v>
      </c>
      <c r="D49">
        <v>12.058868</v>
      </c>
      <c r="E49">
        <f t="shared" si="1"/>
        <v>4302</v>
      </c>
    </row>
    <row r="50" spans="1:5" x14ac:dyDescent="0.15">
      <c r="A50">
        <v>31924</v>
      </c>
      <c r="B50">
        <v>4583</v>
      </c>
      <c r="C50">
        <v>30024</v>
      </c>
      <c r="D50">
        <v>5.9516372999999998</v>
      </c>
      <c r="E50">
        <f t="shared" si="1"/>
        <v>1900</v>
      </c>
    </row>
    <row r="51" spans="1:5" x14ac:dyDescent="0.15">
      <c r="A51">
        <v>33676</v>
      </c>
      <c r="B51">
        <v>5204</v>
      </c>
      <c r="C51">
        <v>31669</v>
      </c>
      <c r="D51">
        <v>5.9597319999999998</v>
      </c>
      <c r="E51">
        <f t="shared" si="1"/>
        <v>2007</v>
      </c>
    </row>
    <row r="52" spans="1:5" x14ac:dyDescent="0.15">
      <c r="A52">
        <v>25956</v>
      </c>
      <c r="B52">
        <v>4998</v>
      </c>
      <c r="C52">
        <v>23890</v>
      </c>
      <c r="D52">
        <v>7.9596251999999996</v>
      </c>
      <c r="E52">
        <f t="shared" si="1"/>
        <v>2066</v>
      </c>
    </row>
    <row r="53" spans="1:5" x14ac:dyDescent="0.15">
      <c r="A53">
        <v>32449</v>
      </c>
      <c r="B53">
        <v>4942</v>
      </c>
      <c r="C53">
        <v>30665</v>
      </c>
      <c r="D53">
        <v>5.4978639999999999</v>
      </c>
      <c r="E53">
        <f t="shared" si="1"/>
        <v>1784</v>
      </c>
    </row>
    <row r="54" spans="1:5" x14ac:dyDescent="0.15">
      <c r="A54">
        <v>69532</v>
      </c>
      <c r="B54">
        <v>8042</v>
      </c>
      <c r="C54">
        <v>66332</v>
      </c>
      <c r="D54">
        <v>4.6022033999999996</v>
      </c>
      <c r="E54">
        <f t="shared" si="1"/>
        <v>3200</v>
      </c>
    </row>
    <row r="55" spans="1:5" x14ac:dyDescent="0.15">
      <c r="A55">
        <v>455927</v>
      </c>
      <c r="B55">
        <v>68594</v>
      </c>
      <c r="C55">
        <v>428205</v>
      </c>
      <c r="D55">
        <v>6.0803604</v>
      </c>
      <c r="E55">
        <f t="shared" si="1"/>
        <v>27722</v>
      </c>
    </row>
    <row r="56" spans="1:5" x14ac:dyDescent="0.15">
      <c r="A56">
        <v>426353</v>
      </c>
      <c r="B56">
        <v>75142</v>
      </c>
      <c r="C56">
        <v>394351</v>
      </c>
      <c r="D56">
        <v>7.5059889999999996</v>
      </c>
      <c r="E56">
        <f t="shared" si="1"/>
        <v>32002</v>
      </c>
    </row>
    <row r="57" spans="1:5" x14ac:dyDescent="0.15">
      <c r="A57">
        <v>109006</v>
      </c>
      <c r="B57">
        <v>15519</v>
      </c>
      <c r="C57">
        <v>102770</v>
      </c>
      <c r="D57">
        <v>5.7207869999999996</v>
      </c>
      <c r="E57">
        <f t="shared" si="1"/>
        <v>6236</v>
      </c>
    </row>
    <row r="58" spans="1:5" x14ac:dyDescent="0.15">
      <c r="A58">
        <v>247073</v>
      </c>
      <c r="B58">
        <v>30900</v>
      </c>
      <c r="C58">
        <v>234658</v>
      </c>
      <c r="D58">
        <v>5.0248337000000003</v>
      </c>
      <c r="E58">
        <f t="shared" si="1"/>
        <v>12415</v>
      </c>
    </row>
    <row r="59" spans="1:5" x14ac:dyDescent="0.15">
      <c r="A59">
        <v>178038</v>
      </c>
      <c r="B59">
        <v>25772</v>
      </c>
      <c r="C59">
        <v>167298</v>
      </c>
      <c r="D59">
        <v>6.0324172999999996</v>
      </c>
      <c r="E59">
        <f t="shared" si="1"/>
        <v>10740</v>
      </c>
    </row>
    <row r="60" spans="1:5" x14ac:dyDescent="0.15">
      <c r="A60">
        <v>23102</v>
      </c>
      <c r="B60">
        <v>4231</v>
      </c>
      <c r="C60">
        <v>21070</v>
      </c>
      <c r="D60">
        <v>8.795776</v>
      </c>
      <c r="E60">
        <f t="shared" si="1"/>
        <v>2032</v>
      </c>
    </row>
    <row r="61" spans="1:5" x14ac:dyDescent="0.15">
      <c r="A61">
        <v>186</v>
      </c>
      <c r="B61">
        <v>0</v>
      </c>
      <c r="C61">
        <v>186</v>
      </c>
      <c r="D61">
        <v>0</v>
      </c>
      <c r="E61">
        <f t="shared" si="1"/>
        <v>0</v>
      </c>
    </row>
    <row r="62" spans="1:5" x14ac:dyDescent="0.15">
      <c r="A62">
        <v>487666</v>
      </c>
      <c r="B62">
        <v>52442</v>
      </c>
      <c r="C62">
        <v>467672</v>
      </c>
      <c r="D62">
        <v>4.0999374</v>
      </c>
      <c r="E62">
        <f t="shared" si="1"/>
        <v>19994</v>
      </c>
    </row>
    <row r="63" spans="1:5" x14ac:dyDescent="0.15">
      <c r="A63">
        <v>80609</v>
      </c>
      <c r="B63">
        <v>6990</v>
      </c>
      <c r="C63">
        <v>77900</v>
      </c>
      <c r="D63">
        <v>3.3606644000000001</v>
      </c>
      <c r="E63">
        <f t="shared" si="1"/>
        <v>2709</v>
      </c>
    </row>
    <row r="64" spans="1:5" x14ac:dyDescent="0.15">
      <c r="A64">
        <v>1704</v>
      </c>
      <c r="B64">
        <v>2626</v>
      </c>
      <c r="C64">
        <v>1656</v>
      </c>
      <c r="D64">
        <v>127.28873400000001</v>
      </c>
      <c r="E64">
        <f t="shared" si="1"/>
        <v>48</v>
      </c>
    </row>
    <row r="65" spans="1:5" x14ac:dyDescent="0.15">
      <c r="A65">
        <v>53374</v>
      </c>
      <c r="B65">
        <v>5224</v>
      </c>
      <c r="C65">
        <v>51490</v>
      </c>
      <c r="D65">
        <v>3.5298080000000001</v>
      </c>
      <c r="E65">
        <f t="shared" si="1"/>
        <v>1884</v>
      </c>
    </row>
    <row r="66" spans="1:5" x14ac:dyDescent="0.15">
      <c r="A66">
        <v>2120</v>
      </c>
      <c r="B66">
        <v>0</v>
      </c>
      <c r="C66">
        <v>2120</v>
      </c>
      <c r="D66">
        <v>0</v>
      </c>
      <c r="E66">
        <f t="shared" ref="E66:E78" si="2">A66-C66</f>
        <v>0</v>
      </c>
    </row>
    <row r="67" spans="1:5" x14ac:dyDescent="0.15">
      <c r="A67">
        <v>5290</v>
      </c>
      <c r="B67">
        <v>557</v>
      </c>
      <c r="C67">
        <v>5042</v>
      </c>
      <c r="D67">
        <v>4.6880875</v>
      </c>
      <c r="E67">
        <f t="shared" si="2"/>
        <v>248</v>
      </c>
    </row>
    <row r="68" spans="1:5" x14ac:dyDescent="0.15">
      <c r="A68">
        <v>128586</v>
      </c>
      <c r="B68">
        <v>8169</v>
      </c>
      <c r="C68">
        <v>125550</v>
      </c>
      <c r="D68">
        <v>2.3610687000000001</v>
      </c>
      <c r="E68">
        <f t="shared" si="2"/>
        <v>3036</v>
      </c>
    </row>
    <row r="69" spans="1:5" x14ac:dyDescent="0.15">
      <c r="A69">
        <v>34951</v>
      </c>
      <c r="B69">
        <v>3182</v>
      </c>
      <c r="C69">
        <v>33756</v>
      </c>
      <c r="D69">
        <v>3.4190749999999999</v>
      </c>
      <c r="E69">
        <f t="shared" si="2"/>
        <v>1195</v>
      </c>
    </row>
    <row r="70" spans="1:5" x14ac:dyDescent="0.15">
      <c r="A70">
        <v>62012</v>
      </c>
      <c r="B70">
        <v>2517</v>
      </c>
      <c r="C70">
        <v>61186</v>
      </c>
      <c r="D70">
        <v>1.3320007</v>
      </c>
      <c r="E70">
        <f t="shared" si="2"/>
        <v>826</v>
      </c>
    </row>
    <row r="71" spans="1:5" x14ac:dyDescent="0.15">
      <c r="A71">
        <v>535838</v>
      </c>
      <c r="B71">
        <v>74966</v>
      </c>
      <c r="C71">
        <v>505585</v>
      </c>
      <c r="D71">
        <v>5.6459273999999997</v>
      </c>
      <c r="E71">
        <f t="shared" si="2"/>
        <v>30253</v>
      </c>
    </row>
    <row r="72" spans="1:5" x14ac:dyDescent="0.15">
      <c r="A72">
        <v>3311</v>
      </c>
      <c r="B72">
        <v>612</v>
      </c>
      <c r="C72">
        <v>3089</v>
      </c>
      <c r="D72">
        <v>6.7049180000000002</v>
      </c>
      <c r="E72">
        <f t="shared" si="2"/>
        <v>222</v>
      </c>
    </row>
    <row r="73" spans="1:5" x14ac:dyDescent="0.15">
      <c r="A73">
        <v>21424</v>
      </c>
      <c r="B73">
        <v>1137</v>
      </c>
      <c r="C73">
        <v>21046</v>
      </c>
      <c r="D73">
        <v>1.7643738</v>
      </c>
      <c r="E73">
        <f t="shared" si="2"/>
        <v>378</v>
      </c>
    </row>
    <row r="74" spans="1:5" x14ac:dyDescent="0.15">
      <c r="A74">
        <v>40662</v>
      </c>
      <c r="B74">
        <v>4090</v>
      </c>
      <c r="C74">
        <v>39143</v>
      </c>
      <c r="D74">
        <v>3.7356720000000001</v>
      </c>
      <c r="E74">
        <f t="shared" si="2"/>
        <v>1519</v>
      </c>
    </row>
    <row r="75" spans="1:5" x14ac:dyDescent="0.15">
      <c r="A75">
        <v>432350</v>
      </c>
      <c r="B75">
        <v>88056</v>
      </c>
      <c r="C75">
        <v>394376</v>
      </c>
      <c r="D75">
        <v>8.7831650000000003</v>
      </c>
      <c r="E75">
        <f t="shared" si="2"/>
        <v>37974</v>
      </c>
    </row>
    <row r="76" spans="1:5" x14ac:dyDescent="0.15">
      <c r="A76">
        <v>130862</v>
      </c>
      <c r="B76">
        <v>14293</v>
      </c>
      <c r="C76">
        <v>125367</v>
      </c>
      <c r="D76">
        <v>4.1990813999999999</v>
      </c>
      <c r="E76">
        <f t="shared" si="2"/>
        <v>5495</v>
      </c>
    </row>
    <row r="77" spans="1:5" x14ac:dyDescent="0.15">
      <c r="A77">
        <v>352</v>
      </c>
      <c r="B77">
        <v>0</v>
      </c>
      <c r="C77">
        <v>352</v>
      </c>
      <c r="D77">
        <v>0</v>
      </c>
      <c r="E77">
        <f t="shared" si="2"/>
        <v>0</v>
      </c>
    </row>
    <row r="78" spans="1:5" x14ac:dyDescent="0.15">
      <c r="A78">
        <v>6727</v>
      </c>
      <c r="B78">
        <v>634</v>
      </c>
      <c r="C78">
        <v>6498</v>
      </c>
      <c r="D78">
        <v>3.4041977000000001</v>
      </c>
      <c r="E78">
        <f t="shared" si="2"/>
        <v>229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t-ishizu</dc:creator>
  <cp:lastModifiedBy>t-ishizu</cp:lastModifiedBy>
  <dcterms:created xsi:type="dcterms:W3CDTF">2016-08-09T07:51:54Z</dcterms:created>
  <dcterms:modified xsi:type="dcterms:W3CDTF">2016-08-26T02:29:02Z</dcterms:modified>
</cp:coreProperties>
</file>