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1.xml" ContentType="application/vnd.openxmlformats-officedocument.spreadsheetml.pivotTable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hidePivotFieldList="1" defaultThemeVersion="166925"/>
  <xr:revisionPtr revIDLastSave="0" documentId="13_ncr:1_{A4B0EAE6-A989-4F93-AD80-900A78DB1912}" xr6:coauthVersionLast="46" xr6:coauthVersionMax="47" xr10:uidLastSave="{00000000-0000-0000-0000-000000000000}"/>
  <bookViews>
    <workbookView xWindow="-120" yWindow="-120" windowWidth="20730" windowHeight="11160" tabRatio="908" xr2:uid="{8C132BD2-9031-4673-A8AC-6F3DE58FC5BD}"/>
  </bookViews>
  <sheets>
    <sheet name="アクター" sheetId="1" r:id="rId1"/>
    <sheet name="外部システム" sheetId="2" r:id="rId2"/>
    <sheet name="情報" sheetId="3" r:id="rId3"/>
    <sheet name="状態" sheetId="4" r:id="rId4"/>
    <sheet name="BUC" sheetId="5" r:id="rId5"/>
    <sheet name="バリエーション" sheetId="6" r:id="rId6"/>
    <sheet name="条件" sheetId="7" r:id="rId7"/>
    <sheet name="機能要求" sheetId="8" r:id="rId8"/>
    <sheet name="非機能要求" sheetId="9" r:id="rId9"/>
    <sheet name="UC 情報 状態" sheetId="21" r:id="rId10"/>
    <sheet name="PlantUML" sheetId="11" r:id="rId11"/>
    <sheet name="モデル情報" sheetId="12" r:id="rId12"/>
    <sheet name="分析準備" sheetId="13" r:id="rId13"/>
  </sheets>
  <definedNames>
    <definedName name="BUC_ROWS">分析準備!$M$2</definedName>
    <definedName name="状態リスト">状態[状態]</definedName>
  </definedNames>
  <calcPr calcId="191028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1" l="1"/>
  <c r="G2" i="13"/>
  <c r="G2" i="4" a="1"/>
  <c r="G2" i="4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B2" i="11" a="1"/>
  <c r="B2" i="11" s="1"/>
  <c r="M2" i="13" a="1"/>
  <c r="M2" i="13" s="1"/>
  <c r="E783" i="13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 s="1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G75" i="7" a="1"/>
  <c r="G75" i="7" s="1"/>
  <c r="G76" i="7" a="1"/>
  <c r="G76" i="7" s="1"/>
  <c r="G77" i="7" a="1"/>
  <c r="G77" i="7" s="1"/>
  <c r="G78" i="7" a="1"/>
  <c r="G78" i="7" s="1"/>
  <c r="G79" i="7" a="1"/>
  <c r="G79" i="7" s="1"/>
  <c r="G80" i="7" a="1"/>
  <c r="G80" i="7" s="1"/>
  <c r="G81" i="7" a="1"/>
  <c r="G81" i="7" s="1"/>
  <c r="G82" i="7" a="1"/>
  <c r="G82" i="7" s="1"/>
  <c r="G83" i="7" a="1"/>
  <c r="G83" i="7" s="1"/>
  <c r="G84" i="7" a="1"/>
  <c r="G84" i="7" s="1"/>
  <c r="G85" i="7" a="1"/>
  <c r="G85" i="7" s="1"/>
  <c r="G86" i="7" a="1"/>
  <c r="G86" i="7" s="1"/>
  <c r="G87" i="7" a="1"/>
  <c r="G87" i="7" s="1"/>
  <c r="G88" i="7" a="1"/>
  <c r="G88" i="7" s="1"/>
  <c r="G89" i="7" a="1"/>
  <c r="G89" i="7" s="1"/>
  <c r="G90" i="7" a="1"/>
  <c r="G90" i="7" s="1"/>
  <c r="G91" i="7" a="1"/>
  <c r="G91" i="7" s="1"/>
  <c r="G92" i="7" a="1"/>
  <c r="G92" i="7" s="1"/>
  <c r="G93" i="7" a="1"/>
  <c r="G93" i="7" s="1"/>
  <c r="G94" i="7" a="1"/>
  <c r="G94" i="7" s="1"/>
  <c r="G95" i="7" a="1"/>
  <c r="G95" i="7" s="1"/>
  <c r="G96" i="7" a="1"/>
  <c r="G96" i="7" s="1"/>
  <c r="G97" i="7" a="1"/>
  <c r="G97" i="7" s="1"/>
  <c r="G98" i="7" a="1"/>
  <c r="G98" i="7" s="1"/>
  <c r="G99" i="7" a="1"/>
  <c r="G99" i="7" s="1"/>
  <c r="G100" i="7" a="1"/>
  <c r="G100" i="7" s="1"/>
  <c r="G101" i="7" a="1"/>
  <c r="G101" i="7" s="1"/>
  <c r="G102" i="7" a="1"/>
  <c r="G102" i="7" s="1"/>
  <c r="G103" i="7" a="1"/>
  <c r="G103" i="7" s="1"/>
  <c r="G104" i="7" a="1"/>
  <c r="G104" i="7" s="1"/>
  <c r="G105" i="7" a="1"/>
  <c r="G105" i="7" s="1"/>
  <c r="G106" i="7" a="1"/>
  <c r="G106" i="7" s="1"/>
  <c r="G107" i="7" a="1"/>
  <c r="G107" i="7" s="1"/>
  <c r="G108" i="7" a="1"/>
  <c r="G108" i="7" s="1"/>
  <c r="G109" i="7" a="1"/>
  <c r="G109" i="7" s="1"/>
  <c r="G110" i="7" a="1"/>
  <c r="G110" i="7" s="1"/>
  <c r="G111" i="7" a="1"/>
  <c r="G111" i="7" s="1"/>
  <c r="G112" i="7" a="1"/>
  <c r="G112" i="7" s="1"/>
  <c r="G113" i="7" a="1"/>
  <c r="G113" i="7" s="1"/>
  <c r="G114" i="7" a="1"/>
  <c r="G114" i="7" s="1"/>
  <c r="G115" i="7" a="1"/>
  <c r="G115" i="7" s="1"/>
  <c r="G116" i="7" a="1"/>
  <c r="G116" i="7" s="1"/>
  <c r="G117" i="7" a="1"/>
  <c r="G117" i="7" s="1"/>
  <c r="G118" i="7" a="1"/>
  <c r="G118" i="7" s="1"/>
  <c r="G119" i="7" a="1"/>
  <c r="G119" i="7" s="1"/>
  <c r="G120" i="7" a="1"/>
  <c r="G120" i="7" s="1"/>
  <c r="G121" i="7" a="1"/>
  <c r="G121" i="7" s="1"/>
  <c r="G122" i="7" a="1"/>
  <c r="G122" i="7" s="1"/>
  <c r="G123" i="7" a="1"/>
  <c r="G123" i="7" s="1"/>
  <c r="G124" i="7" a="1"/>
  <c r="G124" i="7" s="1"/>
  <c r="G125" i="7" a="1"/>
  <c r="G125" i="7" s="1"/>
  <c r="G126" i="7" a="1"/>
  <c r="G126" i="7" s="1"/>
  <c r="G127" i="7" a="1"/>
  <c r="G127" i="7" s="1"/>
  <c r="G128" i="7" a="1"/>
  <c r="G128" i="7" s="1"/>
  <c r="G129" i="7" a="1"/>
  <c r="G129" i="7" s="1"/>
  <c r="G130" i="7" a="1"/>
  <c r="G130" i="7" s="1"/>
  <c r="G131" i="7" a="1"/>
  <c r="G131" i="7" s="1"/>
  <c r="G132" i="7" a="1"/>
  <c r="G132" i="7" s="1"/>
  <c r="G133" i="7" a="1"/>
  <c r="G133" i="7" s="1"/>
  <c r="G134" i="7" a="1"/>
  <c r="G134" i="7" s="1"/>
  <c r="G135" i="7" a="1"/>
  <c r="G135" i="7" s="1"/>
  <c r="G136" i="7" a="1"/>
  <c r="G136" i="7" s="1"/>
  <c r="G137" i="7" a="1"/>
  <c r="G137" i="7" s="1"/>
  <c r="G138" i="7" a="1"/>
  <c r="G138" i="7" s="1"/>
  <c r="G139" i="7" a="1"/>
  <c r="G139" i="7" s="1"/>
  <c r="G140" i="7" a="1"/>
  <c r="G140" i="7" s="1"/>
  <c r="G141" i="7" a="1"/>
  <c r="G141" i="7" s="1"/>
  <c r="G142" i="7" a="1"/>
  <c r="G142" i="7" s="1"/>
  <c r="G143" i="7" a="1"/>
  <c r="G143" i="7" s="1"/>
  <c r="G144" i="7" a="1"/>
  <c r="G144" i="7" s="1"/>
  <c r="G145" i="7" a="1"/>
  <c r="G145" i="7" s="1"/>
  <c r="G146" i="7" a="1"/>
  <c r="G146" i="7" s="1"/>
  <c r="G147" i="7" a="1"/>
  <c r="G147" i="7" s="1"/>
  <c r="G148" i="7" a="1"/>
  <c r="G148" i="7" s="1"/>
  <c r="G149" i="7" a="1"/>
  <c r="G149" i="7" s="1"/>
  <c r="G150" i="7" a="1"/>
  <c r="G150" i="7" s="1"/>
  <c r="G151" i="7" a="1"/>
  <c r="G151" i="7" s="1"/>
  <c r="G152" i="7" a="1"/>
  <c r="G152" i="7" s="1"/>
  <c r="G153" i="7" a="1"/>
  <c r="G153" i="7" s="1"/>
  <c r="G154" i="7" a="1"/>
  <c r="G154" i="7" s="1"/>
  <c r="G155" i="7" a="1"/>
  <c r="G155" i="7" s="1"/>
  <c r="G156" i="7" a="1"/>
  <c r="G156" i="7" s="1"/>
  <c r="G157" i="7" a="1"/>
  <c r="G157" i="7" s="1"/>
  <c r="G158" i="7" a="1"/>
  <c r="G158" i="7" s="1"/>
  <c r="G159" i="7" a="1"/>
  <c r="G159" i="7" s="1"/>
  <c r="G160" i="7" a="1"/>
  <c r="G160" i="7" s="1"/>
  <c r="G161" i="7" a="1"/>
  <c r="G161" i="7" s="1"/>
  <c r="G162" i="7" a="1"/>
  <c r="G162" i="7" s="1"/>
  <c r="G163" i="7" a="1"/>
  <c r="G163" i="7" s="1"/>
  <c r="G164" i="7" a="1"/>
  <c r="G164" i="7" s="1"/>
  <c r="G165" i="7" a="1"/>
  <c r="G165" i="7" s="1"/>
  <c r="G166" i="7" a="1"/>
  <c r="G166" i="7" s="1"/>
  <c r="G167" i="7" a="1"/>
  <c r="G167" i="7" s="1"/>
  <c r="G168" i="7" a="1"/>
  <c r="G168" i="7" s="1"/>
  <c r="G169" i="7" a="1"/>
  <c r="G169" i="7" s="1"/>
  <c r="G170" i="7" a="1"/>
  <c r="G170" i="7" s="1"/>
  <c r="G171" i="7" a="1"/>
  <c r="G171" i="7" s="1"/>
  <c r="G172" i="7" a="1"/>
  <c r="G172" i="7" s="1"/>
  <c r="G173" i="7" a="1"/>
  <c r="G173" i="7" s="1"/>
  <c r="G174" i="7" a="1"/>
  <c r="G174" i="7" s="1"/>
  <c r="G175" i="7" a="1"/>
  <c r="G175" i="7" s="1"/>
  <c r="G176" i="7" a="1"/>
  <c r="G176" i="7" s="1"/>
  <c r="G177" i="7" a="1"/>
  <c r="G177" i="7" s="1"/>
  <c r="G178" i="7" a="1"/>
  <c r="G178" i="7" s="1"/>
  <c r="G179" i="7" a="1"/>
  <c r="G179" i="7" s="1"/>
  <c r="G180" i="7" a="1"/>
  <c r="G180" i="7" s="1"/>
  <c r="G181" i="7" a="1"/>
  <c r="G181" i="7" s="1"/>
  <c r="G182" i="7" a="1"/>
  <c r="G182" i="7" s="1"/>
  <c r="G183" i="7" a="1"/>
  <c r="G183" i="7" s="1"/>
  <c r="G184" i="7" a="1"/>
  <c r="G184" i="7" s="1"/>
  <c r="G185" i="7" a="1"/>
  <c r="G185" i="7" s="1"/>
  <c r="G186" i="7" a="1"/>
  <c r="G186" i="7" s="1"/>
  <c r="G187" i="7" a="1"/>
  <c r="G187" i="7" s="1"/>
  <c r="G188" i="7" a="1"/>
  <c r="G188" i="7" s="1"/>
  <c r="G189" i="7" a="1"/>
  <c r="G189" i="7" s="1"/>
  <c r="G190" i="7" a="1"/>
  <c r="G190" i="7" s="1"/>
  <c r="G191" i="7" a="1"/>
  <c r="G191" i="7" s="1"/>
  <c r="G192" i="7" a="1"/>
  <c r="G192" i="7" s="1"/>
  <c r="G193" i="7" a="1"/>
  <c r="G193" i="7" s="1"/>
  <c r="G194" i="7" a="1"/>
  <c r="G194" i="7" s="1"/>
  <c r="G195" i="7" a="1"/>
  <c r="G195" i="7" s="1"/>
  <c r="G196" i="7" a="1"/>
  <c r="G196" i="7" s="1"/>
  <c r="G197" i="7" a="1"/>
  <c r="G197" i="7" s="1"/>
  <c r="G198" i="7" a="1"/>
  <c r="G198" i="7" s="1"/>
  <c r="G199" i="7" a="1"/>
  <c r="G199" i="7" s="1"/>
  <c r="G200" i="7" a="1"/>
  <c r="G200" i="7" s="1"/>
  <c r="G201" i="7" a="1"/>
  <c r="G201" i="7" s="1"/>
  <c r="G202" i="7" a="1"/>
  <c r="G202" i="7" s="1"/>
  <c r="G203" i="7" a="1"/>
  <c r="G203" i="7" s="1"/>
  <c r="G204" i="7" a="1"/>
  <c r="G204" i="7" s="1"/>
  <c r="G205" i="7" a="1"/>
  <c r="G205" i="7" s="1"/>
  <c r="G206" i="7" a="1"/>
  <c r="G206" i="7" s="1"/>
  <c r="G207" i="7" a="1"/>
  <c r="G207" i="7" s="1"/>
  <c r="G208" i="7" a="1"/>
  <c r="G208" i="7" s="1"/>
  <c r="G209" i="7" a="1"/>
  <c r="G209" i="7" s="1"/>
  <c r="G210" i="7" a="1"/>
  <c r="G210" i="7" s="1"/>
  <c r="G211" i="7" a="1"/>
  <c r="G211" i="7" s="1"/>
  <c r="G212" i="7" a="1"/>
  <c r="G212" i="7" s="1"/>
  <c r="G213" i="7" a="1"/>
  <c r="G213" i="7" s="1"/>
  <c r="G214" i="7" a="1"/>
  <c r="G214" i="7" s="1"/>
  <c r="G215" i="7" a="1"/>
  <c r="G215" i="7" s="1"/>
  <c r="G216" i="7" a="1"/>
  <c r="G216" i="7" s="1"/>
  <c r="G217" i="7" a="1"/>
  <c r="G217" i="7" s="1"/>
  <c r="G218" i="7" a="1"/>
  <c r="G218" i="7" s="1"/>
  <c r="G219" i="7" a="1"/>
  <c r="G219" i="7" s="1"/>
  <c r="G220" i="7" a="1"/>
  <c r="G220" i="7" s="1"/>
  <c r="G221" i="7" a="1"/>
  <c r="G221" i="7" s="1"/>
  <c r="G222" i="7" a="1"/>
  <c r="G222" i="7" s="1"/>
  <c r="G223" i="7" a="1"/>
  <c r="G223" i="7" s="1"/>
  <c r="G224" i="7" a="1"/>
  <c r="G224" i="7" s="1"/>
  <c r="G225" i="7" a="1"/>
  <c r="G225" i="7" s="1"/>
  <c r="G226" i="7" a="1"/>
  <c r="G226" i="7" s="1"/>
  <c r="G227" i="7" a="1"/>
  <c r="G227" i="7" s="1"/>
  <c r="G228" i="7" a="1"/>
  <c r="G228" i="7" s="1"/>
  <c r="G229" i="7" a="1"/>
  <c r="G229" i="7" s="1"/>
  <c r="G230" i="7" a="1"/>
  <c r="G230" i="7" s="1"/>
  <c r="G231" i="7" a="1"/>
  <c r="G231" i="7" s="1"/>
  <c r="G232" i="7" a="1"/>
  <c r="G232" i="7" s="1"/>
  <c r="G233" i="7" a="1"/>
  <c r="G233" i="7" s="1"/>
  <c r="G234" i="7" a="1"/>
  <c r="G234" i="7" s="1"/>
  <c r="G235" i="7" a="1"/>
  <c r="G235" i="7" s="1"/>
  <c r="G236" i="7" a="1"/>
  <c r="G236" i="7" s="1"/>
  <c r="G237" i="7" a="1"/>
  <c r="G237" i="7" s="1"/>
  <c r="G238" i="7" a="1"/>
  <c r="G238" i="7" s="1"/>
  <c r="G239" i="7" a="1"/>
  <c r="G239" i="7" s="1"/>
  <c r="G240" i="7" a="1"/>
  <c r="G240" i="7" s="1"/>
  <c r="G241" i="7" a="1"/>
  <c r="G241" i="7" s="1"/>
  <c r="G242" i="7" a="1"/>
  <c r="G242" i="7" s="1"/>
  <c r="G243" i="7" a="1"/>
  <c r="G243" i="7" s="1"/>
  <c r="G244" i="7" a="1"/>
  <c r="G244" i="7" s="1"/>
  <c r="G245" i="7" a="1"/>
  <c r="G245" i="7" s="1"/>
  <c r="G246" i="7" a="1"/>
  <c r="G246" i="7" s="1"/>
  <c r="G247" i="7" a="1"/>
  <c r="G247" i="7" s="1"/>
  <c r="G248" i="7" a="1"/>
  <c r="G248" i="7" s="1"/>
  <c r="G249" i="7" a="1"/>
  <c r="G249" i="7" s="1"/>
  <c r="G250" i="7" a="1"/>
  <c r="G250" i="7" s="1"/>
  <c r="G251" i="7" a="1"/>
  <c r="G251" i="7" s="1"/>
  <c r="G252" i="7" a="1"/>
  <c r="G252" i="7" s="1"/>
  <c r="G253" i="7" a="1"/>
  <c r="G253" i="7" s="1"/>
  <c r="G254" i="7" a="1"/>
  <c r="G254" i="7" s="1"/>
  <c r="G255" i="7" a="1"/>
  <c r="G255" i="7" s="1"/>
  <c r="G256" i="7" a="1"/>
  <c r="G256" i="7" s="1"/>
  <c r="G257" i="7" a="1"/>
  <c r="G257" i="7" s="1"/>
  <c r="G258" i="7" a="1"/>
  <c r="G258" i="7" s="1"/>
  <c r="G259" i="7" a="1"/>
  <c r="G259" i="7" s="1"/>
  <c r="G260" i="7" a="1"/>
  <c r="G260" i="7" s="1"/>
  <c r="G261" i="7" a="1"/>
  <c r="G261" i="7" s="1"/>
  <c r="G262" i="7" a="1"/>
  <c r="G262" i="7" s="1"/>
  <c r="G263" i="7" a="1"/>
  <c r="G263" i="7" s="1"/>
  <c r="G264" i="7" a="1"/>
  <c r="G264" i="7" s="1"/>
  <c r="G265" i="7" a="1"/>
  <c r="G265" i="7" s="1"/>
  <c r="G266" i="7" a="1"/>
  <c r="G266" i="7" s="1"/>
  <c r="G267" i="7" a="1"/>
  <c r="G267" i="7" s="1"/>
  <c r="G268" i="7" a="1"/>
  <c r="G268" i="7" s="1"/>
  <c r="G269" i="7" a="1"/>
  <c r="G269" i="7" s="1"/>
  <c r="G270" i="7" a="1"/>
  <c r="G270" i="7" s="1"/>
  <c r="G271" i="7" a="1"/>
  <c r="G271" i="7" s="1"/>
  <c r="G272" i="7" a="1"/>
  <c r="G272" i="7" s="1"/>
  <c r="G273" i="7" a="1"/>
  <c r="G273" i="7" s="1"/>
  <c r="G274" i="7" a="1"/>
  <c r="G274" i="7" s="1"/>
  <c r="G275" i="7" a="1"/>
  <c r="G275" i="7" s="1"/>
  <c r="G276" i="7" a="1"/>
  <c r="G276" i="7" s="1"/>
  <c r="G277" i="7" a="1"/>
  <c r="G277" i="7" s="1"/>
  <c r="G278" i="7" a="1"/>
  <c r="G278" i="7" s="1"/>
  <c r="G279" i="7" a="1"/>
  <c r="G279" i="7" s="1"/>
  <c r="G280" i="7" a="1"/>
  <c r="G280" i="7" s="1"/>
  <c r="G281" i="7" a="1"/>
  <c r="G281" i="7" s="1"/>
  <c r="G282" i="7" a="1"/>
  <c r="G282" i="7" s="1"/>
  <c r="G283" i="7" a="1"/>
  <c r="G283" i="7" s="1"/>
  <c r="G284" i="7" a="1"/>
  <c r="G284" i="7" s="1"/>
  <c r="G285" i="7" a="1"/>
  <c r="G285" i="7" s="1"/>
  <c r="G286" i="7" a="1"/>
  <c r="G286" i="7" s="1"/>
  <c r="G287" i="7" a="1"/>
  <c r="G287" i="7" s="1"/>
  <c r="G288" i="7" a="1"/>
  <c r="G288" i="7" s="1"/>
  <c r="G289" i="7" a="1"/>
  <c r="G289" i="7" s="1"/>
  <c r="G290" i="7" a="1"/>
  <c r="G290" i="7" s="1"/>
  <c r="G291" i="7" a="1"/>
  <c r="G291" i="7" s="1"/>
  <c r="G292" i="7" a="1"/>
  <c r="G292" i="7" s="1"/>
  <c r="G293" i="7" a="1"/>
  <c r="G293" i="7" s="1"/>
  <c r="G294" i="7" a="1"/>
  <c r="G294" i="7" s="1"/>
  <c r="G295" i="7" a="1"/>
  <c r="G295" i="7" s="1"/>
  <c r="G296" i="7" a="1"/>
  <c r="G296" i="7" s="1"/>
  <c r="G297" i="7" a="1"/>
  <c r="G297" i="7" s="1"/>
  <c r="G298" i="7" a="1"/>
  <c r="G298" i="7" s="1"/>
  <c r="G299" i="7" a="1"/>
  <c r="G299" i="7" s="1"/>
  <c r="G300" i="7" a="1"/>
  <c r="G300" i="7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25" i="6" a="1"/>
  <c r="E25" i="6" s="1"/>
  <c r="E26" i="6" a="1"/>
  <c r="E26" i="6" s="1"/>
  <c r="E27" i="6" a="1"/>
  <c r="E27" i="6" s="1"/>
  <c r="E28" i="6" a="1"/>
  <c r="E28" i="6" s="1"/>
  <c r="E29" i="6" a="1"/>
  <c r="E29" i="6" s="1"/>
  <c r="E30" i="6" a="1"/>
  <c r="E30" i="6" s="1"/>
  <c r="E31" i="6" a="1"/>
  <c r="E31" i="6" s="1"/>
  <c r="E32" i="6" a="1"/>
  <c r="E32" i="6" s="1"/>
  <c r="E33" i="6" a="1"/>
  <c r="E33" i="6" s="1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0" i="6" a="1"/>
  <c r="E40" i="6" s="1"/>
  <c r="E41" i="6" a="1"/>
  <c r="E41" i="6" s="1"/>
  <c r="E42" i="6" a="1"/>
  <c r="E42" i="6" s="1"/>
  <c r="E43" i="6" a="1"/>
  <c r="E43" i="6" s="1"/>
  <c r="E44" i="6" a="1"/>
  <c r="E44" i="6" s="1"/>
  <c r="E45" i="6" a="1"/>
  <c r="E45" i="6" s="1"/>
  <c r="E46" i="6" a="1"/>
  <c r="E46" i="6" s="1"/>
  <c r="E47" i="6" a="1"/>
  <c r="E47" i="6" s="1"/>
  <c r="E48" i="6" a="1"/>
  <c r="E48" i="6" s="1"/>
  <c r="E49" i="6" a="1"/>
  <c r="E49" i="6" s="1"/>
  <c r="E50" i="6" a="1"/>
  <c r="E50" i="6" s="1"/>
  <c r="E51" i="6" a="1"/>
  <c r="E51" i="6" s="1"/>
  <c r="E52" i="6" a="1"/>
  <c r="E52" i="6" s="1"/>
  <c r="E53" i="6" a="1"/>
  <c r="E53" i="6" s="1"/>
  <c r="E54" i="6" a="1"/>
  <c r="E54" i="6" s="1"/>
  <c r="E55" i="6" a="1"/>
  <c r="E55" i="6" s="1"/>
  <c r="E56" i="6" a="1"/>
  <c r="E56" i="6" s="1"/>
  <c r="E57" i="6" a="1"/>
  <c r="E57" i="6" s="1"/>
  <c r="E58" i="6" a="1"/>
  <c r="E58" i="6" s="1"/>
  <c r="E59" i="6" a="1"/>
  <c r="E59" i="6" s="1"/>
  <c r="E60" i="6" a="1"/>
  <c r="E60" i="6" s="1"/>
  <c r="E61" i="6" a="1"/>
  <c r="E61" i="6" s="1"/>
  <c r="E62" i="6" a="1"/>
  <c r="E62" i="6" s="1"/>
  <c r="E63" i="6" a="1"/>
  <c r="E63" i="6" s="1"/>
  <c r="E64" i="6" a="1"/>
  <c r="E64" i="6" s="1"/>
  <c r="E65" i="6" a="1"/>
  <c r="E65" i="6" s="1"/>
  <c r="E66" i="6" a="1"/>
  <c r="E66" i="6" s="1"/>
  <c r="E67" i="6" a="1"/>
  <c r="E67" i="6" s="1"/>
  <c r="E68" i="6" a="1"/>
  <c r="E68" i="6" s="1"/>
  <c r="E69" i="6" a="1"/>
  <c r="E69" i="6" s="1"/>
  <c r="E70" i="6" a="1"/>
  <c r="E70" i="6" s="1"/>
  <c r="E71" i="6" a="1"/>
  <c r="E71" i="6" s="1"/>
  <c r="E72" i="6" a="1"/>
  <c r="E72" i="6" s="1"/>
  <c r="E73" i="6" a="1"/>
  <c r="E73" i="6" s="1"/>
  <c r="E74" i="6" a="1"/>
  <c r="E74" i="6" s="1"/>
  <c r="E75" i="6" a="1"/>
  <c r="E75" i="6" s="1"/>
  <c r="E76" i="6" a="1"/>
  <c r="E76" i="6" s="1"/>
  <c r="E77" i="6" a="1"/>
  <c r="E77" i="6" s="1"/>
  <c r="E78" i="6" a="1"/>
  <c r="E78" i="6" s="1"/>
  <c r="E79" i="6" a="1"/>
  <c r="E79" i="6" s="1"/>
  <c r="E80" i="6" a="1"/>
  <c r="E80" i="6" s="1"/>
  <c r="E81" i="6" a="1"/>
  <c r="E81" i="6" s="1"/>
  <c r="E82" i="6" a="1"/>
  <c r="E82" i="6" s="1"/>
  <c r="E83" i="6" a="1"/>
  <c r="E83" i="6" s="1"/>
  <c r="E84" i="6" a="1"/>
  <c r="E84" i="6" s="1"/>
  <c r="E85" i="6" a="1"/>
  <c r="E85" i="6" s="1"/>
  <c r="E86" i="6" a="1"/>
  <c r="E86" i="6" s="1"/>
  <c r="E87" i="6" a="1"/>
  <c r="E87" i="6" s="1"/>
  <c r="E88" i="6" a="1"/>
  <c r="E88" i="6" s="1"/>
  <c r="E89" i="6" a="1"/>
  <c r="E89" i="6" s="1"/>
  <c r="E90" i="6" a="1"/>
  <c r="E90" i="6" s="1"/>
  <c r="E91" i="6" a="1"/>
  <c r="E91" i="6" s="1"/>
  <c r="E92" i="6" a="1"/>
  <c r="E92" i="6" s="1"/>
  <c r="E93" i="6" a="1"/>
  <c r="E93" i="6" s="1"/>
  <c r="E94" i="6" a="1"/>
  <c r="E94" i="6" s="1"/>
  <c r="E95" i="6" a="1"/>
  <c r="E95" i="6" s="1"/>
  <c r="E96" i="6" a="1"/>
  <c r="E96" i="6" s="1"/>
  <c r="E97" i="6" a="1"/>
  <c r="E97" i="6" s="1"/>
  <c r="E98" i="6" a="1"/>
  <c r="E98" i="6" s="1"/>
  <c r="E99" i="6" a="1"/>
  <c r="E99" i="6" s="1"/>
  <c r="E100" i="6" a="1"/>
  <c r="E100" i="6" s="1"/>
  <c r="E101" i="6" a="1"/>
  <c r="E101" i="6" s="1"/>
  <c r="E102" i="6" a="1"/>
  <c r="E102" i="6" s="1"/>
  <c r="E103" i="6" a="1"/>
  <c r="E103" i="6" s="1"/>
  <c r="E104" i="6" a="1"/>
  <c r="E104" i="6" s="1"/>
  <c r="E105" i="6" a="1"/>
  <c r="E105" i="6" s="1"/>
  <c r="E106" i="6" a="1"/>
  <c r="E106" i="6" s="1"/>
  <c r="E107" i="6" a="1"/>
  <c r="E107" i="6" s="1"/>
  <c r="E108" i="6" a="1"/>
  <c r="E108" i="6" s="1"/>
  <c r="E109" i="6" a="1"/>
  <c r="E109" i="6" s="1"/>
  <c r="E110" i="6" a="1"/>
  <c r="E110" i="6" s="1"/>
  <c r="E111" i="6" a="1"/>
  <c r="E111" i="6" s="1"/>
  <c r="E112" i="6" a="1"/>
  <c r="E112" i="6" s="1"/>
  <c r="E113" i="6" a="1"/>
  <c r="E113" i="6" s="1"/>
  <c r="E114" i="6" a="1"/>
  <c r="E114" i="6" s="1"/>
  <c r="E115" i="6" a="1"/>
  <c r="E115" i="6" s="1"/>
  <c r="E116" i="6" a="1"/>
  <c r="E116" i="6" s="1"/>
  <c r="E117" i="6" a="1"/>
  <c r="E117" i="6" s="1"/>
  <c r="E118" i="6" a="1"/>
  <c r="E118" i="6" s="1"/>
  <c r="E119" i="6" a="1"/>
  <c r="E119" i="6" s="1"/>
  <c r="E120" i="6" a="1"/>
  <c r="E120" i="6" s="1"/>
  <c r="E121" i="6" a="1"/>
  <c r="E121" i="6" s="1"/>
  <c r="E122" i="6" a="1"/>
  <c r="E122" i="6" s="1"/>
  <c r="E123" i="6" a="1"/>
  <c r="E123" i="6" s="1"/>
  <c r="E124" i="6" a="1"/>
  <c r="E124" i="6" s="1"/>
  <c r="E125" i="6" a="1"/>
  <c r="E125" i="6" s="1"/>
  <c r="E126" i="6" a="1"/>
  <c r="E126" i="6" s="1"/>
  <c r="E127" i="6" a="1"/>
  <c r="E127" i="6" s="1"/>
  <c r="E128" i="6" a="1"/>
  <c r="E128" i="6" s="1"/>
  <c r="E129" i="6" a="1"/>
  <c r="E129" i="6" s="1"/>
  <c r="E130" i="6" a="1"/>
  <c r="E130" i="6" s="1"/>
  <c r="E131" i="6" a="1"/>
  <c r="E131" i="6" s="1"/>
  <c r="E132" i="6" a="1"/>
  <c r="E132" i="6" s="1"/>
  <c r="E133" i="6" a="1"/>
  <c r="E133" i="6" s="1"/>
  <c r="E134" i="6" a="1"/>
  <c r="E134" i="6" s="1"/>
  <c r="E135" i="6" a="1"/>
  <c r="E135" i="6" s="1"/>
  <c r="E136" i="6" a="1"/>
  <c r="E136" i="6" s="1"/>
  <c r="E137" i="6" a="1"/>
  <c r="E137" i="6" s="1"/>
  <c r="E138" i="6" a="1"/>
  <c r="E138" i="6" s="1"/>
  <c r="E139" i="6" a="1"/>
  <c r="E139" i="6" s="1"/>
  <c r="E140" i="6" a="1"/>
  <c r="E140" i="6" s="1"/>
  <c r="E141" i="6" a="1"/>
  <c r="E141" i="6" s="1"/>
  <c r="E142" i="6" a="1"/>
  <c r="E142" i="6" s="1"/>
  <c r="E143" i="6" a="1"/>
  <c r="E143" i="6" s="1"/>
  <c r="E144" i="6" a="1"/>
  <c r="E144" i="6" s="1"/>
  <c r="E145" i="6" a="1"/>
  <c r="E145" i="6" s="1"/>
  <c r="E146" i="6" a="1"/>
  <c r="E146" i="6" s="1"/>
  <c r="E147" i="6" a="1"/>
  <c r="E147" i="6" s="1"/>
  <c r="E148" i="6" a="1"/>
  <c r="E148" i="6" s="1"/>
  <c r="E149" i="6" a="1"/>
  <c r="E149" i="6" s="1"/>
  <c r="E150" i="6" a="1"/>
  <c r="E150" i="6" s="1"/>
  <c r="E151" i="6" a="1"/>
  <c r="E151" i="6" s="1"/>
  <c r="E152" i="6" a="1"/>
  <c r="E152" i="6" s="1"/>
  <c r="E153" i="6" a="1"/>
  <c r="E153" i="6" s="1"/>
  <c r="E154" i="6" a="1"/>
  <c r="E154" i="6" s="1"/>
  <c r="E155" i="6" a="1"/>
  <c r="E155" i="6" s="1"/>
  <c r="E156" i="6" a="1"/>
  <c r="E156" i="6" s="1"/>
  <c r="E157" i="6" a="1"/>
  <c r="E157" i="6" s="1"/>
  <c r="E158" i="6" a="1"/>
  <c r="E158" i="6" s="1"/>
  <c r="E159" i="6" a="1"/>
  <c r="E159" i="6" s="1"/>
  <c r="E160" i="6" a="1"/>
  <c r="E160" i="6" s="1"/>
  <c r="E161" i="6" a="1"/>
  <c r="E161" i="6" s="1"/>
  <c r="E162" i="6" a="1"/>
  <c r="E162" i="6" s="1"/>
  <c r="E163" i="6" a="1"/>
  <c r="E163" i="6" s="1"/>
  <c r="E164" i="6" a="1"/>
  <c r="E164" i="6" s="1"/>
  <c r="E165" i="6" a="1"/>
  <c r="E165" i="6" s="1"/>
  <c r="E166" i="6" a="1"/>
  <c r="E166" i="6" s="1"/>
  <c r="E167" i="6" a="1"/>
  <c r="E167" i="6" s="1"/>
  <c r="E168" i="6" a="1"/>
  <c r="E168" i="6" s="1"/>
  <c r="E169" i="6" a="1"/>
  <c r="E169" i="6" s="1"/>
  <c r="E170" i="6" a="1"/>
  <c r="E170" i="6" s="1"/>
  <c r="E171" i="6" a="1"/>
  <c r="E171" i="6" s="1"/>
  <c r="E172" i="6" a="1"/>
  <c r="E172" i="6" s="1"/>
  <c r="E173" i="6" a="1"/>
  <c r="E173" i="6" s="1"/>
  <c r="E174" i="6" a="1"/>
  <c r="E174" i="6" s="1"/>
  <c r="E175" i="6" a="1"/>
  <c r="E175" i="6" s="1"/>
  <c r="E176" i="6" a="1"/>
  <c r="E176" i="6" s="1"/>
  <c r="E177" i="6" a="1"/>
  <c r="E177" i="6" s="1"/>
  <c r="E178" i="6" a="1"/>
  <c r="E178" i="6"/>
  <c r="E179" i="6" a="1"/>
  <c r="E179" i="6" s="1"/>
  <c r="E180" i="6" a="1"/>
  <c r="E180" i="6" s="1"/>
  <c r="E181" i="6" a="1"/>
  <c r="E181" i="6" s="1"/>
  <c r="E182" i="6" a="1"/>
  <c r="E182" i="6" s="1"/>
  <c r="E183" i="6" a="1"/>
  <c r="E183" i="6" s="1"/>
  <c r="E184" i="6" a="1"/>
  <c r="E184" i="6" s="1"/>
  <c r="E185" i="6" a="1"/>
  <c r="E185" i="6" s="1"/>
  <c r="E186" i="6" a="1"/>
  <c r="E186" i="6" s="1"/>
  <c r="E187" i="6" a="1"/>
  <c r="E187" i="6" s="1"/>
  <c r="E188" i="6" a="1"/>
  <c r="E188" i="6" s="1"/>
  <c r="E189" i="6" a="1"/>
  <c r="E189" i="6" s="1"/>
  <c r="E190" i="6" a="1"/>
  <c r="E190" i="6"/>
  <c r="E191" i="6" a="1"/>
  <c r="E191" i="6" s="1"/>
  <c r="E192" i="6" a="1"/>
  <c r="E192" i="6" s="1"/>
  <c r="E193" i="6" a="1"/>
  <c r="E193" i="6" s="1"/>
  <c r="E194" i="6" a="1"/>
  <c r="E194" i="6"/>
  <c r="E195" i="6" a="1"/>
  <c r="E195" i="6" s="1"/>
  <c r="E196" i="6" a="1"/>
  <c r="E196" i="6" s="1"/>
  <c r="E197" i="6" a="1"/>
  <c r="E197" i="6" s="1"/>
  <c r="E198" i="6" a="1"/>
  <c r="E198" i="6" s="1"/>
  <c r="E199" i="6" a="1"/>
  <c r="E199" i="6" s="1"/>
  <c r="E200" i="6" a="1"/>
  <c r="E200" i="6" s="1"/>
  <c r="E201" i="6" a="1"/>
  <c r="E201" i="6" s="1"/>
  <c r="E202" i="6" a="1"/>
  <c r="E202" i="6"/>
  <c r="E203" i="6" a="1"/>
  <c r="E203" i="6" s="1"/>
  <c r="E204" i="6" a="1"/>
  <c r="E204" i="6" s="1"/>
  <c r="E205" i="6" a="1"/>
  <c r="E205" i="6" s="1"/>
  <c r="E206" i="6" a="1"/>
  <c r="E206" i="6"/>
  <c r="E207" i="6" a="1"/>
  <c r="E207" i="6" s="1"/>
  <c r="E208" i="6" a="1"/>
  <c r="E208" i="6" s="1"/>
  <c r="E209" i="6" a="1"/>
  <c r="E209" i="6" s="1"/>
  <c r="E210" i="6" a="1"/>
  <c r="E210" i="6"/>
  <c r="E211" i="6" a="1"/>
  <c r="E211" i="6" s="1"/>
  <c r="E212" i="6" a="1"/>
  <c r="E212" i="6" s="1"/>
  <c r="E213" i="6" a="1"/>
  <c r="E213" i="6" s="1"/>
  <c r="E214" i="6" a="1"/>
  <c r="E214" i="6" s="1"/>
  <c r="E215" i="6" a="1"/>
  <c r="E215" i="6" s="1"/>
  <c r="E216" i="6" a="1"/>
  <c r="E216" i="6" s="1"/>
  <c r="E217" i="6" a="1"/>
  <c r="E217" i="6" s="1"/>
  <c r="E218" i="6" a="1"/>
  <c r="E218" i="6"/>
  <c r="E219" i="6" a="1"/>
  <c r="E219" i="6" s="1"/>
  <c r="E220" i="6" a="1"/>
  <c r="E220" i="6" s="1"/>
  <c r="E221" i="6" a="1"/>
  <c r="E221" i="6" s="1"/>
  <c r="E222" i="6" a="1"/>
  <c r="E222" i="6"/>
  <c r="E223" i="6" a="1"/>
  <c r="E223" i="6" s="1"/>
  <c r="E224" i="6" a="1"/>
  <c r="E224" i="6" s="1"/>
  <c r="E225" i="6" a="1"/>
  <c r="E225" i="6" s="1"/>
  <c r="E226" i="6" a="1"/>
  <c r="E226" i="6"/>
  <c r="E227" i="6" a="1"/>
  <c r="E227" i="6" s="1"/>
  <c r="E228" i="6" a="1"/>
  <c r="E228" i="6" s="1"/>
  <c r="E229" i="6" a="1"/>
  <c r="E229" i="6" s="1"/>
  <c r="E230" i="6" a="1"/>
  <c r="E230" i="6" s="1"/>
  <c r="E231" i="6" a="1"/>
  <c r="E231" i="6" s="1"/>
  <c r="E232" i="6" a="1"/>
  <c r="E232" i="6" s="1"/>
  <c r="E233" i="6" a="1"/>
  <c r="E233" i="6" s="1"/>
  <c r="E234" i="6" a="1"/>
  <c r="E234" i="6"/>
  <c r="E235" i="6" a="1"/>
  <c r="E235" i="6" s="1"/>
  <c r="E236" i="6" a="1"/>
  <c r="E236" i="6" s="1"/>
  <c r="E237" i="6" a="1"/>
  <c r="E237" i="6" s="1"/>
  <c r="E238" i="6" a="1"/>
  <c r="E238" i="6" s="1"/>
  <c r="E239" i="6" a="1"/>
  <c r="E239" i="6" s="1"/>
  <c r="E240" i="6" a="1"/>
  <c r="E240" i="6" s="1"/>
  <c r="E241" i="6" a="1"/>
  <c r="E241" i="6" s="1"/>
  <c r="E242" i="6" a="1"/>
  <c r="E242" i="6"/>
  <c r="E243" i="6" a="1"/>
  <c r="E243" i="6" s="1"/>
  <c r="E244" i="6" a="1"/>
  <c r="E244" i="6" s="1"/>
  <c r="E245" i="6" a="1"/>
  <c r="E245" i="6" s="1"/>
  <c r="E246" i="6" a="1"/>
  <c r="E246" i="6" s="1"/>
  <c r="E247" i="6" a="1"/>
  <c r="E247" i="6" s="1"/>
  <c r="E248" i="6" a="1"/>
  <c r="E248" i="6" s="1"/>
  <c r="E249" i="6" a="1"/>
  <c r="E249" i="6" s="1"/>
  <c r="E250" i="6" a="1"/>
  <c r="E250" i="6"/>
  <c r="E251" i="6" a="1"/>
  <c r="E251" i="6" s="1"/>
  <c r="E252" i="6" a="1"/>
  <c r="E252" i="6" s="1"/>
  <c r="E253" i="6" a="1"/>
  <c r="E253" i="6" s="1"/>
  <c r="E254" i="6" a="1"/>
  <c r="E254" i="6" s="1"/>
  <c r="E255" i="6" a="1"/>
  <c r="E255" i="6" s="1"/>
  <c r="E256" i="6" a="1"/>
  <c r="E256" i="6" s="1"/>
  <c r="E257" i="6" a="1"/>
  <c r="E257" i="6" s="1"/>
  <c r="E258" i="6" a="1"/>
  <c r="E258" i="6"/>
  <c r="E259" i="6" a="1"/>
  <c r="E259" i="6" s="1"/>
  <c r="E260" i="6" a="1"/>
  <c r="E260" i="6" s="1"/>
  <c r="E261" i="6" a="1"/>
  <c r="E261" i="6" s="1"/>
  <c r="E262" i="6" a="1"/>
  <c r="E262" i="6" s="1"/>
  <c r="E263" i="6" a="1"/>
  <c r="E263" i="6" s="1"/>
  <c r="E264" i="6" a="1"/>
  <c r="E264" i="6" s="1"/>
  <c r="E265" i="6" a="1"/>
  <c r="E265" i="6" s="1"/>
  <c r="E266" i="6" a="1"/>
  <c r="E266" i="6"/>
  <c r="E267" i="6" a="1"/>
  <c r="E267" i="6" s="1"/>
  <c r="E268" i="6" a="1"/>
  <c r="E268" i="6" s="1"/>
  <c r="E269" i="6" a="1"/>
  <c r="E269" i="6" s="1"/>
  <c r="E270" i="6" a="1"/>
  <c r="E270" i="6" s="1"/>
  <c r="E271" i="6" a="1"/>
  <c r="E271" i="6" s="1"/>
  <c r="E272" i="6" a="1"/>
  <c r="E272" i="6" s="1"/>
  <c r="E273" i="6" a="1"/>
  <c r="E273" i="6" s="1"/>
  <c r="E274" i="6" a="1"/>
  <c r="E274" i="6"/>
  <c r="E275" i="6" a="1"/>
  <c r="E275" i="6" s="1"/>
  <c r="E276" i="6" a="1"/>
  <c r="E276" i="6" s="1"/>
  <c r="E277" i="6" a="1"/>
  <c r="E277" i="6" s="1"/>
  <c r="E278" i="6" a="1"/>
  <c r="E278" i="6" s="1"/>
  <c r="E279" i="6" a="1"/>
  <c r="E279" i="6" s="1"/>
  <c r="E280" i="6" a="1"/>
  <c r="E280" i="6" s="1"/>
  <c r="E281" i="6" a="1"/>
  <c r="E281" i="6" s="1"/>
  <c r="E282" i="6" a="1"/>
  <c r="E282" i="6"/>
  <c r="E283" i="6" a="1"/>
  <c r="E283" i="6" s="1"/>
  <c r="E284" i="6" a="1"/>
  <c r="E284" i="6" s="1"/>
  <c r="E285" i="6" a="1"/>
  <c r="E285" i="6" s="1"/>
  <c r="E286" i="6" a="1"/>
  <c r="E286" i="6" s="1"/>
  <c r="E287" i="6" a="1"/>
  <c r="E287" i="6" s="1"/>
  <c r="E288" i="6" a="1"/>
  <c r="E288" i="6" s="1"/>
  <c r="E289" i="6" a="1"/>
  <c r="E289" i="6" s="1"/>
  <c r="E290" i="6" a="1"/>
  <c r="E290" i="6"/>
  <c r="E291" i="6" a="1"/>
  <c r="E291" i="6" s="1"/>
  <c r="E292" i="6" a="1"/>
  <c r="E292" i="6" s="1"/>
  <c r="E293" i="6" a="1"/>
  <c r="E293" i="6" s="1"/>
  <c r="E294" i="6" a="1"/>
  <c r="E294" i="6" s="1"/>
  <c r="E295" i="6" a="1"/>
  <c r="E295" i="6" s="1"/>
  <c r="E296" i="6" a="1"/>
  <c r="E296" i="6" s="1"/>
  <c r="E297" i="6" a="1"/>
  <c r="E297" i="6" s="1"/>
  <c r="E298" i="6" a="1"/>
  <c r="E298" i="6"/>
  <c r="E299" i="6" a="1"/>
  <c r="E299" i="6" s="1"/>
  <c r="E300" i="6" a="1"/>
  <c r="E300" i="6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 s="1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 s="1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 s="1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 s="1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62" i="1" a="1"/>
  <c r="D62" i="1" s="1"/>
  <c r="D63" i="1" a="1"/>
  <c r="D63" i="1" s="1"/>
  <c r="D64" i="1" a="1"/>
  <c r="D64" i="1" s="1"/>
  <c r="D65" i="1" a="1"/>
  <c r="D65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7" i="1" a="1"/>
  <c r="D77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86" i="1" a="1"/>
  <c r="D86" i="1" s="1"/>
  <c r="D87" i="1" a="1"/>
  <c r="D87" i="1" s="1"/>
  <c r="D88" i="1" a="1"/>
  <c r="D88" i="1" s="1"/>
  <c r="D89" i="1" a="1"/>
  <c r="D89" i="1" s="1"/>
  <c r="D90" i="1" a="1"/>
  <c r="D90" i="1" s="1"/>
  <c r="D91" i="1" a="1"/>
  <c r="D91" i="1" s="1"/>
  <c r="D92" i="1" a="1"/>
  <c r="D92" i="1" s="1"/>
  <c r="D93" i="1" a="1"/>
  <c r="D93" i="1" s="1"/>
  <c r="D94" i="1" a="1"/>
  <c r="D94" i="1" s="1"/>
  <c r="D95" i="1" a="1"/>
  <c r="D95" i="1" s="1"/>
  <c r="D96" i="1" a="1"/>
  <c r="D96" i="1" s="1"/>
  <c r="D97" i="1" a="1"/>
  <c r="D97" i="1" s="1"/>
  <c r="D98" i="1" a="1"/>
  <c r="D98" i="1" s="1"/>
  <c r="D99" i="1" a="1"/>
  <c r="D99" i="1" s="1"/>
  <c r="D100" i="1" a="1"/>
  <c r="D100" i="1" s="1"/>
  <c r="D101" i="1" a="1"/>
  <c r="D101" i="1" s="1"/>
  <c r="D102" i="1" a="1"/>
  <c r="D102" i="1" s="1"/>
  <c r="D103" i="1" a="1"/>
  <c r="D103" i="1" s="1"/>
  <c r="D104" i="1" a="1"/>
  <c r="D104" i="1" s="1"/>
  <c r="D105" i="1" a="1"/>
  <c r="D105" i="1" s="1"/>
  <c r="D106" i="1" a="1"/>
  <c r="D106" i="1" s="1"/>
  <c r="D107" i="1" a="1"/>
  <c r="D107" i="1" s="1"/>
  <c r="D108" i="1" a="1"/>
  <c r="D108" i="1" s="1"/>
  <c r="D109" i="1" a="1"/>
  <c r="D109" i="1" s="1"/>
  <c r="D110" i="1" a="1"/>
  <c r="D110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6" i="1" a="1"/>
  <c r="D116" i="1" s="1"/>
  <c r="D117" i="1" a="1"/>
  <c r="D117" i="1" s="1"/>
  <c r="D118" i="1" a="1"/>
  <c r="D118" i="1" s="1"/>
  <c r="D119" i="1" a="1"/>
  <c r="D119" i="1" s="1"/>
  <c r="D120" i="1" a="1"/>
  <c r="D120" i="1" s="1"/>
  <c r="D121" i="1" a="1"/>
  <c r="D121" i="1" s="1"/>
  <c r="D122" i="1" a="1"/>
  <c r="D122" i="1" s="1"/>
  <c r="D123" i="1" a="1"/>
  <c r="D123" i="1" s="1"/>
  <c r="D124" i="1" a="1"/>
  <c r="D124" i="1" s="1"/>
  <c r="D125" i="1" a="1"/>
  <c r="D125" i="1" s="1"/>
  <c r="D126" i="1" a="1"/>
  <c r="D126" i="1" s="1"/>
  <c r="D127" i="1" a="1"/>
  <c r="D127" i="1" s="1"/>
  <c r="D128" i="1" a="1"/>
  <c r="D128" i="1" s="1"/>
  <c r="D129" i="1" a="1"/>
  <c r="D129" i="1" s="1"/>
  <c r="D130" i="1" a="1"/>
  <c r="D130" i="1" s="1"/>
  <c r="D131" i="1" a="1"/>
  <c r="D131" i="1" s="1"/>
  <c r="D132" i="1" a="1"/>
  <c r="D132" i="1" s="1"/>
  <c r="D133" i="1" a="1"/>
  <c r="D133" i="1" s="1"/>
  <c r="D134" i="1" a="1"/>
  <c r="D134" i="1" s="1"/>
  <c r="D135" i="1" a="1"/>
  <c r="D135" i="1" s="1"/>
  <c r="D136" i="1" a="1"/>
  <c r="D136" i="1" s="1"/>
  <c r="D137" i="1" a="1"/>
  <c r="D137" i="1" s="1"/>
  <c r="D138" i="1" a="1"/>
  <c r="D138" i="1" s="1"/>
  <c r="D139" i="1" a="1"/>
  <c r="D139" i="1" s="1"/>
  <c r="D140" i="1" a="1"/>
  <c r="D140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49" i="1" a="1"/>
  <c r="D149" i="1" s="1"/>
  <c r="D150" i="1" a="1"/>
  <c r="D150" i="1" s="1"/>
  <c r="D151" i="1" a="1"/>
  <c r="D151" i="1" s="1"/>
  <c r="D152" i="1" a="1"/>
  <c r="D152" i="1" s="1"/>
  <c r="D153" i="1" a="1"/>
  <c r="D153" i="1" s="1"/>
  <c r="D154" i="1" a="1"/>
  <c r="D154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7" i="1" a="1"/>
  <c r="D177" i="1" s="1"/>
  <c r="D178" i="1" a="1"/>
  <c r="D178" i="1" s="1"/>
  <c r="D179" i="1" a="1"/>
  <c r="D179" i="1" s="1"/>
  <c r="D180" i="1" a="1"/>
  <c r="D180" i="1" s="1"/>
  <c r="D181" i="1" a="1"/>
  <c r="D181" i="1" s="1"/>
  <c r="D182" i="1" a="1"/>
  <c r="D182" i="1" s="1"/>
  <c r="D183" i="1" a="1"/>
  <c r="D183" i="1" s="1"/>
  <c r="D184" i="1" a="1"/>
  <c r="D184" i="1" s="1"/>
  <c r="D185" i="1" a="1"/>
  <c r="D185" i="1" s="1"/>
  <c r="D186" i="1" a="1"/>
  <c r="D186" i="1" s="1"/>
  <c r="D187" i="1" a="1"/>
  <c r="D187" i="1" s="1"/>
  <c r="D188" i="1" a="1"/>
  <c r="D188" i="1" s="1"/>
  <c r="D189" i="1" a="1"/>
  <c r="D189" i="1" s="1"/>
  <c r="D190" i="1" a="1"/>
  <c r="D190" i="1" s="1"/>
  <c r="D191" i="1" a="1"/>
  <c r="D191" i="1" s="1"/>
  <c r="D192" i="1" a="1"/>
  <c r="D192" i="1" s="1"/>
  <c r="D193" i="1" a="1"/>
  <c r="D193" i="1" s="1"/>
  <c r="D194" i="1" a="1"/>
  <c r="D194" i="1" s="1"/>
  <c r="D195" i="1" a="1"/>
  <c r="D195" i="1" s="1"/>
  <c r="D196" i="1" a="1"/>
  <c r="D196" i="1" s="1"/>
  <c r="D197" i="1" a="1"/>
  <c r="D197" i="1" s="1"/>
  <c r="D198" i="1" a="1"/>
  <c r="D198" i="1" s="1"/>
  <c r="D199" i="1" a="1"/>
  <c r="D199" i="1" s="1"/>
  <c r="D200" i="1" a="1"/>
  <c r="D200" i="1" s="1"/>
  <c r="D201" i="1" a="1"/>
  <c r="D201" i="1" s="1"/>
  <c r="D202" i="1" a="1"/>
  <c r="D202" i="1" s="1"/>
  <c r="D203" i="1" a="1"/>
  <c r="D203" i="1" s="1"/>
  <c r="D204" i="1" a="1"/>
  <c r="D204" i="1" s="1"/>
  <c r="D205" i="1" a="1"/>
  <c r="D205" i="1" s="1"/>
  <c r="D206" i="1" a="1"/>
  <c r="D206" i="1" s="1"/>
  <c r="D207" i="1" a="1"/>
  <c r="D207" i="1" s="1"/>
  <c r="D208" i="1" a="1"/>
  <c r="D208" i="1" s="1"/>
  <c r="D209" i="1" a="1"/>
  <c r="D209" i="1" s="1"/>
  <c r="D210" i="1" a="1"/>
  <c r="D210" i="1" s="1"/>
  <c r="D211" i="1" a="1"/>
  <c r="D211" i="1" s="1"/>
  <c r="D212" i="1" a="1"/>
  <c r="D212" i="1" s="1"/>
  <c r="D213" i="1" a="1"/>
  <c r="D213" i="1" s="1"/>
  <c r="D214" i="1" a="1"/>
  <c r="D214" i="1" s="1"/>
  <c r="D215" i="1" a="1"/>
  <c r="D215" i="1" s="1"/>
  <c r="D216" i="1" a="1"/>
  <c r="D216" i="1" s="1"/>
  <c r="D217" i="1" a="1"/>
  <c r="D217" i="1" s="1"/>
  <c r="D218" i="1" a="1"/>
  <c r="D218" i="1" s="1"/>
  <c r="D219" i="1" a="1"/>
  <c r="D219" i="1" s="1"/>
  <c r="D220" i="1" a="1"/>
  <c r="D220" i="1" s="1"/>
  <c r="D221" i="1" a="1"/>
  <c r="D221" i="1" s="1"/>
  <c r="D222" i="1" a="1"/>
  <c r="D222" i="1" s="1"/>
  <c r="D223" i="1" a="1"/>
  <c r="D223" i="1" s="1"/>
  <c r="D224" i="1" a="1"/>
  <c r="D224" i="1" s="1"/>
  <c r="D225" i="1" a="1"/>
  <c r="D225" i="1" s="1"/>
  <c r="D226" i="1" a="1"/>
  <c r="D226" i="1" s="1"/>
  <c r="D227" i="1" a="1"/>
  <c r="D227" i="1" s="1"/>
  <c r="D228" i="1" a="1"/>
  <c r="D228" i="1" s="1"/>
  <c r="D229" i="1" a="1"/>
  <c r="D229" i="1" s="1"/>
  <c r="D230" i="1" a="1"/>
  <c r="D230" i="1" s="1"/>
  <c r="D231" i="1" a="1"/>
  <c r="D231" i="1" s="1"/>
  <c r="D232" i="1" a="1"/>
  <c r="D232" i="1" s="1"/>
  <c r="D233" i="1" a="1"/>
  <c r="D233" i="1" s="1"/>
  <c r="D234" i="1" a="1"/>
  <c r="D234" i="1" s="1"/>
  <c r="D235" i="1" a="1"/>
  <c r="D235" i="1" s="1"/>
  <c r="D236" i="1" a="1"/>
  <c r="D236" i="1" s="1"/>
  <c r="D237" i="1" a="1"/>
  <c r="D237" i="1" s="1"/>
  <c r="D238" i="1" a="1"/>
  <c r="D238" i="1" s="1"/>
  <c r="D239" i="1" a="1"/>
  <c r="D239" i="1" s="1"/>
  <c r="D240" i="1" a="1"/>
  <c r="D240" i="1" s="1"/>
  <c r="D241" i="1" a="1"/>
  <c r="D241" i="1" s="1"/>
  <c r="D242" i="1" a="1"/>
  <c r="D242" i="1" s="1"/>
  <c r="D243" i="1" a="1"/>
  <c r="D243" i="1" s="1"/>
  <c r="D244" i="1" a="1"/>
  <c r="D244" i="1" s="1"/>
  <c r="D245" i="1" a="1"/>
  <c r="D245" i="1" s="1"/>
  <c r="D246" i="1" a="1"/>
  <c r="D246" i="1" s="1"/>
  <c r="D247" i="1" a="1"/>
  <c r="D247" i="1" s="1"/>
  <c r="D248" i="1" a="1"/>
  <c r="D248" i="1" s="1"/>
  <c r="D249" i="1" a="1"/>
  <c r="D249" i="1" s="1"/>
  <c r="D250" i="1" a="1"/>
  <c r="D250" i="1" s="1"/>
  <c r="D251" i="1" a="1"/>
  <c r="D251" i="1" s="1"/>
  <c r="D252" i="1" a="1"/>
  <c r="D252" i="1" s="1"/>
  <c r="D253" i="1" a="1"/>
  <c r="D253" i="1" s="1"/>
  <c r="D254" i="1" a="1"/>
  <c r="D254" i="1" s="1"/>
  <c r="D255" i="1" a="1"/>
  <c r="D255" i="1" s="1"/>
  <c r="D256" i="1" a="1"/>
  <c r="D256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2" i="1" a="1"/>
  <c r="D262" i="1" s="1"/>
  <c r="D263" i="1" a="1"/>
  <c r="D263" i="1" s="1"/>
  <c r="D264" i="1" a="1"/>
  <c r="D264" i="1" s="1"/>
  <c r="D265" i="1" a="1"/>
  <c r="D265" i="1" s="1"/>
  <c r="D266" i="1" a="1"/>
  <c r="D266" i="1" s="1"/>
  <c r="D267" i="1" a="1"/>
  <c r="D267" i="1" s="1"/>
  <c r="D268" i="1" a="1"/>
  <c r="D268" i="1" s="1"/>
  <c r="D269" i="1" a="1"/>
  <c r="D269" i="1" s="1"/>
  <c r="D270" i="1" a="1"/>
  <c r="D270" i="1" s="1"/>
  <c r="D271" i="1" a="1"/>
  <c r="D271" i="1" s="1"/>
  <c r="D272" i="1" a="1"/>
  <c r="D272" i="1" s="1"/>
  <c r="D273" i="1" a="1"/>
  <c r="D273" i="1" s="1"/>
  <c r="D274" i="1" a="1"/>
  <c r="D274" i="1" s="1"/>
  <c r="D275" i="1" a="1"/>
  <c r="D275" i="1" s="1"/>
  <c r="D276" i="1" a="1"/>
  <c r="D276" i="1" s="1"/>
  <c r="D277" i="1" a="1"/>
  <c r="D277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3" i="1" a="1"/>
  <c r="D283" i="1" s="1"/>
  <c r="D284" i="1" a="1"/>
  <c r="D284" i="1" s="1"/>
  <c r="D285" i="1" a="1"/>
  <c r="D285" i="1" s="1"/>
  <c r="D286" i="1" a="1"/>
  <c r="D286" i="1" s="1"/>
  <c r="D287" i="1" a="1"/>
  <c r="D287" i="1" s="1"/>
  <c r="D288" i="1" a="1"/>
  <c r="D288" i="1" s="1"/>
  <c r="D289" i="1" a="1"/>
  <c r="D289" i="1" s="1"/>
  <c r="D290" i="1" a="1"/>
  <c r="D290" i="1" s="1"/>
  <c r="D291" i="1" a="1"/>
  <c r="D291" i="1" s="1"/>
  <c r="D292" i="1" a="1"/>
  <c r="D292" i="1" s="1"/>
  <c r="D293" i="1" a="1"/>
  <c r="D293" i="1" s="1"/>
  <c r="D294" i="1" a="1"/>
  <c r="D294" i="1" s="1"/>
  <c r="D295" i="1" a="1"/>
  <c r="D295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F201" i="4" a="1"/>
  <c r="F201" i="4" s="1"/>
  <c r="F202" i="4" a="1"/>
  <c r="F202" i="4"/>
  <c r="F203" i="4" a="1"/>
  <c r="F203" i="4" s="1"/>
  <c r="F204" i="4" a="1"/>
  <c r="F204" i="4" s="1"/>
  <c r="F205" i="4" a="1"/>
  <c r="F205" i="4" s="1"/>
  <c r="F206" i="4" a="1"/>
  <c r="F206" i="4"/>
  <c r="F207" i="4" a="1"/>
  <c r="F207" i="4" s="1"/>
  <c r="F208" i="4" a="1"/>
  <c r="F208" i="4" s="1"/>
  <c r="F209" i="4" a="1"/>
  <c r="F209" i="4" s="1"/>
  <c r="F210" i="4" a="1"/>
  <c r="F210" i="4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/>
  <c r="F219" i="4" a="1"/>
  <c r="F219" i="4" s="1"/>
  <c r="F220" i="4" a="1"/>
  <c r="F220" i="4" s="1"/>
  <c r="F221" i="4" a="1"/>
  <c r="F221" i="4" s="1"/>
  <c r="F222" i="4" a="1"/>
  <c r="F222" i="4"/>
  <c r="F223" i="4" a="1"/>
  <c r="F223" i="4" s="1"/>
  <c r="F224" i="4" a="1"/>
  <c r="F224" i="4" s="1"/>
  <c r="F225" i="4" a="1"/>
  <c r="F225" i="4" s="1"/>
  <c r="F226" i="4" a="1"/>
  <c r="F226" i="4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/>
  <c r="F235" i="4" a="1"/>
  <c r="F235" i="4" s="1"/>
  <c r="F236" i="4" a="1"/>
  <c r="F236" i="4" s="1"/>
  <c r="F237" i="4" a="1"/>
  <c r="F237" i="4" s="1"/>
  <c r="F238" i="4" a="1"/>
  <c r="F238" i="4"/>
  <c r="F239" i="4" a="1"/>
  <c r="F239" i="4" s="1"/>
  <c r="F240" i="4" a="1"/>
  <c r="F240" i="4" s="1"/>
  <c r="F241" i="4" a="1"/>
  <c r="F241" i="4" s="1"/>
  <c r="F242" i="4" a="1"/>
  <c r="F242" i="4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/>
  <c r="F251" i="4" a="1"/>
  <c r="F251" i="4" s="1"/>
  <c r="F252" i="4" a="1"/>
  <c r="F252" i="4" s="1"/>
  <c r="F253" i="4" a="1"/>
  <c r="F253" i="4" s="1"/>
  <c r="F254" i="4" a="1"/>
  <c r="F254" i="4"/>
  <c r="F255" i="4" a="1"/>
  <c r="F255" i="4" s="1"/>
  <c r="F256" i="4" a="1"/>
  <c r="F256" i="4" s="1"/>
  <c r="F257" i="4" a="1"/>
  <c r="F257" i="4" s="1"/>
  <c r="F258" i="4" a="1"/>
  <c r="F258" i="4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/>
  <c r="F271" i="4" a="1"/>
  <c r="F271" i="4" s="1"/>
  <c r="F272" i="4" a="1"/>
  <c r="F272" i="4" s="1"/>
  <c r="F273" i="4" a="1"/>
  <c r="F273" i="4" s="1"/>
  <c r="F274" i="4" a="1"/>
  <c r="F274" i="4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/>
  <c r="F287" i="4" a="1"/>
  <c r="F287" i="4" s="1"/>
  <c r="F288" i="4" a="1"/>
  <c r="F288" i="4" s="1"/>
  <c r="F289" i="4" a="1"/>
  <c r="F289" i="4" s="1"/>
  <c r="F290" i="4" a="1"/>
  <c r="F290" i="4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/>
  <c r="F297" i="4" a="1"/>
  <c r="F297" i="4" s="1"/>
  <c r="F298" i="4" a="1"/>
  <c r="F298" i="4"/>
  <c r="F299" i="4" a="1"/>
  <c r="F299" i="4" s="1"/>
  <c r="F300" i="4" a="1"/>
  <c r="F300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6" i="4" a="1"/>
  <c r="F6" i="4" s="1"/>
  <c r="AW2" i="12" a="1"/>
  <c r="AW2" i="12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D8" i="1" a="1"/>
  <c r="D8" i="1" s="1"/>
  <c r="E8" i="1" a="1"/>
  <c r="E8" i="1" s="1"/>
  <c r="D6" i="1" a="1"/>
  <c r="D6" i="1" s="1"/>
  <c r="E6" i="1" a="1"/>
  <c r="E6" i="1" s="1"/>
  <c r="D10" i="1" a="1"/>
  <c r="D10" i="1" s="1"/>
  <c r="E10" i="1" a="1"/>
  <c r="E10" i="1" s="1"/>
  <c r="F8" i="4" a="1"/>
  <c r="F8" i="4" s="1"/>
  <c r="F7" i="4" a="1"/>
  <c r="F7" i="4" s="1"/>
  <c r="G6" i="7" a="1"/>
  <c r="G6" i="7" s="1"/>
  <c r="E2" i="6" a="1"/>
  <c r="E2" i="6" s="1"/>
  <c r="E3" i="6" a="1"/>
  <c r="E3" i="6" s="1"/>
  <c r="E4" i="6" a="1"/>
  <c r="E4" i="6" s="1"/>
  <c r="E5" i="6" a="1"/>
  <c r="E5" i="6" s="1"/>
  <c r="F2" i="4" a="1"/>
  <c r="F2" i="4" s="1"/>
  <c r="F3" i="4" a="1"/>
  <c r="F3" i="4" s="1"/>
  <c r="F4" i="4" a="1"/>
  <c r="F4" i="4" s="1"/>
  <c r="F5" i="4" a="1"/>
  <c r="F5" i="4" s="1"/>
  <c r="E5" i="1" a="1"/>
  <c r="E5" i="1" s="1"/>
  <c r="E7" i="1" a="1"/>
  <c r="E7" i="1" s="1"/>
  <c r="E9" i="1" a="1"/>
  <c r="E9" i="1" s="1"/>
  <c r="E11" i="1" a="1"/>
  <c r="E11" i="1" s="1"/>
  <c r="E12" i="1" a="1"/>
  <c r="E12" i="1" s="1"/>
  <c r="E13" i="1" a="1"/>
  <c r="E13" i="1" s="1"/>
  <c r="D5" i="1" a="1"/>
  <c r="D5" i="1" s="1"/>
  <c r="D7" i="1" a="1"/>
  <c r="D7" i="1" s="1"/>
  <c r="D9" i="1" a="1"/>
  <c r="D9" i="1" s="1"/>
  <c r="D11" i="1" a="1"/>
  <c r="D11" i="1" s="1"/>
  <c r="D12" i="1" a="1"/>
  <c r="D12" i="1" s="1"/>
  <c r="D13" i="1" a="1"/>
  <c r="D13" i="1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AU2" i="12" a="1"/>
  <c r="AU2" i="12" s="1"/>
  <c r="H2" i="4" s="1" a="1"/>
  <c r="H2" i="4" s="1"/>
  <c r="AY2" i="12" a="1"/>
  <c r="AY2" i="12" s="1"/>
  <c r="G2" i="6" s="1" a="1"/>
  <c r="G2" i="6" s="1"/>
  <c r="N2" i="13" a="1"/>
  <c r="N2" i="13" s="1"/>
  <c r="N1" i="13" a="1"/>
  <c r="N1" i="13" s="1"/>
  <c r="D2" i="11" l="1"/>
  <c r="L1000" i="13"/>
  <c r="F1000" i="13"/>
  <c r="K1000" i="13"/>
  <c r="E999" i="13"/>
  <c r="I999" i="13"/>
  <c r="B999" i="13"/>
  <c r="D998" i="13"/>
  <c r="H998" i="13"/>
  <c r="A998" i="13"/>
  <c r="G997" i="13"/>
  <c r="J997" i="13"/>
  <c r="C997" i="13" s="1"/>
  <c r="L996" i="13"/>
  <c r="F996" i="13"/>
  <c r="K996" i="13"/>
  <c r="E995" i="13"/>
  <c r="I995" i="13"/>
  <c r="B995" i="13"/>
  <c r="D994" i="13"/>
  <c r="H994" i="13"/>
  <c r="A994" i="13"/>
  <c r="G993" i="13"/>
  <c r="J993" i="13"/>
  <c r="C993" i="13" s="1"/>
  <c r="L992" i="13"/>
  <c r="F992" i="13"/>
  <c r="K992" i="13"/>
  <c r="E991" i="13"/>
  <c r="I991" i="13"/>
  <c r="B991" i="13"/>
  <c r="D990" i="13"/>
  <c r="H990" i="13"/>
  <c r="A990" i="13"/>
  <c r="G989" i="13"/>
  <c r="J989" i="13"/>
  <c r="C989" i="13" s="1"/>
  <c r="L988" i="13"/>
  <c r="F988" i="13"/>
  <c r="K988" i="13"/>
  <c r="E987" i="13"/>
  <c r="I987" i="13"/>
  <c r="B987" i="13"/>
  <c r="D986" i="13"/>
  <c r="H986" i="13"/>
  <c r="A986" i="13"/>
  <c r="G985" i="13"/>
  <c r="J985" i="13"/>
  <c r="C985" i="13" s="1"/>
  <c r="L984" i="13"/>
  <c r="F984" i="13"/>
  <c r="K984" i="13"/>
  <c r="E983" i="13"/>
  <c r="I983" i="13"/>
  <c r="B983" i="13"/>
  <c r="D982" i="13"/>
  <c r="H982" i="13"/>
  <c r="A982" i="13"/>
  <c r="G981" i="13"/>
  <c r="J981" i="13"/>
  <c r="C981" i="13" s="1"/>
  <c r="L980" i="13"/>
  <c r="F980" i="13"/>
  <c r="K980" i="13"/>
  <c r="E979" i="13"/>
  <c r="I979" i="13"/>
  <c r="B979" i="13"/>
  <c r="D978" i="13"/>
  <c r="H978" i="13"/>
  <c r="A978" i="13"/>
  <c r="G977" i="13"/>
  <c r="J977" i="13"/>
  <c r="C977" i="13" s="1"/>
  <c r="L976" i="13"/>
  <c r="F976" i="13"/>
  <c r="K976" i="13"/>
  <c r="E975" i="13"/>
  <c r="I975" i="13"/>
  <c r="B975" i="13"/>
  <c r="D974" i="13"/>
  <c r="H974" i="13"/>
  <c r="A974" i="13"/>
  <c r="G973" i="13"/>
  <c r="J973" i="13"/>
  <c r="C973" i="13" s="1"/>
  <c r="L972" i="13"/>
  <c r="F972" i="13"/>
  <c r="K972" i="13"/>
  <c r="E971" i="13"/>
  <c r="I971" i="13"/>
  <c r="B971" i="13"/>
  <c r="D970" i="13"/>
  <c r="H970" i="13"/>
  <c r="A970" i="13"/>
  <c r="G969" i="13"/>
  <c r="J969" i="13"/>
  <c r="C969" i="13" s="1"/>
  <c r="L968" i="13"/>
  <c r="F968" i="13"/>
  <c r="K968" i="13"/>
  <c r="E967" i="13"/>
  <c r="I967" i="13"/>
  <c r="B967" i="13"/>
  <c r="D966" i="13"/>
  <c r="H966" i="13"/>
  <c r="A966" i="13"/>
  <c r="G965" i="13"/>
  <c r="J965" i="13"/>
  <c r="C965" i="13" s="1"/>
  <c r="L964" i="13"/>
  <c r="F964" i="13"/>
  <c r="K964" i="13"/>
  <c r="E963" i="13"/>
  <c r="I963" i="13"/>
  <c r="B963" i="13"/>
  <c r="D962" i="13"/>
  <c r="H962" i="13"/>
  <c r="A962" i="13"/>
  <c r="G961" i="13"/>
  <c r="J961" i="13"/>
  <c r="C961" i="13" s="1"/>
  <c r="L960" i="13"/>
  <c r="F960" i="13"/>
  <c r="K960" i="13"/>
  <c r="E959" i="13"/>
  <c r="I959" i="13"/>
  <c r="B959" i="13"/>
  <c r="D958" i="13"/>
  <c r="H958" i="13"/>
  <c r="A958" i="13"/>
  <c r="G957" i="13"/>
  <c r="J957" i="13"/>
  <c r="C957" i="13" s="1"/>
  <c r="L956" i="13"/>
  <c r="F956" i="13"/>
  <c r="K956" i="13"/>
  <c r="E955" i="13"/>
  <c r="I955" i="13"/>
  <c r="B955" i="13"/>
  <c r="D954" i="13"/>
  <c r="H954" i="13"/>
  <c r="A954" i="13"/>
  <c r="G953" i="13"/>
  <c r="J953" i="13"/>
  <c r="C953" i="13" s="1"/>
  <c r="L952" i="13"/>
  <c r="F952" i="13"/>
  <c r="K952" i="13"/>
  <c r="E951" i="13"/>
  <c r="I951" i="13"/>
  <c r="B951" i="13"/>
  <c r="D950" i="13"/>
  <c r="H950" i="13"/>
  <c r="A950" i="13"/>
  <c r="G949" i="13"/>
  <c r="J949" i="13"/>
  <c r="C949" i="13" s="1"/>
  <c r="L948" i="13"/>
  <c r="F948" i="13"/>
  <c r="K948" i="13"/>
  <c r="E947" i="13"/>
  <c r="I947" i="13"/>
  <c r="B947" i="13"/>
  <c r="D946" i="13"/>
  <c r="H946" i="13"/>
  <c r="A946" i="13"/>
  <c r="G945" i="13"/>
  <c r="J945" i="13"/>
  <c r="C945" i="13" s="1"/>
  <c r="L944" i="13"/>
  <c r="F944" i="13"/>
  <c r="K944" i="13"/>
  <c r="E943" i="13"/>
  <c r="I943" i="13"/>
  <c r="B943" i="13"/>
  <c r="D942" i="13"/>
  <c r="H942" i="13"/>
  <c r="A942" i="13"/>
  <c r="G941" i="13"/>
  <c r="J941" i="13"/>
  <c r="C941" i="13" s="1"/>
  <c r="L940" i="13"/>
  <c r="F940" i="13"/>
  <c r="K940" i="13"/>
  <c r="E939" i="13"/>
  <c r="I939" i="13"/>
  <c r="B939" i="13"/>
  <c r="D938" i="13"/>
  <c r="H938" i="13"/>
  <c r="A938" i="13"/>
  <c r="G937" i="13"/>
  <c r="J937" i="13"/>
  <c r="C937" i="13" s="1"/>
  <c r="L936" i="13"/>
  <c r="F936" i="13"/>
  <c r="K936" i="13"/>
  <c r="E935" i="13"/>
  <c r="I935" i="13"/>
  <c r="B935" i="13"/>
  <c r="D934" i="13"/>
  <c r="H934" i="13"/>
  <c r="A934" i="13"/>
  <c r="G933" i="13"/>
  <c r="J933" i="13"/>
  <c r="C933" i="13" s="1"/>
  <c r="L932" i="13"/>
  <c r="F932" i="13"/>
  <c r="K932" i="13"/>
  <c r="E931" i="13"/>
  <c r="I931" i="13"/>
  <c r="B931" i="13"/>
  <c r="D930" i="13"/>
  <c r="H930" i="13"/>
  <c r="A930" i="13"/>
  <c r="G929" i="13"/>
  <c r="J929" i="13"/>
  <c r="C929" i="13" s="1"/>
  <c r="L928" i="13"/>
  <c r="F928" i="13"/>
  <c r="K928" i="13"/>
  <c r="E927" i="13"/>
  <c r="I927" i="13"/>
  <c r="B927" i="13"/>
  <c r="D926" i="13"/>
  <c r="H926" i="13"/>
  <c r="A926" i="13"/>
  <c r="G925" i="13"/>
  <c r="J925" i="13"/>
  <c r="C925" i="13" s="1"/>
  <c r="L924" i="13"/>
  <c r="F924" i="13"/>
  <c r="K924" i="13"/>
  <c r="E923" i="13"/>
  <c r="I923" i="13"/>
  <c r="B923" i="13"/>
  <c r="D922" i="13"/>
  <c r="H922" i="13"/>
  <c r="A922" i="13"/>
  <c r="G921" i="13"/>
  <c r="J921" i="13"/>
  <c r="C921" i="13" s="1"/>
  <c r="L920" i="13"/>
  <c r="F920" i="13"/>
  <c r="K920" i="13"/>
  <c r="E919" i="13"/>
  <c r="I919" i="13"/>
  <c r="B919" i="13"/>
  <c r="D918" i="13"/>
  <c r="H918" i="13"/>
  <c r="A918" i="13"/>
  <c r="G917" i="13"/>
  <c r="J917" i="13"/>
  <c r="C917" i="13" s="1"/>
  <c r="L916" i="13"/>
  <c r="F916" i="13"/>
  <c r="K916" i="13"/>
  <c r="E915" i="13"/>
  <c r="I915" i="13"/>
  <c r="B915" i="13"/>
  <c r="D914" i="13"/>
  <c r="H914" i="13"/>
  <c r="A914" i="13"/>
  <c r="G913" i="13"/>
  <c r="J913" i="13"/>
  <c r="C913" i="13" s="1"/>
  <c r="L912" i="13"/>
  <c r="F912" i="13"/>
  <c r="K912" i="13"/>
  <c r="E911" i="13"/>
  <c r="I911" i="13"/>
  <c r="B911" i="13"/>
  <c r="D910" i="13"/>
  <c r="H910" i="13"/>
  <c r="A910" i="13"/>
  <c r="G909" i="13"/>
  <c r="J909" i="13"/>
  <c r="C909" i="13" s="1"/>
  <c r="L908" i="13"/>
  <c r="F908" i="13"/>
  <c r="K908" i="13"/>
  <c r="E907" i="13"/>
  <c r="I907" i="13"/>
  <c r="B907" i="13"/>
  <c r="D906" i="13"/>
  <c r="H906" i="13"/>
  <c r="A906" i="13"/>
  <c r="G905" i="13"/>
  <c r="J905" i="13"/>
  <c r="C905" i="13" s="1"/>
  <c r="L904" i="13"/>
  <c r="F904" i="13"/>
  <c r="K904" i="13"/>
  <c r="E903" i="13"/>
  <c r="I903" i="13"/>
  <c r="B903" i="13"/>
  <c r="D902" i="13"/>
  <c r="H902" i="13"/>
  <c r="A902" i="13"/>
  <c r="G901" i="13"/>
  <c r="J901" i="13"/>
  <c r="C901" i="13" s="1"/>
  <c r="L900" i="13"/>
  <c r="F900" i="13"/>
  <c r="K900" i="13"/>
  <c r="E899" i="13"/>
  <c r="I899" i="13"/>
  <c r="B899" i="13"/>
  <c r="D898" i="13"/>
  <c r="H898" i="13"/>
  <c r="A898" i="13"/>
  <c r="G897" i="13"/>
  <c r="J897" i="13"/>
  <c r="C897" i="13" s="1"/>
  <c r="L896" i="13"/>
  <c r="F896" i="13"/>
  <c r="K896" i="13"/>
  <c r="E895" i="13"/>
  <c r="I895" i="13"/>
  <c r="B895" i="13"/>
  <c r="D894" i="13"/>
  <c r="H894" i="13"/>
  <c r="A894" i="13"/>
  <c r="G893" i="13"/>
  <c r="J893" i="13"/>
  <c r="C893" i="13" s="1"/>
  <c r="L892" i="13"/>
  <c r="F892" i="13"/>
  <c r="K892" i="13"/>
  <c r="E891" i="13"/>
  <c r="I891" i="13"/>
  <c r="B891" i="13"/>
  <c r="D890" i="13"/>
  <c r="H890" i="13"/>
  <c r="A890" i="13"/>
  <c r="G889" i="13"/>
  <c r="J889" i="13"/>
  <c r="C889" i="13" s="1"/>
  <c r="L888" i="13"/>
  <c r="F888" i="13"/>
  <c r="K888" i="13"/>
  <c r="E887" i="13"/>
  <c r="I887" i="13"/>
  <c r="B887" i="13"/>
  <c r="D886" i="13"/>
  <c r="H886" i="13"/>
  <c r="A886" i="13"/>
  <c r="G885" i="13"/>
  <c r="J885" i="13"/>
  <c r="C885" i="13" s="1"/>
  <c r="L884" i="13"/>
  <c r="F884" i="13"/>
  <c r="K884" i="13"/>
  <c r="E883" i="13"/>
  <c r="I883" i="13"/>
  <c r="B883" i="13"/>
  <c r="D882" i="13"/>
  <c r="H882" i="13"/>
  <c r="A882" i="13"/>
  <c r="G881" i="13"/>
  <c r="J881" i="13"/>
  <c r="C881" i="13" s="1"/>
  <c r="L880" i="13"/>
  <c r="F880" i="13"/>
  <c r="K880" i="13"/>
  <c r="E879" i="13"/>
  <c r="I879" i="13"/>
  <c r="B879" i="13"/>
  <c r="D878" i="13"/>
  <c r="H878" i="13"/>
  <c r="A878" i="13"/>
  <c r="G877" i="13"/>
  <c r="J877" i="13"/>
  <c r="C877" i="13" s="1"/>
  <c r="L876" i="13"/>
  <c r="F876" i="13"/>
  <c r="K876" i="13"/>
  <c r="E875" i="13"/>
  <c r="I875" i="13"/>
  <c r="B875" i="13"/>
  <c r="D874" i="13"/>
  <c r="H874" i="13"/>
  <c r="A874" i="13"/>
  <c r="G873" i="13"/>
  <c r="J873" i="13"/>
  <c r="C873" i="13" s="1"/>
  <c r="L872" i="13"/>
  <c r="F872" i="13"/>
  <c r="K872" i="13"/>
  <c r="E871" i="13"/>
  <c r="I871" i="13"/>
  <c r="B871" i="13"/>
  <c r="D870" i="13"/>
  <c r="H870" i="13"/>
  <c r="A870" i="13"/>
  <c r="G869" i="13"/>
  <c r="J869" i="13"/>
  <c r="C869" i="13" s="1"/>
  <c r="L868" i="13"/>
  <c r="F868" i="13"/>
  <c r="K868" i="13"/>
  <c r="E867" i="13"/>
  <c r="I867" i="13"/>
  <c r="B867" i="13"/>
  <c r="D866" i="13"/>
  <c r="H866" i="13"/>
  <c r="A866" i="13"/>
  <c r="G865" i="13"/>
  <c r="J865" i="13"/>
  <c r="C865" i="13" s="1"/>
  <c r="L864" i="13"/>
  <c r="F864" i="13"/>
  <c r="K864" i="13"/>
  <c r="E863" i="13"/>
  <c r="I863" i="13"/>
  <c r="B863" i="13"/>
  <c r="D862" i="13"/>
  <c r="H862" i="13"/>
  <c r="A862" i="13"/>
  <c r="G861" i="13"/>
  <c r="J861" i="13"/>
  <c r="C861" i="13" s="1"/>
  <c r="L860" i="13"/>
  <c r="F860" i="13"/>
  <c r="K860" i="13"/>
  <c r="E859" i="13"/>
  <c r="I859" i="13"/>
  <c r="B859" i="13"/>
  <c r="D858" i="13"/>
  <c r="H858" i="13"/>
  <c r="A858" i="13"/>
  <c r="G857" i="13"/>
  <c r="J857" i="13"/>
  <c r="C857" i="13" s="1"/>
  <c r="L856" i="13"/>
  <c r="F856" i="13"/>
  <c r="K856" i="13"/>
  <c r="E855" i="13"/>
  <c r="I855" i="13"/>
  <c r="B855" i="13"/>
  <c r="D854" i="13"/>
  <c r="H854" i="13"/>
  <c r="A854" i="13"/>
  <c r="G853" i="13"/>
  <c r="J853" i="13"/>
  <c r="C853" i="13" s="1"/>
  <c r="L852" i="13"/>
  <c r="F852" i="13"/>
  <c r="K852" i="13"/>
  <c r="E851" i="13"/>
  <c r="I851" i="13"/>
  <c r="B851" i="13"/>
  <c r="D850" i="13"/>
  <c r="H850" i="13"/>
  <c r="A850" i="13"/>
  <c r="G849" i="13"/>
  <c r="J849" i="13"/>
  <c r="C849" i="13" s="1"/>
  <c r="L848" i="13"/>
  <c r="F848" i="13"/>
  <c r="K848" i="13"/>
  <c r="E847" i="13"/>
  <c r="I847" i="13"/>
  <c r="B847" i="13"/>
  <c r="D846" i="13"/>
  <c r="H846" i="13"/>
  <c r="A846" i="13"/>
  <c r="G845" i="13"/>
  <c r="J845" i="13"/>
  <c r="C845" i="13" s="1"/>
  <c r="L844" i="13"/>
  <c r="F844" i="13"/>
  <c r="K844" i="13"/>
  <c r="E843" i="13"/>
  <c r="I843" i="13"/>
  <c r="B843" i="13"/>
  <c r="D842" i="13"/>
  <c r="H842" i="13"/>
  <c r="A842" i="13"/>
  <c r="G841" i="13"/>
  <c r="J841" i="13"/>
  <c r="C841" i="13" s="1"/>
  <c r="L840" i="13"/>
  <c r="F840" i="13"/>
  <c r="K840" i="13"/>
  <c r="E839" i="13"/>
  <c r="I839" i="13"/>
  <c r="B839" i="13"/>
  <c r="D838" i="13"/>
  <c r="H838" i="13"/>
  <c r="A838" i="13"/>
  <c r="G837" i="13"/>
  <c r="J837" i="13"/>
  <c r="C837" i="13" s="1"/>
  <c r="L836" i="13"/>
  <c r="F836" i="13"/>
  <c r="K836" i="13"/>
  <c r="E835" i="13"/>
  <c r="I835" i="13"/>
  <c r="B835" i="13"/>
  <c r="D834" i="13"/>
  <c r="H834" i="13"/>
  <c r="A834" i="13"/>
  <c r="G833" i="13"/>
  <c r="J833" i="13"/>
  <c r="C833" i="13" s="1"/>
  <c r="L832" i="13"/>
  <c r="F832" i="13"/>
  <c r="K832" i="13"/>
  <c r="E831" i="13"/>
  <c r="I831" i="13"/>
  <c r="B831" i="13"/>
  <c r="D830" i="13"/>
  <c r="H830" i="13"/>
  <c r="A830" i="13"/>
  <c r="G829" i="13"/>
  <c r="J829" i="13"/>
  <c r="C829" i="13" s="1"/>
  <c r="L828" i="13"/>
  <c r="F828" i="13"/>
  <c r="K828" i="13"/>
  <c r="E827" i="13"/>
  <c r="I827" i="13"/>
  <c r="B827" i="13"/>
  <c r="D826" i="13"/>
  <c r="H826" i="13"/>
  <c r="A826" i="13"/>
  <c r="G825" i="13"/>
  <c r="J825" i="13"/>
  <c r="C825" i="13" s="1"/>
  <c r="L824" i="13"/>
  <c r="F824" i="13"/>
  <c r="K824" i="13"/>
  <c r="E823" i="13"/>
  <c r="I823" i="13"/>
  <c r="B823" i="13"/>
  <c r="D822" i="13"/>
  <c r="H822" i="13"/>
  <c r="A822" i="13"/>
  <c r="G821" i="13"/>
  <c r="J821" i="13"/>
  <c r="C821" i="13" s="1"/>
  <c r="L820" i="13"/>
  <c r="F820" i="13"/>
  <c r="K820" i="13"/>
  <c r="E819" i="13"/>
  <c r="I819" i="13"/>
  <c r="B819" i="13"/>
  <c r="D818" i="13"/>
  <c r="H818" i="13"/>
  <c r="A818" i="13"/>
  <c r="G817" i="13"/>
  <c r="J817" i="13"/>
  <c r="C817" i="13" s="1"/>
  <c r="L816" i="13"/>
  <c r="F816" i="13"/>
  <c r="K816" i="13"/>
  <c r="E815" i="13"/>
  <c r="I815" i="13"/>
  <c r="B815" i="13"/>
  <c r="D814" i="13"/>
  <c r="H814" i="13"/>
  <c r="A814" i="13"/>
  <c r="G813" i="13"/>
  <c r="J813" i="13"/>
  <c r="C813" i="13" s="1"/>
  <c r="L812" i="13"/>
  <c r="F812" i="13"/>
  <c r="K812" i="13"/>
  <c r="E811" i="13"/>
  <c r="I811" i="13"/>
  <c r="B811" i="13"/>
  <c r="D810" i="13"/>
  <c r="H810" i="13"/>
  <c r="A810" i="13"/>
  <c r="G809" i="13"/>
  <c r="J809" i="13"/>
  <c r="C809" i="13" s="1"/>
  <c r="L808" i="13"/>
  <c r="F808" i="13"/>
  <c r="K808" i="13"/>
  <c r="E807" i="13"/>
  <c r="I807" i="13"/>
  <c r="B807" i="13"/>
  <c r="D806" i="13"/>
  <c r="H806" i="13"/>
  <c r="A806" i="13"/>
  <c r="G805" i="13"/>
  <c r="J805" i="13"/>
  <c r="C805" i="13" s="1"/>
  <c r="L804" i="13"/>
  <c r="F804" i="13"/>
  <c r="K804" i="13"/>
  <c r="E803" i="13"/>
  <c r="I803" i="13"/>
  <c r="B803" i="13"/>
  <c r="D802" i="13"/>
  <c r="H802" i="13"/>
  <c r="A802" i="13"/>
  <c r="G801" i="13"/>
  <c r="J801" i="13"/>
  <c r="C801" i="13" s="1"/>
  <c r="L800" i="13"/>
  <c r="F800" i="13"/>
  <c r="K800" i="13"/>
  <c r="E799" i="13"/>
  <c r="I799" i="13"/>
  <c r="B799" i="13"/>
  <c r="D798" i="13"/>
  <c r="H798" i="13"/>
  <c r="A798" i="13"/>
  <c r="G797" i="13"/>
  <c r="J797" i="13"/>
  <c r="C797" i="13" s="1"/>
  <c r="L796" i="13"/>
  <c r="F796" i="13"/>
  <c r="K796" i="13"/>
  <c r="E795" i="13"/>
  <c r="I795" i="13"/>
  <c r="B795" i="13"/>
  <c r="D794" i="13"/>
  <c r="H794" i="13"/>
  <c r="A794" i="13"/>
  <c r="G793" i="13"/>
  <c r="J793" i="13"/>
  <c r="C793" i="13" s="1"/>
  <c r="L792" i="13"/>
  <c r="F792" i="13"/>
  <c r="K792" i="13"/>
  <c r="E791" i="13"/>
  <c r="I791" i="13"/>
  <c r="B791" i="13"/>
  <c r="D790" i="13"/>
  <c r="H790" i="13"/>
  <c r="A790" i="13"/>
  <c r="G789" i="13"/>
  <c r="J789" i="13"/>
  <c r="C789" i="13" s="1"/>
  <c r="L788" i="13"/>
  <c r="F788" i="13"/>
  <c r="K788" i="13"/>
  <c r="E787" i="13"/>
  <c r="I787" i="13"/>
  <c r="B787" i="13"/>
  <c r="D786" i="13"/>
  <c r="H786" i="13"/>
  <c r="A786" i="13"/>
  <c r="G785" i="13"/>
  <c r="J785" i="13"/>
  <c r="C785" i="13" s="1"/>
  <c r="L784" i="13"/>
  <c r="F784" i="13"/>
  <c r="B784" i="13"/>
  <c r="A2" i="13"/>
  <c r="H2" i="13"/>
  <c r="D2" i="13"/>
  <c r="E1000" i="13"/>
  <c r="I1000" i="13"/>
  <c r="B1000" i="13"/>
  <c r="D999" i="13"/>
  <c r="H999" i="13"/>
  <c r="A999" i="13"/>
  <c r="G998" i="13"/>
  <c r="J998" i="13"/>
  <c r="C998" i="13" s="1"/>
  <c r="L997" i="13"/>
  <c r="F997" i="13"/>
  <c r="K997" i="13"/>
  <c r="E996" i="13"/>
  <c r="I996" i="13"/>
  <c r="B996" i="13"/>
  <c r="D995" i="13"/>
  <c r="H995" i="13"/>
  <c r="A995" i="13"/>
  <c r="G994" i="13"/>
  <c r="J994" i="13"/>
  <c r="C994" i="13" s="1"/>
  <c r="L993" i="13"/>
  <c r="F993" i="13"/>
  <c r="K993" i="13"/>
  <c r="E992" i="13"/>
  <c r="I992" i="13"/>
  <c r="B992" i="13"/>
  <c r="D991" i="13"/>
  <c r="H991" i="13"/>
  <c r="A991" i="13"/>
  <c r="G990" i="13"/>
  <c r="J990" i="13"/>
  <c r="C990" i="13" s="1"/>
  <c r="L989" i="13"/>
  <c r="F989" i="13"/>
  <c r="K989" i="13"/>
  <c r="E988" i="13"/>
  <c r="I988" i="13"/>
  <c r="B988" i="13"/>
  <c r="D987" i="13"/>
  <c r="H987" i="13"/>
  <c r="A987" i="13"/>
  <c r="G986" i="13"/>
  <c r="J986" i="13"/>
  <c r="C986" i="13" s="1"/>
  <c r="L985" i="13"/>
  <c r="F985" i="13"/>
  <c r="K985" i="13"/>
  <c r="E984" i="13"/>
  <c r="I984" i="13"/>
  <c r="B984" i="13"/>
  <c r="D983" i="13"/>
  <c r="H983" i="13"/>
  <c r="A983" i="13"/>
  <c r="G982" i="13"/>
  <c r="J982" i="13"/>
  <c r="C982" i="13" s="1"/>
  <c r="L981" i="13"/>
  <c r="F981" i="13"/>
  <c r="K981" i="13"/>
  <c r="E980" i="13"/>
  <c r="I980" i="13"/>
  <c r="B980" i="13"/>
  <c r="D979" i="13"/>
  <c r="H979" i="13"/>
  <c r="A979" i="13"/>
  <c r="G978" i="13"/>
  <c r="J978" i="13"/>
  <c r="C978" i="13" s="1"/>
  <c r="L977" i="13"/>
  <c r="F977" i="13"/>
  <c r="K977" i="13"/>
  <c r="E976" i="13"/>
  <c r="I976" i="13"/>
  <c r="B976" i="13"/>
  <c r="D975" i="13"/>
  <c r="H975" i="13"/>
  <c r="A975" i="13"/>
  <c r="G974" i="13"/>
  <c r="J974" i="13"/>
  <c r="C974" i="13" s="1"/>
  <c r="L973" i="13"/>
  <c r="F973" i="13"/>
  <c r="K973" i="13"/>
  <c r="E972" i="13"/>
  <c r="I972" i="13"/>
  <c r="B972" i="13"/>
  <c r="D971" i="13"/>
  <c r="H971" i="13"/>
  <c r="A971" i="13"/>
  <c r="G970" i="13"/>
  <c r="J970" i="13"/>
  <c r="C970" i="13" s="1"/>
  <c r="L969" i="13"/>
  <c r="F969" i="13"/>
  <c r="K969" i="13"/>
  <c r="E968" i="13"/>
  <c r="I968" i="13"/>
  <c r="B968" i="13"/>
  <c r="D967" i="13"/>
  <c r="H967" i="13"/>
  <c r="A967" i="13"/>
  <c r="G966" i="13"/>
  <c r="J966" i="13"/>
  <c r="C966" i="13" s="1"/>
  <c r="L965" i="13"/>
  <c r="F965" i="13"/>
  <c r="K965" i="13"/>
  <c r="E964" i="13"/>
  <c r="I964" i="13"/>
  <c r="B964" i="13"/>
  <c r="D963" i="13"/>
  <c r="H963" i="13"/>
  <c r="A963" i="13"/>
  <c r="G962" i="13"/>
  <c r="J962" i="13"/>
  <c r="C962" i="13" s="1"/>
  <c r="L961" i="13"/>
  <c r="F961" i="13"/>
  <c r="K961" i="13"/>
  <c r="E960" i="13"/>
  <c r="I960" i="13"/>
  <c r="B960" i="13"/>
  <c r="D959" i="13"/>
  <c r="H959" i="13"/>
  <c r="A959" i="13"/>
  <c r="G958" i="13"/>
  <c r="J958" i="13"/>
  <c r="C958" i="13" s="1"/>
  <c r="L957" i="13"/>
  <c r="F957" i="13"/>
  <c r="K957" i="13"/>
  <c r="E956" i="13"/>
  <c r="I956" i="13"/>
  <c r="B956" i="13"/>
  <c r="D955" i="13"/>
  <c r="H955" i="13"/>
  <c r="A955" i="13"/>
  <c r="G954" i="13"/>
  <c r="J954" i="13"/>
  <c r="C954" i="13" s="1"/>
  <c r="L953" i="13"/>
  <c r="F953" i="13"/>
  <c r="K953" i="13"/>
  <c r="E952" i="13"/>
  <c r="I952" i="13"/>
  <c r="B952" i="13"/>
  <c r="D951" i="13"/>
  <c r="H951" i="13"/>
  <c r="A951" i="13"/>
  <c r="G950" i="13"/>
  <c r="J950" i="13"/>
  <c r="C950" i="13" s="1"/>
  <c r="L949" i="13"/>
  <c r="F949" i="13"/>
  <c r="K949" i="13"/>
  <c r="E948" i="13"/>
  <c r="I948" i="13"/>
  <c r="B948" i="13"/>
  <c r="D947" i="13"/>
  <c r="H947" i="13"/>
  <c r="A947" i="13"/>
  <c r="G946" i="13"/>
  <c r="J946" i="13"/>
  <c r="C946" i="13" s="1"/>
  <c r="L945" i="13"/>
  <c r="F945" i="13"/>
  <c r="K945" i="13"/>
  <c r="E944" i="13"/>
  <c r="I944" i="13"/>
  <c r="B944" i="13"/>
  <c r="D943" i="13"/>
  <c r="H943" i="13"/>
  <c r="A943" i="13"/>
  <c r="G942" i="13"/>
  <c r="J942" i="13"/>
  <c r="C942" i="13" s="1"/>
  <c r="L941" i="13"/>
  <c r="F941" i="13"/>
  <c r="K941" i="13"/>
  <c r="E940" i="13"/>
  <c r="I940" i="13"/>
  <c r="B940" i="13"/>
  <c r="D939" i="13"/>
  <c r="H939" i="13"/>
  <c r="A939" i="13"/>
  <c r="G938" i="13"/>
  <c r="J938" i="13"/>
  <c r="C938" i="13" s="1"/>
  <c r="L937" i="13"/>
  <c r="F937" i="13"/>
  <c r="K937" i="13"/>
  <c r="E936" i="13"/>
  <c r="I936" i="13"/>
  <c r="B936" i="13"/>
  <c r="D935" i="13"/>
  <c r="H935" i="13"/>
  <c r="A935" i="13"/>
  <c r="G934" i="13"/>
  <c r="J934" i="13"/>
  <c r="C934" i="13" s="1"/>
  <c r="L933" i="13"/>
  <c r="F933" i="13"/>
  <c r="K933" i="13"/>
  <c r="E932" i="13"/>
  <c r="I932" i="13"/>
  <c r="B932" i="13"/>
  <c r="D931" i="13"/>
  <c r="H931" i="13"/>
  <c r="A931" i="13"/>
  <c r="G930" i="13"/>
  <c r="J930" i="13"/>
  <c r="C930" i="13" s="1"/>
  <c r="L929" i="13"/>
  <c r="F929" i="13"/>
  <c r="K929" i="13"/>
  <c r="E928" i="13"/>
  <c r="I928" i="13"/>
  <c r="B928" i="13"/>
  <c r="D927" i="13"/>
  <c r="H927" i="13"/>
  <c r="A927" i="13"/>
  <c r="G926" i="13"/>
  <c r="J926" i="13"/>
  <c r="C926" i="13" s="1"/>
  <c r="L925" i="13"/>
  <c r="F925" i="13"/>
  <c r="K925" i="13"/>
  <c r="E924" i="13"/>
  <c r="I924" i="13"/>
  <c r="B924" i="13"/>
  <c r="D923" i="13"/>
  <c r="H923" i="13"/>
  <c r="A923" i="13"/>
  <c r="G922" i="13"/>
  <c r="J922" i="13"/>
  <c r="C922" i="13" s="1"/>
  <c r="L921" i="13"/>
  <c r="F921" i="13"/>
  <c r="K921" i="13"/>
  <c r="E920" i="13"/>
  <c r="I920" i="13"/>
  <c r="B920" i="13"/>
  <c r="D919" i="13"/>
  <c r="H919" i="13"/>
  <c r="A919" i="13"/>
  <c r="G918" i="13"/>
  <c r="J918" i="13"/>
  <c r="C918" i="13" s="1"/>
  <c r="L917" i="13"/>
  <c r="F917" i="13"/>
  <c r="K917" i="13"/>
  <c r="E916" i="13"/>
  <c r="I916" i="13"/>
  <c r="B916" i="13"/>
  <c r="D915" i="13"/>
  <c r="H915" i="13"/>
  <c r="A915" i="13"/>
  <c r="G914" i="13"/>
  <c r="J914" i="13"/>
  <c r="C914" i="13" s="1"/>
  <c r="L913" i="13"/>
  <c r="F913" i="13"/>
  <c r="K913" i="13"/>
  <c r="E912" i="13"/>
  <c r="I912" i="13"/>
  <c r="B912" i="13"/>
  <c r="D911" i="13"/>
  <c r="H911" i="13"/>
  <c r="A911" i="13"/>
  <c r="G910" i="13"/>
  <c r="J910" i="13"/>
  <c r="C910" i="13" s="1"/>
  <c r="L909" i="13"/>
  <c r="F909" i="13"/>
  <c r="K909" i="13"/>
  <c r="E908" i="13"/>
  <c r="I908" i="13"/>
  <c r="B908" i="13"/>
  <c r="D907" i="13"/>
  <c r="H907" i="13"/>
  <c r="A907" i="13"/>
  <c r="G906" i="13"/>
  <c r="J906" i="13"/>
  <c r="C906" i="13" s="1"/>
  <c r="L905" i="13"/>
  <c r="F905" i="13"/>
  <c r="K905" i="13"/>
  <c r="E904" i="13"/>
  <c r="I904" i="13"/>
  <c r="B904" i="13"/>
  <c r="D903" i="13"/>
  <c r="H903" i="13"/>
  <c r="A903" i="13"/>
  <c r="G902" i="13"/>
  <c r="J902" i="13"/>
  <c r="C902" i="13" s="1"/>
  <c r="L901" i="13"/>
  <c r="F901" i="13"/>
  <c r="K901" i="13"/>
  <c r="E900" i="13"/>
  <c r="I900" i="13"/>
  <c r="B900" i="13"/>
  <c r="D899" i="13"/>
  <c r="H899" i="13"/>
  <c r="A899" i="13"/>
  <c r="G898" i="13"/>
  <c r="J898" i="13"/>
  <c r="C898" i="13" s="1"/>
  <c r="L897" i="13"/>
  <c r="F897" i="13"/>
  <c r="K897" i="13"/>
  <c r="E896" i="13"/>
  <c r="I896" i="13"/>
  <c r="B896" i="13"/>
  <c r="D895" i="13"/>
  <c r="H895" i="13"/>
  <c r="A895" i="13"/>
  <c r="G894" i="13"/>
  <c r="J894" i="13"/>
  <c r="C894" i="13" s="1"/>
  <c r="L893" i="13"/>
  <c r="F893" i="13"/>
  <c r="K893" i="13"/>
  <c r="E892" i="13"/>
  <c r="I892" i="13"/>
  <c r="B892" i="13"/>
  <c r="D891" i="13"/>
  <c r="H891" i="13"/>
  <c r="A891" i="13"/>
  <c r="G890" i="13"/>
  <c r="J890" i="13"/>
  <c r="C890" i="13" s="1"/>
  <c r="L889" i="13"/>
  <c r="F889" i="13"/>
  <c r="K889" i="13"/>
  <c r="E888" i="13"/>
  <c r="I888" i="13"/>
  <c r="B888" i="13"/>
  <c r="D887" i="13"/>
  <c r="H887" i="13"/>
  <c r="A887" i="13"/>
  <c r="G886" i="13"/>
  <c r="J886" i="13"/>
  <c r="C886" i="13" s="1"/>
  <c r="L885" i="13"/>
  <c r="F885" i="13"/>
  <c r="K885" i="13"/>
  <c r="E884" i="13"/>
  <c r="I884" i="13"/>
  <c r="B884" i="13"/>
  <c r="D883" i="13"/>
  <c r="H883" i="13"/>
  <c r="A883" i="13"/>
  <c r="G882" i="13"/>
  <c r="J882" i="13"/>
  <c r="C882" i="13" s="1"/>
  <c r="L881" i="13"/>
  <c r="F881" i="13"/>
  <c r="K881" i="13"/>
  <c r="E880" i="13"/>
  <c r="I880" i="13"/>
  <c r="B880" i="13"/>
  <c r="D879" i="13"/>
  <c r="H879" i="13"/>
  <c r="A879" i="13"/>
  <c r="G878" i="13"/>
  <c r="J878" i="13"/>
  <c r="C878" i="13" s="1"/>
  <c r="L877" i="13"/>
  <c r="F877" i="13"/>
  <c r="K877" i="13"/>
  <c r="E876" i="13"/>
  <c r="I876" i="13"/>
  <c r="B876" i="13"/>
  <c r="D875" i="13"/>
  <c r="H875" i="13"/>
  <c r="A875" i="13"/>
  <c r="G874" i="13"/>
  <c r="J874" i="13"/>
  <c r="C874" i="13" s="1"/>
  <c r="L873" i="13"/>
  <c r="F873" i="13"/>
  <c r="K873" i="13"/>
  <c r="E872" i="13"/>
  <c r="I872" i="13"/>
  <c r="B872" i="13"/>
  <c r="D871" i="13"/>
  <c r="H871" i="13"/>
  <c r="A871" i="13"/>
  <c r="G870" i="13"/>
  <c r="J870" i="13"/>
  <c r="C870" i="13" s="1"/>
  <c r="L869" i="13"/>
  <c r="F869" i="13"/>
  <c r="K869" i="13"/>
  <c r="E868" i="13"/>
  <c r="I868" i="13"/>
  <c r="B868" i="13"/>
  <c r="D867" i="13"/>
  <c r="H867" i="13"/>
  <c r="A867" i="13"/>
  <c r="G866" i="13"/>
  <c r="J866" i="13"/>
  <c r="C866" i="13" s="1"/>
  <c r="L865" i="13"/>
  <c r="F865" i="13"/>
  <c r="K865" i="13"/>
  <c r="E864" i="13"/>
  <c r="I864" i="13"/>
  <c r="B864" i="13"/>
  <c r="D863" i="13"/>
  <c r="H863" i="13"/>
  <c r="A863" i="13"/>
  <c r="G862" i="13"/>
  <c r="J862" i="13"/>
  <c r="C862" i="13" s="1"/>
  <c r="L861" i="13"/>
  <c r="F861" i="13"/>
  <c r="K861" i="13"/>
  <c r="E860" i="13"/>
  <c r="I860" i="13"/>
  <c r="B860" i="13"/>
  <c r="D859" i="13"/>
  <c r="H859" i="13"/>
  <c r="A859" i="13"/>
  <c r="G858" i="13"/>
  <c r="J858" i="13"/>
  <c r="C858" i="13" s="1"/>
  <c r="L857" i="13"/>
  <c r="F857" i="13"/>
  <c r="K857" i="13"/>
  <c r="E856" i="13"/>
  <c r="I856" i="13"/>
  <c r="B856" i="13"/>
  <c r="D855" i="13"/>
  <c r="H855" i="13"/>
  <c r="A855" i="13"/>
  <c r="G854" i="13"/>
  <c r="J854" i="13"/>
  <c r="C854" i="13" s="1"/>
  <c r="L853" i="13"/>
  <c r="F853" i="13"/>
  <c r="K853" i="13"/>
  <c r="E852" i="13"/>
  <c r="I852" i="13"/>
  <c r="B852" i="13"/>
  <c r="D851" i="13"/>
  <c r="H851" i="13"/>
  <c r="A851" i="13"/>
  <c r="G850" i="13"/>
  <c r="J850" i="13"/>
  <c r="C850" i="13" s="1"/>
  <c r="L849" i="13"/>
  <c r="F849" i="13"/>
  <c r="K849" i="13"/>
  <c r="E848" i="13"/>
  <c r="I848" i="13"/>
  <c r="B848" i="13"/>
  <c r="D847" i="13"/>
  <c r="H847" i="13"/>
  <c r="A847" i="13"/>
  <c r="G846" i="13"/>
  <c r="J846" i="13"/>
  <c r="C846" i="13" s="1"/>
  <c r="L845" i="13"/>
  <c r="F845" i="13"/>
  <c r="K845" i="13"/>
  <c r="E844" i="13"/>
  <c r="I844" i="13"/>
  <c r="B844" i="13"/>
  <c r="D843" i="13"/>
  <c r="H843" i="13"/>
  <c r="A843" i="13"/>
  <c r="G842" i="13"/>
  <c r="J842" i="13"/>
  <c r="C842" i="13" s="1"/>
  <c r="L841" i="13"/>
  <c r="F841" i="13"/>
  <c r="K841" i="13"/>
  <c r="E840" i="13"/>
  <c r="I840" i="13"/>
  <c r="B840" i="13"/>
  <c r="D839" i="13"/>
  <c r="H839" i="13"/>
  <c r="A839" i="13"/>
  <c r="G838" i="13"/>
  <c r="J838" i="13"/>
  <c r="C838" i="13" s="1"/>
  <c r="L837" i="13"/>
  <c r="F837" i="13"/>
  <c r="K837" i="13"/>
  <c r="E836" i="13"/>
  <c r="I836" i="13"/>
  <c r="B836" i="13"/>
  <c r="D835" i="13"/>
  <c r="H835" i="13"/>
  <c r="A835" i="13"/>
  <c r="G834" i="13"/>
  <c r="J834" i="13"/>
  <c r="C834" i="13" s="1"/>
  <c r="L833" i="13"/>
  <c r="F833" i="13"/>
  <c r="K833" i="13"/>
  <c r="E832" i="13"/>
  <c r="I832" i="13"/>
  <c r="B832" i="13"/>
  <c r="D831" i="13"/>
  <c r="H831" i="13"/>
  <c r="A831" i="13"/>
  <c r="G830" i="13"/>
  <c r="J830" i="13"/>
  <c r="C830" i="13" s="1"/>
  <c r="L829" i="13"/>
  <c r="F829" i="13"/>
  <c r="K829" i="13"/>
  <c r="E828" i="13"/>
  <c r="I828" i="13"/>
  <c r="B828" i="13"/>
  <c r="D827" i="13"/>
  <c r="H827" i="13"/>
  <c r="A827" i="13"/>
  <c r="G826" i="13"/>
  <c r="J826" i="13"/>
  <c r="C826" i="13" s="1"/>
  <c r="L825" i="13"/>
  <c r="F825" i="13"/>
  <c r="K825" i="13"/>
  <c r="E824" i="13"/>
  <c r="I824" i="13"/>
  <c r="B824" i="13"/>
  <c r="D823" i="13"/>
  <c r="H823" i="13"/>
  <c r="A823" i="13"/>
  <c r="G822" i="13"/>
  <c r="J822" i="13"/>
  <c r="C822" i="13" s="1"/>
  <c r="L821" i="13"/>
  <c r="F821" i="13"/>
  <c r="K821" i="13"/>
  <c r="E820" i="13"/>
  <c r="I820" i="13"/>
  <c r="B820" i="13"/>
  <c r="D819" i="13"/>
  <c r="H819" i="13"/>
  <c r="A819" i="13"/>
  <c r="G818" i="13"/>
  <c r="J818" i="13"/>
  <c r="C818" i="13" s="1"/>
  <c r="L817" i="13"/>
  <c r="F817" i="13"/>
  <c r="K817" i="13"/>
  <c r="E816" i="13"/>
  <c r="I816" i="13"/>
  <c r="B816" i="13"/>
  <c r="D815" i="13"/>
  <c r="H815" i="13"/>
  <c r="A815" i="13"/>
  <c r="G814" i="13"/>
  <c r="J814" i="13"/>
  <c r="C814" i="13" s="1"/>
  <c r="L813" i="13"/>
  <c r="F813" i="13"/>
  <c r="K813" i="13"/>
  <c r="E812" i="13"/>
  <c r="I812" i="13"/>
  <c r="B812" i="13"/>
  <c r="D811" i="13"/>
  <c r="H811" i="13"/>
  <c r="A811" i="13"/>
  <c r="G810" i="13"/>
  <c r="J810" i="13"/>
  <c r="C810" i="13" s="1"/>
  <c r="L809" i="13"/>
  <c r="F809" i="13"/>
  <c r="K809" i="13"/>
  <c r="E808" i="13"/>
  <c r="I808" i="13"/>
  <c r="B808" i="13"/>
  <c r="D807" i="13"/>
  <c r="H807" i="13"/>
  <c r="A807" i="13"/>
  <c r="G806" i="13"/>
  <c r="J806" i="13"/>
  <c r="C806" i="13" s="1"/>
  <c r="L805" i="13"/>
  <c r="F805" i="13"/>
  <c r="K805" i="13"/>
  <c r="E804" i="13"/>
  <c r="I804" i="13"/>
  <c r="B804" i="13"/>
  <c r="D803" i="13"/>
  <c r="H803" i="13"/>
  <c r="A803" i="13"/>
  <c r="G802" i="13"/>
  <c r="J802" i="13"/>
  <c r="C802" i="13" s="1"/>
  <c r="L801" i="13"/>
  <c r="F801" i="13"/>
  <c r="K801" i="13"/>
  <c r="E800" i="13"/>
  <c r="I800" i="13"/>
  <c r="B800" i="13"/>
  <c r="D799" i="13"/>
  <c r="H799" i="13"/>
  <c r="A799" i="13"/>
  <c r="G798" i="13"/>
  <c r="J798" i="13"/>
  <c r="C798" i="13" s="1"/>
  <c r="L797" i="13"/>
  <c r="F797" i="13"/>
  <c r="K797" i="13"/>
  <c r="E796" i="13"/>
  <c r="I796" i="13"/>
  <c r="B796" i="13"/>
  <c r="D795" i="13"/>
  <c r="H795" i="13"/>
  <c r="A795" i="13"/>
  <c r="G794" i="13"/>
  <c r="J794" i="13"/>
  <c r="C794" i="13" s="1"/>
  <c r="L793" i="13"/>
  <c r="F793" i="13"/>
  <c r="K793" i="13"/>
  <c r="E792" i="13"/>
  <c r="I792" i="13"/>
  <c r="B792" i="13"/>
  <c r="D791" i="13"/>
  <c r="H791" i="13"/>
  <c r="A791" i="13"/>
  <c r="G790" i="13"/>
  <c r="J790" i="13"/>
  <c r="C790" i="13" s="1"/>
  <c r="L789" i="13"/>
  <c r="F789" i="13"/>
  <c r="K789" i="13"/>
  <c r="E788" i="13"/>
  <c r="I788" i="13"/>
  <c r="B788" i="13"/>
  <c r="D787" i="13"/>
  <c r="H787" i="13"/>
  <c r="A787" i="13"/>
  <c r="G786" i="13"/>
  <c r="J786" i="13"/>
  <c r="C786" i="13" s="1"/>
  <c r="L785" i="13"/>
  <c r="F785" i="13"/>
  <c r="K785" i="13"/>
  <c r="E784" i="13"/>
  <c r="I784" i="13"/>
  <c r="A784" i="13"/>
  <c r="B2" i="13"/>
  <c r="I2" i="13"/>
  <c r="E2" i="13"/>
  <c r="D1000" i="13"/>
  <c r="H1000" i="13"/>
  <c r="A1000" i="13"/>
  <c r="G999" i="13"/>
  <c r="J999" i="13"/>
  <c r="C999" i="13" s="1"/>
  <c r="L998" i="13"/>
  <c r="F998" i="13"/>
  <c r="K998" i="13"/>
  <c r="E997" i="13"/>
  <c r="I997" i="13"/>
  <c r="B997" i="13"/>
  <c r="D996" i="13"/>
  <c r="H996" i="13"/>
  <c r="A996" i="13"/>
  <c r="G995" i="13"/>
  <c r="J995" i="13"/>
  <c r="C995" i="13" s="1"/>
  <c r="L994" i="13"/>
  <c r="F994" i="13"/>
  <c r="K994" i="13"/>
  <c r="E993" i="13"/>
  <c r="I993" i="13"/>
  <c r="B993" i="13"/>
  <c r="D992" i="13"/>
  <c r="H992" i="13"/>
  <c r="A992" i="13"/>
  <c r="G991" i="13"/>
  <c r="J991" i="13"/>
  <c r="C991" i="13" s="1"/>
  <c r="L990" i="13"/>
  <c r="F990" i="13"/>
  <c r="K990" i="13"/>
  <c r="E989" i="13"/>
  <c r="I989" i="13"/>
  <c r="B989" i="13"/>
  <c r="D988" i="13"/>
  <c r="H988" i="13"/>
  <c r="A988" i="13"/>
  <c r="G987" i="13"/>
  <c r="J987" i="13"/>
  <c r="C987" i="13" s="1"/>
  <c r="L986" i="13"/>
  <c r="F986" i="13"/>
  <c r="K986" i="13"/>
  <c r="E985" i="13"/>
  <c r="I985" i="13"/>
  <c r="B985" i="13"/>
  <c r="D984" i="13"/>
  <c r="H984" i="13"/>
  <c r="A984" i="13"/>
  <c r="G983" i="13"/>
  <c r="J983" i="13"/>
  <c r="C983" i="13" s="1"/>
  <c r="L982" i="13"/>
  <c r="F982" i="13"/>
  <c r="K982" i="13"/>
  <c r="E981" i="13"/>
  <c r="I981" i="13"/>
  <c r="B981" i="13"/>
  <c r="D980" i="13"/>
  <c r="H980" i="13"/>
  <c r="A980" i="13"/>
  <c r="G979" i="13"/>
  <c r="J979" i="13"/>
  <c r="C979" i="13" s="1"/>
  <c r="L978" i="13"/>
  <c r="F978" i="13"/>
  <c r="K978" i="13"/>
  <c r="E977" i="13"/>
  <c r="I977" i="13"/>
  <c r="B977" i="13"/>
  <c r="D976" i="13"/>
  <c r="H976" i="13"/>
  <c r="A976" i="13"/>
  <c r="G975" i="13"/>
  <c r="J975" i="13"/>
  <c r="C975" i="13" s="1"/>
  <c r="L974" i="13"/>
  <c r="F974" i="13"/>
  <c r="K974" i="13"/>
  <c r="E973" i="13"/>
  <c r="I973" i="13"/>
  <c r="B973" i="13"/>
  <c r="D972" i="13"/>
  <c r="H972" i="13"/>
  <c r="A972" i="13"/>
  <c r="G971" i="13"/>
  <c r="J971" i="13"/>
  <c r="C971" i="13" s="1"/>
  <c r="L970" i="13"/>
  <c r="F970" i="13"/>
  <c r="K970" i="13"/>
  <c r="E969" i="13"/>
  <c r="I969" i="13"/>
  <c r="B969" i="13"/>
  <c r="D968" i="13"/>
  <c r="H968" i="13"/>
  <c r="A968" i="13"/>
  <c r="G967" i="13"/>
  <c r="J967" i="13"/>
  <c r="C967" i="13" s="1"/>
  <c r="L966" i="13"/>
  <c r="F966" i="13"/>
  <c r="K966" i="13"/>
  <c r="E965" i="13"/>
  <c r="I965" i="13"/>
  <c r="B965" i="13"/>
  <c r="D964" i="13"/>
  <c r="H964" i="13"/>
  <c r="A964" i="13"/>
  <c r="G963" i="13"/>
  <c r="J963" i="13"/>
  <c r="C963" i="13" s="1"/>
  <c r="L962" i="13"/>
  <c r="F962" i="13"/>
  <c r="K962" i="13"/>
  <c r="E961" i="13"/>
  <c r="I961" i="13"/>
  <c r="B961" i="13"/>
  <c r="D960" i="13"/>
  <c r="H960" i="13"/>
  <c r="A960" i="13"/>
  <c r="G959" i="13"/>
  <c r="J959" i="13"/>
  <c r="C959" i="13" s="1"/>
  <c r="L958" i="13"/>
  <c r="F958" i="13"/>
  <c r="K958" i="13"/>
  <c r="E957" i="13"/>
  <c r="I957" i="13"/>
  <c r="B957" i="13"/>
  <c r="D956" i="13"/>
  <c r="H956" i="13"/>
  <c r="A956" i="13"/>
  <c r="G955" i="13"/>
  <c r="J955" i="13"/>
  <c r="C955" i="13" s="1"/>
  <c r="L954" i="13"/>
  <c r="F954" i="13"/>
  <c r="K954" i="13"/>
  <c r="E953" i="13"/>
  <c r="I953" i="13"/>
  <c r="B953" i="13"/>
  <c r="D952" i="13"/>
  <c r="H952" i="13"/>
  <c r="A952" i="13"/>
  <c r="G951" i="13"/>
  <c r="J951" i="13"/>
  <c r="C951" i="13" s="1"/>
  <c r="L950" i="13"/>
  <c r="F950" i="13"/>
  <c r="K950" i="13"/>
  <c r="E949" i="13"/>
  <c r="I949" i="13"/>
  <c r="B949" i="13"/>
  <c r="D948" i="13"/>
  <c r="H948" i="13"/>
  <c r="A948" i="13"/>
  <c r="G947" i="13"/>
  <c r="J947" i="13"/>
  <c r="C947" i="13" s="1"/>
  <c r="L946" i="13"/>
  <c r="F946" i="13"/>
  <c r="K946" i="13"/>
  <c r="E945" i="13"/>
  <c r="I945" i="13"/>
  <c r="B945" i="13"/>
  <c r="D944" i="13"/>
  <c r="H944" i="13"/>
  <c r="A944" i="13"/>
  <c r="G943" i="13"/>
  <c r="J943" i="13"/>
  <c r="C943" i="13" s="1"/>
  <c r="L942" i="13"/>
  <c r="F942" i="13"/>
  <c r="K942" i="13"/>
  <c r="E941" i="13"/>
  <c r="I941" i="13"/>
  <c r="B941" i="13"/>
  <c r="D940" i="13"/>
  <c r="H940" i="13"/>
  <c r="A940" i="13"/>
  <c r="G939" i="13"/>
  <c r="J939" i="13"/>
  <c r="C939" i="13" s="1"/>
  <c r="L938" i="13"/>
  <c r="F938" i="13"/>
  <c r="K938" i="13"/>
  <c r="E937" i="13"/>
  <c r="I937" i="13"/>
  <c r="B937" i="13"/>
  <c r="D936" i="13"/>
  <c r="H936" i="13"/>
  <c r="A936" i="13"/>
  <c r="G935" i="13"/>
  <c r="J935" i="13"/>
  <c r="C935" i="13" s="1"/>
  <c r="L934" i="13"/>
  <c r="F934" i="13"/>
  <c r="K934" i="13"/>
  <c r="E933" i="13"/>
  <c r="I933" i="13"/>
  <c r="B933" i="13"/>
  <c r="D932" i="13"/>
  <c r="H932" i="13"/>
  <c r="A932" i="13"/>
  <c r="G931" i="13"/>
  <c r="J931" i="13"/>
  <c r="C931" i="13" s="1"/>
  <c r="L930" i="13"/>
  <c r="F930" i="13"/>
  <c r="K930" i="13"/>
  <c r="E929" i="13"/>
  <c r="I929" i="13"/>
  <c r="B929" i="13"/>
  <c r="D928" i="13"/>
  <c r="H928" i="13"/>
  <c r="A928" i="13"/>
  <c r="G927" i="13"/>
  <c r="J927" i="13"/>
  <c r="C927" i="13" s="1"/>
  <c r="L926" i="13"/>
  <c r="F926" i="13"/>
  <c r="K926" i="13"/>
  <c r="E925" i="13"/>
  <c r="I925" i="13"/>
  <c r="B925" i="13"/>
  <c r="D924" i="13"/>
  <c r="H924" i="13"/>
  <c r="A924" i="13"/>
  <c r="G923" i="13"/>
  <c r="J923" i="13"/>
  <c r="C923" i="13" s="1"/>
  <c r="L922" i="13"/>
  <c r="F922" i="13"/>
  <c r="K922" i="13"/>
  <c r="E921" i="13"/>
  <c r="I921" i="13"/>
  <c r="B921" i="13"/>
  <c r="D920" i="13"/>
  <c r="H920" i="13"/>
  <c r="A920" i="13"/>
  <c r="G919" i="13"/>
  <c r="J919" i="13"/>
  <c r="C919" i="13" s="1"/>
  <c r="L918" i="13"/>
  <c r="F918" i="13"/>
  <c r="K918" i="13"/>
  <c r="E917" i="13"/>
  <c r="I917" i="13"/>
  <c r="B917" i="13"/>
  <c r="D916" i="13"/>
  <c r="H916" i="13"/>
  <c r="A916" i="13"/>
  <c r="G915" i="13"/>
  <c r="J915" i="13"/>
  <c r="C915" i="13" s="1"/>
  <c r="L914" i="13"/>
  <c r="F914" i="13"/>
  <c r="K914" i="13"/>
  <c r="E913" i="13"/>
  <c r="I913" i="13"/>
  <c r="B913" i="13"/>
  <c r="D912" i="13"/>
  <c r="H912" i="13"/>
  <c r="A912" i="13"/>
  <c r="G911" i="13"/>
  <c r="J911" i="13"/>
  <c r="C911" i="13" s="1"/>
  <c r="L910" i="13"/>
  <c r="F910" i="13"/>
  <c r="K910" i="13"/>
  <c r="E909" i="13"/>
  <c r="I909" i="13"/>
  <c r="B909" i="13"/>
  <c r="D908" i="13"/>
  <c r="H908" i="13"/>
  <c r="A908" i="13"/>
  <c r="G907" i="13"/>
  <c r="J907" i="13"/>
  <c r="C907" i="13" s="1"/>
  <c r="L906" i="13"/>
  <c r="F906" i="13"/>
  <c r="K906" i="13"/>
  <c r="E905" i="13"/>
  <c r="I905" i="13"/>
  <c r="B905" i="13"/>
  <c r="D904" i="13"/>
  <c r="H904" i="13"/>
  <c r="A904" i="13"/>
  <c r="G903" i="13"/>
  <c r="J903" i="13"/>
  <c r="C903" i="13" s="1"/>
  <c r="L902" i="13"/>
  <c r="F902" i="13"/>
  <c r="K902" i="13"/>
  <c r="E901" i="13"/>
  <c r="I901" i="13"/>
  <c r="B901" i="13"/>
  <c r="D900" i="13"/>
  <c r="H900" i="13"/>
  <c r="A900" i="13"/>
  <c r="G899" i="13"/>
  <c r="J899" i="13"/>
  <c r="C899" i="13" s="1"/>
  <c r="L898" i="13"/>
  <c r="F898" i="13"/>
  <c r="K898" i="13"/>
  <c r="E897" i="13"/>
  <c r="I897" i="13"/>
  <c r="B897" i="13"/>
  <c r="D896" i="13"/>
  <c r="H896" i="13"/>
  <c r="A896" i="13"/>
  <c r="G895" i="13"/>
  <c r="J895" i="13"/>
  <c r="C895" i="13" s="1"/>
  <c r="L894" i="13"/>
  <c r="F894" i="13"/>
  <c r="K894" i="13"/>
  <c r="E893" i="13"/>
  <c r="I893" i="13"/>
  <c r="B893" i="13"/>
  <c r="D892" i="13"/>
  <c r="H892" i="13"/>
  <c r="A892" i="13"/>
  <c r="G891" i="13"/>
  <c r="J891" i="13"/>
  <c r="C891" i="13" s="1"/>
  <c r="L890" i="13"/>
  <c r="F890" i="13"/>
  <c r="K890" i="13"/>
  <c r="E889" i="13"/>
  <c r="I889" i="13"/>
  <c r="B889" i="13"/>
  <c r="D888" i="13"/>
  <c r="H888" i="13"/>
  <c r="A888" i="13"/>
  <c r="G887" i="13"/>
  <c r="J887" i="13"/>
  <c r="C887" i="13" s="1"/>
  <c r="L886" i="13"/>
  <c r="F886" i="13"/>
  <c r="K886" i="13"/>
  <c r="E885" i="13"/>
  <c r="I885" i="13"/>
  <c r="B885" i="13"/>
  <c r="D884" i="13"/>
  <c r="H884" i="13"/>
  <c r="A884" i="13"/>
  <c r="G883" i="13"/>
  <c r="J883" i="13"/>
  <c r="C883" i="13" s="1"/>
  <c r="L882" i="13"/>
  <c r="F882" i="13"/>
  <c r="K882" i="13"/>
  <c r="E881" i="13"/>
  <c r="I881" i="13"/>
  <c r="B881" i="13"/>
  <c r="D880" i="13"/>
  <c r="H880" i="13"/>
  <c r="A880" i="13"/>
  <c r="G879" i="13"/>
  <c r="J879" i="13"/>
  <c r="C879" i="13" s="1"/>
  <c r="L878" i="13"/>
  <c r="F878" i="13"/>
  <c r="K878" i="13"/>
  <c r="E877" i="13"/>
  <c r="I877" i="13"/>
  <c r="B877" i="13"/>
  <c r="D876" i="13"/>
  <c r="H876" i="13"/>
  <c r="A876" i="13"/>
  <c r="G875" i="13"/>
  <c r="J875" i="13"/>
  <c r="C875" i="13" s="1"/>
  <c r="L874" i="13"/>
  <c r="F874" i="13"/>
  <c r="K874" i="13"/>
  <c r="E873" i="13"/>
  <c r="I873" i="13"/>
  <c r="B873" i="13"/>
  <c r="D872" i="13"/>
  <c r="H872" i="13"/>
  <c r="A872" i="13"/>
  <c r="G871" i="13"/>
  <c r="J871" i="13"/>
  <c r="C871" i="13" s="1"/>
  <c r="L870" i="13"/>
  <c r="F870" i="13"/>
  <c r="K870" i="13"/>
  <c r="E869" i="13"/>
  <c r="I869" i="13"/>
  <c r="B869" i="13"/>
  <c r="D868" i="13"/>
  <c r="H868" i="13"/>
  <c r="A868" i="13"/>
  <c r="G867" i="13"/>
  <c r="J867" i="13"/>
  <c r="C867" i="13" s="1"/>
  <c r="L866" i="13"/>
  <c r="F866" i="13"/>
  <c r="K866" i="13"/>
  <c r="E865" i="13"/>
  <c r="I865" i="13"/>
  <c r="B865" i="13"/>
  <c r="D864" i="13"/>
  <c r="H864" i="13"/>
  <c r="A864" i="13"/>
  <c r="G863" i="13"/>
  <c r="J863" i="13"/>
  <c r="C863" i="13" s="1"/>
  <c r="L862" i="13"/>
  <c r="F862" i="13"/>
  <c r="K862" i="13"/>
  <c r="E861" i="13"/>
  <c r="I861" i="13"/>
  <c r="B861" i="13"/>
  <c r="D860" i="13"/>
  <c r="H860" i="13"/>
  <c r="A860" i="13"/>
  <c r="G859" i="13"/>
  <c r="J859" i="13"/>
  <c r="C859" i="13" s="1"/>
  <c r="L858" i="13"/>
  <c r="F858" i="13"/>
  <c r="K858" i="13"/>
  <c r="E857" i="13"/>
  <c r="I857" i="13"/>
  <c r="B857" i="13"/>
  <c r="D856" i="13"/>
  <c r="H856" i="13"/>
  <c r="A856" i="13"/>
  <c r="G855" i="13"/>
  <c r="J855" i="13"/>
  <c r="C855" i="13" s="1"/>
  <c r="L854" i="13"/>
  <c r="F854" i="13"/>
  <c r="K854" i="13"/>
  <c r="E853" i="13"/>
  <c r="I853" i="13"/>
  <c r="B853" i="13"/>
  <c r="D852" i="13"/>
  <c r="H852" i="13"/>
  <c r="A852" i="13"/>
  <c r="G851" i="13"/>
  <c r="J851" i="13"/>
  <c r="C851" i="13" s="1"/>
  <c r="L850" i="13"/>
  <c r="F850" i="13"/>
  <c r="K850" i="13"/>
  <c r="E849" i="13"/>
  <c r="I849" i="13"/>
  <c r="B849" i="13"/>
  <c r="D848" i="13"/>
  <c r="H848" i="13"/>
  <c r="A848" i="13"/>
  <c r="G847" i="13"/>
  <c r="J847" i="13"/>
  <c r="C847" i="13" s="1"/>
  <c r="L846" i="13"/>
  <c r="F846" i="13"/>
  <c r="K846" i="13"/>
  <c r="E845" i="13"/>
  <c r="I845" i="13"/>
  <c r="B845" i="13"/>
  <c r="D844" i="13"/>
  <c r="H844" i="13"/>
  <c r="A844" i="13"/>
  <c r="G843" i="13"/>
  <c r="J843" i="13"/>
  <c r="C843" i="13" s="1"/>
  <c r="L842" i="13"/>
  <c r="F842" i="13"/>
  <c r="K842" i="13"/>
  <c r="E841" i="13"/>
  <c r="I841" i="13"/>
  <c r="B841" i="13"/>
  <c r="D840" i="13"/>
  <c r="H840" i="13"/>
  <c r="A840" i="13"/>
  <c r="G839" i="13"/>
  <c r="J839" i="13"/>
  <c r="C839" i="13" s="1"/>
  <c r="L838" i="13"/>
  <c r="F838" i="13"/>
  <c r="K838" i="13"/>
  <c r="E837" i="13"/>
  <c r="I837" i="13"/>
  <c r="B837" i="13"/>
  <c r="D836" i="13"/>
  <c r="H836" i="13"/>
  <c r="A836" i="13"/>
  <c r="G835" i="13"/>
  <c r="J835" i="13"/>
  <c r="C835" i="13" s="1"/>
  <c r="L834" i="13"/>
  <c r="F834" i="13"/>
  <c r="K834" i="13"/>
  <c r="E833" i="13"/>
  <c r="I833" i="13"/>
  <c r="B833" i="13"/>
  <c r="D832" i="13"/>
  <c r="H832" i="13"/>
  <c r="A832" i="13"/>
  <c r="G831" i="13"/>
  <c r="J831" i="13"/>
  <c r="C831" i="13" s="1"/>
  <c r="L830" i="13"/>
  <c r="F830" i="13"/>
  <c r="K830" i="13"/>
  <c r="E829" i="13"/>
  <c r="I829" i="13"/>
  <c r="B829" i="13"/>
  <c r="D828" i="13"/>
  <c r="H828" i="13"/>
  <c r="A828" i="13"/>
  <c r="G827" i="13"/>
  <c r="J827" i="13"/>
  <c r="C827" i="13" s="1"/>
  <c r="L826" i="13"/>
  <c r="F826" i="13"/>
  <c r="K826" i="13"/>
  <c r="E825" i="13"/>
  <c r="I825" i="13"/>
  <c r="B825" i="13"/>
  <c r="D824" i="13"/>
  <c r="H824" i="13"/>
  <c r="A824" i="13"/>
  <c r="G823" i="13"/>
  <c r="J823" i="13"/>
  <c r="C823" i="13" s="1"/>
  <c r="L822" i="13"/>
  <c r="F822" i="13"/>
  <c r="K822" i="13"/>
  <c r="E821" i="13"/>
  <c r="I821" i="13"/>
  <c r="B821" i="13"/>
  <c r="D820" i="13"/>
  <c r="H820" i="13"/>
  <c r="A820" i="13"/>
  <c r="G819" i="13"/>
  <c r="J819" i="13"/>
  <c r="C819" i="13" s="1"/>
  <c r="L818" i="13"/>
  <c r="F818" i="13"/>
  <c r="K818" i="13"/>
  <c r="E817" i="13"/>
  <c r="I817" i="13"/>
  <c r="B817" i="13"/>
  <c r="D816" i="13"/>
  <c r="H816" i="13"/>
  <c r="A816" i="13"/>
  <c r="G815" i="13"/>
  <c r="J815" i="13"/>
  <c r="C815" i="13" s="1"/>
  <c r="L814" i="13"/>
  <c r="F814" i="13"/>
  <c r="K814" i="13"/>
  <c r="E813" i="13"/>
  <c r="I813" i="13"/>
  <c r="B813" i="13"/>
  <c r="D812" i="13"/>
  <c r="H812" i="13"/>
  <c r="A812" i="13"/>
  <c r="G811" i="13"/>
  <c r="J811" i="13"/>
  <c r="C811" i="13" s="1"/>
  <c r="L810" i="13"/>
  <c r="F810" i="13"/>
  <c r="K810" i="13"/>
  <c r="E809" i="13"/>
  <c r="I809" i="13"/>
  <c r="B809" i="13"/>
  <c r="D808" i="13"/>
  <c r="H808" i="13"/>
  <c r="A808" i="13"/>
  <c r="G807" i="13"/>
  <c r="J807" i="13"/>
  <c r="C807" i="13" s="1"/>
  <c r="L806" i="13"/>
  <c r="F806" i="13"/>
  <c r="K806" i="13"/>
  <c r="E805" i="13"/>
  <c r="I805" i="13"/>
  <c r="B805" i="13"/>
  <c r="D804" i="13"/>
  <c r="H804" i="13"/>
  <c r="A804" i="13"/>
  <c r="G803" i="13"/>
  <c r="J803" i="13"/>
  <c r="C803" i="13" s="1"/>
  <c r="L802" i="13"/>
  <c r="F802" i="13"/>
  <c r="K802" i="13"/>
  <c r="E801" i="13"/>
  <c r="I801" i="13"/>
  <c r="B801" i="13"/>
  <c r="D800" i="13"/>
  <c r="H800" i="13"/>
  <c r="A800" i="13"/>
  <c r="G799" i="13"/>
  <c r="J799" i="13"/>
  <c r="C799" i="13" s="1"/>
  <c r="L798" i="13"/>
  <c r="F798" i="13"/>
  <c r="K798" i="13"/>
  <c r="E797" i="13"/>
  <c r="I797" i="13"/>
  <c r="B797" i="13"/>
  <c r="D796" i="13"/>
  <c r="H796" i="13"/>
  <c r="A796" i="13"/>
  <c r="G795" i="13"/>
  <c r="J795" i="13"/>
  <c r="C795" i="13" s="1"/>
  <c r="L794" i="13"/>
  <c r="F794" i="13"/>
  <c r="K794" i="13"/>
  <c r="E793" i="13"/>
  <c r="I793" i="13"/>
  <c r="B793" i="13"/>
  <c r="D792" i="13"/>
  <c r="H792" i="13"/>
  <c r="A792" i="13"/>
  <c r="G791" i="13"/>
  <c r="J791" i="13"/>
  <c r="C791" i="13" s="1"/>
  <c r="L790" i="13"/>
  <c r="F790" i="13"/>
  <c r="K790" i="13"/>
  <c r="E789" i="13"/>
  <c r="I789" i="13"/>
  <c r="B789" i="13"/>
  <c r="D788" i="13"/>
  <c r="H788" i="13"/>
  <c r="A788" i="13"/>
  <c r="G787" i="13"/>
  <c r="J787" i="13"/>
  <c r="C787" i="13" s="1"/>
  <c r="L786" i="13"/>
  <c r="F786" i="13"/>
  <c r="K786" i="13"/>
  <c r="E785" i="13"/>
  <c r="I785" i="13"/>
  <c r="B785" i="13"/>
  <c r="D784" i="13"/>
  <c r="H784" i="13"/>
  <c r="K3" i="13"/>
  <c r="K4" i="13" s="1"/>
  <c r="F3" i="13"/>
  <c r="L3" i="13"/>
  <c r="H4" i="13"/>
  <c r="D4" i="13"/>
  <c r="G5" i="13"/>
  <c r="G6" i="13"/>
  <c r="H7" i="13"/>
  <c r="D7" i="13"/>
  <c r="K8" i="13"/>
  <c r="K9" i="13" s="1"/>
  <c r="K10" i="13" s="1"/>
  <c r="K11" i="13" s="1"/>
  <c r="F8" i="13"/>
  <c r="L8" i="13"/>
  <c r="I9" i="13"/>
  <c r="E9" i="13"/>
  <c r="I10" i="13"/>
  <c r="E10" i="13"/>
  <c r="F11" i="13"/>
  <c r="L11" i="13"/>
  <c r="I12" i="13"/>
  <c r="E12" i="13"/>
  <c r="I13" i="13"/>
  <c r="E13" i="13"/>
  <c r="I14" i="13"/>
  <c r="E14" i="13"/>
  <c r="I15" i="13"/>
  <c r="E15" i="13"/>
  <c r="F16" i="13"/>
  <c r="L16" i="13"/>
  <c r="G17" i="13"/>
  <c r="H18" i="13"/>
  <c r="D18" i="13"/>
  <c r="J19" i="13"/>
  <c r="C19" i="13" s="1"/>
  <c r="G19" i="13"/>
  <c r="H20" i="13"/>
  <c r="D20" i="13"/>
  <c r="H21" i="13"/>
  <c r="D21" i="13"/>
  <c r="K22" i="13"/>
  <c r="K23" i="13" s="1"/>
  <c r="K24" i="13" s="1"/>
  <c r="F22" i="13"/>
  <c r="L22" i="13"/>
  <c r="G23" i="13"/>
  <c r="H24" i="13"/>
  <c r="D24" i="13"/>
  <c r="I25" i="13"/>
  <c r="E25" i="13"/>
  <c r="I26" i="13"/>
  <c r="E26" i="13"/>
  <c r="K27" i="13"/>
  <c r="K28" i="13" s="1"/>
  <c r="F27" i="13"/>
  <c r="L27" i="13"/>
  <c r="I28" i="13"/>
  <c r="E28" i="13"/>
  <c r="J29" i="13"/>
  <c r="C29" i="13" s="1"/>
  <c r="G29" i="13"/>
  <c r="G30" i="13"/>
  <c r="J31" i="13"/>
  <c r="C31" i="13" s="1"/>
  <c r="G31" i="13"/>
  <c r="H32" i="13"/>
  <c r="D32" i="13"/>
  <c r="K33" i="13"/>
  <c r="K34" i="13" s="1"/>
  <c r="K35" i="13" s="1"/>
  <c r="F33" i="13"/>
  <c r="L33" i="13"/>
  <c r="F34" i="13"/>
  <c r="L34" i="13"/>
  <c r="G35" i="13"/>
  <c r="H36" i="13"/>
  <c r="D36" i="13"/>
  <c r="H37" i="13"/>
  <c r="D37" i="13"/>
  <c r="I38" i="13"/>
  <c r="E38" i="13"/>
  <c r="F39" i="13"/>
  <c r="L39" i="13"/>
  <c r="G40" i="13"/>
  <c r="K41" i="13"/>
  <c r="K42" i="13" s="1"/>
  <c r="F41" i="13"/>
  <c r="L41" i="13"/>
  <c r="F42" i="13"/>
  <c r="L42" i="13"/>
  <c r="G43" i="13"/>
  <c r="G3" i="13"/>
  <c r="G4" i="13"/>
  <c r="H5" i="13"/>
  <c r="E5" i="13"/>
  <c r="F6" i="13"/>
  <c r="I7" i="13"/>
  <c r="L7" i="13"/>
  <c r="I8" i="13"/>
  <c r="G9" i="13"/>
  <c r="H10" i="13"/>
  <c r="L10" i="13"/>
  <c r="D11" i="13"/>
  <c r="H12" i="13"/>
  <c r="L12" i="13"/>
  <c r="G13" i="13"/>
  <c r="H14" i="13"/>
  <c r="L14" i="13"/>
  <c r="G15" i="13"/>
  <c r="I16" i="13"/>
  <c r="H17" i="13"/>
  <c r="E17" i="13"/>
  <c r="G18" i="13"/>
  <c r="H19" i="13"/>
  <c r="E19" i="13"/>
  <c r="G20" i="13"/>
  <c r="I21" i="13"/>
  <c r="L21" i="13"/>
  <c r="I22" i="13"/>
  <c r="H23" i="13"/>
  <c r="E23" i="13"/>
  <c r="G24" i="13"/>
  <c r="F25" i="13"/>
  <c r="K26" i="13"/>
  <c r="D26" i="13"/>
  <c r="J27" i="13"/>
  <c r="C27" i="13" s="1"/>
  <c r="D27" i="13"/>
  <c r="H28" i="13"/>
  <c r="L28" i="13"/>
  <c r="I29" i="13"/>
  <c r="L29" i="13"/>
  <c r="D30" i="13"/>
  <c r="I31" i="13"/>
  <c r="L31" i="13"/>
  <c r="E32" i="13"/>
  <c r="H33" i="13"/>
  <c r="E33" i="13"/>
  <c r="G34" i="13"/>
  <c r="I35" i="13"/>
  <c r="L35" i="13"/>
  <c r="E36" i="13"/>
  <c r="F37" i="13"/>
  <c r="H38" i="13"/>
  <c r="L38" i="13"/>
  <c r="D39" i="13"/>
  <c r="F40" i="13"/>
  <c r="J41" i="13"/>
  <c r="C41" i="13" s="1"/>
  <c r="D41" i="13"/>
  <c r="I42" i="13"/>
  <c r="A43" i="13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A162" i="13" s="1"/>
  <c r="A163" i="13" s="1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A182" i="13" s="1"/>
  <c r="A183" i="13" s="1"/>
  <c r="A184" i="13" s="1"/>
  <c r="A185" i="13" s="1"/>
  <c r="A186" i="13" s="1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I43" i="13"/>
  <c r="L43" i="13"/>
  <c r="H44" i="13"/>
  <c r="D44" i="13"/>
  <c r="H45" i="13"/>
  <c r="D45" i="13"/>
  <c r="J46" i="13"/>
  <c r="C46" i="13" s="1"/>
  <c r="G46" i="13"/>
  <c r="H47" i="13"/>
  <c r="D47" i="13"/>
  <c r="I48" i="13"/>
  <c r="E48" i="13"/>
  <c r="F49" i="13"/>
  <c r="L49" i="13"/>
  <c r="G50" i="13"/>
  <c r="H51" i="13"/>
  <c r="D51" i="13"/>
  <c r="I52" i="13"/>
  <c r="E52" i="13"/>
  <c r="F53" i="13"/>
  <c r="J3" i="13"/>
  <c r="C3" i="13" s="1"/>
  <c r="D3" i="13"/>
  <c r="E4" i="13"/>
  <c r="I5" i="13"/>
  <c r="L5" i="13"/>
  <c r="D6" i="13"/>
  <c r="F7" i="13"/>
  <c r="B8" i="13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G8" i="13"/>
  <c r="D9" i="13"/>
  <c r="F10" i="13"/>
  <c r="H11" i="13"/>
  <c r="E11" i="13"/>
  <c r="F12" i="13"/>
  <c r="D13" i="13"/>
  <c r="F14" i="13"/>
  <c r="J15" i="13"/>
  <c r="C15" i="13" s="1"/>
  <c r="D15" i="13"/>
  <c r="G16" i="13"/>
  <c r="I17" i="13"/>
  <c r="L17" i="13"/>
  <c r="E18" i="13"/>
  <c r="I19" i="13"/>
  <c r="L19" i="13"/>
  <c r="E20" i="13"/>
  <c r="F21" i="13"/>
  <c r="B22" i="13"/>
  <c r="B23" i="13" s="1"/>
  <c r="B24" i="13" s="1"/>
  <c r="B25" i="13" s="1"/>
  <c r="B26" i="13" s="1"/>
  <c r="G22" i="13"/>
  <c r="I23" i="13"/>
  <c r="L23" i="13"/>
  <c r="E24" i="13"/>
  <c r="G25" i="13"/>
  <c r="H26" i="13"/>
  <c r="L26" i="13"/>
  <c r="H27" i="13"/>
  <c r="E27" i="13"/>
  <c r="F28" i="13"/>
  <c r="F29" i="13"/>
  <c r="H30" i="13"/>
  <c r="E30" i="13"/>
  <c r="F31" i="13"/>
  <c r="I32" i="13"/>
  <c r="L32" i="13"/>
  <c r="I33" i="13"/>
  <c r="D34" i="13"/>
  <c r="F35" i="13"/>
  <c r="I36" i="13"/>
  <c r="L36" i="13"/>
  <c r="G37" i="13"/>
  <c r="F38" i="13"/>
  <c r="H39" i="13"/>
  <c r="E39" i="13"/>
  <c r="D40" i="13"/>
  <c r="H41" i="13"/>
  <c r="E41" i="13"/>
  <c r="G42" i="13"/>
  <c r="B43" i="13"/>
  <c r="B44" i="13" s="1"/>
  <c r="B45" i="13" s="1"/>
  <c r="B46" i="13" s="1"/>
  <c r="B47" i="13" s="1"/>
  <c r="B48" i="13" s="1"/>
  <c r="B49" i="13" s="1"/>
  <c r="B50" i="13" s="1"/>
  <c r="B51" i="13" s="1"/>
  <c r="B52" i="13" s="1"/>
  <c r="F43" i="13"/>
  <c r="I44" i="13"/>
  <c r="E44" i="13"/>
  <c r="I45" i="13"/>
  <c r="E45" i="13"/>
  <c r="H46" i="13"/>
  <c r="D46" i="13"/>
  <c r="I47" i="13"/>
  <c r="E47" i="13"/>
  <c r="F48" i="13"/>
  <c r="L48" i="13"/>
  <c r="G49" i="13"/>
  <c r="H50" i="13"/>
  <c r="D50" i="13"/>
  <c r="I51" i="13"/>
  <c r="E51" i="13"/>
  <c r="H3" i="13"/>
  <c r="E3" i="13"/>
  <c r="I4" i="13"/>
  <c r="L4" i="13"/>
  <c r="F5" i="13"/>
  <c r="H6" i="13"/>
  <c r="E6" i="13"/>
  <c r="G7" i="13"/>
  <c r="J8" i="13"/>
  <c r="C8" i="13" s="1"/>
  <c r="D8" i="13"/>
  <c r="H9" i="13"/>
  <c r="L9" i="13"/>
  <c r="G10" i="13"/>
  <c r="I11" i="13"/>
  <c r="K12" i="13"/>
  <c r="K13" i="13" s="1"/>
  <c r="G12" i="13"/>
  <c r="H13" i="13"/>
  <c r="L13" i="13"/>
  <c r="G14" i="13"/>
  <c r="H15" i="13"/>
  <c r="L15" i="13"/>
  <c r="D16" i="13"/>
  <c r="F17" i="13"/>
  <c r="I18" i="13"/>
  <c r="L18" i="13"/>
  <c r="F19" i="13"/>
  <c r="I20" i="13"/>
  <c r="L20" i="13"/>
  <c r="G21" i="13"/>
  <c r="J22" i="13"/>
  <c r="C22" i="13" s="1"/>
  <c r="D22" i="13"/>
  <c r="F23" i="13"/>
  <c r="I24" i="13"/>
  <c r="L24" i="13"/>
  <c r="D25" i="13"/>
  <c r="F26" i="13"/>
  <c r="A27" i="13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I27" i="13"/>
  <c r="G28" i="13"/>
  <c r="K29" i="13"/>
  <c r="K30" i="13" s="1"/>
  <c r="D29" i="13"/>
  <c r="I30" i="13"/>
  <c r="L30" i="13"/>
  <c r="D31" i="13"/>
  <c r="F32" i="13"/>
  <c r="B33" i="13"/>
  <c r="B34" i="13" s="1"/>
  <c r="B35" i="13" s="1"/>
  <c r="B36" i="13" s="1"/>
  <c r="B37" i="13" s="1"/>
  <c r="B38" i="13" s="1"/>
  <c r="B39" i="13" s="1"/>
  <c r="B40" i="13" s="1"/>
  <c r="B41" i="13" s="1"/>
  <c r="B42" i="13" s="1"/>
  <c r="G33" i="13"/>
  <c r="H34" i="13"/>
  <c r="E34" i="13"/>
  <c r="D35" i="13"/>
  <c r="F36" i="13"/>
  <c r="J37" i="13"/>
  <c r="C37" i="13" s="1"/>
  <c r="E37" i="13"/>
  <c r="G38" i="13"/>
  <c r="I39" i="13"/>
  <c r="H40" i="13"/>
  <c r="E40" i="13"/>
  <c r="I41" i="13"/>
  <c r="D42" i="13"/>
  <c r="K43" i="13"/>
  <c r="K44" i="13" s="1"/>
  <c r="K45" i="13" s="1"/>
  <c r="D43" i="13"/>
  <c r="F44" i="13"/>
  <c r="L44" i="13"/>
  <c r="F45" i="13"/>
  <c r="L45" i="13"/>
  <c r="I46" i="13"/>
  <c r="E46" i="13"/>
  <c r="F47" i="13"/>
  <c r="L47" i="13"/>
  <c r="G48" i="13"/>
  <c r="H49" i="13"/>
  <c r="D49" i="13"/>
  <c r="I50" i="13"/>
  <c r="E50" i="13"/>
  <c r="F51" i="13"/>
  <c r="L51" i="13"/>
  <c r="J52" i="13"/>
  <c r="C52" i="13" s="1"/>
  <c r="G52" i="13"/>
  <c r="H53" i="13"/>
  <c r="I3" i="13"/>
  <c r="F4" i="13"/>
  <c r="D5" i="13"/>
  <c r="I6" i="13"/>
  <c r="L6" i="13"/>
  <c r="E7" i="13"/>
  <c r="H8" i="13"/>
  <c r="E8" i="13"/>
  <c r="F9" i="13"/>
  <c r="D10" i="13"/>
  <c r="G11" i="13"/>
  <c r="J12" i="13"/>
  <c r="C12" i="13" s="1"/>
  <c r="D12" i="13"/>
  <c r="F13" i="13"/>
  <c r="D14" i="13"/>
  <c r="F15" i="13"/>
  <c r="H16" i="13"/>
  <c r="E16" i="13"/>
  <c r="D17" i="13"/>
  <c r="F18" i="13"/>
  <c r="K19" i="13"/>
  <c r="K20" i="13" s="1"/>
  <c r="K21" i="13" s="1"/>
  <c r="D19" i="13"/>
  <c r="F20" i="13"/>
  <c r="J21" i="13"/>
  <c r="C21" i="13" s="1"/>
  <c r="E21" i="13"/>
  <c r="H22" i="13"/>
  <c r="E22" i="13"/>
  <c r="D23" i="13"/>
  <c r="F24" i="13"/>
  <c r="H25" i="13"/>
  <c r="L25" i="13"/>
  <c r="G26" i="13"/>
  <c r="B27" i="13"/>
  <c r="B28" i="13" s="1"/>
  <c r="B29" i="13" s="1"/>
  <c r="B30" i="13" s="1"/>
  <c r="B31" i="13" s="1"/>
  <c r="B32" i="13" s="1"/>
  <c r="G27" i="13"/>
  <c r="D28" i="13"/>
  <c r="H29" i="13"/>
  <c r="E29" i="13"/>
  <c r="F30" i="13"/>
  <c r="H31" i="13"/>
  <c r="E31" i="13"/>
  <c r="G32" i="13"/>
  <c r="J33" i="13"/>
  <c r="C33" i="13" s="1"/>
  <c r="D33" i="13"/>
  <c r="I34" i="13"/>
  <c r="H35" i="13"/>
  <c r="E35" i="13"/>
  <c r="G36" i="13"/>
  <c r="I37" i="13"/>
  <c r="L37" i="13"/>
  <c r="D38" i="13"/>
  <c r="G39" i="13"/>
  <c r="I40" i="13"/>
  <c r="L40" i="13"/>
  <c r="G41" i="13"/>
  <c r="H42" i="13"/>
  <c r="J44" i="13"/>
  <c r="C44" i="13" s="1"/>
  <c r="K46" i="13"/>
  <c r="K47" i="13" s="1"/>
  <c r="K48" i="13" s="1"/>
  <c r="H48" i="13"/>
  <c r="G51" i="13"/>
  <c r="D52" i="13"/>
  <c r="I53" i="13"/>
  <c r="L53" i="13"/>
  <c r="G54" i="13"/>
  <c r="H55" i="13"/>
  <c r="D55" i="13"/>
  <c r="I56" i="13"/>
  <c r="E56" i="13"/>
  <c r="F57" i="13"/>
  <c r="L57" i="13"/>
  <c r="G58" i="13"/>
  <c r="H59" i="13"/>
  <c r="D59" i="13"/>
  <c r="I60" i="13"/>
  <c r="E60" i="13"/>
  <c r="F61" i="13"/>
  <c r="L61" i="13"/>
  <c r="G62" i="13"/>
  <c r="H63" i="13"/>
  <c r="D63" i="13"/>
  <c r="I64" i="13"/>
  <c r="E64" i="13"/>
  <c r="F65" i="13"/>
  <c r="L65" i="13"/>
  <c r="G66" i="13"/>
  <c r="H67" i="13"/>
  <c r="D67" i="13"/>
  <c r="I68" i="13"/>
  <c r="E68" i="13"/>
  <c r="F69" i="13"/>
  <c r="L69" i="13"/>
  <c r="G70" i="13"/>
  <c r="H71" i="13"/>
  <c r="D71" i="13"/>
  <c r="I72" i="13"/>
  <c r="E72" i="13"/>
  <c r="F73" i="13"/>
  <c r="L73" i="13"/>
  <c r="G74" i="13"/>
  <c r="H75" i="13"/>
  <c r="D75" i="13"/>
  <c r="I76" i="13"/>
  <c r="E76" i="13"/>
  <c r="F77" i="13"/>
  <c r="L77" i="13"/>
  <c r="G78" i="13"/>
  <c r="H79" i="13"/>
  <c r="D79" i="13"/>
  <c r="I80" i="13"/>
  <c r="E80" i="13"/>
  <c r="F81" i="13"/>
  <c r="L81" i="13"/>
  <c r="E42" i="13"/>
  <c r="G44" i="13"/>
  <c r="F46" i="13"/>
  <c r="D48" i="13"/>
  <c r="F50" i="13"/>
  <c r="L52" i="13"/>
  <c r="G53" i="13"/>
  <c r="H54" i="13"/>
  <c r="D54" i="13"/>
  <c r="I55" i="13"/>
  <c r="E55" i="13"/>
  <c r="F56" i="13"/>
  <c r="L56" i="13"/>
  <c r="G57" i="13"/>
  <c r="H58" i="13"/>
  <c r="D58" i="13"/>
  <c r="I59" i="13"/>
  <c r="E59" i="13"/>
  <c r="F60" i="13"/>
  <c r="L60" i="13"/>
  <c r="G61" i="13"/>
  <c r="H62" i="13"/>
  <c r="D62" i="13"/>
  <c r="I63" i="13"/>
  <c r="E63" i="13"/>
  <c r="F64" i="13"/>
  <c r="L64" i="13"/>
  <c r="G65" i="13"/>
  <c r="H66" i="13"/>
  <c r="D66" i="13"/>
  <c r="I67" i="13"/>
  <c r="E67" i="13"/>
  <c r="F68" i="13"/>
  <c r="L68" i="13"/>
  <c r="G69" i="13"/>
  <c r="H70" i="13"/>
  <c r="D70" i="13"/>
  <c r="I71" i="13"/>
  <c r="E71" i="13"/>
  <c r="F72" i="13"/>
  <c r="L72" i="13"/>
  <c r="G73" i="13"/>
  <c r="H74" i="13"/>
  <c r="D74" i="13"/>
  <c r="I75" i="13"/>
  <c r="E75" i="13"/>
  <c r="F76" i="13"/>
  <c r="L76" i="13"/>
  <c r="G77" i="13"/>
  <c r="H78" i="13"/>
  <c r="D78" i="13"/>
  <c r="I79" i="13"/>
  <c r="E79" i="13"/>
  <c r="F80" i="13"/>
  <c r="L80" i="13"/>
  <c r="G81" i="13"/>
  <c r="H43" i="13"/>
  <c r="L46" i="13"/>
  <c r="I49" i="13"/>
  <c r="L50" i="13"/>
  <c r="H52" i="13"/>
  <c r="B53" i="13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D53" i="13"/>
  <c r="I54" i="13"/>
  <c r="E54" i="13"/>
  <c r="F55" i="13"/>
  <c r="L55" i="13"/>
  <c r="G56" i="13"/>
  <c r="H57" i="13"/>
  <c r="D57" i="13"/>
  <c r="I58" i="13"/>
  <c r="E58" i="13"/>
  <c r="F59" i="13"/>
  <c r="L59" i="13"/>
  <c r="G60" i="13"/>
  <c r="H61" i="13"/>
  <c r="D61" i="13"/>
  <c r="I62" i="13"/>
  <c r="E62" i="13"/>
  <c r="F63" i="13"/>
  <c r="L63" i="13"/>
  <c r="G64" i="13"/>
  <c r="H65" i="13"/>
  <c r="D65" i="13"/>
  <c r="I66" i="13"/>
  <c r="E66" i="13"/>
  <c r="F67" i="13"/>
  <c r="L67" i="13"/>
  <c r="G68" i="13"/>
  <c r="H69" i="13"/>
  <c r="D69" i="13"/>
  <c r="I70" i="13"/>
  <c r="E70" i="13"/>
  <c r="F71" i="13"/>
  <c r="L71" i="13"/>
  <c r="G72" i="13"/>
  <c r="H73" i="13"/>
  <c r="D73" i="13"/>
  <c r="I74" i="13"/>
  <c r="E74" i="13"/>
  <c r="F75" i="13"/>
  <c r="L75" i="13"/>
  <c r="G76" i="13"/>
  <c r="H77" i="13"/>
  <c r="D77" i="13"/>
  <c r="I78" i="13"/>
  <c r="E78" i="13"/>
  <c r="F79" i="13"/>
  <c r="L79" i="13"/>
  <c r="E43" i="13"/>
  <c r="G45" i="13"/>
  <c r="G47" i="13"/>
  <c r="E49" i="13"/>
  <c r="F52" i="13"/>
  <c r="J53" i="13"/>
  <c r="C53" i="13" s="1"/>
  <c r="E53" i="13"/>
  <c r="F54" i="13"/>
  <c r="L54" i="13"/>
  <c r="G55" i="13"/>
  <c r="H56" i="13"/>
  <c r="D56" i="13"/>
  <c r="I57" i="13"/>
  <c r="E57" i="13"/>
  <c r="F58" i="13"/>
  <c r="L58" i="13"/>
  <c r="G59" i="13"/>
  <c r="H60" i="13"/>
  <c r="D60" i="13"/>
  <c r="I61" i="13"/>
  <c r="E61" i="13"/>
  <c r="F62" i="13"/>
  <c r="L62" i="13"/>
  <c r="G63" i="13"/>
  <c r="H64" i="13"/>
  <c r="D64" i="13"/>
  <c r="I65" i="13"/>
  <c r="E65" i="13"/>
  <c r="F66" i="13"/>
  <c r="L66" i="13"/>
  <c r="G67" i="13"/>
  <c r="H68" i="13"/>
  <c r="D68" i="13"/>
  <c r="I69" i="13"/>
  <c r="E69" i="13"/>
  <c r="F70" i="13"/>
  <c r="L70" i="13"/>
  <c r="G71" i="13"/>
  <c r="H72" i="13"/>
  <c r="D72" i="13"/>
  <c r="I73" i="13"/>
  <c r="E73" i="13"/>
  <c r="F74" i="13"/>
  <c r="L74" i="13"/>
  <c r="G75" i="13"/>
  <c r="H76" i="13"/>
  <c r="D76" i="13"/>
  <c r="I77" i="13"/>
  <c r="E77" i="13"/>
  <c r="F78" i="13"/>
  <c r="L78" i="13"/>
  <c r="G79" i="13"/>
  <c r="H80" i="13"/>
  <c r="E81" i="13"/>
  <c r="G82" i="13"/>
  <c r="H83" i="13"/>
  <c r="D83" i="13"/>
  <c r="I84" i="13"/>
  <c r="E84" i="13"/>
  <c r="F85" i="13"/>
  <c r="L85" i="13"/>
  <c r="G86" i="13"/>
  <c r="H87" i="13"/>
  <c r="D87" i="13"/>
  <c r="I88" i="13"/>
  <c r="E88" i="13"/>
  <c r="F89" i="13"/>
  <c r="L89" i="13"/>
  <c r="G90" i="13"/>
  <c r="H91" i="13"/>
  <c r="D91" i="13"/>
  <c r="I92" i="13"/>
  <c r="E92" i="13"/>
  <c r="F93" i="13"/>
  <c r="L93" i="13"/>
  <c r="G94" i="13"/>
  <c r="H95" i="13"/>
  <c r="D95" i="13"/>
  <c r="I96" i="13"/>
  <c r="E96" i="13"/>
  <c r="F97" i="13"/>
  <c r="L97" i="13"/>
  <c r="G98" i="13"/>
  <c r="H99" i="13"/>
  <c r="D99" i="13"/>
  <c r="I100" i="13"/>
  <c r="E100" i="13"/>
  <c r="F101" i="13"/>
  <c r="L101" i="13"/>
  <c r="G102" i="13"/>
  <c r="H103" i="13"/>
  <c r="D103" i="13"/>
  <c r="I104" i="13"/>
  <c r="E104" i="13"/>
  <c r="F105" i="13"/>
  <c r="L105" i="13"/>
  <c r="G106" i="13"/>
  <c r="H107" i="13"/>
  <c r="D107" i="13"/>
  <c r="I108" i="13"/>
  <c r="E108" i="13"/>
  <c r="F109" i="13"/>
  <c r="L109" i="13"/>
  <c r="G110" i="13"/>
  <c r="H111" i="13"/>
  <c r="D111" i="13"/>
  <c r="G80" i="13"/>
  <c r="H81" i="13"/>
  <c r="H82" i="13"/>
  <c r="D82" i="13"/>
  <c r="I83" i="13"/>
  <c r="E83" i="13"/>
  <c r="F84" i="13"/>
  <c r="L84" i="13"/>
  <c r="G85" i="13"/>
  <c r="H86" i="13"/>
  <c r="D86" i="13"/>
  <c r="I87" i="13"/>
  <c r="E87" i="13"/>
  <c r="F88" i="13"/>
  <c r="L88" i="13"/>
  <c r="G89" i="13"/>
  <c r="H90" i="13"/>
  <c r="D90" i="13"/>
  <c r="I91" i="13"/>
  <c r="E91" i="13"/>
  <c r="F92" i="13"/>
  <c r="L92" i="13"/>
  <c r="G93" i="13"/>
  <c r="H94" i="13"/>
  <c r="D94" i="13"/>
  <c r="I95" i="13"/>
  <c r="E95" i="13"/>
  <c r="F96" i="13"/>
  <c r="L96" i="13"/>
  <c r="G97" i="13"/>
  <c r="H98" i="13"/>
  <c r="D98" i="13"/>
  <c r="I99" i="13"/>
  <c r="E99" i="13"/>
  <c r="F100" i="13"/>
  <c r="L100" i="13"/>
  <c r="G101" i="13"/>
  <c r="H102" i="13"/>
  <c r="D102" i="13"/>
  <c r="I103" i="13"/>
  <c r="E103" i="13"/>
  <c r="F104" i="13"/>
  <c r="L104" i="13"/>
  <c r="G105" i="13"/>
  <c r="H106" i="13"/>
  <c r="D106" i="13"/>
  <c r="I107" i="13"/>
  <c r="E107" i="13"/>
  <c r="F108" i="13"/>
  <c r="L108" i="13"/>
  <c r="G109" i="13"/>
  <c r="H110" i="13"/>
  <c r="D110" i="13"/>
  <c r="I111" i="13"/>
  <c r="E111" i="13"/>
  <c r="D80" i="13"/>
  <c r="I81" i="13"/>
  <c r="I82" i="13"/>
  <c r="E82" i="13"/>
  <c r="F83" i="13"/>
  <c r="L83" i="13"/>
  <c r="G84" i="13"/>
  <c r="H85" i="13"/>
  <c r="D85" i="13"/>
  <c r="I86" i="13"/>
  <c r="E86" i="13"/>
  <c r="F87" i="13"/>
  <c r="L87" i="13"/>
  <c r="G88" i="13"/>
  <c r="H89" i="13"/>
  <c r="D89" i="13"/>
  <c r="I90" i="13"/>
  <c r="E90" i="13"/>
  <c r="F91" i="13"/>
  <c r="L91" i="13"/>
  <c r="G92" i="13"/>
  <c r="H93" i="13"/>
  <c r="D93" i="13"/>
  <c r="I94" i="13"/>
  <c r="E94" i="13"/>
  <c r="F95" i="13"/>
  <c r="L95" i="13"/>
  <c r="G96" i="13"/>
  <c r="H97" i="13"/>
  <c r="D97" i="13"/>
  <c r="I98" i="13"/>
  <c r="E98" i="13"/>
  <c r="F99" i="13"/>
  <c r="L99" i="13"/>
  <c r="G100" i="13"/>
  <c r="H101" i="13"/>
  <c r="D101" i="13"/>
  <c r="I102" i="13"/>
  <c r="E102" i="13"/>
  <c r="F103" i="13"/>
  <c r="L103" i="13"/>
  <c r="G104" i="13"/>
  <c r="H105" i="13"/>
  <c r="D105" i="13"/>
  <c r="I106" i="13"/>
  <c r="E106" i="13"/>
  <c r="F107" i="13"/>
  <c r="L107" i="13"/>
  <c r="G108" i="13"/>
  <c r="H109" i="13"/>
  <c r="D109" i="13"/>
  <c r="I110" i="13"/>
  <c r="E110" i="13"/>
  <c r="F111" i="13"/>
  <c r="L111" i="13"/>
  <c r="D81" i="13"/>
  <c r="F82" i="13"/>
  <c r="L82" i="13"/>
  <c r="G83" i="13"/>
  <c r="H84" i="13"/>
  <c r="D84" i="13"/>
  <c r="I85" i="13"/>
  <c r="E85" i="13"/>
  <c r="F86" i="13"/>
  <c r="L86" i="13"/>
  <c r="G87" i="13"/>
  <c r="H88" i="13"/>
  <c r="D88" i="13"/>
  <c r="I89" i="13"/>
  <c r="E89" i="13"/>
  <c r="F90" i="13"/>
  <c r="L90" i="13"/>
  <c r="G91" i="13"/>
  <c r="H92" i="13"/>
  <c r="D92" i="13"/>
  <c r="I93" i="13"/>
  <c r="E93" i="13"/>
  <c r="F94" i="13"/>
  <c r="L94" i="13"/>
  <c r="G95" i="13"/>
  <c r="H96" i="13"/>
  <c r="D96" i="13"/>
  <c r="I97" i="13"/>
  <c r="E97" i="13"/>
  <c r="F98" i="13"/>
  <c r="L98" i="13"/>
  <c r="G99" i="13"/>
  <c r="H100" i="13"/>
  <c r="D100" i="13"/>
  <c r="I101" i="13"/>
  <c r="E101" i="13"/>
  <c r="F102" i="13"/>
  <c r="L102" i="13"/>
  <c r="G103" i="13"/>
  <c r="H104" i="13"/>
  <c r="D104" i="13"/>
  <c r="I105" i="13"/>
  <c r="E105" i="13"/>
  <c r="F106" i="13"/>
  <c r="L106" i="13"/>
  <c r="G107" i="13"/>
  <c r="H108" i="13"/>
  <c r="D108" i="13"/>
  <c r="I109" i="13"/>
  <c r="E109" i="13"/>
  <c r="F110" i="13"/>
  <c r="L110" i="13"/>
  <c r="G111" i="13"/>
  <c r="H112" i="13"/>
  <c r="D112" i="13"/>
  <c r="I113" i="13"/>
  <c r="E113" i="13"/>
  <c r="F114" i="13"/>
  <c r="L114" i="13"/>
  <c r="G115" i="13"/>
  <c r="H116" i="13"/>
  <c r="D116" i="13"/>
  <c r="I117" i="13"/>
  <c r="E117" i="13"/>
  <c r="F118" i="13"/>
  <c r="L118" i="13"/>
  <c r="G119" i="13"/>
  <c r="H120" i="13"/>
  <c r="D120" i="13"/>
  <c r="I121" i="13"/>
  <c r="E121" i="13"/>
  <c r="F122" i="13"/>
  <c r="L122" i="13"/>
  <c r="G123" i="13"/>
  <c r="H124" i="13"/>
  <c r="D124" i="13"/>
  <c r="I125" i="13"/>
  <c r="E125" i="13"/>
  <c r="F126" i="13"/>
  <c r="L126" i="13"/>
  <c r="G127" i="13"/>
  <c r="H128" i="13"/>
  <c r="D128" i="13"/>
  <c r="I129" i="13"/>
  <c r="E129" i="13"/>
  <c r="F130" i="13"/>
  <c r="L130" i="13"/>
  <c r="G131" i="13"/>
  <c r="H132" i="13"/>
  <c r="D132" i="13"/>
  <c r="I133" i="13"/>
  <c r="E133" i="13"/>
  <c r="F134" i="13"/>
  <c r="L134" i="13"/>
  <c r="G135" i="13"/>
  <c r="H136" i="13"/>
  <c r="D136" i="13"/>
  <c r="I137" i="13"/>
  <c r="E137" i="13"/>
  <c r="F138" i="13"/>
  <c r="L138" i="13"/>
  <c r="G139" i="13"/>
  <c r="H140" i="13"/>
  <c r="D140" i="13"/>
  <c r="I141" i="13"/>
  <c r="E141" i="13"/>
  <c r="F142" i="13"/>
  <c r="L142" i="13"/>
  <c r="G143" i="13"/>
  <c r="H144" i="13"/>
  <c r="D144" i="13"/>
  <c r="I145" i="13"/>
  <c r="E145" i="13"/>
  <c r="F146" i="13"/>
  <c r="L146" i="13"/>
  <c r="G147" i="13"/>
  <c r="H148" i="13"/>
  <c r="D148" i="13"/>
  <c r="I149" i="13"/>
  <c r="E149" i="13"/>
  <c r="F150" i="13"/>
  <c r="L150" i="13"/>
  <c r="G151" i="13"/>
  <c r="H152" i="13"/>
  <c r="D152" i="13"/>
  <c r="I153" i="13"/>
  <c r="E153" i="13"/>
  <c r="F154" i="13"/>
  <c r="L154" i="13"/>
  <c r="G155" i="13"/>
  <c r="H156" i="13"/>
  <c r="D156" i="13"/>
  <c r="I157" i="13"/>
  <c r="E157" i="13"/>
  <c r="F158" i="13"/>
  <c r="L158" i="13"/>
  <c r="G159" i="13"/>
  <c r="H160" i="13"/>
  <c r="D160" i="13"/>
  <c r="I161" i="13"/>
  <c r="E161" i="13"/>
  <c r="F162" i="13"/>
  <c r="L162" i="13"/>
  <c r="G163" i="13"/>
  <c r="H164" i="13"/>
  <c r="D164" i="13"/>
  <c r="I165" i="13"/>
  <c r="E165" i="13"/>
  <c r="F166" i="13"/>
  <c r="L166" i="13"/>
  <c r="G167" i="13"/>
  <c r="H168" i="13"/>
  <c r="D168" i="13"/>
  <c r="I169" i="13"/>
  <c r="E169" i="13"/>
  <c r="F170" i="13"/>
  <c r="L170" i="13"/>
  <c r="G171" i="13"/>
  <c r="H172" i="13"/>
  <c r="D172" i="13"/>
  <c r="I173" i="13"/>
  <c r="E173" i="13"/>
  <c r="I112" i="13"/>
  <c r="E112" i="13"/>
  <c r="F113" i="13"/>
  <c r="L113" i="13"/>
  <c r="G114" i="13"/>
  <c r="H115" i="13"/>
  <c r="D115" i="13"/>
  <c r="I116" i="13"/>
  <c r="E116" i="13"/>
  <c r="F117" i="13"/>
  <c r="L117" i="13"/>
  <c r="G118" i="13"/>
  <c r="H119" i="13"/>
  <c r="D119" i="13"/>
  <c r="I120" i="13"/>
  <c r="E120" i="13"/>
  <c r="F121" i="13"/>
  <c r="L121" i="13"/>
  <c r="G122" i="13"/>
  <c r="H123" i="13"/>
  <c r="D123" i="13"/>
  <c r="I124" i="13"/>
  <c r="E124" i="13"/>
  <c r="F125" i="13"/>
  <c r="L125" i="13"/>
  <c r="G126" i="13"/>
  <c r="H127" i="13"/>
  <c r="D127" i="13"/>
  <c r="I128" i="13"/>
  <c r="E128" i="13"/>
  <c r="F129" i="13"/>
  <c r="L129" i="13"/>
  <c r="G130" i="13"/>
  <c r="H131" i="13"/>
  <c r="D131" i="13"/>
  <c r="I132" i="13"/>
  <c r="E132" i="13"/>
  <c r="F133" i="13"/>
  <c r="L133" i="13"/>
  <c r="G134" i="13"/>
  <c r="H135" i="13"/>
  <c r="D135" i="13"/>
  <c r="I136" i="13"/>
  <c r="E136" i="13"/>
  <c r="F137" i="13"/>
  <c r="L137" i="13"/>
  <c r="G138" i="13"/>
  <c r="H139" i="13"/>
  <c r="D139" i="13"/>
  <c r="I140" i="13"/>
  <c r="E140" i="13"/>
  <c r="F141" i="13"/>
  <c r="L141" i="13"/>
  <c r="G142" i="13"/>
  <c r="H143" i="13"/>
  <c r="D143" i="13"/>
  <c r="I144" i="13"/>
  <c r="E144" i="13"/>
  <c r="F145" i="13"/>
  <c r="L145" i="13"/>
  <c r="G146" i="13"/>
  <c r="H147" i="13"/>
  <c r="D147" i="13"/>
  <c r="I148" i="13"/>
  <c r="E148" i="13"/>
  <c r="F149" i="13"/>
  <c r="L149" i="13"/>
  <c r="G150" i="13"/>
  <c r="H151" i="13"/>
  <c r="D151" i="13"/>
  <c r="I152" i="13"/>
  <c r="E152" i="13"/>
  <c r="F153" i="13"/>
  <c r="L153" i="13"/>
  <c r="G154" i="13"/>
  <c r="H155" i="13"/>
  <c r="D155" i="13"/>
  <c r="I156" i="13"/>
  <c r="E156" i="13"/>
  <c r="F157" i="13"/>
  <c r="L157" i="13"/>
  <c r="G158" i="13"/>
  <c r="H159" i="13"/>
  <c r="D159" i="13"/>
  <c r="I160" i="13"/>
  <c r="E160" i="13"/>
  <c r="F161" i="13"/>
  <c r="L161" i="13"/>
  <c r="G162" i="13"/>
  <c r="H163" i="13"/>
  <c r="D163" i="13"/>
  <c r="I164" i="13"/>
  <c r="E164" i="13"/>
  <c r="F165" i="13"/>
  <c r="L165" i="13"/>
  <c r="G166" i="13"/>
  <c r="H167" i="13"/>
  <c r="D167" i="13"/>
  <c r="I168" i="13"/>
  <c r="E168" i="13"/>
  <c r="F169" i="13"/>
  <c r="L169" i="13"/>
  <c r="G170" i="13"/>
  <c r="H171" i="13"/>
  <c r="D171" i="13"/>
  <c r="I172" i="13"/>
  <c r="E172" i="13"/>
  <c r="F173" i="13"/>
  <c r="L173" i="13"/>
  <c r="F112" i="13"/>
  <c r="L112" i="13"/>
  <c r="G113" i="13"/>
  <c r="H114" i="13"/>
  <c r="D114" i="13"/>
  <c r="I115" i="13"/>
  <c r="E115" i="13"/>
  <c r="F116" i="13"/>
  <c r="L116" i="13"/>
  <c r="G117" i="13"/>
  <c r="H118" i="13"/>
  <c r="D118" i="13"/>
  <c r="I119" i="13"/>
  <c r="E119" i="13"/>
  <c r="F120" i="13"/>
  <c r="L120" i="13"/>
  <c r="G121" i="13"/>
  <c r="H122" i="13"/>
  <c r="D122" i="13"/>
  <c r="I123" i="13"/>
  <c r="E123" i="13"/>
  <c r="F124" i="13"/>
  <c r="L124" i="13"/>
  <c r="G125" i="13"/>
  <c r="H126" i="13"/>
  <c r="D126" i="13"/>
  <c r="I127" i="13"/>
  <c r="E127" i="13"/>
  <c r="F128" i="13"/>
  <c r="L128" i="13"/>
  <c r="G129" i="13"/>
  <c r="H130" i="13"/>
  <c r="D130" i="13"/>
  <c r="I131" i="13"/>
  <c r="E131" i="13"/>
  <c r="F132" i="13"/>
  <c r="L132" i="13"/>
  <c r="G133" i="13"/>
  <c r="H134" i="13"/>
  <c r="D134" i="13"/>
  <c r="I135" i="13"/>
  <c r="E135" i="13"/>
  <c r="F136" i="13"/>
  <c r="L136" i="13"/>
  <c r="G137" i="13"/>
  <c r="H138" i="13"/>
  <c r="D138" i="13"/>
  <c r="I139" i="13"/>
  <c r="E139" i="13"/>
  <c r="F140" i="13"/>
  <c r="L140" i="13"/>
  <c r="G141" i="13"/>
  <c r="H142" i="13"/>
  <c r="D142" i="13"/>
  <c r="I143" i="13"/>
  <c r="E143" i="13"/>
  <c r="F144" i="13"/>
  <c r="L144" i="13"/>
  <c r="G145" i="13"/>
  <c r="H146" i="13"/>
  <c r="D146" i="13"/>
  <c r="I147" i="13"/>
  <c r="E147" i="13"/>
  <c r="F148" i="13"/>
  <c r="L148" i="13"/>
  <c r="G149" i="13"/>
  <c r="H150" i="13"/>
  <c r="D150" i="13"/>
  <c r="I151" i="13"/>
  <c r="E151" i="13"/>
  <c r="F152" i="13"/>
  <c r="L152" i="13"/>
  <c r="G153" i="13"/>
  <c r="H154" i="13"/>
  <c r="D154" i="13"/>
  <c r="I155" i="13"/>
  <c r="E155" i="13"/>
  <c r="F156" i="13"/>
  <c r="L156" i="13"/>
  <c r="G157" i="13"/>
  <c r="H158" i="13"/>
  <c r="D158" i="13"/>
  <c r="I159" i="13"/>
  <c r="E159" i="13"/>
  <c r="F160" i="13"/>
  <c r="L160" i="13"/>
  <c r="G161" i="13"/>
  <c r="H162" i="13"/>
  <c r="D162" i="13"/>
  <c r="I163" i="13"/>
  <c r="E163" i="13"/>
  <c r="F164" i="13"/>
  <c r="L164" i="13"/>
  <c r="G165" i="13"/>
  <c r="H166" i="13"/>
  <c r="D166" i="13"/>
  <c r="I167" i="13"/>
  <c r="E167" i="13"/>
  <c r="F168" i="13"/>
  <c r="L168" i="13"/>
  <c r="G169" i="13"/>
  <c r="H170" i="13"/>
  <c r="D170" i="13"/>
  <c r="I171" i="13"/>
  <c r="E171" i="13"/>
  <c r="F172" i="13"/>
  <c r="L172" i="13"/>
  <c r="G173" i="13"/>
  <c r="G112" i="13"/>
  <c r="H113" i="13"/>
  <c r="D113" i="13"/>
  <c r="I114" i="13"/>
  <c r="E114" i="13"/>
  <c r="F115" i="13"/>
  <c r="L115" i="13"/>
  <c r="G116" i="13"/>
  <c r="H117" i="13"/>
  <c r="D117" i="13"/>
  <c r="I118" i="13"/>
  <c r="E118" i="13"/>
  <c r="F119" i="13"/>
  <c r="L119" i="13"/>
  <c r="G120" i="13"/>
  <c r="H121" i="13"/>
  <c r="D121" i="13"/>
  <c r="I122" i="13"/>
  <c r="E122" i="13"/>
  <c r="F123" i="13"/>
  <c r="L123" i="13"/>
  <c r="G124" i="13"/>
  <c r="H125" i="13"/>
  <c r="D125" i="13"/>
  <c r="I126" i="13"/>
  <c r="E126" i="13"/>
  <c r="F127" i="13"/>
  <c r="L127" i="13"/>
  <c r="G128" i="13"/>
  <c r="H129" i="13"/>
  <c r="D129" i="13"/>
  <c r="I130" i="13"/>
  <c r="E130" i="13"/>
  <c r="F131" i="13"/>
  <c r="L131" i="13"/>
  <c r="G132" i="13"/>
  <c r="H133" i="13"/>
  <c r="D133" i="13"/>
  <c r="I134" i="13"/>
  <c r="E134" i="13"/>
  <c r="F135" i="13"/>
  <c r="L135" i="13"/>
  <c r="G136" i="13"/>
  <c r="H137" i="13"/>
  <c r="D137" i="13"/>
  <c r="I138" i="13"/>
  <c r="E138" i="13"/>
  <c r="F139" i="13"/>
  <c r="L139" i="13"/>
  <c r="G140" i="13"/>
  <c r="H141" i="13"/>
  <c r="D141" i="13"/>
  <c r="I142" i="13"/>
  <c r="E142" i="13"/>
  <c r="F143" i="13"/>
  <c r="L143" i="13"/>
  <c r="G144" i="13"/>
  <c r="H145" i="13"/>
  <c r="D145" i="13"/>
  <c r="I146" i="13"/>
  <c r="E146" i="13"/>
  <c r="F147" i="13"/>
  <c r="L147" i="13"/>
  <c r="G148" i="13"/>
  <c r="H149" i="13"/>
  <c r="D149" i="13"/>
  <c r="I150" i="13"/>
  <c r="E150" i="13"/>
  <c r="F151" i="13"/>
  <c r="L151" i="13"/>
  <c r="G152" i="13"/>
  <c r="H153" i="13"/>
  <c r="D153" i="13"/>
  <c r="I154" i="13"/>
  <c r="E154" i="13"/>
  <c r="F155" i="13"/>
  <c r="L155" i="13"/>
  <c r="G156" i="13"/>
  <c r="H157" i="13"/>
  <c r="D157" i="13"/>
  <c r="I158" i="13"/>
  <c r="E158" i="13"/>
  <c r="F159" i="13"/>
  <c r="L159" i="13"/>
  <c r="G160" i="13"/>
  <c r="H161" i="13"/>
  <c r="D161" i="13"/>
  <c r="I162" i="13"/>
  <c r="E162" i="13"/>
  <c r="F163" i="13"/>
  <c r="L163" i="13"/>
  <c r="G164" i="13"/>
  <c r="H165" i="13"/>
  <c r="D165" i="13"/>
  <c r="I166" i="13"/>
  <c r="E166" i="13"/>
  <c r="F167" i="13"/>
  <c r="L167" i="13"/>
  <c r="G168" i="13"/>
  <c r="H169" i="13"/>
  <c r="D169" i="13"/>
  <c r="I170" i="13"/>
  <c r="E170" i="13"/>
  <c r="F171" i="13"/>
  <c r="L171" i="13"/>
  <c r="G172" i="13"/>
  <c r="H173" i="13"/>
  <c r="D173" i="13"/>
  <c r="F174" i="13"/>
  <c r="L174" i="13"/>
  <c r="G175" i="13"/>
  <c r="H176" i="13"/>
  <c r="D176" i="13"/>
  <c r="I177" i="13"/>
  <c r="E177" i="13"/>
  <c r="F178" i="13"/>
  <c r="L178" i="13"/>
  <c r="G179" i="13"/>
  <c r="H180" i="13"/>
  <c r="D180" i="13"/>
  <c r="I181" i="13"/>
  <c r="E181" i="13"/>
  <c r="F182" i="13"/>
  <c r="L182" i="13"/>
  <c r="G183" i="13"/>
  <c r="H184" i="13"/>
  <c r="D184" i="13"/>
  <c r="I185" i="13"/>
  <c r="E185" i="13"/>
  <c r="F186" i="13"/>
  <c r="L186" i="13"/>
  <c r="G187" i="13"/>
  <c r="H188" i="13"/>
  <c r="D188" i="13"/>
  <c r="I189" i="13"/>
  <c r="E189" i="13"/>
  <c r="F190" i="13"/>
  <c r="L190" i="13"/>
  <c r="G191" i="13"/>
  <c r="H192" i="13"/>
  <c r="D192" i="13"/>
  <c r="I193" i="13"/>
  <c r="E193" i="13"/>
  <c r="F194" i="13"/>
  <c r="L194" i="13"/>
  <c r="G195" i="13"/>
  <c r="H196" i="13"/>
  <c r="D196" i="13"/>
  <c r="I197" i="13"/>
  <c r="E197" i="13"/>
  <c r="F198" i="13"/>
  <c r="L198" i="13"/>
  <c r="G199" i="13"/>
  <c r="H200" i="13"/>
  <c r="D200" i="13"/>
  <c r="I201" i="13"/>
  <c r="E201" i="13"/>
  <c r="F202" i="13"/>
  <c r="L202" i="13"/>
  <c r="G203" i="13"/>
  <c r="H204" i="13"/>
  <c r="D204" i="13"/>
  <c r="I205" i="13"/>
  <c r="E205" i="13"/>
  <c r="F206" i="13"/>
  <c r="L206" i="13"/>
  <c r="G207" i="13"/>
  <c r="H208" i="13"/>
  <c r="D208" i="13"/>
  <c r="I209" i="13"/>
  <c r="E209" i="13"/>
  <c r="F210" i="13"/>
  <c r="L210" i="13"/>
  <c r="G211" i="13"/>
  <c r="H212" i="13"/>
  <c r="D212" i="13"/>
  <c r="I213" i="13"/>
  <c r="E213" i="13"/>
  <c r="F214" i="13"/>
  <c r="L214" i="13"/>
  <c r="G215" i="13"/>
  <c r="H216" i="13"/>
  <c r="D216" i="13"/>
  <c r="I217" i="13"/>
  <c r="E217" i="13"/>
  <c r="F218" i="13"/>
  <c r="L218" i="13"/>
  <c r="G219" i="13"/>
  <c r="H220" i="13"/>
  <c r="D220" i="13"/>
  <c r="I221" i="13"/>
  <c r="E221" i="13"/>
  <c r="F222" i="13"/>
  <c r="L222" i="13"/>
  <c r="G223" i="13"/>
  <c r="H224" i="13"/>
  <c r="D224" i="13"/>
  <c r="I225" i="13"/>
  <c r="E225" i="13"/>
  <c r="F226" i="13"/>
  <c r="L226" i="13"/>
  <c r="G227" i="13"/>
  <c r="H228" i="13"/>
  <c r="D228" i="13"/>
  <c r="I229" i="13"/>
  <c r="E229" i="13"/>
  <c r="F230" i="13"/>
  <c r="L230" i="13"/>
  <c r="G231" i="13"/>
  <c r="H232" i="13"/>
  <c r="D232" i="13"/>
  <c r="I233" i="13"/>
  <c r="E233" i="13"/>
  <c r="F234" i="13"/>
  <c r="L234" i="13"/>
  <c r="G235" i="13"/>
  <c r="H236" i="13"/>
  <c r="D236" i="13"/>
  <c r="I237" i="13"/>
  <c r="G174" i="13"/>
  <c r="H175" i="13"/>
  <c r="D175" i="13"/>
  <c r="I176" i="13"/>
  <c r="E176" i="13"/>
  <c r="F177" i="13"/>
  <c r="L177" i="13"/>
  <c r="G178" i="13"/>
  <c r="H179" i="13"/>
  <c r="D179" i="13"/>
  <c r="I180" i="13"/>
  <c r="E180" i="13"/>
  <c r="F181" i="13"/>
  <c r="L181" i="13"/>
  <c r="G182" i="13"/>
  <c r="H183" i="13"/>
  <c r="D183" i="13"/>
  <c r="I184" i="13"/>
  <c r="E184" i="13"/>
  <c r="F185" i="13"/>
  <c r="L185" i="13"/>
  <c r="G186" i="13"/>
  <c r="H187" i="13"/>
  <c r="D187" i="13"/>
  <c r="I188" i="13"/>
  <c r="E188" i="13"/>
  <c r="F189" i="13"/>
  <c r="L189" i="13"/>
  <c r="G190" i="13"/>
  <c r="H191" i="13"/>
  <c r="D191" i="13"/>
  <c r="I192" i="13"/>
  <c r="E192" i="13"/>
  <c r="F193" i="13"/>
  <c r="L193" i="13"/>
  <c r="G194" i="13"/>
  <c r="H195" i="13"/>
  <c r="D195" i="13"/>
  <c r="I196" i="13"/>
  <c r="E196" i="13"/>
  <c r="F197" i="13"/>
  <c r="L197" i="13"/>
  <c r="G198" i="13"/>
  <c r="H199" i="13"/>
  <c r="D199" i="13"/>
  <c r="I200" i="13"/>
  <c r="E200" i="13"/>
  <c r="F201" i="13"/>
  <c r="L201" i="13"/>
  <c r="G202" i="13"/>
  <c r="H203" i="13"/>
  <c r="D203" i="13"/>
  <c r="I204" i="13"/>
  <c r="E204" i="13"/>
  <c r="F205" i="13"/>
  <c r="L205" i="13"/>
  <c r="G206" i="13"/>
  <c r="H207" i="13"/>
  <c r="D207" i="13"/>
  <c r="I208" i="13"/>
  <c r="E208" i="13"/>
  <c r="F209" i="13"/>
  <c r="L209" i="13"/>
  <c r="G210" i="13"/>
  <c r="H211" i="13"/>
  <c r="D211" i="13"/>
  <c r="I212" i="13"/>
  <c r="E212" i="13"/>
  <c r="F213" i="13"/>
  <c r="L213" i="13"/>
  <c r="G214" i="13"/>
  <c r="H215" i="13"/>
  <c r="D215" i="13"/>
  <c r="I216" i="13"/>
  <c r="E216" i="13"/>
  <c r="F217" i="13"/>
  <c r="L217" i="13"/>
  <c r="G218" i="13"/>
  <c r="H219" i="13"/>
  <c r="D219" i="13"/>
  <c r="I220" i="13"/>
  <c r="E220" i="13"/>
  <c r="F221" i="13"/>
  <c r="L221" i="13"/>
  <c r="G222" i="13"/>
  <c r="H223" i="13"/>
  <c r="D223" i="13"/>
  <c r="I224" i="13"/>
  <c r="E224" i="13"/>
  <c r="F225" i="13"/>
  <c r="L225" i="13"/>
  <c r="G226" i="13"/>
  <c r="H227" i="13"/>
  <c r="D227" i="13"/>
  <c r="I228" i="13"/>
  <c r="E228" i="13"/>
  <c r="F229" i="13"/>
  <c r="L229" i="13"/>
  <c r="G230" i="13"/>
  <c r="H231" i="13"/>
  <c r="D231" i="13"/>
  <c r="I232" i="13"/>
  <c r="E232" i="13"/>
  <c r="F233" i="13"/>
  <c r="L233" i="13"/>
  <c r="G234" i="13"/>
  <c r="H235" i="13"/>
  <c r="H174" i="13"/>
  <c r="D174" i="13"/>
  <c r="I175" i="13"/>
  <c r="E175" i="13"/>
  <c r="F176" i="13"/>
  <c r="L176" i="13"/>
  <c r="G177" i="13"/>
  <c r="H178" i="13"/>
  <c r="D178" i="13"/>
  <c r="I179" i="13"/>
  <c r="E179" i="13"/>
  <c r="F180" i="13"/>
  <c r="L180" i="13"/>
  <c r="G181" i="13"/>
  <c r="H182" i="13"/>
  <c r="D182" i="13"/>
  <c r="I183" i="13"/>
  <c r="E183" i="13"/>
  <c r="F184" i="13"/>
  <c r="L184" i="13"/>
  <c r="G185" i="13"/>
  <c r="H186" i="13"/>
  <c r="D186" i="13"/>
  <c r="I187" i="13"/>
  <c r="E187" i="13"/>
  <c r="F188" i="13"/>
  <c r="L188" i="13"/>
  <c r="G189" i="13"/>
  <c r="H190" i="13"/>
  <c r="D190" i="13"/>
  <c r="I191" i="13"/>
  <c r="E191" i="13"/>
  <c r="F192" i="13"/>
  <c r="L192" i="13"/>
  <c r="G193" i="13"/>
  <c r="H194" i="13"/>
  <c r="D194" i="13"/>
  <c r="I195" i="13"/>
  <c r="E195" i="13"/>
  <c r="F196" i="13"/>
  <c r="L196" i="13"/>
  <c r="G197" i="13"/>
  <c r="H198" i="13"/>
  <c r="D198" i="13"/>
  <c r="I199" i="13"/>
  <c r="E199" i="13"/>
  <c r="F200" i="13"/>
  <c r="L200" i="13"/>
  <c r="G201" i="13"/>
  <c r="H202" i="13"/>
  <c r="D202" i="13"/>
  <c r="I203" i="13"/>
  <c r="E203" i="13"/>
  <c r="F204" i="13"/>
  <c r="L204" i="13"/>
  <c r="G205" i="13"/>
  <c r="H206" i="13"/>
  <c r="D206" i="13"/>
  <c r="I207" i="13"/>
  <c r="E207" i="13"/>
  <c r="F208" i="13"/>
  <c r="L208" i="13"/>
  <c r="G209" i="13"/>
  <c r="H210" i="13"/>
  <c r="D210" i="13"/>
  <c r="I211" i="13"/>
  <c r="E211" i="13"/>
  <c r="F212" i="13"/>
  <c r="L212" i="13"/>
  <c r="G213" i="13"/>
  <c r="H214" i="13"/>
  <c r="D214" i="13"/>
  <c r="I215" i="13"/>
  <c r="E215" i="13"/>
  <c r="F216" i="13"/>
  <c r="L216" i="13"/>
  <c r="G217" i="13"/>
  <c r="H218" i="13"/>
  <c r="D218" i="13"/>
  <c r="I219" i="13"/>
  <c r="E219" i="13"/>
  <c r="F220" i="13"/>
  <c r="L220" i="13"/>
  <c r="G221" i="13"/>
  <c r="H222" i="13"/>
  <c r="D222" i="13"/>
  <c r="I223" i="13"/>
  <c r="E223" i="13"/>
  <c r="F224" i="13"/>
  <c r="L224" i="13"/>
  <c r="G225" i="13"/>
  <c r="H226" i="13"/>
  <c r="D226" i="13"/>
  <c r="I227" i="13"/>
  <c r="E227" i="13"/>
  <c r="F228" i="13"/>
  <c r="L228" i="13"/>
  <c r="G229" i="13"/>
  <c r="H230" i="13"/>
  <c r="D230" i="13"/>
  <c r="I231" i="13"/>
  <c r="E231" i="13"/>
  <c r="F232" i="13"/>
  <c r="L232" i="13"/>
  <c r="G233" i="13"/>
  <c r="H234" i="13"/>
  <c r="D234" i="13"/>
  <c r="I235" i="13"/>
  <c r="E235" i="13"/>
  <c r="I174" i="13"/>
  <c r="E174" i="13"/>
  <c r="F175" i="13"/>
  <c r="L175" i="13"/>
  <c r="G176" i="13"/>
  <c r="H177" i="13"/>
  <c r="D177" i="13"/>
  <c r="I178" i="13"/>
  <c r="E178" i="13"/>
  <c r="F179" i="13"/>
  <c r="L179" i="13"/>
  <c r="G180" i="13"/>
  <c r="H181" i="13"/>
  <c r="D181" i="13"/>
  <c r="I182" i="13"/>
  <c r="E182" i="13"/>
  <c r="F183" i="13"/>
  <c r="L183" i="13"/>
  <c r="G184" i="13"/>
  <c r="H185" i="13"/>
  <c r="D185" i="13"/>
  <c r="I186" i="13"/>
  <c r="E186" i="13"/>
  <c r="F187" i="13"/>
  <c r="L187" i="13"/>
  <c r="G188" i="13"/>
  <c r="H189" i="13"/>
  <c r="D189" i="13"/>
  <c r="I190" i="13"/>
  <c r="E190" i="13"/>
  <c r="F191" i="13"/>
  <c r="L191" i="13"/>
  <c r="G192" i="13"/>
  <c r="H193" i="13"/>
  <c r="D193" i="13"/>
  <c r="I194" i="13"/>
  <c r="E194" i="13"/>
  <c r="F195" i="13"/>
  <c r="L195" i="13"/>
  <c r="G196" i="13"/>
  <c r="H197" i="13"/>
  <c r="D197" i="13"/>
  <c r="I198" i="13"/>
  <c r="E198" i="13"/>
  <c r="F199" i="13"/>
  <c r="L199" i="13"/>
  <c r="G200" i="13"/>
  <c r="H201" i="13"/>
  <c r="D201" i="13"/>
  <c r="I202" i="13"/>
  <c r="E202" i="13"/>
  <c r="F203" i="13"/>
  <c r="L203" i="13"/>
  <c r="G204" i="13"/>
  <c r="H205" i="13"/>
  <c r="D205" i="13"/>
  <c r="I206" i="13"/>
  <c r="E206" i="13"/>
  <c r="F207" i="13"/>
  <c r="L207" i="13"/>
  <c r="G208" i="13"/>
  <c r="H209" i="13"/>
  <c r="D209" i="13"/>
  <c r="I210" i="13"/>
  <c r="E210" i="13"/>
  <c r="F211" i="13"/>
  <c r="L211" i="13"/>
  <c r="G212" i="13"/>
  <c r="H213" i="13"/>
  <c r="D213" i="13"/>
  <c r="I214" i="13"/>
  <c r="E214" i="13"/>
  <c r="F215" i="13"/>
  <c r="L215" i="13"/>
  <c r="G216" i="13"/>
  <c r="H217" i="13"/>
  <c r="D217" i="13"/>
  <c r="I218" i="13"/>
  <c r="E218" i="13"/>
  <c r="F219" i="13"/>
  <c r="L219" i="13"/>
  <c r="G220" i="13"/>
  <c r="H221" i="13"/>
  <c r="D221" i="13"/>
  <c r="I222" i="13"/>
  <c r="E222" i="13"/>
  <c r="F223" i="13"/>
  <c r="L223" i="13"/>
  <c r="G224" i="13"/>
  <c r="H225" i="13"/>
  <c r="D225" i="13"/>
  <c r="I226" i="13"/>
  <c r="E226" i="13"/>
  <c r="F227" i="13"/>
  <c r="L227" i="13"/>
  <c r="G228" i="13"/>
  <c r="H229" i="13"/>
  <c r="D229" i="13"/>
  <c r="I230" i="13"/>
  <c r="E230" i="13"/>
  <c r="F231" i="13"/>
  <c r="L231" i="13"/>
  <c r="G232" i="13"/>
  <c r="H233" i="13"/>
  <c r="D233" i="13"/>
  <c r="I234" i="13"/>
  <c r="E234" i="13"/>
  <c r="F235" i="13"/>
  <c r="L235" i="13"/>
  <c r="D235" i="13"/>
  <c r="I236" i="13"/>
  <c r="L236" i="13"/>
  <c r="H237" i="13"/>
  <c r="E237" i="13"/>
  <c r="F238" i="13"/>
  <c r="L238" i="13"/>
  <c r="G239" i="13"/>
  <c r="H240" i="13"/>
  <c r="D240" i="13"/>
  <c r="I241" i="13"/>
  <c r="E241" i="13"/>
  <c r="F242" i="13"/>
  <c r="L242" i="13"/>
  <c r="G243" i="13"/>
  <c r="H244" i="13"/>
  <c r="D244" i="13"/>
  <c r="I245" i="13"/>
  <c r="E245" i="13"/>
  <c r="F246" i="13"/>
  <c r="L246" i="13"/>
  <c r="G247" i="13"/>
  <c r="H248" i="13"/>
  <c r="D248" i="13"/>
  <c r="I249" i="13"/>
  <c r="E249" i="13"/>
  <c r="F250" i="13"/>
  <c r="L250" i="13"/>
  <c r="G251" i="13"/>
  <c r="H252" i="13"/>
  <c r="D252" i="13"/>
  <c r="I253" i="13"/>
  <c r="E253" i="13"/>
  <c r="F254" i="13"/>
  <c r="L254" i="13"/>
  <c r="G255" i="13"/>
  <c r="H256" i="13"/>
  <c r="D256" i="13"/>
  <c r="I257" i="13"/>
  <c r="E257" i="13"/>
  <c r="F258" i="13"/>
  <c r="L258" i="13"/>
  <c r="G259" i="13"/>
  <c r="H260" i="13"/>
  <c r="D260" i="13"/>
  <c r="I261" i="13"/>
  <c r="E261" i="13"/>
  <c r="F262" i="13"/>
  <c r="L262" i="13"/>
  <c r="G263" i="13"/>
  <c r="H264" i="13"/>
  <c r="D264" i="13"/>
  <c r="I265" i="13"/>
  <c r="E265" i="13"/>
  <c r="F266" i="13"/>
  <c r="L266" i="13"/>
  <c r="G267" i="13"/>
  <c r="H268" i="13"/>
  <c r="D268" i="13"/>
  <c r="I269" i="13"/>
  <c r="E269" i="13"/>
  <c r="F270" i="13"/>
  <c r="L270" i="13"/>
  <c r="G271" i="13"/>
  <c r="H272" i="13"/>
  <c r="D272" i="13"/>
  <c r="I273" i="13"/>
  <c r="E273" i="13"/>
  <c r="F274" i="13"/>
  <c r="L274" i="13"/>
  <c r="G275" i="13"/>
  <c r="H276" i="13"/>
  <c r="D276" i="13"/>
  <c r="I277" i="13"/>
  <c r="E277" i="13"/>
  <c r="F278" i="13"/>
  <c r="L278" i="13"/>
  <c r="G279" i="13"/>
  <c r="H280" i="13"/>
  <c r="D280" i="13"/>
  <c r="I281" i="13"/>
  <c r="E281" i="13"/>
  <c r="F282" i="13"/>
  <c r="L282" i="13"/>
  <c r="G283" i="13"/>
  <c r="H284" i="13"/>
  <c r="D284" i="13"/>
  <c r="I285" i="13"/>
  <c r="E285" i="13"/>
  <c r="F286" i="13"/>
  <c r="L286" i="13"/>
  <c r="G287" i="13"/>
  <c r="H288" i="13"/>
  <c r="D288" i="13"/>
  <c r="I289" i="13"/>
  <c r="E289" i="13"/>
  <c r="F290" i="13"/>
  <c r="L290" i="13"/>
  <c r="G291" i="13"/>
  <c r="H292" i="13"/>
  <c r="D292" i="13"/>
  <c r="I293" i="13"/>
  <c r="E293" i="13"/>
  <c r="F294" i="13"/>
  <c r="L294" i="13"/>
  <c r="G295" i="13"/>
  <c r="H296" i="13"/>
  <c r="D296" i="13"/>
  <c r="I297" i="13"/>
  <c r="E297" i="13"/>
  <c r="F236" i="13"/>
  <c r="F237" i="13"/>
  <c r="L237" i="13"/>
  <c r="G238" i="13"/>
  <c r="H239" i="13"/>
  <c r="D239" i="13"/>
  <c r="I240" i="13"/>
  <c r="E240" i="13"/>
  <c r="F241" i="13"/>
  <c r="L241" i="13"/>
  <c r="G242" i="13"/>
  <c r="H243" i="13"/>
  <c r="D243" i="13"/>
  <c r="I244" i="13"/>
  <c r="E244" i="13"/>
  <c r="F245" i="13"/>
  <c r="L245" i="13"/>
  <c r="G246" i="13"/>
  <c r="H247" i="13"/>
  <c r="D247" i="13"/>
  <c r="I248" i="13"/>
  <c r="E248" i="13"/>
  <c r="F249" i="13"/>
  <c r="L249" i="13"/>
  <c r="G250" i="13"/>
  <c r="H251" i="13"/>
  <c r="D251" i="13"/>
  <c r="I252" i="13"/>
  <c r="E252" i="13"/>
  <c r="F253" i="13"/>
  <c r="L253" i="13"/>
  <c r="G254" i="13"/>
  <c r="H255" i="13"/>
  <c r="D255" i="13"/>
  <c r="I256" i="13"/>
  <c r="E256" i="13"/>
  <c r="F257" i="13"/>
  <c r="L257" i="13"/>
  <c r="G258" i="13"/>
  <c r="H259" i="13"/>
  <c r="D259" i="13"/>
  <c r="I260" i="13"/>
  <c r="E260" i="13"/>
  <c r="F261" i="13"/>
  <c r="L261" i="13"/>
  <c r="G262" i="13"/>
  <c r="H263" i="13"/>
  <c r="D263" i="13"/>
  <c r="I264" i="13"/>
  <c r="E264" i="13"/>
  <c r="F265" i="13"/>
  <c r="L265" i="13"/>
  <c r="G266" i="13"/>
  <c r="H267" i="13"/>
  <c r="D267" i="13"/>
  <c r="I268" i="13"/>
  <c r="E268" i="13"/>
  <c r="F269" i="13"/>
  <c r="L269" i="13"/>
  <c r="G270" i="13"/>
  <c r="H271" i="13"/>
  <c r="D271" i="13"/>
  <c r="I272" i="13"/>
  <c r="E272" i="13"/>
  <c r="F273" i="13"/>
  <c r="L273" i="13"/>
  <c r="G274" i="13"/>
  <c r="H275" i="13"/>
  <c r="D275" i="13"/>
  <c r="I276" i="13"/>
  <c r="E276" i="13"/>
  <c r="F277" i="13"/>
  <c r="L277" i="13"/>
  <c r="G278" i="13"/>
  <c r="H279" i="13"/>
  <c r="D279" i="13"/>
  <c r="I280" i="13"/>
  <c r="E280" i="13"/>
  <c r="F281" i="13"/>
  <c r="L281" i="13"/>
  <c r="G282" i="13"/>
  <c r="H283" i="13"/>
  <c r="D283" i="13"/>
  <c r="I284" i="13"/>
  <c r="E284" i="13"/>
  <c r="F285" i="13"/>
  <c r="L285" i="13"/>
  <c r="G286" i="13"/>
  <c r="H287" i="13"/>
  <c r="D287" i="13"/>
  <c r="I288" i="13"/>
  <c r="E288" i="13"/>
  <c r="F289" i="13"/>
  <c r="L289" i="13"/>
  <c r="G290" i="13"/>
  <c r="H291" i="13"/>
  <c r="D291" i="13"/>
  <c r="I292" i="13"/>
  <c r="E292" i="13"/>
  <c r="F293" i="13"/>
  <c r="L293" i="13"/>
  <c r="G294" i="13"/>
  <c r="H295" i="13"/>
  <c r="D295" i="13"/>
  <c r="I296" i="13"/>
  <c r="E296" i="13"/>
  <c r="F297" i="13"/>
  <c r="G236" i="13"/>
  <c r="G237" i="13"/>
  <c r="H238" i="13"/>
  <c r="D238" i="13"/>
  <c r="I239" i="13"/>
  <c r="E239" i="13"/>
  <c r="F240" i="13"/>
  <c r="L240" i="13"/>
  <c r="G241" i="13"/>
  <c r="H242" i="13"/>
  <c r="D242" i="13"/>
  <c r="I243" i="13"/>
  <c r="E243" i="13"/>
  <c r="F244" i="13"/>
  <c r="L244" i="13"/>
  <c r="G245" i="13"/>
  <c r="H246" i="13"/>
  <c r="D246" i="13"/>
  <c r="I247" i="13"/>
  <c r="E247" i="13"/>
  <c r="F248" i="13"/>
  <c r="L248" i="13"/>
  <c r="G249" i="13"/>
  <c r="H250" i="13"/>
  <c r="D250" i="13"/>
  <c r="I251" i="13"/>
  <c r="E251" i="13"/>
  <c r="F252" i="13"/>
  <c r="L252" i="13"/>
  <c r="G253" i="13"/>
  <c r="H254" i="13"/>
  <c r="D254" i="13"/>
  <c r="I255" i="13"/>
  <c r="E255" i="13"/>
  <c r="F256" i="13"/>
  <c r="L256" i="13"/>
  <c r="G257" i="13"/>
  <c r="H258" i="13"/>
  <c r="D258" i="13"/>
  <c r="I259" i="13"/>
  <c r="E259" i="13"/>
  <c r="F260" i="13"/>
  <c r="L260" i="13"/>
  <c r="G261" i="13"/>
  <c r="H262" i="13"/>
  <c r="D262" i="13"/>
  <c r="I263" i="13"/>
  <c r="E263" i="13"/>
  <c r="F264" i="13"/>
  <c r="L264" i="13"/>
  <c r="G265" i="13"/>
  <c r="H266" i="13"/>
  <c r="D266" i="13"/>
  <c r="I267" i="13"/>
  <c r="E267" i="13"/>
  <c r="F268" i="13"/>
  <c r="L268" i="13"/>
  <c r="G269" i="13"/>
  <c r="H270" i="13"/>
  <c r="D270" i="13"/>
  <c r="I271" i="13"/>
  <c r="E271" i="13"/>
  <c r="F272" i="13"/>
  <c r="L272" i="13"/>
  <c r="G273" i="13"/>
  <c r="H274" i="13"/>
  <c r="D274" i="13"/>
  <c r="I275" i="13"/>
  <c r="E275" i="13"/>
  <c r="F276" i="13"/>
  <c r="L276" i="13"/>
  <c r="G277" i="13"/>
  <c r="H278" i="13"/>
  <c r="D278" i="13"/>
  <c r="I279" i="13"/>
  <c r="E279" i="13"/>
  <c r="F280" i="13"/>
  <c r="L280" i="13"/>
  <c r="G281" i="13"/>
  <c r="H282" i="13"/>
  <c r="D282" i="13"/>
  <c r="I283" i="13"/>
  <c r="E283" i="13"/>
  <c r="F284" i="13"/>
  <c r="L284" i="13"/>
  <c r="G285" i="13"/>
  <c r="H286" i="13"/>
  <c r="D286" i="13"/>
  <c r="I287" i="13"/>
  <c r="E287" i="13"/>
  <c r="F288" i="13"/>
  <c r="L288" i="13"/>
  <c r="G289" i="13"/>
  <c r="H290" i="13"/>
  <c r="D290" i="13"/>
  <c r="I291" i="13"/>
  <c r="E291" i="13"/>
  <c r="F292" i="13"/>
  <c r="L292" i="13"/>
  <c r="G293" i="13"/>
  <c r="H294" i="13"/>
  <c r="D294" i="13"/>
  <c r="I295" i="13"/>
  <c r="E295" i="13"/>
  <c r="F296" i="13"/>
  <c r="L296" i="13"/>
  <c r="G297" i="13"/>
  <c r="E236" i="13"/>
  <c r="D237" i="13"/>
  <c r="I238" i="13"/>
  <c r="E238" i="13"/>
  <c r="F239" i="13"/>
  <c r="L239" i="13"/>
  <c r="G240" i="13"/>
  <c r="H241" i="13"/>
  <c r="D241" i="13"/>
  <c r="I242" i="13"/>
  <c r="E242" i="13"/>
  <c r="F243" i="13"/>
  <c r="L243" i="13"/>
  <c r="G244" i="13"/>
  <c r="H245" i="13"/>
  <c r="D245" i="13"/>
  <c r="I246" i="13"/>
  <c r="E246" i="13"/>
  <c r="F247" i="13"/>
  <c r="L247" i="13"/>
  <c r="G248" i="13"/>
  <c r="H249" i="13"/>
  <c r="D249" i="13"/>
  <c r="I250" i="13"/>
  <c r="E250" i="13"/>
  <c r="F251" i="13"/>
  <c r="L251" i="13"/>
  <c r="G252" i="13"/>
  <c r="H253" i="13"/>
  <c r="D253" i="13"/>
  <c r="I254" i="13"/>
  <c r="E254" i="13"/>
  <c r="F255" i="13"/>
  <c r="L255" i="13"/>
  <c r="G256" i="13"/>
  <c r="H257" i="13"/>
  <c r="D257" i="13"/>
  <c r="I258" i="13"/>
  <c r="E258" i="13"/>
  <c r="F259" i="13"/>
  <c r="L259" i="13"/>
  <c r="G260" i="13"/>
  <c r="H261" i="13"/>
  <c r="D261" i="13"/>
  <c r="I262" i="13"/>
  <c r="E262" i="13"/>
  <c r="F263" i="13"/>
  <c r="L263" i="13"/>
  <c r="G264" i="13"/>
  <c r="H265" i="13"/>
  <c r="D265" i="13"/>
  <c r="I266" i="13"/>
  <c r="E266" i="13"/>
  <c r="F267" i="13"/>
  <c r="L267" i="13"/>
  <c r="G268" i="13"/>
  <c r="H269" i="13"/>
  <c r="D269" i="13"/>
  <c r="I270" i="13"/>
  <c r="E270" i="13"/>
  <c r="F271" i="13"/>
  <c r="L271" i="13"/>
  <c r="G272" i="13"/>
  <c r="H273" i="13"/>
  <c r="D273" i="13"/>
  <c r="I274" i="13"/>
  <c r="E274" i="13"/>
  <c r="F275" i="13"/>
  <c r="L275" i="13"/>
  <c r="G276" i="13"/>
  <c r="H277" i="13"/>
  <c r="D277" i="13"/>
  <c r="I278" i="13"/>
  <c r="E278" i="13"/>
  <c r="F279" i="13"/>
  <c r="L279" i="13"/>
  <c r="G280" i="13"/>
  <c r="H281" i="13"/>
  <c r="D281" i="13"/>
  <c r="I282" i="13"/>
  <c r="E282" i="13"/>
  <c r="F283" i="13"/>
  <c r="L283" i="13"/>
  <c r="G284" i="13"/>
  <c r="H285" i="13"/>
  <c r="D285" i="13"/>
  <c r="I286" i="13"/>
  <c r="E286" i="13"/>
  <c r="F287" i="13"/>
  <c r="L287" i="13"/>
  <c r="G288" i="13"/>
  <c r="H289" i="13"/>
  <c r="D289" i="13"/>
  <c r="I290" i="13"/>
  <c r="E290" i="13"/>
  <c r="F291" i="13"/>
  <c r="L291" i="13"/>
  <c r="G292" i="13"/>
  <c r="H293" i="13"/>
  <c r="D293" i="13"/>
  <c r="I294" i="13"/>
  <c r="E294" i="13"/>
  <c r="F295" i="13"/>
  <c r="L295" i="13"/>
  <c r="G296" i="13"/>
  <c r="H297" i="13"/>
  <c r="D297" i="13"/>
  <c r="I298" i="13"/>
  <c r="E298" i="13"/>
  <c r="F299" i="13"/>
  <c r="L297" i="13"/>
  <c r="G298" i="13"/>
  <c r="G299" i="13"/>
  <c r="H300" i="13"/>
  <c r="D300" i="13"/>
  <c r="B301" i="13"/>
  <c r="I301" i="13"/>
  <c r="E301" i="13"/>
  <c r="K302" i="13"/>
  <c r="F302" i="13"/>
  <c r="L302" i="13"/>
  <c r="J303" i="13"/>
  <c r="C303" i="13" s="1"/>
  <c r="G303" i="13"/>
  <c r="A304" i="13"/>
  <c r="H304" i="13"/>
  <c r="D304" i="13"/>
  <c r="B305" i="13"/>
  <c r="I305" i="13"/>
  <c r="E305" i="13"/>
  <c r="K306" i="13"/>
  <c r="F306" i="13"/>
  <c r="L306" i="13"/>
  <c r="J307" i="13"/>
  <c r="C307" i="13" s="1"/>
  <c r="G307" i="13"/>
  <c r="A308" i="13"/>
  <c r="H308" i="13"/>
  <c r="D308" i="13"/>
  <c r="B309" i="13"/>
  <c r="I309" i="13"/>
  <c r="E309" i="13"/>
  <c r="K310" i="13"/>
  <c r="F310" i="13"/>
  <c r="L310" i="13"/>
  <c r="J311" i="13"/>
  <c r="C311" i="13" s="1"/>
  <c r="G311" i="13"/>
  <c r="A312" i="13"/>
  <c r="H312" i="13"/>
  <c r="D312" i="13"/>
  <c r="B313" i="13"/>
  <c r="I313" i="13"/>
  <c r="E313" i="13"/>
  <c r="K314" i="13"/>
  <c r="F314" i="13"/>
  <c r="L314" i="13"/>
  <c r="J315" i="13"/>
  <c r="C315" i="13" s="1"/>
  <c r="G315" i="13"/>
  <c r="A316" i="13"/>
  <c r="H316" i="13"/>
  <c r="D316" i="13"/>
  <c r="B317" i="13"/>
  <c r="I317" i="13"/>
  <c r="E317" i="13"/>
  <c r="K318" i="13"/>
  <c r="F318" i="13"/>
  <c r="L318" i="13"/>
  <c r="J319" i="13"/>
  <c r="C319" i="13" s="1"/>
  <c r="G319" i="13"/>
  <c r="A320" i="13"/>
  <c r="H320" i="13"/>
  <c r="D320" i="13"/>
  <c r="B321" i="13"/>
  <c r="I321" i="13"/>
  <c r="E321" i="13"/>
  <c r="K322" i="13"/>
  <c r="F322" i="13"/>
  <c r="L322" i="13"/>
  <c r="J323" i="13"/>
  <c r="C323" i="13" s="1"/>
  <c r="G323" i="13"/>
  <c r="A324" i="13"/>
  <c r="H324" i="13"/>
  <c r="D324" i="13"/>
  <c r="B325" i="13"/>
  <c r="I325" i="13"/>
  <c r="E325" i="13"/>
  <c r="K326" i="13"/>
  <c r="F326" i="13"/>
  <c r="L326" i="13"/>
  <c r="J327" i="13"/>
  <c r="C327" i="13" s="1"/>
  <c r="G327" i="13"/>
  <c r="A328" i="13"/>
  <c r="H328" i="13"/>
  <c r="D328" i="13"/>
  <c r="B329" i="13"/>
  <c r="I329" i="13"/>
  <c r="E329" i="13"/>
  <c r="K330" i="13"/>
  <c r="F330" i="13"/>
  <c r="L330" i="13"/>
  <c r="J331" i="13"/>
  <c r="C331" i="13" s="1"/>
  <c r="G331" i="13"/>
  <c r="A332" i="13"/>
  <c r="H332" i="13"/>
  <c r="D332" i="13"/>
  <c r="B333" i="13"/>
  <c r="I333" i="13"/>
  <c r="E333" i="13"/>
  <c r="K334" i="13"/>
  <c r="F334" i="13"/>
  <c r="L334" i="13"/>
  <c r="J335" i="13"/>
  <c r="C335" i="13" s="1"/>
  <c r="G335" i="13"/>
  <c r="A336" i="13"/>
  <c r="H336" i="13"/>
  <c r="D336" i="13"/>
  <c r="B337" i="13"/>
  <c r="I337" i="13"/>
  <c r="E337" i="13"/>
  <c r="K338" i="13"/>
  <c r="F338" i="13"/>
  <c r="L338" i="13"/>
  <c r="J339" i="13"/>
  <c r="C339" i="13" s="1"/>
  <c r="G339" i="13"/>
  <c r="A340" i="13"/>
  <c r="H340" i="13"/>
  <c r="D340" i="13"/>
  <c r="B341" i="13"/>
  <c r="I341" i="13"/>
  <c r="E341" i="13"/>
  <c r="K342" i="13"/>
  <c r="F342" i="13"/>
  <c r="L342" i="13"/>
  <c r="J343" i="13"/>
  <c r="C343" i="13" s="1"/>
  <c r="G343" i="13"/>
  <c r="A344" i="13"/>
  <c r="H344" i="13"/>
  <c r="D344" i="13"/>
  <c r="B345" i="13"/>
  <c r="I345" i="13"/>
  <c r="E345" i="13"/>
  <c r="K346" i="13"/>
  <c r="F346" i="13"/>
  <c r="L346" i="13"/>
  <c r="J347" i="13"/>
  <c r="C347" i="13" s="1"/>
  <c r="G347" i="13"/>
  <c r="A348" i="13"/>
  <c r="H348" i="13"/>
  <c r="D348" i="13"/>
  <c r="B349" i="13"/>
  <c r="I349" i="13"/>
  <c r="E349" i="13"/>
  <c r="K350" i="13"/>
  <c r="F350" i="13"/>
  <c r="L350" i="13"/>
  <c r="J351" i="13"/>
  <c r="C351" i="13" s="1"/>
  <c r="G351" i="13"/>
  <c r="A352" i="13"/>
  <c r="H352" i="13"/>
  <c r="D352" i="13"/>
  <c r="B353" i="13"/>
  <c r="I353" i="13"/>
  <c r="E353" i="13"/>
  <c r="K354" i="13"/>
  <c r="F354" i="13"/>
  <c r="L354" i="13"/>
  <c r="J355" i="13"/>
  <c r="C355" i="13" s="1"/>
  <c r="G355" i="13"/>
  <c r="A356" i="13"/>
  <c r="H356" i="13"/>
  <c r="D356" i="13"/>
  <c r="B357" i="13"/>
  <c r="I357" i="13"/>
  <c r="E357" i="13"/>
  <c r="K358" i="13"/>
  <c r="F358" i="13"/>
  <c r="L358" i="13"/>
  <c r="J359" i="13"/>
  <c r="C359" i="13" s="1"/>
  <c r="G359" i="13"/>
  <c r="A360" i="13"/>
  <c r="H360" i="13"/>
  <c r="D360" i="13"/>
  <c r="B361" i="13"/>
  <c r="I361" i="13"/>
  <c r="E361" i="13"/>
  <c r="K362" i="13"/>
  <c r="F362" i="13"/>
  <c r="L362" i="13"/>
  <c r="J363" i="13"/>
  <c r="C363" i="13" s="1"/>
  <c r="G363" i="13"/>
  <c r="A364" i="13"/>
  <c r="H364" i="13"/>
  <c r="D364" i="13"/>
  <c r="B365" i="13"/>
  <c r="I365" i="13"/>
  <c r="E365" i="13"/>
  <c r="K366" i="13"/>
  <c r="F366" i="13"/>
  <c r="L366" i="13"/>
  <c r="J367" i="13"/>
  <c r="C367" i="13" s="1"/>
  <c r="G367" i="13"/>
  <c r="A368" i="13"/>
  <c r="H368" i="13"/>
  <c r="D368" i="13"/>
  <c r="B369" i="13"/>
  <c r="I369" i="13"/>
  <c r="E369" i="13"/>
  <c r="K370" i="13"/>
  <c r="F370" i="13"/>
  <c r="L370" i="13"/>
  <c r="J371" i="13"/>
  <c r="C371" i="13" s="1"/>
  <c r="G371" i="13"/>
  <c r="A372" i="13"/>
  <c r="H372" i="13"/>
  <c r="D372" i="13"/>
  <c r="B373" i="13"/>
  <c r="I373" i="13"/>
  <c r="E373" i="13"/>
  <c r="K374" i="13"/>
  <c r="F374" i="13"/>
  <c r="L374" i="13"/>
  <c r="J375" i="13"/>
  <c r="C375" i="13" s="1"/>
  <c r="G375" i="13"/>
  <c r="A376" i="13"/>
  <c r="H376" i="13"/>
  <c r="D376" i="13"/>
  <c r="B377" i="13"/>
  <c r="I377" i="13"/>
  <c r="E377" i="13"/>
  <c r="K378" i="13"/>
  <c r="F378" i="13"/>
  <c r="L378" i="13"/>
  <c r="J379" i="13"/>
  <c r="C379" i="13" s="1"/>
  <c r="G379" i="13"/>
  <c r="A380" i="13"/>
  <c r="H380" i="13"/>
  <c r="D380" i="13"/>
  <c r="B381" i="13"/>
  <c r="I381" i="13"/>
  <c r="E381" i="13"/>
  <c r="K382" i="13"/>
  <c r="F382" i="13"/>
  <c r="L382" i="13"/>
  <c r="J383" i="13"/>
  <c r="C383" i="13" s="1"/>
  <c r="G383" i="13"/>
  <c r="A384" i="13"/>
  <c r="H384" i="13"/>
  <c r="D384" i="13"/>
  <c r="B385" i="13"/>
  <c r="I385" i="13"/>
  <c r="E385" i="13"/>
  <c r="K386" i="13"/>
  <c r="F386" i="13"/>
  <c r="L386" i="13"/>
  <c r="J387" i="13"/>
  <c r="C387" i="13" s="1"/>
  <c r="G387" i="13"/>
  <c r="A388" i="13"/>
  <c r="H388" i="13"/>
  <c r="D388" i="13"/>
  <c r="B389" i="13"/>
  <c r="I389" i="13"/>
  <c r="E389" i="13"/>
  <c r="K390" i="13"/>
  <c r="F390" i="13"/>
  <c r="L390" i="13"/>
  <c r="J391" i="13"/>
  <c r="C391" i="13" s="1"/>
  <c r="G391" i="13"/>
  <c r="A392" i="13"/>
  <c r="H392" i="13"/>
  <c r="D392" i="13"/>
  <c r="B393" i="13"/>
  <c r="I393" i="13"/>
  <c r="E393" i="13"/>
  <c r="K394" i="13"/>
  <c r="F394" i="13"/>
  <c r="L394" i="13"/>
  <c r="J395" i="13"/>
  <c r="C395" i="13" s="1"/>
  <c r="G395" i="13"/>
  <c r="A396" i="13"/>
  <c r="H396" i="13"/>
  <c r="D396" i="13"/>
  <c r="B397" i="13"/>
  <c r="I397" i="13"/>
  <c r="E397" i="13"/>
  <c r="K398" i="13"/>
  <c r="F398" i="13"/>
  <c r="L398" i="13"/>
  <c r="J399" i="13"/>
  <c r="C399" i="13" s="1"/>
  <c r="G399" i="13"/>
  <c r="A400" i="13"/>
  <c r="H400" i="13"/>
  <c r="D400" i="13"/>
  <c r="B401" i="13"/>
  <c r="I401" i="13"/>
  <c r="E401" i="13"/>
  <c r="K402" i="13"/>
  <c r="F402" i="13"/>
  <c r="L402" i="13"/>
  <c r="J403" i="13"/>
  <c r="C403" i="13" s="1"/>
  <c r="G403" i="13"/>
  <c r="A404" i="13"/>
  <c r="H404" i="13"/>
  <c r="D404" i="13"/>
  <c r="B405" i="13"/>
  <c r="I405" i="13"/>
  <c r="E405" i="13"/>
  <c r="K406" i="13"/>
  <c r="F406" i="13"/>
  <c r="L406" i="13"/>
  <c r="J407" i="13"/>
  <c r="C407" i="13" s="1"/>
  <c r="G407" i="13"/>
  <c r="A408" i="13"/>
  <c r="H408" i="13"/>
  <c r="D408" i="13"/>
  <c r="B409" i="13"/>
  <c r="I409" i="13"/>
  <c r="E409" i="13"/>
  <c r="K410" i="13"/>
  <c r="F410" i="13"/>
  <c r="L410" i="13"/>
  <c r="J411" i="13"/>
  <c r="C411" i="13" s="1"/>
  <c r="G411" i="13"/>
  <c r="A412" i="13"/>
  <c r="H412" i="13"/>
  <c r="D412" i="13"/>
  <c r="B413" i="13"/>
  <c r="I413" i="13"/>
  <c r="E413" i="13"/>
  <c r="K414" i="13"/>
  <c r="F414" i="13"/>
  <c r="L414" i="13"/>
  <c r="J415" i="13"/>
  <c r="C415" i="13" s="1"/>
  <c r="G415" i="13"/>
  <c r="A416" i="13"/>
  <c r="H416" i="13"/>
  <c r="D416" i="13"/>
  <c r="B417" i="13"/>
  <c r="I417" i="13"/>
  <c r="E417" i="13"/>
  <c r="K418" i="13"/>
  <c r="F418" i="13"/>
  <c r="L418" i="13"/>
  <c r="J419" i="13"/>
  <c r="C419" i="13" s="1"/>
  <c r="G419" i="13"/>
  <c r="A420" i="13"/>
  <c r="H420" i="13"/>
  <c r="D420" i="13"/>
  <c r="B421" i="13"/>
  <c r="I421" i="13"/>
  <c r="E421" i="13"/>
  <c r="K422" i="13"/>
  <c r="D298" i="13"/>
  <c r="D299" i="13"/>
  <c r="I300" i="13"/>
  <c r="E300" i="13"/>
  <c r="K301" i="13"/>
  <c r="F301" i="13"/>
  <c r="L301" i="13"/>
  <c r="J302" i="13"/>
  <c r="C302" i="13" s="1"/>
  <c r="G302" i="13"/>
  <c r="A303" i="13"/>
  <c r="H303" i="13"/>
  <c r="D303" i="13"/>
  <c r="B304" i="13"/>
  <c r="I304" i="13"/>
  <c r="E304" i="13"/>
  <c r="K305" i="13"/>
  <c r="F305" i="13"/>
  <c r="L305" i="13"/>
  <c r="J306" i="13"/>
  <c r="C306" i="13" s="1"/>
  <c r="G306" i="13"/>
  <c r="A307" i="13"/>
  <c r="H307" i="13"/>
  <c r="D307" i="13"/>
  <c r="B308" i="13"/>
  <c r="I308" i="13"/>
  <c r="E308" i="13"/>
  <c r="K309" i="13"/>
  <c r="F309" i="13"/>
  <c r="L309" i="13"/>
  <c r="J310" i="13"/>
  <c r="C310" i="13" s="1"/>
  <c r="G310" i="13"/>
  <c r="A311" i="13"/>
  <c r="H311" i="13"/>
  <c r="D311" i="13"/>
  <c r="B312" i="13"/>
  <c r="I312" i="13"/>
  <c r="E312" i="13"/>
  <c r="K313" i="13"/>
  <c r="F313" i="13"/>
  <c r="L313" i="13"/>
  <c r="J314" i="13"/>
  <c r="C314" i="13" s="1"/>
  <c r="G314" i="13"/>
  <c r="A315" i="13"/>
  <c r="H315" i="13"/>
  <c r="D315" i="13"/>
  <c r="B316" i="13"/>
  <c r="I316" i="13"/>
  <c r="E316" i="13"/>
  <c r="K317" i="13"/>
  <c r="F317" i="13"/>
  <c r="L317" i="13"/>
  <c r="J318" i="13"/>
  <c r="C318" i="13" s="1"/>
  <c r="G318" i="13"/>
  <c r="A319" i="13"/>
  <c r="H319" i="13"/>
  <c r="D319" i="13"/>
  <c r="B320" i="13"/>
  <c r="I320" i="13"/>
  <c r="E320" i="13"/>
  <c r="K321" i="13"/>
  <c r="F321" i="13"/>
  <c r="L321" i="13"/>
  <c r="J322" i="13"/>
  <c r="C322" i="13" s="1"/>
  <c r="G322" i="13"/>
  <c r="A323" i="13"/>
  <c r="H323" i="13"/>
  <c r="D323" i="13"/>
  <c r="B324" i="13"/>
  <c r="I324" i="13"/>
  <c r="E324" i="13"/>
  <c r="K325" i="13"/>
  <c r="F325" i="13"/>
  <c r="L325" i="13"/>
  <c r="J326" i="13"/>
  <c r="C326" i="13" s="1"/>
  <c r="G326" i="13"/>
  <c r="A327" i="13"/>
  <c r="H327" i="13"/>
  <c r="D327" i="13"/>
  <c r="B328" i="13"/>
  <c r="I328" i="13"/>
  <c r="E328" i="13"/>
  <c r="K329" i="13"/>
  <c r="F329" i="13"/>
  <c r="L329" i="13"/>
  <c r="J330" i="13"/>
  <c r="C330" i="13" s="1"/>
  <c r="G330" i="13"/>
  <c r="A331" i="13"/>
  <c r="H331" i="13"/>
  <c r="D331" i="13"/>
  <c r="B332" i="13"/>
  <c r="I332" i="13"/>
  <c r="E332" i="13"/>
  <c r="K333" i="13"/>
  <c r="F333" i="13"/>
  <c r="L333" i="13"/>
  <c r="J334" i="13"/>
  <c r="C334" i="13" s="1"/>
  <c r="G334" i="13"/>
  <c r="A335" i="13"/>
  <c r="H335" i="13"/>
  <c r="D335" i="13"/>
  <c r="B336" i="13"/>
  <c r="I336" i="13"/>
  <c r="E336" i="13"/>
  <c r="K337" i="13"/>
  <c r="F337" i="13"/>
  <c r="L337" i="13"/>
  <c r="J338" i="13"/>
  <c r="C338" i="13" s="1"/>
  <c r="G338" i="13"/>
  <c r="A339" i="13"/>
  <c r="H339" i="13"/>
  <c r="D339" i="13"/>
  <c r="B340" i="13"/>
  <c r="I340" i="13"/>
  <c r="E340" i="13"/>
  <c r="K341" i="13"/>
  <c r="F341" i="13"/>
  <c r="L341" i="13"/>
  <c r="J342" i="13"/>
  <c r="C342" i="13" s="1"/>
  <c r="G342" i="13"/>
  <c r="A343" i="13"/>
  <c r="H343" i="13"/>
  <c r="D343" i="13"/>
  <c r="B344" i="13"/>
  <c r="I344" i="13"/>
  <c r="E344" i="13"/>
  <c r="K345" i="13"/>
  <c r="F345" i="13"/>
  <c r="L345" i="13"/>
  <c r="J346" i="13"/>
  <c r="C346" i="13" s="1"/>
  <c r="G346" i="13"/>
  <c r="A347" i="13"/>
  <c r="H347" i="13"/>
  <c r="D347" i="13"/>
  <c r="B348" i="13"/>
  <c r="I348" i="13"/>
  <c r="E348" i="13"/>
  <c r="K349" i="13"/>
  <c r="F349" i="13"/>
  <c r="L349" i="13"/>
  <c r="J350" i="13"/>
  <c r="C350" i="13" s="1"/>
  <c r="G350" i="13"/>
  <c r="A351" i="13"/>
  <c r="H351" i="13"/>
  <c r="D351" i="13"/>
  <c r="B352" i="13"/>
  <c r="I352" i="13"/>
  <c r="E352" i="13"/>
  <c r="K353" i="13"/>
  <c r="F353" i="13"/>
  <c r="L353" i="13"/>
  <c r="J354" i="13"/>
  <c r="C354" i="13" s="1"/>
  <c r="G354" i="13"/>
  <c r="A355" i="13"/>
  <c r="H355" i="13"/>
  <c r="D355" i="13"/>
  <c r="B356" i="13"/>
  <c r="I356" i="13"/>
  <c r="E356" i="13"/>
  <c r="K357" i="13"/>
  <c r="F357" i="13"/>
  <c r="L357" i="13"/>
  <c r="J358" i="13"/>
  <c r="C358" i="13" s="1"/>
  <c r="G358" i="13"/>
  <c r="A359" i="13"/>
  <c r="H359" i="13"/>
  <c r="D359" i="13"/>
  <c r="B360" i="13"/>
  <c r="I360" i="13"/>
  <c r="E360" i="13"/>
  <c r="K361" i="13"/>
  <c r="F361" i="13"/>
  <c r="L361" i="13"/>
  <c r="J362" i="13"/>
  <c r="C362" i="13" s="1"/>
  <c r="G362" i="13"/>
  <c r="A363" i="13"/>
  <c r="H363" i="13"/>
  <c r="D363" i="13"/>
  <c r="B364" i="13"/>
  <c r="I364" i="13"/>
  <c r="E364" i="13"/>
  <c r="K365" i="13"/>
  <c r="F365" i="13"/>
  <c r="L365" i="13"/>
  <c r="J366" i="13"/>
  <c r="C366" i="13" s="1"/>
  <c r="G366" i="13"/>
  <c r="A367" i="13"/>
  <c r="H367" i="13"/>
  <c r="D367" i="13"/>
  <c r="B368" i="13"/>
  <c r="I368" i="13"/>
  <c r="E368" i="13"/>
  <c r="K369" i="13"/>
  <c r="F369" i="13"/>
  <c r="L369" i="13"/>
  <c r="J370" i="13"/>
  <c r="C370" i="13" s="1"/>
  <c r="G370" i="13"/>
  <c r="A371" i="13"/>
  <c r="H371" i="13"/>
  <c r="D371" i="13"/>
  <c r="B372" i="13"/>
  <c r="I372" i="13"/>
  <c r="E372" i="13"/>
  <c r="K373" i="13"/>
  <c r="F373" i="13"/>
  <c r="L373" i="13"/>
  <c r="J374" i="13"/>
  <c r="C374" i="13" s="1"/>
  <c r="G374" i="13"/>
  <c r="A375" i="13"/>
  <c r="H375" i="13"/>
  <c r="D375" i="13"/>
  <c r="B376" i="13"/>
  <c r="I376" i="13"/>
  <c r="E376" i="13"/>
  <c r="K377" i="13"/>
  <c r="F377" i="13"/>
  <c r="L377" i="13"/>
  <c r="J378" i="13"/>
  <c r="C378" i="13" s="1"/>
  <c r="G378" i="13"/>
  <c r="A379" i="13"/>
  <c r="H379" i="13"/>
  <c r="D379" i="13"/>
  <c r="B380" i="13"/>
  <c r="I380" i="13"/>
  <c r="E380" i="13"/>
  <c r="K381" i="13"/>
  <c r="F381" i="13"/>
  <c r="L381" i="13"/>
  <c r="J382" i="13"/>
  <c r="C382" i="13" s="1"/>
  <c r="G382" i="13"/>
  <c r="A383" i="13"/>
  <c r="H383" i="13"/>
  <c r="D383" i="13"/>
  <c r="B384" i="13"/>
  <c r="I384" i="13"/>
  <c r="E384" i="13"/>
  <c r="K385" i="13"/>
  <c r="F385" i="13"/>
  <c r="L385" i="13"/>
  <c r="J386" i="13"/>
  <c r="C386" i="13" s="1"/>
  <c r="G386" i="13"/>
  <c r="A387" i="13"/>
  <c r="H387" i="13"/>
  <c r="D387" i="13"/>
  <c r="B388" i="13"/>
  <c r="I388" i="13"/>
  <c r="E388" i="13"/>
  <c r="K389" i="13"/>
  <c r="F389" i="13"/>
  <c r="L389" i="13"/>
  <c r="J390" i="13"/>
  <c r="C390" i="13" s="1"/>
  <c r="G390" i="13"/>
  <c r="A391" i="13"/>
  <c r="H391" i="13"/>
  <c r="D391" i="13"/>
  <c r="B392" i="13"/>
  <c r="I392" i="13"/>
  <c r="E392" i="13"/>
  <c r="K393" i="13"/>
  <c r="F393" i="13"/>
  <c r="L393" i="13"/>
  <c r="J394" i="13"/>
  <c r="C394" i="13" s="1"/>
  <c r="G394" i="13"/>
  <c r="A395" i="13"/>
  <c r="H395" i="13"/>
  <c r="D395" i="13"/>
  <c r="B396" i="13"/>
  <c r="I396" i="13"/>
  <c r="E396" i="13"/>
  <c r="K397" i="13"/>
  <c r="F397" i="13"/>
  <c r="L397" i="13"/>
  <c r="J398" i="13"/>
  <c r="C398" i="13" s="1"/>
  <c r="G398" i="13"/>
  <c r="A399" i="13"/>
  <c r="H399" i="13"/>
  <c r="D399" i="13"/>
  <c r="B400" i="13"/>
  <c r="I400" i="13"/>
  <c r="E400" i="13"/>
  <c r="K401" i="13"/>
  <c r="F401" i="13"/>
  <c r="L401" i="13"/>
  <c r="J402" i="13"/>
  <c r="C402" i="13" s="1"/>
  <c r="G402" i="13"/>
  <c r="A403" i="13"/>
  <c r="H403" i="13"/>
  <c r="D403" i="13"/>
  <c r="B404" i="13"/>
  <c r="I404" i="13"/>
  <c r="E404" i="13"/>
  <c r="K405" i="13"/>
  <c r="F405" i="13"/>
  <c r="L405" i="13"/>
  <c r="J406" i="13"/>
  <c r="C406" i="13" s="1"/>
  <c r="G406" i="13"/>
  <c r="A407" i="13"/>
  <c r="H407" i="13"/>
  <c r="D407" i="13"/>
  <c r="B408" i="13"/>
  <c r="I408" i="13"/>
  <c r="E408" i="13"/>
  <c r="K409" i="13"/>
  <c r="F409" i="13"/>
  <c r="L409" i="13"/>
  <c r="J410" i="13"/>
  <c r="C410" i="13" s="1"/>
  <c r="G410" i="13"/>
  <c r="A411" i="13"/>
  <c r="H411" i="13"/>
  <c r="D411" i="13"/>
  <c r="B412" i="13"/>
  <c r="I412" i="13"/>
  <c r="E412" i="13"/>
  <c r="K413" i="13"/>
  <c r="F413" i="13"/>
  <c r="L413" i="13"/>
  <c r="J414" i="13"/>
  <c r="C414" i="13" s="1"/>
  <c r="G414" i="13"/>
  <c r="A415" i="13"/>
  <c r="H415" i="13"/>
  <c r="D415" i="13"/>
  <c r="B416" i="13"/>
  <c r="H298" i="13"/>
  <c r="L298" i="13"/>
  <c r="H299" i="13"/>
  <c r="E299" i="13"/>
  <c r="F300" i="13"/>
  <c r="L300" i="13"/>
  <c r="J301" i="13"/>
  <c r="C301" i="13" s="1"/>
  <c r="G301" i="13"/>
  <c r="A302" i="13"/>
  <c r="H302" i="13"/>
  <c r="D302" i="13"/>
  <c r="B303" i="13"/>
  <c r="I303" i="13"/>
  <c r="E303" i="13"/>
  <c r="K304" i="13"/>
  <c r="F304" i="13"/>
  <c r="L304" i="13"/>
  <c r="J305" i="13"/>
  <c r="C305" i="13" s="1"/>
  <c r="G305" i="13"/>
  <c r="A306" i="13"/>
  <c r="H306" i="13"/>
  <c r="D306" i="13"/>
  <c r="B307" i="13"/>
  <c r="I307" i="13"/>
  <c r="E307" i="13"/>
  <c r="K308" i="13"/>
  <c r="F308" i="13"/>
  <c r="L308" i="13"/>
  <c r="J309" i="13"/>
  <c r="C309" i="13" s="1"/>
  <c r="G309" i="13"/>
  <c r="A310" i="13"/>
  <c r="H310" i="13"/>
  <c r="D310" i="13"/>
  <c r="B311" i="13"/>
  <c r="I311" i="13"/>
  <c r="E311" i="13"/>
  <c r="K312" i="13"/>
  <c r="F312" i="13"/>
  <c r="L312" i="13"/>
  <c r="J313" i="13"/>
  <c r="C313" i="13" s="1"/>
  <c r="G313" i="13"/>
  <c r="A314" i="13"/>
  <c r="H314" i="13"/>
  <c r="D314" i="13"/>
  <c r="B315" i="13"/>
  <c r="I315" i="13"/>
  <c r="E315" i="13"/>
  <c r="K316" i="13"/>
  <c r="F316" i="13"/>
  <c r="L316" i="13"/>
  <c r="J317" i="13"/>
  <c r="C317" i="13" s="1"/>
  <c r="G317" i="13"/>
  <c r="A318" i="13"/>
  <c r="H318" i="13"/>
  <c r="D318" i="13"/>
  <c r="B319" i="13"/>
  <c r="I319" i="13"/>
  <c r="E319" i="13"/>
  <c r="K320" i="13"/>
  <c r="F320" i="13"/>
  <c r="L320" i="13"/>
  <c r="J321" i="13"/>
  <c r="C321" i="13" s="1"/>
  <c r="G321" i="13"/>
  <c r="A322" i="13"/>
  <c r="H322" i="13"/>
  <c r="D322" i="13"/>
  <c r="B323" i="13"/>
  <c r="I323" i="13"/>
  <c r="E323" i="13"/>
  <c r="K324" i="13"/>
  <c r="F324" i="13"/>
  <c r="L324" i="13"/>
  <c r="J325" i="13"/>
  <c r="C325" i="13" s="1"/>
  <c r="G325" i="13"/>
  <c r="A326" i="13"/>
  <c r="H326" i="13"/>
  <c r="D326" i="13"/>
  <c r="B327" i="13"/>
  <c r="I327" i="13"/>
  <c r="E327" i="13"/>
  <c r="K328" i="13"/>
  <c r="F328" i="13"/>
  <c r="L328" i="13"/>
  <c r="J329" i="13"/>
  <c r="C329" i="13" s="1"/>
  <c r="G329" i="13"/>
  <c r="A330" i="13"/>
  <c r="H330" i="13"/>
  <c r="D330" i="13"/>
  <c r="B331" i="13"/>
  <c r="I331" i="13"/>
  <c r="E331" i="13"/>
  <c r="K332" i="13"/>
  <c r="F332" i="13"/>
  <c r="L332" i="13"/>
  <c r="J333" i="13"/>
  <c r="C333" i="13" s="1"/>
  <c r="G333" i="13"/>
  <c r="A334" i="13"/>
  <c r="H334" i="13"/>
  <c r="D334" i="13"/>
  <c r="B335" i="13"/>
  <c r="I335" i="13"/>
  <c r="E335" i="13"/>
  <c r="K336" i="13"/>
  <c r="F336" i="13"/>
  <c r="L336" i="13"/>
  <c r="J337" i="13"/>
  <c r="C337" i="13" s="1"/>
  <c r="G337" i="13"/>
  <c r="A338" i="13"/>
  <c r="H338" i="13"/>
  <c r="D338" i="13"/>
  <c r="B339" i="13"/>
  <c r="I339" i="13"/>
  <c r="E339" i="13"/>
  <c r="K340" i="13"/>
  <c r="F340" i="13"/>
  <c r="L340" i="13"/>
  <c r="J341" i="13"/>
  <c r="C341" i="13" s="1"/>
  <c r="G341" i="13"/>
  <c r="A342" i="13"/>
  <c r="H342" i="13"/>
  <c r="D342" i="13"/>
  <c r="B343" i="13"/>
  <c r="I343" i="13"/>
  <c r="E343" i="13"/>
  <c r="K344" i="13"/>
  <c r="F344" i="13"/>
  <c r="L344" i="13"/>
  <c r="J345" i="13"/>
  <c r="C345" i="13" s="1"/>
  <c r="G345" i="13"/>
  <c r="A346" i="13"/>
  <c r="H346" i="13"/>
  <c r="D346" i="13"/>
  <c r="B347" i="13"/>
  <c r="I347" i="13"/>
  <c r="E347" i="13"/>
  <c r="K348" i="13"/>
  <c r="F348" i="13"/>
  <c r="L348" i="13"/>
  <c r="J349" i="13"/>
  <c r="C349" i="13" s="1"/>
  <c r="G349" i="13"/>
  <c r="A350" i="13"/>
  <c r="H350" i="13"/>
  <c r="D350" i="13"/>
  <c r="B351" i="13"/>
  <c r="I351" i="13"/>
  <c r="E351" i="13"/>
  <c r="K352" i="13"/>
  <c r="F352" i="13"/>
  <c r="L352" i="13"/>
  <c r="J353" i="13"/>
  <c r="C353" i="13" s="1"/>
  <c r="G353" i="13"/>
  <c r="A354" i="13"/>
  <c r="H354" i="13"/>
  <c r="D354" i="13"/>
  <c r="B355" i="13"/>
  <c r="I355" i="13"/>
  <c r="E355" i="13"/>
  <c r="K356" i="13"/>
  <c r="F356" i="13"/>
  <c r="L356" i="13"/>
  <c r="J357" i="13"/>
  <c r="C357" i="13" s="1"/>
  <c r="G357" i="13"/>
  <c r="A358" i="13"/>
  <c r="H358" i="13"/>
  <c r="D358" i="13"/>
  <c r="B359" i="13"/>
  <c r="I359" i="13"/>
  <c r="E359" i="13"/>
  <c r="K360" i="13"/>
  <c r="F360" i="13"/>
  <c r="L360" i="13"/>
  <c r="J361" i="13"/>
  <c r="C361" i="13" s="1"/>
  <c r="G361" i="13"/>
  <c r="A362" i="13"/>
  <c r="H362" i="13"/>
  <c r="D362" i="13"/>
  <c r="B363" i="13"/>
  <c r="I363" i="13"/>
  <c r="E363" i="13"/>
  <c r="K364" i="13"/>
  <c r="F364" i="13"/>
  <c r="L364" i="13"/>
  <c r="J365" i="13"/>
  <c r="C365" i="13" s="1"/>
  <c r="G365" i="13"/>
  <c r="A366" i="13"/>
  <c r="H366" i="13"/>
  <c r="D366" i="13"/>
  <c r="B367" i="13"/>
  <c r="I367" i="13"/>
  <c r="E367" i="13"/>
  <c r="K368" i="13"/>
  <c r="F368" i="13"/>
  <c r="L368" i="13"/>
  <c r="J369" i="13"/>
  <c r="C369" i="13" s="1"/>
  <c r="G369" i="13"/>
  <c r="A370" i="13"/>
  <c r="H370" i="13"/>
  <c r="D370" i="13"/>
  <c r="B371" i="13"/>
  <c r="I371" i="13"/>
  <c r="E371" i="13"/>
  <c r="K372" i="13"/>
  <c r="F372" i="13"/>
  <c r="L372" i="13"/>
  <c r="J373" i="13"/>
  <c r="C373" i="13" s="1"/>
  <c r="G373" i="13"/>
  <c r="A374" i="13"/>
  <c r="H374" i="13"/>
  <c r="D374" i="13"/>
  <c r="B375" i="13"/>
  <c r="I375" i="13"/>
  <c r="E375" i="13"/>
  <c r="K376" i="13"/>
  <c r="F376" i="13"/>
  <c r="L376" i="13"/>
  <c r="J377" i="13"/>
  <c r="C377" i="13" s="1"/>
  <c r="G377" i="13"/>
  <c r="A378" i="13"/>
  <c r="H378" i="13"/>
  <c r="D378" i="13"/>
  <c r="B379" i="13"/>
  <c r="I379" i="13"/>
  <c r="E379" i="13"/>
  <c r="K380" i="13"/>
  <c r="F380" i="13"/>
  <c r="L380" i="13"/>
  <c r="J381" i="13"/>
  <c r="C381" i="13" s="1"/>
  <c r="G381" i="13"/>
  <c r="A382" i="13"/>
  <c r="H382" i="13"/>
  <c r="D382" i="13"/>
  <c r="B383" i="13"/>
  <c r="I383" i="13"/>
  <c r="E383" i="13"/>
  <c r="K384" i="13"/>
  <c r="F384" i="13"/>
  <c r="L384" i="13"/>
  <c r="J385" i="13"/>
  <c r="C385" i="13" s="1"/>
  <c r="G385" i="13"/>
  <c r="A386" i="13"/>
  <c r="H386" i="13"/>
  <c r="D386" i="13"/>
  <c r="B387" i="13"/>
  <c r="I387" i="13"/>
  <c r="E387" i="13"/>
  <c r="K388" i="13"/>
  <c r="F388" i="13"/>
  <c r="L388" i="13"/>
  <c r="J389" i="13"/>
  <c r="C389" i="13" s="1"/>
  <c r="G389" i="13"/>
  <c r="A390" i="13"/>
  <c r="H390" i="13"/>
  <c r="D390" i="13"/>
  <c r="B391" i="13"/>
  <c r="I391" i="13"/>
  <c r="E391" i="13"/>
  <c r="K392" i="13"/>
  <c r="F392" i="13"/>
  <c r="L392" i="13"/>
  <c r="J393" i="13"/>
  <c r="C393" i="13" s="1"/>
  <c r="G393" i="13"/>
  <c r="A394" i="13"/>
  <c r="H394" i="13"/>
  <c r="D394" i="13"/>
  <c r="B395" i="13"/>
  <c r="I395" i="13"/>
  <c r="E395" i="13"/>
  <c r="K396" i="13"/>
  <c r="F396" i="13"/>
  <c r="L396" i="13"/>
  <c r="J397" i="13"/>
  <c r="C397" i="13" s="1"/>
  <c r="G397" i="13"/>
  <c r="A398" i="13"/>
  <c r="H398" i="13"/>
  <c r="D398" i="13"/>
  <c r="B399" i="13"/>
  <c r="I399" i="13"/>
  <c r="E399" i="13"/>
  <c r="K400" i="13"/>
  <c r="F400" i="13"/>
  <c r="L400" i="13"/>
  <c r="J401" i="13"/>
  <c r="C401" i="13" s="1"/>
  <c r="G401" i="13"/>
  <c r="A402" i="13"/>
  <c r="H402" i="13"/>
  <c r="D402" i="13"/>
  <c r="B403" i="13"/>
  <c r="I403" i="13"/>
  <c r="E403" i="13"/>
  <c r="K404" i="13"/>
  <c r="F404" i="13"/>
  <c r="L404" i="13"/>
  <c r="J405" i="13"/>
  <c r="C405" i="13" s="1"/>
  <c r="G405" i="13"/>
  <c r="A406" i="13"/>
  <c r="H406" i="13"/>
  <c r="D406" i="13"/>
  <c r="B407" i="13"/>
  <c r="I407" i="13"/>
  <c r="E407" i="13"/>
  <c r="K408" i="13"/>
  <c r="F408" i="13"/>
  <c r="L408" i="13"/>
  <c r="J409" i="13"/>
  <c r="C409" i="13" s="1"/>
  <c r="G409" i="13"/>
  <c r="A410" i="13"/>
  <c r="H410" i="13"/>
  <c r="D410" i="13"/>
  <c r="B411" i="13"/>
  <c r="I411" i="13"/>
  <c r="E411" i="13"/>
  <c r="K412" i="13"/>
  <c r="F412" i="13"/>
  <c r="L412" i="13"/>
  <c r="J413" i="13"/>
  <c r="C413" i="13" s="1"/>
  <c r="G413" i="13"/>
  <c r="A414" i="13"/>
  <c r="H414" i="13"/>
  <c r="D414" i="13"/>
  <c r="B415" i="13"/>
  <c r="I415" i="13"/>
  <c r="E415" i="13"/>
  <c r="K416" i="13"/>
  <c r="F298" i="13"/>
  <c r="I299" i="13"/>
  <c r="L299" i="13"/>
  <c r="G300" i="13"/>
  <c r="A301" i="13"/>
  <c r="H301" i="13"/>
  <c r="D301" i="13"/>
  <c r="B302" i="13"/>
  <c r="I302" i="13"/>
  <c r="E302" i="13"/>
  <c r="K303" i="13"/>
  <c r="F303" i="13"/>
  <c r="L303" i="13"/>
  <c r="J304" i="13"/>
  <c r="C304" i="13" s="1"/>
  <c r="G304" i="13"/>
  <c r="A305" i="13"/>
  <c r="H305" i="13"/>
  <c r="D305" i="13"/>
  <c r="B306" i="13"/>
  <c r="I306" i="13"/>
  <c r="E306" i="13"/>
  <c r="K307" i="13"/>
  <c r="F307" i="13"/>
  <c r="L307" i="13"/>
  <c r="J308" i="13"/>
  <c r="C308" i="13" s="1"/>
  <c r="G308" i="13"/>
  <c r="A309" i="13"/>
  <c r="H309" i="13"/>
  <c r="D309" i="13"/>
  <c r="B310" i="13"/>
  <c r="I310" i="13"/>
  <c r="E310" i="13"/>
  <c r="K311" i="13"/>
  <c r="F311" i="13"/>
  <c r="L311" i="13"/>
  <c r="J312" i="13"/>
  <c r="C312" i="13" s="1"/>
  <c r="G312" i="13"/>
  <c r="A313" i="13"/>
  <c r="H313" i="13"/>
  <c r="D313" i="13"/>
  <c r="B314" i="13"/>
  <c r="I314" i="13"/>
  <c r="E314" i="13"/>
  <c r="K315" i="13"/>
  <c r="F315" i="13"/>
  <c r="L315" i="13"/>
  <c r="J316" i="13"/>
  <c r="C316" i="13" s="1"/>
  <c r="G316" i="13"/>
  <c r="A317" i="13"/>
  <c r="H317" i="13"/>
  <c r="D317" i="13"/>
  <c r="B318" i="13"/>
  <c r="I318" i="13"/>
  <c r="E318" i="13"/>
  <c r="K319" i="13"/>
  <c r="F319" i="13"/>
  <c r="L319" i="13"/>
  <c r="J320" i="13"/>
  <c r="C320" i="13" s="1"/>
  <c r="G320" i="13"/>
  <c r="A321" i="13"/>
  <c r="H321" i="13"/>
  <c r="D321" i="13"/>
  <c r="B322" i="13"/>
  <c r="I322" i="13"/>
  <c r="E322" i="13"/>
  <c r="K323" i="13"/>
  <c r="F323" i="13"/>
  <c r="L323" i="13"/>
  <c r="J324" i="13"/>
  <c r="C324" i="13" s="1"/>
  <c r="G324" i="13"/>
  <c r="A325" i="13"/>
  <c r="H325" i="13"/>
  <c r="D325" i="13"/>
  <c r="B326" i="13"/>
  <c r="I326" i="13"/>
  <c r="E326" i="13"/>
  <c r="K327" i="13"/>
  <c r="F327" i="13"/>
  <c r="L327" i="13"/>
  <c r="J328" i="13"/>
  <c r="C328" i="13" s="1"/>
  <c r="G328" i="13"/>
  <c r="A329" i="13"/>
  <c r="H329" i="13"/>
  <c r="D329" i="13"/>
  <c r="B330" i="13"/>
  <c r="I330" i="13"/>
  <c r="E330" i="13"/>
  <c r="K331" i="13"/>
  <c r="F331" i="13"/>
  <c r="L331" i="13"/>
  <c r="J332" i="13"/>
  <c r="C332" i="13" s="1"/>
  <c r="G332" i="13"/>
  <c r="A333" i="13"/>
  <c r="H333" i="13"/>
  <c r="D333" i="13"/>
  <c r="B334" i="13"/>
  <c r="I334" i="13"/>
  <c r="E334" i="13"/>
  <c r="K335" i="13"/>
  <c r="F335" i="13"/>
  <c r="L335" i="13"/>
  <c r="J336" i="13"/>
  <c r="C336" i="13" s="1"/>
  <c r="G336" i="13"/>
  <c r="A337" i="13"/>
  <c r="H337" i="13"/>
  <c r="D337" i="13"/>
  <c r="B338" i="13"/>
  <c r="I338" i="13"/>
  <c r="E338" i="13"/>
  <c r="K339" i="13"/>
  <c r="F339" i="13"/>
  <c r="L339" i="13"/>
  <c r="J340" i="13"/>
  <c r="C340" i="13" s="1"/>
  <c r="G340" i="13"/>
  <c r="A341" i="13"/>
  <c r="H341" i="13"/>
  <c r="D341" i="13"/>
  <c r="B342" i="13"/>
  <c r="I342" i="13"/>
  <c r="E342" i="13"/>
  <c r="K343" i="13"/>
  <c r="F343" i="13"/>
  <c r="L343" i="13"/>
  <c r="J344" i="13"/>
  <c r="C344" i="13" s="1"/>
  <c r="G344" i="13"/>
  <c r="A345" i="13"/>
  <c r="H345" i="13"/>
  <c r="D345" i="13"/>
  <c r="B346" i="13"/>
  <c r="I346" i="13"/>
  <c r="E346" i="13"/>
  <c r="K347" i="13"/>
  <c r="F347" i="13"/>
  <c r="L347" i="13"/>
  <c r="J348" i="13"/>
  <c r="C348" i="13" s="1"/>
  <c r="G348" i="13"/>
  <c r="A349" i="13"/>
  <c r="H349" i="13"/>
  <c r="D349" i="13"/>
  <c r="B350" i="13"/>
  <c r="I350" i="13"/>
  <c r="E350" i="13"/>
  <c r="K351" i="13"/>
  <c r="F351" i="13"/>
  <c r="L351" i="13"/>
  <c r="J352" i="13"/>
  <c r="C352" i="13" s="1"/>
  <c r="G352" i="13"/>
  <c r="A353" i="13"/>
  <c r="H353" i="13"/>
  <c r="D353" i="13"/>
  <c r="B354" i="13"/>
  <c r="I354" i="13"/>
  <c r="E354" i="13"/>
  <c r="K355" i="13"/>
  <c r="F355" i="13"/>
  <c r="L355" i="13"/>
  <c r="J356" i="13"/>
  <c r="C356" i="13" s="1"/>
  <c r="G356" i="13"/>
  <c r="A357" i="13"/>
  <c r="H357" i="13"/>
  <c r="D357" i="13"/>
  <c r="B358" i="13"/>
  <c r="I358" i="13"/>
  <c r="E358" i="13"/>
  <c r="K359" i="13"/>
  <c r="F359" i="13"/>
  <c r="L359" i="13"/>
  <c r="J360" i="13"/>
  <c r="C360" i="13" s="1"/>
  <c r="G360" i="13"/>
  <c r="A361" i="13"/>
  <c r="H361" i="13"/>
  <c r="D361" i="13"/>
  <c r="B362" i="13"/>
  <c r="I362" i="13"/>
  <c r="E362" i="13"/>
  <c r="K363" i="13"/>
  <c r="F363" i="13"/>
  <c r="L363" i="13"/>
  <c r="J364" i="13"/>
  <c r="C364" i="13" s="1"/>
  <c r="G364" i="13"/>
  <c r="A365" i="13"/>
  <c r="H365" i="13"/>
  <c r="D365" i="13"/>
  <c r="B366" i="13"/>
  <c r="I366" i="13"/>
  <c r="E366" i="13"/>
  <c r="K367" i="13"/>
  <c r="F367" i="13"/>
  <c r="L367" i="13"/>
  <c r="J368" i="13"/>
  <c r="C368" i="13" s="1"/>
  <c r="G368" i="13"/>
  <c r="A369" i="13"/>
  <c r="H369" i="13"/>
  <c r="D369" i="13"/>
  <c r="B370" i="13"/>
  <c r="I370" i="13"/>
  <c r="E370" i="13"/>
  <c r="K371" i="13"/>
  <c r="F371" i="13"/>
  <c r="L371" i="13"/>
  <c r="J372" i="13"/>
  <c r="C372" i="13" s="1"/>
  <c r="G372" i="13"/>
  <c r="A373" i="13"/>
  <c r="H373" i="13"/>
  <c r="D373" i="13"/>
  <c r="B374" i="13"/>
  <c r="I374" i="13"/>
  <c r="E374" i="13"/>
  <c r="K375" i="13"/>
  <c r="F375" i="13"/>
  <c r="L375" i="13"/>
  <c r="J376" i="13"/>
  <c r="C376" i="13" s="1"/>
  <c r="G376" i="13"/>
  <c r="A377" i="13"/>
  <c r="H377" i="13"/>
  <c r="D377" i="13"/>
  <c r="B378" i="13"/>
  <c r="I378" i="13"/>
  <c r="E378" i="13"/>
  <c r="K379" i="13"/>
  <c r="F379" i="13"/>
  <c r="L379" i="13"/>
  <c r="J380" i="13"/>
  <c r="C380" i="13" s="1"/>
  <c r="G380" i="13"/>
  <c r="A381" i="13"/>
  <c r="H381" i="13"/>
  <c r="D381" i="13"/>
  <c r="B382" i="13"/>
  <c r="I382" i="13"/>
  <c r="E382" i="13"/>
  <c r="K383" i="13"/>
  <c r="F383" i="13"/>
  <c r="L383" i="13"/>
  <c r="J384" i="13"/>
  <c r="C384" i="13" s="1"/>
  <c r="G384" i="13"/>
  <c r="A385" i="13"/>
  <c r="H385" i="13"/>
  <c r="D385" i="13"/>
  <c r="B386" i="13"/>
  <c r="I386" i="13"/>
  <c r="E386" i="13"/>
  <c r="K387" i="13"/>
  <c r="F387" i="13"/>
  <c r="L387" i="13"/>
  <c r="J388" i="13"/>
  <c r="C388" i="13" s="1"/>
  <c r="G388" i="13"/>
  <c r="A389" i="13"/>
  <c r="H389" i="13"/>
  <c r="D389" i="13"/>
  <c r="B390" i="13"/>
  <c r="I390" i="13"/>
  <c r="E390" i="13"/>
  <c r="K391" i="13"/>
  <c r="F391" i="13"/>
  <c r="L391" i="13"/>
  <c r="J392" i="13"/>
  <c r="C392" i="13" s="1"/>
  <c r="G392" i="13"/>
  <c r="A393" i="13"/>
  <c r="H393" i="13"/>
  <c r="D393" i="13"/>
  <c r="B394" i="13"/>
  <c r="I394" i="13"/>
  <c r="E394" i="13"/>
  <c r="K395" i="13"/>
  <c r="F395" i="13"/>
  <c r="L395" i="13"/>
  <c r="J396" i="13"/>
  <c r="C396" i="13" s="1"/>
  <c r="G396" i="13"/>
  <c r="A397" i="13"/>
  <c r="H397" i="13"/>
  <c r="D397" i="13"/>
  <c r="B398" i="13"/>
  <c r="I398" i="13"/>
  <c r="E398" i="13"/>
  <c r="K399" i="13"/>
  <c r="F399" i="13"/>
  <c r="L399" i="13"/>
  <c r="J400" i="13"/>
  <c r="C400" i="13" s="1"/>
  <c r="G400" i="13"/>
  <c r="A401" i="13"/>
  <c r="H401" i="13"/>
  <c r="D401" i="13"/>
  <c r="B402" i="13"/>
  <c r="I402" i="13"/>
  <c r="E402" i="13"/>
  <c r="K403" i="13"/>
  <c r="F403" i="13"/>
  <c r="L403" i="13"/>
  <c r="J404" i="13"/>
  <c r="C404" i="13" s="1"/>
  <c r="G404" i="13"/>
  <c r="A405" i="13"/>
  <c r="H405" i="13"/>
  <c r="D405" i="13"/>
  <c r="B406" i="13"/>
  <c r="I406" i="13"/>
  <c r="E406" i="13"/>
  <c r="K407" i="13"/>
  <c r="F407" i="13"/>
  <c r="L407" i="13"/>
  <c r="J408" i="13"/>
  <c r="C408" i="13" s="1"/>
  <c r="G408" i="13"/>
  <c r="A409" i="13"/>
  <c r="H409" i="13"/>
  <c r="D409" i="13"/>
  <c r="B410" i="13"/>
  <c r="I410" i="13"/>
  <c r="E410" i="13"/>
  <c r="K411" i="13"/>
  <c r="F411" i="13"/>
  <c r="L411" i="13"/>
  <c r="J412" i="13"/>
  <c r="C412" i="13" s="1"/>
  <c r="G412" i="13"/>
  <c r="A413" i="13"/>
  <c r="H413" i="13"/>
  <c r="D413" i="13"/>
  <c r="B414" i="13"/>
  <c r="I414" i="13"/>
  <c r="E414" i="13"/>
  <c r="K415" i="13"/>
  <c r="F415" i="13"/>
  <c r="L415" i="13"/>
  <c r="J416" i="13"/>
  <c r="C416" i="13" s="1"/>
  <c r="G416" i="13"/>
  <c r="A417" i="13"/>
  <c r="H417" i="13"/>
  <c r="D417" i="13"/>
  <c r="B418" i="13"/>
  <c r="I418" i="13"/>
  <c r="E418" i="13"/>
  <c r="K419" i="13"/>
  <c r="F419" i="13"/>
  <c r="L419" i="13"/>
  <c r="J420" i="13"/>
  <c r="C420" i="13" s="1"/>
  <c r="G420" i="13"/>
  <c r="A421" i="13"/>
  <c r="H421" i="13"/>
  <c r="D421" i="13"/>
  <c r="B422" i="13"/>
  <c r="I422" i="13"/>
  <c r="I416" i="13"/>
  <c r="K417" i="13"/>
  <c r="L417" i="13"/>
  <c r="G418" i="13"/>
  <c r="H419" i="13"/>
  <c r="B420" i="13"/>
  <c r="E420" i="13"/>
  <c r="F421" i="13"/>
  <c r="J422" i="13"/>
  <c r="C422" i="13" s="1"/>
  <c r="D422" i="13"/>
  <c r="B423" i="13"/>
  <c r="I423" i="13"/>
  <c r="E423" i="13"/>
  <c r="K424" i="13"/>
  <c r="F424" i="13"/>
  <c r="L424" i="13"/>
  <c r="J425" i="13"/>
  <c r="C425" i="13" s="1"/>
  <c r="G425" i="13"/>
  <c r="A426" i="13"/>
  <c r="H426" i="13"/>
  <c r="D426" i="13"/>
  <c r="B427" i="13"/>
  <c r="I427" i="13"/>
  <c r="E427" i="13"/>
  <c r="K428" i="13"/>
  <c r="F428" i="13"/>
  <c r="L428" i="13"/>
  <c r="J429" i="13"/>
  <c r="C429" i="13" s="1"/>
  <c r="G429" i="13"/>
  <c r="A430" i="13"/>
  <c r="H430" i="13"/>
  <c r="D430" i="13"/>
  <c r="B431" i="13"/>
  <c r="I431" i="13"/>
  <c r="E431" i="13"/>
  <c r="K432" i="13"/>
  <c r="F432" i="13"/>
  <c r="L432" i="13"/>
  <c r="J433" i="13"/>
  <c r="C433" i="13" s="1"/>
  <c r="G433" i="13"/>
  <c r="A434" i="13"/>
  <c r="H434" i="13"/>
  <c r="D434" i="13"/>
  <c r="B435" i="13"/>
  <c r="I435" i="13"/>
  <c r="E435" i="13"/>
  <c r="K436" i="13"/>
  <c r="F436" i="13"/>
  <c r="L436" i="13"/>
  <c r="J437" i="13"/>
  <c r="C437" i="13" s="1"/>
  <c r="G437" i="13"/>
  <c r="A438" i="13"/>
  <c r="H438" i="13"/>
  <c r="D438" i="13"/>
  <c r="B439" i="13"/>
  <c r="I439" i="13"/>
  <c r="E439" i="13"/>
  <c r="K440" i="13"/>
  <c r="F440" i="13"/>
  <c r="L440" i="13"/>
  <c r="J441" i="13"/>
  <c r="C441" i="13" s="1"/>
  <c r="G441" i="13"/>
  <c r="A442" i="13"/>
  <c r="H442" i="13"/>
  <c r="D442" i="13"/>
  <c r="B443" i="13"/>
  <c r="I443" i="13"/>
  <c r="E443" i="13"/>
  <c r="K444" i="13"/>
  <c r="F444" i="13"/>
  <c r="L444" i="13"/>
  <c r="J445" i="13"/>
  <c r="C445" i="13" s="1"/>
  <c r="G445" i="13"/>
  <c r="A446" i="13"/>
  <c r="H446" i="13"/>
  <c r="D446" i="13"/>
  <c r="B447" i="13"/>
  <c r="I447" i="13"/>
  <c r="E447" i="13"/>
  <c r="K448" i="13"/>
  <c r="F448" i="13"/>
  <c r="L448" i="13"/>
  <c r="J449" i="13"/>
  <c r="C449" i="13" s="1"/>
  <c r="G449" i="13"/>
  <c r="A450" i="13"/>
  <c r="H450" i="13"/>
  <c r="D450" i="13"/>
  <c r="B451" i="13"/>
  <c r="I451" i="13"/>
  <c r="E451" i="13"/>
  <c r="K452" i="13"/>
  <c r="F452" i="13"/>
  <c r="L452" i="13"/>
  <c r="J453" i="13"/>
  <c r="C453" i="13" s="1"/>
  <c r="G453" i="13"/>
  <c r="A454" i="13"/>
  <c r="H454" i="13"/>
  <c r="D454" i="13"/>
  <c r="B455" i="13"/>
  <c r="I455" i="13"/>
  <c r="E455" i="13"/>
  <c r="K456" i="13"/>
  <c r="F456" i="13"/>
  <c r="L456" i="13"/>
  <c r="J457" i="13"/>
  <c r="C457" i="13" s="1"/>
  <c r="G457" i="13"/>
  <c r="A458" i="13"/>
  <c r="H458" i="13"/>
  <c r="D458" i="13"/>
  <c r="B459" i="13"/>
  <c r="I459" i="13"/>
  <c r="E459" i="13"/>
  <c r="K460" i="13"/>
  <c r="F460" i="13"/>
  <c r="L460" i="13"/>
  <c r="J461" i="13"/>
  <c r="C461" i="13" s="1"/>
  <c r="G461" i="13"/>
  <c r="A462" i="13"/>
  <c r="H462" i="13"/>
  <c r="D462" i="13"/>
  <c r="B463" i="13"/>
  <c r="I463" i="13"/>
  <c r="E463" i="13"/>
  <c r="K464" i="13"/>
  <c r="F464" i="13"/>
  <c r="L464" i="13"/>
  <c r="J465" i="13"/>
  <c r="C465" i="13" s="1"/>
  <c r="G465" i="13"/>
  <c r="A466" i="13"/>
  <c r="H466" i="13"/>
  <c r="D466" i="13"/>
  <c r="B467" i="13"/>
  <c r="I467" i="13"/>
  <c r="E467" i="13"/>
  <c r="K468" i="13"/>
  <c r="F468" i="13"/>
  <c r="L468" i="13"/>
  <c r="J469" i="13"/>
  <c r="C469" i="13" s="1"/>
  <c r="G469" i="13"/>
  <c r="A470" i="13"/>
  <c r="H470" i="13"/>
  <c r="D470" i="13"/>
  <c r="B471" i="13"/>
  <c r="I471" i="13"/>
  <c r="E471" i="13"/>
  <c r="K472" i="13"/>
  <c r="F472" i="13"/>
  <c r="L472" i="13"/>
  <c r="J473" i="13"/>
  <c r="C473" i="13" s="1"/>
  <c r="G473" i="13"/>
  <c r="A474" i="13"/>
  <c r="H474" i="13"/>
  <c r="D474" i="13"/>
  <c r="B475" i="13"/>
  <c r="I475" i="13"/>
  <c r="E475" i="13"/>
  <c r="K476" i="13"/>
  <c r="F476" i="13"/>
  <c r="L476" i="13"/>
  <c r="J477" i="13"/>
  <c r="C477" i="13" s="1"/>
  <c r="G477" i="13"/>
  <c r="A478" i="13"/>
  <c r="H478" i="13"/>
  <c r="D478" i="13"/>
  <c r="B479" i="13"/>
  <c r="I479" i="13"/>
  <c r="E479" i="13"/>
  <c r="K480" i="13"/>
  <c r="F480" i="13"/>
  <c r="L480" i="13"/>
  <c r="J481" i="13"/>
  <c r="C481" i="13" s="1"/>
  <c r="G481" i="13"/>
  <c r="A482" i="13"/>
  <c r="H482" i="13"/>
  <c r="D482" i="13"/>
  <c r="B483" i="13"/>
  <c r="I483" i="13"/>
  <c r="E483" i="13"/>
  <c r="K484" i="13"/>
  <c r="F484" i="13"/>
  <c r="L484" i="13"/>
  <c r="J485" i="13"/>
  <c r="C485" i="13" s="1"/>
  <c r="G485" i="13"/>
  <c r="A486" i="13"/>
  <c r="H486" i="13"/>
  <c r="D486" i="13"/>
  <c r="B487" i="13"/>
  <c r="I487" i="13"/>
  <c r="E487" i="13"/>
  <c r="K488" i="13"/>
  <c r="F488" i="13"/>
  <c r="L488" i="13"/>
  <c r="J489" i="13"/>
  <c r="C489" i="13" s="1"/>
  <c r="G489" i="13"/>
  <c r="A490" i="13"/>
  <c r="H490" i="13"/>
  <c r="D490" i="13"/>
  <c r="B491" i="13"/>
  <c r="I491" i="13"/>
  <c r="E491" i="13"/>
  <c r="K492" i="13"/>
  <c r="F492" i="13"/>
  <c r="L492" i="13"/>
  <c r="J493" i="13"/>
  <c r="C493" i="13" s="1"/>
  <c r="G493" i="13"/>
  <c r="A494" i="13"/>
  <c r="H494" i="13"/>
  <c r="D494" i="13"/>
  <c r="B495" i="13"/>
  <c r="I495" i="13"/>
  <c r="E495" i="13"/>
  <c r="K496" i="13"/>
  <c r="F496" i="13"/>
  <c r="L496" i="13"/>
  <c r="J497" i="13"/>
  <c r="C497" i="13" s="1"/>
  <c r="G497" i="13"/>
  <c r="A498" i="13"/>
  <c r="H498" i="13"/>
  <c r="D498" i="13"/>
  <c r="B499" i="13"/>
  <c r="I499" i="13"/>
  <c r="E499" i="13"/>
  <c r="K500" i="13"/>
  <c r="F500" i="13"/>
  <c r="L500" i="13"/>
  <c r="J501" i="13"/>
  <c r="C501" i="13" s="1"/>
  <c r="G501" i="13"/>
  <c r="A502" i="13"/>
  <c r="H502" i="13"/>
  <c r="D502" i="13"/>
  <c r="B503" i="13"/>
  <c r="I503" i="13"/>
  <c r="E503" i="13"/>
  <c r="K504" i="13"/>
  <c r="F504" i="13"/>
  <c r="L504" i="13"/>
  <c r="J505" i="13"/>
  <c r="C505" i="13" s="1"/>
  <c r="G505" i="13"/>
  <c r="A506" i="13"/>
  <c r="H506" i="13"/>
  <c r="D506" i="13"/>
  <c r="B507" i="13"/>
  <c r="I507" i="13"/>
  <c r="E507" i="13"/>
  <c r="K508" i="13"/>
  <c r="F508" i="13"/>
  <c r="L508" i="13"/>
  <c r="J509" i="13"/>
  <c r="C509" i="13" s="1"/>
  <c r="G509" i="13"/>
  <c r="A510" i="13"/>
  <c r="H510" i="13"/>
  <c r="D510" i="13"/>
  <c r="B511" i="13"/>
  <c r="I511" i="13"/>
  <c r="E511" i="13"/>
  <c r="K512" i="13"/>
  <c r="F512" i="13"/>
  <c r="L512" i="13"/>
  <c r="J513" i="13"/>
  <c r="C513" i="13" s="1"/>
  <c r="G513" i="13"/>
  <c r="A514" i="13"/>
  <c r="H514" i="13"/>
  <c r="D514" i="13"/>
  <c r="B515" i="13"/>
  <c r="I515" i="13"/>
  <c r="E515" i="13"/>
  <c r="K516" i="13"/>
  <c r="F516" i="13"/>
  <c r="L516" i="13"/>
  <c r="J517" i="13"/>
  <c r="C517" i="13" s="1"/>
  <c r="G517" i="13"/>
  <c r="A518" i="13"/>
  <c r="H518" i="13"/>
  <c r="D518" i="13"/>
  <c r="B519" i="13"/>
  <c r="I519" i="13"/>
  <c r="E519" i="13"/>
  <c r="K520" i="13"/>
  <c r="F520" i="13"/>
  <c r="L520" i="13"/>
  <c r="J521" i="13"/>
  <c r="C521" i="13" s="1"/>
  <c r="G521" i="13"/>
  <c r="A522" i="13"/>
  <c r="H522" i="13"/>
  <c r="D522" i="13"/>
  <c r="B523" i="13"/>
  <c r="I523" i="13"/>
  <c r="E523" i="13"/>
  <c r="K524" i="13"/>
  <c r="F524" i="13"/>
  <c r="L524" i="13"/>
  <c r="J525" i="13"/>
  <c r="C525" i="13" s="1"/>
  <c r="G525" i="13"/>
  <c r="A526" i="13"/>
  <c r="H526" i="13"/>
  <c r="D526" i="13"/>
  <c r="B527" i="13"/>
  <c r="I527" i="13"/>
  <c r="E527" i="13"/>
  <c r="K528" i="13"/>
  <c r="F528" i="13"/>
  <c r="L528" i="13"/>
  <c r="J529" i="13"/>
  <c r="C529" i="13" s="1"/>
  <c r="G529" i="13"/>
  <c r="A530" i="13"/>
  <c r="H530" i="13"/>
  <c r="D530" i="13"/>
  <c r="B531" i="13"/>
  <c r="I531" i="13"/>
  <c r="E531" i="13"/>
  <c r="K532" i="13"/>
  <c r="F532" i="13"/>
  <c r="L532" i="13"/>
  <c r="J533" i="13"/>
  <c r="C533" i="13" s="1"/>
  <c r="G533" i="13"/>
  <c r="A534" i="13"/>
  <c r="H534" i="13"/>
  <c r="D534" i="13"/>
  <c r="B535" i="13"/>
  <c r="I535" i="13"/>
  <c r="E535" i="13"/>
  <c r="K536" i="13"/>
  <c r="F536" i="13"/>
  <c r="L536" i="13"/>
  <c r="J537" i="13"/>
  <c r="C537" i="13" s="1"/>
  <c r="G537" i="13"/>
  <c r="A538" i="13"/>
  <c r="H538" i="13"/>
  <c r="D538" i="13"/>
  <c r="B539" i="13"/>
  <c r="I539" i="13"/>
  <c r="E539" i="13"/>
  <c r="K540" i="13"/>
  <c r="F540" i="13"/>
  <c r="L540" i="13"/>
  <c r="J541" i="13"/>
  <c r="C541" i="13" s="1"/>
  <c r="G541" i="13"/>
  <c r="A542" i="13"/>
  <c r="H542" i="13"/>
  <c r="D542" i="13"/>
  <c r="B543" i="13"/>
  <c r="I543" i="13"/>
  <c r="F416" i="13"/>
  <c r="J417" i="13"/>
  <c r="C417" i="13" s="1"/>
  <c r="A418" i="13"/>
  <c r="D418" i="13"/>
  <c r="I419" i="13"/>
  <c r="K420" i="13"/>
  <c r="L420" i="13"/>
  <c r="G421" i="13"/>
  <c r="H422" i="13"/>
  <c r="E422" i="13"/>
  <c r="K423" i="13"/>
  <c r="F423" i="13"/>
  <c r="L423" i="13"/>
  <c r="J424" i="13"/>
  <c r="C424" i="13" s="1"/>
  <c r="G424" i="13"/>
  <c r="A425" i="13"/>
  <c r="H425" i="13"/>
  <c r="D425" i="13"/>
  <c r="B426" i="13"/>
  <c r="I426" i="13"/>
  <c r="E426" i="13"/>
  <c r="K427" i="13"/>
  <c r="F427" i="13"/>
  <c r="L427" i="13"/>
  <c r="J428" i="13"/>
  <c r="C428" i="13" s="1"/>
  <c r="G428" i="13"/>
  <c r="A429" i="13"/>
  <c r="H429" i="13"/>
  <c r="D429" i="13"/>
  <c r="B430" i="13"/>
  <c r="I430" i="13"/>
  <c r="E430" i="13"/>
  <c r="K431" i="13"/>
  <c r="F431" i="13"/>
  <c r="L431" i="13"/>
  <c r="J432" i="13"/>
  <c r="C432" i="13" s="1"/>
  <c r="G432" i="13"/>
  <c r="A433" i="13"/>
  <c r="H433" i="13"/>
  <c r="D433" i="13"/>
  <c r="B434" i="13"/>
  <c r="I434" i="13"/>
  <c r="E434" i="13"/>
  <c r="K435" i="13"/>
  <c r="F435" i="13"/>
  <c r="L435" i="13"/>
  <c r="J436" i="13"/>
  <c r="C436" i="13" s="1"/>
  <c r="G436" i="13"/>
  <c r="A437" i="13"/>
  <c r="H437" i="13"/>
  <c r="D437" i="13"/>
  <c r="B438" i="13"/>
  <c r="I438" i="13"/>
  <c r="E438" i="13"/>
  <c r="K439" i="13"/>
  <c r="F439" i="13"/>
  <c r="L439" i="13"/>
  <c r="J440" i="13"/>
  <c r="C440" i="13" s="1"/>
  <c r="G440" i="13"/>
  <c r="A441" i="13"/>
  <c r="H441" i="13"/>
  <c r="D441" i="13"/>
  <c r="B442" i="13"/>
  <c r="I442" i="13"/>
  <c r="E442" i="13"/>
  <c r="K443" i="13"/>
  <c r="F443" i="13"/>
  <c r="L443" i="13"/>
  <c r="J444" i="13"/>
  <c r="C444" i="13" s="1"/>
  <c r="G444" i="13"/>
  <c r="A445" i="13"/>
  <c r="H445" i="13"/>
  <c r="D445" i="13"/>
  <c r="B446" i="13"/>
  <c r="I446" i="13"/>
  <c r="E446" i="13"/>
  <c r="K447" i="13"/>
  <c r="F447" i="13"/>
  <c r="L447" i="13"/>
  <c r="J448" i="13"/>
  <c r="C448" i="13" s="1"/>
  <c r="G448" i="13"/>
  <c r="A449" i="13"/>
  <c r="H449" i="13"/>
  <c r="D449" i="13"/>
  <c r="B450" i="13"/>
  <c r="I450" i="13"/>
  <c r="E450" i="13"/>
  <c r="K451" i="13"/>
  <c r="F451" i="13"/>
  <c r="L451" i="13"/>
  <c r="J452" i="13"/>
  <c r="C452" i="13" s="1"/>
  <c r="G452" i="13"/>
  <c r="A453" i="13"/>
  <c r="H453" i="13"/>
  <c r="D453" i="13"/>
  <c r="B454" i="13"/>
  <c r="I454" i="13"/>
  <c r="E454" i="13"/>
  <c r="K455" i="13"/>
  <c r="F455" i="13"/>
  <c r="L455" i="13"/>
  <c r="J456" i="13"/>
  <c r="C456" i="13" s="1"/>
  <c r="G456" i="13"/>
  <c r="A457" i="13"/>
  <c r="H457" i="13"/>
  <c r="D457" i="13"/>
  <c r="B458" i="13"/>
  <c r="I458" i="13"/>
  <c r="E458" i="13"/>
  <c r="K459" i="13"/>
  <c r="F459" i="13"/>
  <c r="L459" i="13"/>
  <c r="J460" i="13"/>
  <c r="C460" i="13" s="1"/>
  <c r="G460" i="13"/>
  <c r="A461" i="13"/>
  <c r="H461" i="13"/>
  <c r="D461" i="13"/>
  <c r="B462" i="13"/>
  <c r="I462" i="13"/>
  <c r="E462" i="13"/>
  <c r="K463" i="13"/>
  <c r="F463" i="13"/>
  <c r="L463" i="13"/>
  <c r="J464" i="13"/>
  <c r="C464" i="13" s="1"/>
  <c r="G464" i="13"/>
  <c r="A465" i="13"/>
  <c r="H465" i="13"/>
  <c r="D465" i="13"/>
  <c r="B466" i="13"/>
  <c r="I466" i="13"/>
  <c r="E466" i="13"/>
  <c r="K467" i="13"/>
  <c r="F467" i="13"/>
  <c r="L467" i="13"/>
  <c r="J468" i="13"/>
  <c r="C468" i="13" s="1"/>
  <c r="G468" i="13"/>
  <c r="A469" i="13"/>
  <c r="H469" i="13"/>
  <c r="D469" i="13"/>
  <c r="B470" i="13"/>
  <c r="I470" i="13"/>
  <c r="E470" i="13"/>
  <c r="K471" i="13"/>
  <c r="F471" i="13"/>
  <c r="L471" i="13"/>
  <c r="J472" i="13"/>
  <c r="C472" i="13" s="1"/>
  <c r="G472" i="13"/>
  <c r="A473" i="13"/>
  <c r="H473" i="13"/>
  <c r="D473" i="13"/>
  <c r="B474" i="13"/>
  <c r="I474" i="13"/>
  <c r="E474" i="13"/>
  <c r="K475" i="13"/>
  <c r="F475" i="13"/>
  <c r="L475" i="13"/>
  <c r="J476" i="13"/>
  <c r="C476" i="13" s="1"/>
  <c r="G476" i="13"/>
  <c r="A477" i="13"/>
  <c r="H477" i="13"/>
  <c r="D477" i="13"/>
  <c r="B478" i="13"/>
  <c r="I478" i="13"/>
  <c r="E478" i="13"/>
  <c r="K479" i="13"/>
  <c r="F479" i="13"/>
  <c r="L479" i="13"/>
  <c r="J480" i="13"/>
  <c r="C480" i="13" s="1"/>
  <c r="G480" i="13"/>
  <c r="A481" i="13"/>
  <c r="H481" i="13"/>
  <c r="D481" i="13"/>
  <c r="B482" i="13"/>
  <c r="I482" i="13"/>
  <c r="E482" i="13"/>
  <c r="K483" i="13"/>
  <c r="F483" i="13"/>
  <c r="L483" i="13"/>
  <c r="J484" i="13"/>
  <c r="C484" i="13" s="1"/>
  <c r="G484" i="13"/>
  <c r="A485" i="13"/>
  <c r="H485" i="13"/>
  <c r="D485" i="13"/>
  <c r="B486" i="13"/>
  <c r="I486" i="13"/>
  <c r="E486" i="13"/>
  <c r="K487" i="13"/>
  <c r="F487" i="13"/>
  <c r="L487" i="13"/>
  <c r="J488" i="13"/>
  <c r="C488" i="13" s="1"/>
  <c r="G488" i="13"/>
  <c r="A489" i="13"/>
  <c r="H489" i="13"/>
  <c r="D489" i="13"/>
  <c r="B490" i="13"/>
  <c r="I490" i="13"/>
  <c r="E490" i="13"/>
  <c r="K491" i="13"/>
  <c r="F491" i="13"/>
  <c r="L491" i="13"/>
  <c r="J492" i="13"/>
  <c r="C492" i="13" s="1"/>
  <c r="G492" i="13"/>
  <c r="A493" i="13"/>
  <c r="H493" i="13"/>
  <c r="D493" i="13"/>
  <c r="B494" i="13"/>
  <c r="I494" i="13"/>
  <c r="E494" i="13"/>
  <c r="K495" i="13"/>
  <c r="F495" i="13"/>
  <c r="L495" i="13"/>
  <c r="J496" i="13"/>
  <c r="C496" i="13" s="1"/>
  <c r="G496" i="13"/>
  <c r="A497" i="13"/>
  <c r="H497" i="13"/>
  <c r="D497" i="13"/>
  <c r="B498" i="13"/>
  <c r="I498" i="13"/>
  <c r="E498" i="13"/>
  <c r="K499" i="13"/>
  <c r="F499" i="13"/>
  <c r="L499" i="13"/>
  <c r="J500" i="13"/>
  <c r="C500" i="13" s="1"/>
  <c r="G500" i="13"/>
  <c r="A501" i="13"/>
  <c r="H501" i="13"/>
  <c r="D501" i="13"/>
  <c r="B502" i="13"/>
  <c r="I502" i="13"/>
  <c r="E502" i="13"/>
  <c r="K503" i="13"/>
  <c r="F503" i="13"/>
  <c r="L503" i="13"/>
  <c r="J504" i="13"/>
  <c r="C504" i="13" s="1"/>
  <c r="G504" i="13"/>
  <c r="A505" i="13"/>
  <c r="H505" i="13"/>
  <c r="D505" i="13"/>
  <c r="B506" i="13"/>
  <c r="I506" i="13"/>
  <c r="E506" i="13"/>
  <c r="K507" i="13"/>
  <c r="F507" i="13"/>
  <c r="L507" i="13"/>
  <c r="J508" i="13"/>
  <c r="C508" i="13" s="1"/>
  <c r="G508" i="13"/>
  <c r="A509" i="13"/>
  <c r="H509" i="13"/>
  <c r="D509" i="13"/>
  <c r="B510" i="13"/>
  <c r="I510" i="13"/>
  <c r="E510" i="13"/>
  <c r="K511" i="13"/>
  <c r="F511" i="13"/>
  <c r="L511" i="13"/>
  <c r="J512" i="13"/>
  <c r="C512" i="13" s="1"/>
  <c r="G512" i="13"/>
  <c r="A513" i="13"/>
  <c r="H513" i="13"/>
  <c r="D513" i="13"/>
  <c r="B514" i="13"/>
  <c r="I514" i="13"/>
  <c r="E514" i="13"/>
  <c r="K515" i="13"/>
  <c r="F515" i="13"/>
  <c r="L515" i="13"/>
  <c r="J516" i="13"/>
  <c r="C516" i="13" s="1"/>
  <c r="G516" i="13"/>
  <c r="A517" i="13"/>
  <c r="H517" i="13"/>
  <c r="D517" i="13"/>
  <c r="B518" i="13"/>
  <c r="I518" i="13"/>
  <c r="E518" i="13"/>
  <c r="K519" i="13"/>
  <c r="F519" i="13"/>
  <c r="L519" i="13"/>
  <c r="J520" i="13"/>
  <c r="C520" i="13" s="1"/>
  <c r="G520" i="13"/>
  <c r="A521" i="13"/>
  <c r="H521" i="13"/>
  <c r="D521" i="13"/>
  <c r="B522" i="13"/>
  <c r="I522" i="13"/>
  <c r="E522" i="13"/>
  <c r="K523" i="13"/>
  <c r="F523" i="13"/>
  <c r="L523" i="13"/>
  <c r="J524" i="13"/>
  <c r="C524" i="13" s="1"/>
  <c r="G524" i="13"/>
  <c r="A525" i="13"/>
  <c r="H525" i="13"/>
  <c r="D525" i="13"/>
  <c r="B526" i="13"/>
  <c r="I526" i="13"/>
  <c r="E526" i="13"/>
  <c r="K527" i="13"/>
  <c r="F527" i="13"/>
  <c r="L527" i="13"/>
  <c r="J528" i="13"/>
  <c r="C528" i="13" s="1"/>
  <c r="G528" i="13"/>
  <c r="A529" i="13"/>
  <c r="H529" i="13"/>
  <c r="D529" i="13"/>
  <c r="B530" i="13"/>
  <c r="I530" i="13"/>
  <c r="E530" i="13"/>
  <c r="K531" i="13"/>
  <c r="F531" i="13"/>
  <c r="L531" i="13"/>
  <c r="J532" i="13"/>
  <c r="C532" i="13" s="1"/>
  <c r="G532" i="13"/>
  <c r="A533" i="13"/>
  <c r="H533" i="13"/>
  <c r="D533" i="13"/>
  <c r="B534" i="13"/>
  <c r="I534" i="13"/>
  <c r="E534" i="13"/>
  <c r="K535" i="13"/>
  <c r="F535" i="13"/>
  <c r="L535" i="13"/>
  <c r="J536" i="13"/>
  <c r="C536" i="13" s="1"/>
  <c r="G536" i="13"/>
  <c r="A537" i="13"/>
  <c r="H537" i="13"/>
  <c r="D537" i="13"/>
  <c r="B538" i="13"/>
  <c r="I538" i="13"/>
  <c r="E538" i="13"/>
  <c r="K539" i="13"/>
  <c r="F539" i="13"/>
  <c r="L539" i="13"/>
  <c r="J540" i="13"/>
  <c r="C540" i="13" s="1"/>
  <c r="G540" i="13"/>
  <c r="A541" i="13"/>
  <c r="H541" i="13"/>
  <c r="D541" i="13"/>
  <c r="B542" i="13"/>
  <c r="E416" i="13"/>
  <c r="F417" i="13"/>
  <c r="J418" i="13"/>
  <c r="C418" i="13" s="1"/>
  <c r="A419" i="13"/>
  <c r="D419" i="13"/>
  <c r="I420" i="13"/>
  <c r="K421" i="13"/>
  <c r="L421" i="13"/>
  <c r="F422" i="13"/>
  <c r="L422" i="13"/>
  <c r="J423" i="13"/>
  <c r="C423" i="13" s="1"/>
  <c r="G423" i="13"/>
  <c r="A424" i="13"/>
  <c r="H424" i="13"/>
  <c r="D424" i="13"/>
  <c r="B425" i="13"/>
  <c r="I425" i="13"/>
  <c r="E425" i="13"/>
  <c r="K426" i="13"/>
  <c r="F426" i="13"/>
  <c r="L426" i="13"/>
  <c r="J427" i="13"/>
  <c r="C427" i="13" s="1"/>
  <c r="G427" i="13"/>
  <c r="A428" i="13"/>
  <c r="H428" i="13"/>
  <c r="D428" i="13"/>
  <c r="B429" i="13"/>
  <c r="I429" i="13"/>
  <c r="E429" i="13"/>
  <c r="K430" i="13"/>
  <c r="F430" i="13"/>
  <c r="L430" i="13"/>
  <c r="J431" i="13"/>
  <c r="C431" i="13" s="1"/>
  <c r="G431" i="13"/>
  <c r="A432" i="13"/>
  <c r="H432" i="13"/>
  <c r="D432" i="13"/>
  <c r="B433" i="13"/>
  <c r="I433" i="13"/>
  <c r="E433" i="13"/>
  <c r="K434" i="13"/>
  <c r="F434" i="13"/>
  <c r="L434" i="13"/>
  <c r="J435" i="13"/>
  <c r="C435" i="13" s="1"/>
  <c r="G435" i="13"/>
  <c r="A436" i="13"/>
  <c r="H436" i="13"/>
  <c r="D436" i="13"/>
  <c r="B437" i="13"/>
  <c r="I437" i="13"/>
  <c r="E437" i="13"/>
  <c r="K438" i="13"/>
  <c r="F438" i="13"/>
  <c r="L438" i="13"/>
  <c r="J439" i="13"/>
  <c r="C439" i="13" s="1"/>
  <c r="G439" i="13"/>
  <c r="A440" i="13"/>
  <c r="H440" i="13"/>
  <c r="D440" i="13"/>
  <c r="B441" i="13"/>
  <c r="I441" i="13"/>
  <c r="E441" i="13"/>
  <c r="K442" i="13"/>
  <c r="F442" i="13"/>
  <c r="L442" i="13"/>
  <c r="J443" i="13"/>
  <c r="C443" i="13" s="1"/>
  <c r="G443" i="13"/>
  <c r="A444" i="13"/>
  <c r="H444" i="13"/>
  <c r="D444" i="13"/>
  <c r="B445" i="13"/>
  <c r="I445" i="13"/>
  <c r="E445" i="13"/>
  <c r="K446" i="13"/>
  <c r="F446" i="13"/>
  <c r="L446" i="13"/>
  <c r="J447" i="13"/>
  <c r="C447" i="13" s="1"/>
  <c r="G447" i="13"/>
  <c r="A448" i="13"/>
  <c r="H448" i="13"/>
  <c r="D448" i="13"/>
  <c r="B449" i="13"/>
  <c r="I449" i="13"/>
  <c r="E449" i="13"/>
  <c r="K450" i="13"/>
  <c r="F450" i="13"/>
  <c r="L450" i="13"/>
  <c r="J451" i="13"/>
  <c r="C451" i="13" s="1"/>
  <c r="G451" i="13"/>
  <c r="A452" i="13"/>
  <c r="H452" i="13"/>
  <c r="D452" i="13"/>
  <c r="B453" i="13"/>
  <c r="I453" i="13"/>
  <c r="E453" i="13"/>
  <c r="K454" i="13"/>
  <c r="F454" i="13"/>
  <c r="L454" i="13"/>
  <c r="J455" i="13"/>
  <c r="C455" i="13" s="1"/>
  <c r="G455" i="13"/>
  <c r="A456" i="13"/>
  <c r="H456" i="13"/>
  <c r="D456" i="13"/>
  <c r="B457" i="13"/>
  <c r="I457" i="13"/>
  <c r="E457" i="13"/>
  <c r="K458" i="13"/>
  <c r="F458" i="13"/>
  <c r="L458" i="13"/>
  <c r="J459" i="13"/>
  <c r="C459" i="13" s="1"/>
  <c r="G459" i="13"/>
  <c r="A460" i="13"/>
  <c r="H460" i="13"/>
  <c r="D460" i="13"/>
  <c r="B461" i="13"/>
  <c r="I461" i="13"/>
  <c r="E461" i="13"/>
  <c r="K462" i="13"/>
  <c r="F462" i="13"/>
  <c r="L462" i="13"/>
  <c r="J463" i="13"/>
  <c r="C463" i="13" s="1"/>
  <c r="G463" i="13"/>
  <c r="A464" i="13"/>
  <c r="H464" i="13"/>
  <c r="D464" i="13"/>
  <c r="B465" i="13"/>
  <c r="I465" i="13"/>
  <c r="E465" i="13"/>
  <c r="K466" i="13"/>
  <c r="F466" i="13"/>
  <c r="L466" i="13"/>
  <c r="J467" i="13"/>
  <c r="C467" i="13" s="1"/>
  <c r="G467" i="13"/>
  <c r="A468" i="13"/>
  <c r="H468" i="13"/>
  <c r="D468" i="13"/>
  <c r="B469" i="13"/>
  <c r="I469" i="13"/>
  <c r="E469" i="13"/>
  <c r="K470" i="13"/>
  <c r="F470" i="13"/>
  <c r="L470" i="13"/>
  <c r="J471" i="13"/>
  <c r="C471" i="13" s="1"/>
  <c r="G471" i="13"/>
  <c r="A472" i="13"/>
  <c r="H472" i="13"/>
  <c r="D472" i="13"/>
  <c r="B473" i="13"/>
  <c r="I473" i="13"/>
  <c r="E473" i="13"/>
  <c r="K474" i="13"/>
  <c r="F474" i="13"/>
  <c r="L474" i="13"/>
  <c r="J475" i="13"/>
  <c r="C475" i="13" s="1"/>
  <c r="G475" i="13"/>
  <c r="A476" i="13"/>
  <c r="H476" i="13"/>
  <c r="D476" i="13"/>
  <c r="B477" i="13"/>
  <c r="I477" i="13"/>
  <c r="E477" i="13"/>
  <c r="K478" i="13"/>
  <c r="F478" i="13"/>
  <c r="L478" i="13"/>
  <c r="J479" i="13"/>
  <c r="C479" i="13" s="1"/>
  <c r="G479" i="13"/>
  <c r="A480" i="13"/>
  <c r="H480" i="13"/>
  <c r="D480" i="13"/>
  <c r="B481" i="13"/>
  <c r="I481" i="13"/>
  <c r="E481" i="13"/>
  <c r="K482" i="13"/>
  <c r="F482" i="13"/>
  <c r="L482" i="13"/>
  <c r="J483" i="13"/>
  <c r="C483" i="13" s="1"/>
  <c r="G483" i="13"/>
  <c r="A484" i="13"/>
  <c r="H484" i="13"/>
  <c r="D484" i="13"/>
  <c r="B485" i="13"/>
  <c r="I485" i="13"/>
  <c r="E485" i="13"/>
  <c r="K486" i="13"/>
  <c r="F486" i="13"/>
  <c r="L486" i="13"/>
  <c r="J487" i="13"/>
  <c r="C487" i="13" s="1"/>
  <c r="G487" i="13"/>
  <c r="A488" i="13"/>
  <c r="H488" i="13"/>
  <c r="D488" i="13"/>
  <c r="B489" i="13"/>
  <c r="I489" i="13"/>
  <c r="E489" i="13"/>
  <c r="K490" i="13"/>
  <c r="F490" i="13"/>
  <c r="L490" i="13"/>
  <c r="J491" i="13"/>
  <c r="C491" i="13" s="1"/>
  <c r="G491" i="13"/>
  <c r="A492" i="13"/>
  <c r="H492" i="13"/>
  <c r="D492" i="13"/>
  <c r="B493" i="13"/>
  <c r="I493" i="13"/>
  <c r="E493" i="13"/>
  <c r="K494" i="13"/>
  <c r="F494" i="13"/>
  <c r="L494" i="13"/>
  <c r="J495" i="13"/>
  <c r="C495" i="13" s="1"/>
  <c r="G495" i="13"/>
  <c r="A496" i="13"/>
  <c r="H496" i="13"/>
  <c r="D496" i="13"/>
  <c r="B497" i="13"/>
  <c r="I497" i="13"/>
  <c r="E497" i="13"/>
  <c r="K498" i="13"/>
  <c r="F498" i="13"/>
  <c r="L498" i="13"/>
  <c r="J499" i="13"/>
  <c r="C499" i="13" s="1"/>
  <c r="G499" i="13"/>
  <c r="A500" i="13"/>
  <c r="H500" i="13"/>
  <c r="D500" i="13"/>
  <c r="B501" i="13"/>
  <c r="I501" i="13"/>
  <c r="E501" i="13"/>
  <c r="K502" i="13"/>
  <c r="F502" i="13"/>
  <c r="L502" i="13"/>
  <c r="J503" i="13"/>
  <c r="C503" i="13" s="1"/>
  <c r="G503" i="13"/>
  <c r="A504" i="13"/>
  <c r="H504" i="13"/>
  <c r="D504" i="13"/>
  <c r="B505" i="13"/>
  <c r="I505" i="13"/>
  <c r="E505" i="13"/>
  <c r="K506" i="13"/>
  <c r="F506" i="13"/>
  <c r="L506" i="13"/>
  <c r="J507" i="13"/>
  <c r="C507" i="13" s="1"/>
  <c r="G507" i="13"/>
  <c r="A508" i="13"/>
  <c r="H508" i="13"/>
  <c r="D508" i="13"/>
  <c r="B509" i="13"/>
  <c r="I509" i="13"/>
  <c r="E509" i="13"/>
  <c r="K510" i="13"/>
  <c r="F510" i="13"/>
  <c r="L510" i="13"/>
  <c r="J511" i="13"/>
  <c r="C511" i="13" s="1"/>
  <c r="G511" i="13"/>
  <c r="A512" i="13"/>
  <c r="H512" i="13"/>
  <c r="D512" i="13"/>
  <c r="B513" i="13"/>
  <c r="I513" i="13"/>
  <c r="E513" i="13"/>
  <c r="K514" i="13"/>
  <c r="F514" i="13"/>
  <c r="L514" i="13"/>
  <c r="J515" i="13"/>
  <c r="C515" i="13" s="1"/>
  <c r="G515" i="13"/>
  <c r="A516" i="13"/>
  <c r="H516" i="13"/>
  <c r="D516" i="13"/>
  <c r="B517" i="13"/>
  <c r="I517" i="13"/>
  <c r="E517" i="13"/>
  <c r="K518" i="13"/>
  <c r="F518" i="13"/>
  <c r="L518" i="13"/>
  <c r="J519" i="13"/>
  <c r="C519" i="13" s="1"/>
  <c r="G519" i="13"/>
  <c r="A520" i="13"/>
  <c r="H520" i="13"/>
  <c r="D520" i="13"/>
  <c r="B521" i="13"/>
  <c r="I521" i="13"/>
  <c r="E521" i="13"/>
  <c r="K522" i="13"/>
  <c r="F522" i="13"/>
  <c r="L522" i="13"/>
  <c r="J523" i="13"/>
  <c r="C523" i="13" s="1"/>
  <c r="G523" i="13"/>
  <c r="A524" i="13"/>
  <c r="H524" i="13"/>
  <c r="D524" i="13"/>
  <c r="B525" i="13"/>
  <c r="I525" i="13"/>
  <c r="E525" i="13"/>
  <c r="K526" i="13"/>
  <c r="F526" i="13"/>
  <c r="L526" i="13"/>
  <c r="J527" i="13"/>
  <c r="C527" i="13" s="1"/>
  <c r="G527" i="13"/>
  <c r="A528" i="13"/>
  <c r="H528" i="13"/>
  <c r="D528" i="13"/>
  <c r="B529" i="13"/>
  <c r="I529" i="13"/>
  <c r="E529" i="13"/>
  <c r="K530" i="13"/>
  <c r="F530" i="13"/>
  <c r="L530" i="13"/>
  <c r="J531" i="13"/>
  <c r="C531" i="13" s="1"/>
  <c r="G531" i="13"/>
  <c r="A532" i="13"/>
  <c r="H532" i="13"/>
  <c r="D532" i="13"/>
  <c r="B533" i="13"/>
  <c r="I533" i="13"/>
  <c r="E533" i="13"/>
  <c r="K534" i="13"/>
  <c r="F534" i="13"/>
  <c r="L534" i="13"/>
  <c r="J535" i="13"/>
  <c r="C535" i="13" s="1"/>
  <c r="G535" i="13"/>
  <c r="A536" i="13"/>
  <c r="H536" i="13"/>
  <c r="D536" i="13"/>
  <c r="B537" i="13"/>
  <c r="I537" i="13"/>
  <c r="L416" i="13"/>
  <c r="G417" i="13"/>
  <c r="H418" i="13"/>
  <c r="B419" i="13"/>
  <c r="E419" i="13"/>
  <c r="F420" i="13"/>
  <c r="J421" i="13"/>
  <c r="C421" i="13" s="1"/>
  <c r="A422" i="13"/>
  <c r="G422" i="13"/>
  <c r="A423" i="13"/>
  <c r="H423" i="13"/>
  <c r="D423" i="13"/>
  <c r="B424" i="13"/>
  <c r="I424" i="13"/>
  <c r="E424" i="13"/>
  <c r="K425" i="13"/>
  <c r="F425" i="13"/>
  <c r="L425" i="13"/>
  <c r="J426" i="13"/>
  <c r="C426" i="13" s="1"/>
  <c r="G426" i="13"/>
  <c r="A427" i="13"/>
  <c r="H427" i="13"/>
  <c r="D427" i="13"/>
  <c r="B428" i="13"/>
  <c r="I428" i="13"/>
  <c r="E428" i="13"/>
  <c r="K429" i="13"/>
  <c r="F429" i="13"/>
  <c r="L429" i="13"/>
  <c r="J430" i="13"/>
  <c r="C430" i="13" s="1"/>
  <c r="G430" i="13"/>
  <c r="A431" i="13"/>
  <c r="H431" i="13"/>
  <c r="D431" i="13"/>
  <c r="B432" i="13"/>
  <c r="I432" i="13"/>
  <c r="E432" i="13"/>
  <c r="K433" i="13"/>
  <c r="F433" i="13"/>
  <c r="L433" i="13"/>
  <c r="J434" i="13"/>
  <c r="C434" i="13" s="1"/>
  <c r="G434" i="13"/>
  <c r="A435" i="13"/>
  <c r="H435" i="13"/>
  <c r="D435" i="13"/>
  <c r="B436" i="13"/>
  <c r="I436" i="13"/>
  <c r="E436" i="13"/>
  <c r="K437" i="13"/>
  <c r="F437" i="13"/>
  <c r="L437" i="13"/>
  <c r="J438" i="13"/>
  <c r="C438" i="13" s="1"/>
  <c r="G438" i="13"/>
  <c r="A439" i="13"/>
  <c r="H439" i="13"/>
  <c r="D439" i="13"/>
  <c r="B440" i="13"/>
  <c r="I440" i="13"/>
  <c r="E440" i="13"/>
  <c r="K441" i="13"/>
  <c r="F441" i="13"/>
  <c r="L441" i="13"/>
  <c r="J442" i="13"/>
  <c r="C442" i="13" s="1"/>
  <c r="G442" i="13"/>
  <c r="A443" i="13"/>
  <c r="H443" i="13"/>
  <c r="D443" i="13"/>
  <c r="B444" i="13"/>
  <c r="I444" i="13"/>
  <c r="E444" i="13"/>
  <c r="K445" i="13"/>
  <c r="F445" i="13"/>
  <c r="L445" i="13"/>
  <c r="J446" i="13"/>
  <c r="C446" i="13" s="1"/>
  <c r="G446" i="13"/>
  <c r="A447" i="13"/>
  <c r="H447" i="13"/>
  <c r="D447" i="13"/>
  <c r="B448" i="13"/>
  <c r="I448" i="13"/>
  <c r="E448" i="13"/>
  <c r="K449" i="13"/>
  <c r="F449" i="13"/>
  <c r="L449" i="13"/>
  <c r="J450" i="13"/>
  <c r="C450" i="13" s="1"/>
  <c r="G450" i="13"/>
  <c r="A451" i="13"/>
  <c r="H451" i="13"/>
  <c r="D451" i="13"/>
  <c r="B452" i="13"/>
  <c r="I452" i="13"/>
  <c r="E452" i="13"/>
  <c r="K453" i="13"/>
  <c r="F453" i="13"/>
  <c r="L453" i="13"/>
  <c r="J454" i="13"/>
  <c r="C454" i="13" s="1"/>
  <c r="G454" i="13"/>
  <c r="A455" i="13"/>
  <c r="H455" i="13"/>
  <c r="D455" i="13"/>
  <c r="B456" i="13"/>
  <c r="I456" i="13"/>
  <c r="E456" i="13"/>
  <c r="K457" i="13"/>
  <c r="F457" i="13"/>
  <c r="L457" i="13"/>
  <c r="J458" i="13"/>
  <c r="C458" i="13" s="1"/>
  <c r="G458" i="13"/>
  <c r="A459" i="13"/>
  <c r="H459" i="13"/>
  <c r="D459" i="13"/>
  <c r="B460" i="13"/>
  <c r="I460" i="13"/>
  <c r="E460" i="13"/>
  <c r="K461" i="13"/>
  <c r="F461" i="13"/>
  <c r="L461" i="13"/>
  <c r="J462" i="13"/>
  <c r="C462" i="13" s="1"/>
  <c r="G462" i="13"/>
  <c r="A463" i="13"/>
  <c r="H463" i="13"/>
  <c r="D463" i="13"/>
  <c r="B464" i="13"/>
  <c r="I464" i="13"/>
  <c r="E464" i="13"/>
  <c r="K465" i="13"/>
  <c r="F465" i="13"/>
  <c r="L465" i="13"/>
  <c r="J466" i="13"/>
  <c r="C466" i="13" s="1"/>
  <c r="G466" i="13"/>
  <c r="A467" i="13"/>
  <c r="H467" i="13"/>
  <c r="D467" i="13"/>
  <c r="B468" i="13"/>
  <c r="I468" i="13"/>
  <c r="E468" i="13"/>
  <c r="K469" i="13"/>
  <c r="F469" i="13"/>
  <c r="L469" i="13"/>
  <c r="J470" i="13"/>
  <c r="C470" i="13" s="1"/>
  <c r="G470" i="13"/>
  <c r="A471" i="13"/>
  <c r="H471" i="13"/>
  <c r="D471" i="13"/>
  <c r="B472" i="13"/>
  <c r="I472" i="13"/>
  <c r="E472" i="13"/>
  <c r="K473" i="13"/>
  <c r="F473" i="13"/>
  <c r="L473" i="13"/>
  <c r="J474" i="13"/>
  <c r="C474" i="13" s="1"/>
  <c r="G474" i="13"/>
  <c r="A475" i="13"/>
  <c r="H475" i="13"/>
  <c r="D475" i="13"/>
  <c r="B476" i="13"/>
  <c r="I476" i="13"/>
  <c r="E476" i="13"/>
  <c r="K477" i="13"/>
  <c r="F477" i="13"/>
  <c r="L477" i="13"/>
  <c r="J478" i="13"/>
  <c r="C478" i="13" s="1"/>
  <c r="G478" i="13"/>
  <c r="A479" i="13"/>
  <c r="H479" i="13"/>
  <c r="D479" i="13"/>
  <c r="B480" i="13"/>
  <c r="I480" i="13"/>
  <c r="E480" i="13"/>
  <c r="K481" i="13"/>
  <c r="F481" i="13"/>
  <c r="L481" i="13"/>
  <c r="J482" i="13"/>
  <c r="C482" i="13" s="1"/>
  <c r="G482" i="13"/>
  <c r="A483" i="13"/>
  <c r="H483" i="13"/>
  <c r="D483" i="13"/>
  <c r="B484" i="13"/>
  <c r="I484" i="13"/>
  <c r="E484" i="13"/>
  <c r="K485" i="13"/>
  <c r="F485" i="13"/>
  <c r="L485" i="13"/>
  <c r="J486" i="13"/>
  <c r="C486" i="13" s="1"/>
  <c r="G486" i="13"/>
  <c r="A487" i="13"/>
  <c r="H487" i="13"/>
  <c r="D487" i="13"/>
  <c r="B488" i="13"/>
  <c r="I488" i="13"/>
  <c r="E488" i="13"/>
  <c r="K489" i="13"/>
  <c r="F489" i="13"/>
  <c r="L489" i="13"/>
  <c r="J490" i="13"/>
  <c r="C490" i="13" s="1"/>
  <c r="G490" i="13"/>
  <c r="A491" i="13"/>
  <c r="H491" i="13"/>
  <c r="D491" i="13"/>
  <c r="B492" i="13"/>
  <c r="I492" i="13"/>
  <c r="E492" i="13"/>
  <c r="K493" i="13"/>
  <c r="F493" i="13"/>
  <c r="L493" i="13"/>
  <c r="J494" i="13"/>
  <c r="C494" i="13" s="1"/>
  <c r="G494" i="13"/>
  <c r="A495" i="13"/>
  <c r="H495" i="13"/>
  <c r="D495" i="13"/>
  <c r="B496" i="13"/>
  <c r="I496" i="13"/>
  <c r="E496" i="13"/>
  <c r="K497" i="13"/>
  <c r="F497" i="13"/>
  <c r="L497" i="13"/>
  <c r="J498" i="13"/>
  <c r="C498" i="13" s="1"/>
  <c r="G498" i="13"/>
  <c r="A499" i="13"/>
  <c r="H499" i="13"/>
  <c r="D499" i="13"/>
  <c r="B500" i="13"/>
  <c r="I500" i="13"/>
  <c r="E500" i="13"/>
  <c r="K501" i="13"/>
  <c r="F501" i="13"/>
  <c r="L501" i="13"/>
  <c r="J502" i="13"/>
  <c r="C502" i="13" s="1"/>
  <c r="G502" i="13"/>
  <c r="A503" i="13"/>
  <c r="H503" i="13"/>
  <c r="D503" i="13"/>
  <c r="B504" i="13"/>
  <c r="I504" i="13"/>
  <c r="E504" i="13"/>
  <c r="K505" i="13"/>
  <c r="F505" i="13"/>
  <c r="L505" i="13"/>
  <c r="J506" i="13"/>
  <c r="C506" i="13" s="1"/>
  <c r="G506" i="13"/>
  <c r="A507" i="13"/>
  <c r="H507" i="13"/>
  <c r="D507" i="13"/>
  <c r="B508" i="13"/>
  <c r="I508" i="13"/>
  <c r="E508" i="13"/>
  <c r="K509" i="13"/>
  <c r="F509" i="13"/>
  <c r="L509" i="13"/>
  <c r="J510" i="13"/>
  <c r="C510" i="13" s="1"/>
  <c r="G510" i="13"/>
  <c r="A511" i="13"/>
  <c r="H511" i="13"/>
  <c r="D511" i="13"/>
  <c r="B512" i="13"/>
  <c r="I512" i="13"/>
  <c r="E512" i="13"/>
  <c r="K513" i="13"/>
  <c r="F513" i="13"/>
  <c r="L513" i="13"/>
  <c r="J514" i="13"/>
  <c r="C514" i="13" s="1"/>
  <c r="G514" i="13"/>
  <c r="A515" i="13"/>
  <c r="H515" i="13"/>
  <c r="D515" i="13"/>
  <c r="B516" i="13"/>
  <c r="I516" i="13"/>
  <c r="E516" i="13"/>
  <c r="K517" i="13"/>
  <c r="F517" i="13"/>
  <c r="L517" i="13"/>
  <c r="J518" i="13"/>
  <c r="C518" i="13" s="1"/>
  <c r="G518" i="13"/>
  <c r="A519" i="13"/>
  <c r="H519" i="13"/>
  <c r="D519" i="13"/>
  <c r="B520" i="13"/>
  <c r="I520" i="13"/>
  <c r="E520" i="13"/>
  <c r="K521" i="13"/>
  <c r="F521" i="13"/>
  <c r="L521" i="13"/>
  <c r="J522" i="13"/>
  <c r="C522" i="13" s="1"/>
  <c r="G522" i="13"/>
  <c r="A523" i="13"/>
  <c r="H523" i="13"/>
  <c r="D523" i="13"/>
  <c r="B524" i="13"/>
  <c r="I524" i="13"/>
  <c r="E524" i="13"/>
  <c r="K525" i="13"/>
  <c r="F525" i="13"/>
  <c r="L525" i="13"/>
  <c r="J526" i="13"/>
  <c r="C526" i="13" s="1"/>
  <c r="G526" i="13"/>
  <c r="A527" i="13"/>
  <c r="H527" i="13"/>
  <c r="D527" i="13"/>
  <c r="B528" i="13"/>
  <c r="I528" i="13"/>
  <c r="E528" i="13"/>
  <c r="K529" i="13"/>
  <c r="F529" i="13"/>
  <c r="L529" i="13"/>
  <c r="J530" i="13"/>
  <c r="C530" i="13" s="1"/>
  <c r="G530" i="13"/>
  <c r="A531" i="13"/>
  <c r="H531" i="13"/>
  <c r="D531" i="13"/>
  <c r="B532" i="13"/>
  <c r="I532" i="13"/>
  <c r="E532" i="13"/>
  <c r="K533" i="13"/>
  <c r="F533" i="13"/>
  <c r="L533" i="13"/>
  <c r="J534" i="13"/>
  <c r="C534" i="13" s="1"/>
  <c r="G534" i="13"/>
  <c r="A535" i="13"/>
  <c r="H535" i="13"/>
  <c r="D535" i="13"/>
  <c r="B536" i="13"/>
  <c r="I536" i="13"/>
  <c r="E536" i="13"/>
  <c r="K537" i="13"/>
  <c r="F537" i="13"/>
  <c r="L537" i="13"/>
  <c r="J538" i="13"/>
  <c r="C538" i="13" s="1"/>
  <c r="G538" i="13"/>
  <c r="A539" i="13"/>
  <c r="H539" i="13"/>
  <c r="D539" i="13"/>
  <c r="B540" i="13"/>
  <c r="I540" i="13"/>
  <c r="E540" i="13"/>
  <c r="K541" i="13"/>
  <c r="F541" i="13"/>
  <c r="L541" i="13"/>
  <c r="J542" i="13"/>
  <c r="C542" i="13" s="1"/>
  <c r="G542" i="13"/>
  <c r="A543" i="13"/>
  <c r="H543" i="13"/>
  <c r="E537" i="13"/>
  <c r="J539" i="13"/>
  <c r="C539" i="13" s="1"/>
  <c r="D540" i="13"/>
  <c r="K542" i="13"/>
  <c r="L542" i="13"/>
  <c r="G543" i="13"/>
  <c r="A544" i="13"/>
  <c r="H544" i="13"/>
  <c r="D544" i="13"/>
  <c r="B545" i="13"/>
  <c r="I545" i="13"/>
  <c r="E545" i="13"/>
  <c r="K546" i="13"/>
  <c r="F546" i="13"/>
  <c r="L546" i="13"/>
  <c r="J547" i="13"/>
  <c r="C547" i="13" s="1"/>
  <c r="G547" i="13"/>
  <c r="A548" i="13"/>
  <c r="H548" i="13"/>
  <c r="D548" i="13"/>
  <c r="B549" i="13"/>
  <c r="I549" i="13"/>
  <c r="E549" i="13"/>
  <c r="K550" i="13"/>
  <c r="F550" i="13"/>
  <c r="L550" i="13"/>
  <c r="J551" i="13"/>
  <c r="C551" i="13" s="1"/>
  <c r="G551" i="13"/>
  <c r="A552" i="13"/>
  <c r="H552" i="13"/>
  <c r="D552" i="13"/>
  <c r="B553" i="13"/>
  <c r="I553" i="13"/>
  <c r="E553" i="13"/>
  <c r="K554" i="13"/>
  <c r="F554" i="13"/>
  <c r="L554" i="13"/>
  <c r="J555" i="13"/>
  <c r="C555" i="13" s="1"/>
  <c r="G555" i="13"/>
  <c r="A556" i="13"/>
  <c r="H556" i="13"/>
  <c r="D556" i="13"/>
  <c r="B557" i="13"/>
  <c r="I557" i="13"/>
  <c r="E557" i="13"/>
  <c r="K558" i="13"/>
  <c r="F558" i="13"/>
  <c r="L558" i="13"/>
  <c r="J559" i="13"/>
  <c r="C559" i="13" s="1"/>
  <c r="G559" i="13"/>
  <c r="A560" i="13"/>
  <c r="H560" i="13"/>
  <c r="D560" i="13"/>
  <c r="B561" i="13"/>
  <c r="I561" i="13"/>
  <c r="E561" i="13"/>
  <c r="K562" i="13"/>
  <c r="F562" i="13"/>
  <c r="L562" i="13"/>
  <c r="J563" i="13"/>
  <c r="C563" i="13" s="1"/>
  <c r="G563" i="13"/>
  <c r="A564" i="13"/>
  <c r="H564" i="13"/>
  <c r="D564" i="13"/>
  <c r="B565" i="13"/>
  <c r="I565" i="13"/>
  <c r="E565" i="13"/>
  <c r="K566" i="13"/>
  <c r="F566" i="13"/>
  <c r="L566" i="13"/>
  <c r="J567" i="13"/>
  <c r="C567" i="13" s="1"/>
  <c r="G567" i="13"/>
  <c r="A568" i="13"/>
  <c r="H568" i="13"/>
  <c r="D568" i="13"/>
  <c r="B569" i="13"/>
  <c r="I569" i="13"/>
  <c r="E569" i="13"/>
  <c r="K570" i="13"/>
  <c r="F570" i="13"/>
  <c r="L570" i="13"/>
  <c r="J571" i="13"/>
  <c r="C571" i="13" s="1"/>
  <c r="G571" i="13"/>
  <c r="A572" i="13"/>
  <c r="H572" i="13"/>
  <c r="D572" i="13"/>
  <c r="B573" i="13"/>
  <c r="I573" i="13"/>
  <c r="E573" i="13"/>
  <c r="K574" i="13"/>
  <c r="F574" i="13"/>
  <c r="L574" i="13"/>
  <c r="J575" i="13"/>
  <c r="C575" i="13" s="1"/>
  <c r="G575" i="13"/>
  <c r="A576" i="13"/>
  <c r="H576" i="13"/>
  <c r="D576" i="13"/>
  <c r="B577" i="13"/>
  <c r="I577" i="13"/>
  <c r="E577" i="13"/>
  <c r="K578" i="13"/>
  <c r="F578" i="13"/>
  <c r="L578" i="13"/>
  <c r="J579" i="13"/>
  <c r="C579" i="13" s="1"/>
  <c r="G579" i="13"/>
  <c r="A580" i="13"/>
  <c r="H580" i="13"/>
  <c r="D580" i="13"/>
  <c r="B581" i="13"/>
  <c r="I581" i="13"/>
  <c r="E581" i="13"/>
  <c r="K582" i="13"/>
  <c r="F582" i="13"/>
  <c r="L582" i="13"/>
  <c r="J583" i="13"/>
  <c r="C583" i="13" s="1"/>
  <c r="G583" i="13"/>
  <c r="A584" i="13"/>
  <c r="H584" i="13"/>
  <c r="D584" i="13"/>
  <c r="B585" i="13"/>
  <c r="I585" i="13"/>
  <c r="E585" i="13"/>
  <c r="K586" i="13"/>
  <c r="F586" i="13"/>
  <c r="L586" i="13"/>
  <c r="J587" i="13"/>
  <c r="C587" i="13" s="1"/>
  <c r="G587" i="13"/>
  <c r="A588" i="13"/>
  <c r="H588" i="13"/>
  <c r="D588" i="13"/>
  <c r="B589" i="13"/>
  <c r="I589" i="13"/>
  <c r="E589" i="13"/>
  <c r="K590" i="13"/>
  <c r="F590" i="13"/>
  <c r="L590" i="13"/>
  <c r="J591" i="13"/>
  <c r="C591" i="13" s="1"/>
  <c r="G591" i="13"/>
  <c r="A592" i="13"/>
  <c r="H592" i="13"/>
  <c r="D592" i="13"/>
  <c r="B593" i="13"/>
  <c r="I593" i="13"/>
  <c r="E593" i="13"/>
  <c r="K594" i="13"/>
  <c r="F594" i="13"/>
  <c r="L594" i="13"/>
  <c r="J595" i="13"/>
  <c r="C595" i="13" s="1"/>
  <c r="G595" i="13"/>
  <c r="A596" i="13"/>
  <c r="H596" i="13"/>
  <c r="D596" i="13"/>
  <c r="B597" i="13"/>
  <c r="I597" i="13"/>
  <c r="E597" i="13"/>
  <c r="K598" i="13"/>
  <c r="F598" i="13"/>
  <c r="L598" i="13"/>
  <c r="J599" i="13"/>
  <c r="C599" i="13" s="1"/>
  <c r="G599" i="13"/>
  <c r="A600" i="13"/>
  <c r="H600" i="13"/>
  <c r="D600" i="13"/>
  <c r="B601" i="13"/>
  <c r="I601" i="13"/>
  <c r="E601" i="13"/>
  <c r="K602" i="13"/>
  <c r="F602" i="13"/>
  <c r="L602" i="13"/>
  <c r="J603" i="13"/>
  <c r="C603" i="13" s="1"/>
  <c r="G603" i="13"/>
  <c r="A604" i="13"/>
  <c r="H604" i="13"/>
  <c r="D604" i="13"/>
  <c r="B605" i="13"/>
  <c r="I605" i="13"/>
  <c r="E605" i="13"/>
  <c r="K606" i="13"/>
  <c r="F606" i="13"/>
  <c r="L606" i="13"/>
  <c r="J607" i="13"/>
  <c r="C607" i="13" s="1"/>
  <c r="G607" i="13"/>
  <c r="A608" i="13"/>
  <c r="H608" i="13"/>
  <c r="D608" i="13"/>
  <c r="B609" i="13"/>
  <c r="I609" i="13"/>
  <c r="E609" i="13"/>
  <c r="K610" i="13"/>
  <c r="F610" i="13"/>
  <c r="L610" i="13"/>
  <c r="J611" i="13"/>
  <c r="C611" i="13" s="1"/>
  <c r="G611" i="13"/>
  <c r="A612" i="13"/>
  <c r="H612" i="13"/>
  <c r="D612" i="13"/>
  <c r="B613" i="13"/>
  <c r="I613" i="13"/>
  <c r="E613" i="13"/>
  <c r="K614" i="13"/>
  <c r="F614" i="13"/>
  <c r="L614" i="13"/>
  <c r="J615" i="13"/>
  <c r="C615" i="13" s="1"/>
  <c r="G615" i="13"/>
  <c r="A616" i="13"/>
  <c r="H616" i="13"/>
  <c r="D616" i="13"/>
  <c r="B617" i="13"/>
  <c r="I617" i="13"/>
  <c r="E617" i="13"/>
  <c r="K618" i="13"/>
  <c r="F618" i="13"/>
  <c r="L618" i="13"/>
  <c r="J619" i="13"/>
  <c r="C619" i="13" s="1"/>
  <c r="G619" i="13"/>
  <c r="A620" i="13"/>
  <c r="H620" i="13"/>
  <c r="D620" i="13"/>
  <c r="B621" i="13"/>
  <c r="I621" i="13"/>
  <c r="E621" i="13"/>
  <c r="K622" i="13"/>
  <c r="F622" i="13"/>
  <c r="L622" i="13"/>
  <c r="J623" i="13"/>
  <c r="C623" i="13" s="1"/>
  <c r="G623" i="13"/>
  <c r="A624" i="13"/>
  <c r="H624" i="13"/>
  <c r="D624" i="13"/>
  <c r="B625" i="13"/>
  <c r="I625" i="13"/>
  <c r="E625" i="13"/>
  <c r="K626" i="13"/>
  <c r="F626" i="13"/>
  <c r="L626" i="13"/>
  <c r="J627" i="13"/>
  <c r="C627" i="13" s="1"/>
  <c r="G627" i="13"/>
  <c r="A628" i="13"/>
  <c r="H628" i="13"/>
  <c r="D628" i="13"/>
  <c r="B629" i="13"/>
  <c r="I629" i="13"/>
  <c r="E629" i="13"/>
  <c r="K630" i="13"/>
  <c r="F630" i="13"/>
  <c r="L630" i="13"/>
  <c r="J631" i="13"/>
  <c r="C631" i="13" s="1"/>
  <c r="G631" i="13"/>
  <c r="A632" i="13"/>
  <c r="H632" i="13"/>
  <c r="D632" i="13"/>
  <c r="B633" i="13"/>
  <c r="I633" i="13"/>
  <c r="E633" i="13"/>
  <c r="K634" i="13"/>
  <c r="F634" i="13"/>
  <c r="L634" i="13"/>
  <c r="J635" i="13"/>
  <c r="C635" i="13" s="1"/>
  <c r="G635" i="13"/>
  <c r="A636" i="13"/>
  <c r="H636" i="13"/>
  <c r="D636" i="13"/>
  <c r="B637" i="13"/>
  <c r="I637" i="13"/>
  <c r="E637" i="13"/>
  <c r="K638" i="13"/>
  <c r="F638" i="13"/>
  <c r="L638" i="13"/>
  <c r="J639" i="13"/>
  <c r="C639" i="13" s="1"/>
  <c r="G639" i="13"/>
  <c r="A640" i="13"/>
  <c r="H640" i="13"/>
  <c r="D640" i="13"/>
  <c r="B641" i="13"/>
  <c r="I641" i="13"/>
  <c r="E641" i="13"/>
  <c r="K642" i="13"/>
  <c r="F642" i="13"/>
  <c r="L642" i="13"/>
  <c r="J643" i="13"/>
  <c r="C643" i="13" s="1"/>
  <c r="G643" i="13"/>
  <c r="A644" i="13"/>
  <c r="H644" i="13"/>
  <c r="D644" i="13"/>
  <c r="B645" i="13"/>
  <c r="I645" i="13"/>
  <c r="E645" i="13"/>
  <c r="K646" i="13"/>
  <c r="F646" i="13"/>
  <c r="L646" i="13"/>
  <c r="J647" i="13"/>
  <c r="C647" i="13" s="1"/>
  <c r="G647" i="13"/>
  <c r="A648" i="13"/>
  <c r="H648" i="13"/>
  <c r="D648" i="13"/>
  <c r="B649" i="13"/>
  <c r="I649" i="13"/>
  <c r="E649" i="13"/>
  <c r="K650" i="13"/>
  <c r="F650" i="13"/>
  <c r="L650" i="13"/>
  <c r="J651" i="13"/>
  <c r="C651" i="13" s="1"/>
  <c r="G651" i="13"/>
  <c r="A652" i="13"/>
  <c r="H652" i="13"/>
  <c r="D652" i="13"/>
  <c r="B653" i="13"/>
  <c r="I653" i="13"/>
  <c r="E653" i="13"/>
  <c r="K654" i="13"/>
  <c r="F654" i="13"/>
  <c r="L654" i="13"/>
  <c r="J655" i="13"/>
  <c r="C655" i="13" s="1"/>
  <c r="G655" i="13"/>
  <c r="A656" i="13"/>
  <c r="H656" i="13"/>
  <c r="D656" i="13"/>
  <c r="B657" i="13"/>
  <c r="I657" i="13"/>
  <c r="E657" i="13"/>
  <c r="K658" i="13"/>
  <c r="F658" i="13"/>
  <c r="L658" i="13"/>
  <c r="J659" i="13"/>
  <c r="C659" i="13" s="1"/>
  <c r="G659" i="13"/>
  <c r="A660" i="13"/>
  <c r="H660" i="13"/>
  <c r="D660" i="13"/>
  <c r="B661" i="13"/>
  <c r="I661" i="13"/>
  <c r="K538" i="13"/>
  <c r="G539" i="13"/>
  <c r="B541" i="13"/>
  <c r="I542" i="13"/>
  <c r="K543" i="13"/>
  <c r="D543" i="13"/>
  <c r="B544" i="13"/>
  <c r="I544" i="13"/>
  <c r="E544" i="13"/>
  <c r="K545" i="13"/>
  <c r="F545" i="13"/>
  <c r="L545" i="13"/>
  <c r="J546" i="13"/>
  <c r="C546" i="13" s="1"/>
  <c r="G546" i="13"/>
  <c r="A547" i="13"/>
  <c r="H547" i="13"/>
  <c r="D547" i="13"/>
  <c r="B548" i="13"/>
  <c r="I548" i="13"/>
  <c r="E548" i="13"/>
  <c r="K549" i="13"/>
  <c r="F549" i="13"/>
  <c r="L549" i="13"/>
  <c r="J550" i="13"/>
  <c r="C550" i="13" s="1"/>
  <c r="G550" i="13"/>
  <c r="A551" i="13"/>
  <c r="H551" i="13"/>
  <c r="D551" i="13"/>
  <c r="B552" i="13"/>
  <c r="I552" i="13"/>
  <c r="E552" i="13"/>
  <c r="K553" i="13"/>
  <c r="F553" i="13"/>
  <c r="L553" i="13"/>
  <c r="J554" i="13"/>
  <c r="C554" i="13" s="1"/>
  <c r="G554" i="13"/>
  <c r="A555" i="13"/>
  <c r="H555" i="13"/>
  <c r="D555" i="13"/>
  <c r="B556" i="13"/>
  <c r="I556" i="13"/>
  <c r="E556" i="13"/>
  <c r="K557" i="13"/>
  <c r="F557" i="13"/>
  <c r="L557" i="13"/>
  <c r="J558" i="13"/>
  <c r="C558" i="13" s="1"/>
  <c r="G558" i="13"/>
  <c r="A559" i="13"/>
  <c r="H559" i="13"/>
  <c r="D559" i="13"/>
  <c r="B560" i="13"/>
  <c r="I560" i="13"/>
  <c r="E560" i="13"/>
  <c r="K561" i="13"/>
  <c r="F561" i="13"/>
  <c r="L561" i="13"/>
  <c r="J562" i="13"/>
  <c r="C562" i="13" s="1"/>
  <c r="G562" i="13"/>
  <c r="A563" i="13"/>
  <c r="H563" i="13"/>
  <c r="D563" i="13"/>
  <c r="B564" i="13"/>
  <c r="I564" i="13"/>
  <c r="E564" i="13"/>
  <c r="K565" i="13"/>
  <c r="F565" i="13"/>
  <c r="L565" i="13"/>
  <c r="J566" i="13"/>
  <c r="C566" i="13" s="1"/>
  <c r="G566" i="13"/>
  <c r="A567" i="13"/>
  <c r="H567" i="13"/>
  <c r="D567" i="13"/>
  <c r="B568" i="13"/>
  <c r="I568" i="13"/>
  <c r="E568" i="13"/>
  <c r="K569" i="13"/>
  <c r="F569" i="13"/>
  <c r="L569" i="13"/>
  <c r="J570" i="13"/>
  <c r="C570" i="13" s="1"/>
  <c r="G570" i="13"/>
  <c r="A571" i="13"/>
  <c r="H571" i="13"/>
  <c r="D571" i="13"/>
  <c r="B572" i="13"/>
  <c r="I572" i="13"/>
  <c r="E572" i="13"/>
  <c r="K573" i="13"/>
  <c r="F573" i="13"/>
  <c r="L573" i="13"/>
  <c r="J574" i="13"/>
  <c r="C574" i="13" s="1"/>
  <c r="G574" i="13"/>
  <c r="A575" i="13"/>
  <c r="H575" i="13"/>
  <c r="D575" i="13"/>
  <c r="B576" i="13"/>
  <c r="I576" i="13"/>
  <c r="E576" i="13"/>
  <c r="K577" i="13"/>
  <c r="F577" i="13"/>
  <c r="L577" i="13"/>
  <c r="J578" i="13"/>
  <c r="C578" i="13" s="1"/>
  <c r="G578" i="13"/>
  <c r="A579" i="13"/>
  <c r="H579" i="13"/>
  <c r="D579" i="13"/>
  <c r="B580" i="13"/>
  <c r="I580" i="13"/>
  <c r="E580" i="13"/>
  <c r="K581" i="13"/>
  <c r="F581" i="13"/>
  <c r="L581" i="13"/>
  <c r="J582" i="13"/>
  <c r="C582" i="13" s="1"/>
  <c r="G582" i="13"/>
  <c r="A583" i="13"/>
  <c r="H583" i="13"/>
  <c r="D583" i="13"/>
  <c r="B584" i="13"/>
  <c r="I584" i="13"/>
  <c r="E584" i="13"/>
  <c r="K585" i="13"/>
  <c r="F585" i="13"/>
  <c r="L585" i="13"/>
  <c r="J586" i="13"/>
  <c r="C586" i="13" s="1"/>
  <c r="G586" i="13"/>
  <c r="A587" i="13"/>
  <c r="H587" i="13"/>
  <c r="D587" i="13"/>
  <c r="B588" i="13"/>
  <c r="I588" i="13"/>
  <c r="E588" i="13"/>
  <c r="K589" i="13"/>
  <c r="F589" i="13"/>
  <c r="L589" i="13"/>
  <c r="J590" i="13"/>
  <c r="C590" i="13" s="1"/>
  <c r="G590" i="13"/>
  <c r="A591" i="13"/>
  <c r="H591" i="13"/>
  <c r="D591" i="13"/>
  <c r="B592" i="13"/>
  <c r="I592" i="13"/>
  <c r="E592" i="13"/>
  <c r="K593" i="13"/>
  <c r="F593" i="13"/>
  <c r="L593" i="13"/>
  <c r="J594" i="13"/>
  <c r="C594" i="13" s="1"/>
  <c r="G594" i="13"/>
  <c r="A595" i="13"/>
  <c r="H595" i="13"/>
  <c r="D595" i="13"/>
  <c r="B596" i="13"/>
  <c r="I596" i="13"/>
  <c r="E596" i="13"/>
  <c r="K597" i="13"/>
  <c r="F597" i="13"/>
  <c r="L597" i="13"/>
  <c r="J598" i="13"/>
  <c r="C598" i="13" s="1"/>
  <c r="G598" i="13"/>
  <c r="A599" i="13"/>
  <c r="H599" i="13"/>
  <c r="D599" i="13"/>
  <c r="B600" i="13"/>
  <c r="I600" i="13"/>
  <c r="E600" i="13"/>
  <c r="K601" i="13"/>
  <c r="F601" i="13"/>
  <c r="L601" i="13"/>
  <c r="J602" i="13"/>
  <c r="C602" i="13" s="1"/>
  <c r="G602" i="13"/>
  <c r="A603" i="13"/>
  <c r="H603" i="13"/>
  <c r="D603" i="13"/>
  <c r="B604" i="13"/>
  <c r="I604" i="13"/>
  <c r="E604" i="13"/>
  <c r="K605" i="13"/>
  <c r="F605" i="13"/>
  <c r="L605" i="13"/>
  <c r="J606" i="13"/>
  <c r="C606" i="13" s="1"/>
  <c r="G606" i="13"/>
  <c r="A607" i="13"/>
  <c r="H607" i="13"/>
  <c r="D607" i="13"/>
  <c r="B608" i="13"/>
  <c r="I608" i="13"/>
  <c r="E608" i="13"/>
  <c r="K609" i="13"/>
  <c r="F609" i="13"/>
  <c r="L609" i="13"/>
  <c r="J610" i="13"/>
  <c r="C610" i="13" s="1"/>
  <c r="G610" i="13"/>
  <c r="A611" i="13"/>
  <c r="H611" i="13"/>
  <c r="D611" i="13"/>
  <c r="B612" i="13"/>
  <c r="I612" i="13"/>
  <c r="E612" i="13"/>
  <c r="K613" i="13"/>
  <c r="F613" i="13"/>
  <c r="L613" i="13"/>
  <c r="J614" i="13"/>
  <c r="C614" i="13" s="1"/>
  <c r="G614" i="13"/>
  <c r="A615" i="13"/>
  <c r="H615" i="13"/>
  <c r="D615" i="13"/>
  <c r="B616" i="13"/>
  <c r="I616" i="13"/>
  <c r="E616" i="13"/>
  <c r="K617" i="13"/>
  <c r="F617" i="13"/>
  <c r="L617" i="13"/>
  <c r="J618" i="13"/>
  <c r="C618" i="13" s="1"/>
  <c r="G618" i="13"/>
  <c r="A619" i="13"/>
  <c r="H619" i="13"/>
  <c r="D619" i="13"/>
  <c r="B620" i="13"/>
  <c r="I620" i="13"/>
  <c r="E620" i="13"/>
  <c r="K621" i="13"/>
  <c r="F621" i="13"/>
  <c r="L621" i="13"/>
  <c r="J622" i="13"/>
  <c r="C622" i="13" s="1"/>
  <c r="G622" i="13"/>
  <c r="A623" i="13"/>
  <c r="H623" i="13"/>
  <c r="D623" i="13"/>
  <c r="B624" i="13"/>
  <c r="I624" i="13"/>
  <c r="E624" i="13"/>
  <c r="K625" i="13"/>
  <c r="F625" i="13"/>
  <c r="L625" i="13"/>
  <c r="J626" i="13"/>
  <c r="C626" i="13" s="1"/>
  <c r="G626" i="13"/>
  <c r="A627" i="13"/>
  <c r="H627" i="13"/>
  <c r="D627" i="13"/>
  <c r="B628" i="13"/>
  <c r="I628" i="13"/>
  <c r="E628" i="13"/>
  <c r="K629" i="13"/>
  <c r="F629" i="13"/>
  <c r="L629" i="13"/>
  <c r="J630" i="13"/>
  <c r="C630" i="13" s="1"/>
  <c r="G630" i="13"/>
  <c r="A631" i="13"/>
  <c r="H631" i="13"/>
  <c r="D631" i="13"/>
  <c r="B632" i="13"/>
  <c r="I632" i="13"/>
  <c r="E632" i="13"/>
  <c r="K633" i="13"/>
  <c r="F633" i="13"/>
  <c r="L633" i="13"/>
  <c r="J634" i="13"/>
  <c r="C634" i="13" s="1"/>
  <c r="G634" i="13"/>
  <c r="A635" i="13"/>
  <c r="H635" i="13"/>
  <c r="D635" i="13"/>
  <c r="B636" i="13"/>
  <c r="I636" i="13"/>
  <c r="E636" i="13"/>
  <c r="K637" i="13"/>
  <c r="F637" i="13"/>
  <c r="L637" i="13"/>
  <c r="J638" i="13"/>
  <c r="C638" i="13" s="1"/>
  <c r="G638" i="13"/>
  <c r="A639" i="13"/>
  <c r="H639" i="13"/>
  <c r="D639" i="13"/>
  <c r="B640" i="13"/>
  <c r="I640" i="13"/>
  <c r="E640" i="13"/>
  <c r="K641" i="13"/>
  <c r="F641" i="13"/>
  <c r="L641" i="13"/>
  <c r="J642" i="13"/>
  <c r="C642" i="13" s="1"/>
  <c r="G642" i="13"/>
  <c r="A643" i="13"/>
  <c r="H643" i="13"/>
  <c r="D643" i="13"/>
  <c r="B644" i="13"/>
  <c r="I644" i="13"/>
  <c r="E644" i="13"/>
  <c r="K645" i="13"/>
  <c r="F645" i="13"/>
  <c r="L645" i="13"/>
  <c r="J646" i="13"/>
  <c r="C646" i="13" s="1"/>
  <c r="G646" i="13"/>
  <c r="A647" i="13"/>
  <c r="H647" i="13"/>
  <c r="D647" i="13"/>
  <c r="B648" i="13"/>
  <c r="I648" i="13"/>
  <c r="E648" i="13"/>
  <c r="K649" i="13"/>
  <c r="F649" i="13"/>
  <c r="L649" i="13"/>
  <c r="J650" i="13"/>
  <c r="C650" i="13" s="1"/>
  <c r="G650" i="13"/>
  <c r="A651" i="13"/>
  <c r="H651" i="13"/>
  <c r="D651" i="13"/>
  <c r="B652" i="13"/>
  <c r="I652" i="13"/>
  <c r="E652" i="13"/>
  <c r="K653" i="13"/>
  <c r="F653" i="13"/>
  <c r="L653" i="13"/>
  <c r="J654" i="13"/>
  <c r="C654" i="13" s="1"/>
  <c r="G654" i="13"/>
  <c r="A655" i="13"/>
  <c r="H655" i="13"/>
  <c r="D655" i="13"/>
  <c r="B656" i="13"/>
  <c r="I656" i="13"/>
  <c r="E656" i="13"/>
  <c r="K657" i="13"/>
  <c r="F657" i="13"/>
  <c r="L657" i="13"/>
  <c r="J658" i="13"/>
  <c r="C658" i="13" s="1"/>
  <c r="G658" i="13"/>
  <c r="A659" i="13"/>
  <c r="H659" i="13"/>
  <c r="D659" i="13"/>
  <c r="B660" i="13"/>
  <c r="I660" i="13"/>
  <c r="E660" i="13"/>
  <c r="K661" i="13"/>
  <c r="F661" i="13"/>
  <c r="L661" i="13"/>
  <c r="J662" i="13"/>
  <c r="C662" i="13" s="1"/>
  <c r="G662" i="13"/>
  <c r="A663" i="13"/>
  <c r="H663" i="13"/>
  <c r="D663" i="13"/>
  <c r="B664" i="13"/>
  <c r="I664" i="13"/>
  <c r="E664" i="13"/>
  <c r="K665" i="13"/>
  <c r="F665" i="13"/>
  <c r="F538" i="13"/>
  <c r="A540" i="13"/>
  <c r="I541" i="13"/>
  <c r="F542" i="13"/>
  <c r="J543" i="13"/>
  <c r="C543" i="13" s="1"/>
  <c r="E543" i="13"/>
  <c r="K544" i="13"/>
  <c r="F544" i="13"/>
  <c r="L544" i="13"/>
  <c r="J545" i="13"/>
  <c r="C545" i="13" s="1"/>
  <c r="G545" i="13"/>
  <c r="A546" i="13"/>
  <c r="H546" i="13"/>
  <c r="D546" i="13"/>
  <c r="B547" i="13"/>
  <c r="I547" i="13"/>
  <c r="E547" i="13"/>
  <c r="K548" i="13"/>
  <c r="F548" i="13"/>
  <c r="L548" i="13"/>
  <c r="J549" i="13"/>
  <c r="C549" i="13" s="1"/>
  <c r="G549" i="13"/>
  <c r="A550" i="13"/>
  <c r="H550" i="13"/>
  <c r="D550" i="13"/>
  <c r="B551" i="13"/>
  <c r="I551" i="13"/>
  <c r="E551" i="13"/>
  <c r="K552" i="13"/>
  <c r="F552" i="13"/>
  <c r="L552" i="13"/>
  <c r="J553" i="13"/>
  <c r="C553" i="13" s="1"/>
  <c r="G553" i="13"/>
  <c r="A554" i="13"/>
  <c r="H554" i="13"/>
  <c r="D554" i="13"/>
  <c r="B555" i="13"/>
  <c r="I555" i="13"/>
  <c r="E555" i="13"/>
  <c r="K556" i="13"/>
  <c r="F556" i="13"/>
  <c r="L556" i="13"/>
  <c r="J557" i="13"/>
  <c r="C557" i="13" s="1"/>
  <c r="G557" i="13"/>
  <c r="A558" i="13"/>
  <c r="H558" i="13"/>
  <c r="D558" i="13"/>
  <c r="B559" i="13"/>
  <c r="I559" i="13"/>
  <c r="E559" i="13"/>
  <c r="K560" i="13"/>
  <c r="F560" i="13"/>
  <c r="L560" i="13"/>
  <c r="J561" i="13"/>
  <c r="C561" i="13" s="1"/>
  <c r="G561" i="13"/>
  <c r="A562" i="13"/>
  <c r="H562" i="13"/>
  <c r="D562" i="13"/>
  <c r="B563" i="13"/>
  <c r="I563" i="13"/>
  <c r="E563" i="13"/>
  <c r="K564" i="13"/>
  <c r="F564" i="13"/>
  <c r="L564" i="13"/>
  <c r="J565" i="13"/>
  <c r="C565" i="13" s="1"/>
  <c r="G565" i="13"/>
  <c r="A566" i="13"/>
  <c r="H566" i="13"/>
  <c r="D566" i="13"/>
  <c r="B567" i="13"/>
  <c r="I567" i="13"/>
  <c r="E567" i="13"/>
  <c r="K568" i="13"/>
  <c r="F568" i="13"/>
  <c r="L568" i="13"/>
  <c r="J569" i="13"/>
  <c r="C569" i="13" s="1"/>
  <c r="G569" i="13"/>
  <c r="A570" i="13"/>
  <c r="H570" i="13"/>
  <c r="D570" i="13"/>
  <c r="B571" i="13"/>
  <c r="I571" i="13"/>
  <c r="E571" i="13"/>
  <c r="K572" i="13"/>
  <c r="F572" i="13"/>
  <c r="L572" i="13"/>
  <c r="J573" i="13"/>
  <c r="C573" i="13" s="1"/>
  <c r="G573" i="13"/>
  <c r="A574" i="13"/>
  <c r="H574" i="13"/>
  <c r="D574" i="13"/>
  <c r="B575" i="13"/>
  <c r="I575" i="13"/>
  <c r="E575" i="13"/>
  <c r="K576" i="13"/>
  <c r="F576" i="13"/>
  <c r="L576" i="13"/>
  <c r="J577" i="13"/>
  <c r="C577" i="13" s="1"/>
  <c r="G577" i="13"/>
  <c r="A578" i="13"/>
  <c r="H578" i="13"/>
  <c r="D578" i="13"/>
  <c r="B579" i="13"/>
  <c r="I579" i="13"/>
  <c r="E579" i="13"/>
  <c r="K580" i="13"/>
  <c r="F580" i="13"/>
  <c r="L580" i="13"/>
  <c r="J581" i="13"/>
  <c r="C581" i="13" s="1"/>
  <c r="G581" i="13"/>
  <c r="A582" i="13"/>
  <c r="H582" i="13"/>
  <c r="D582" i="13"/>
  <c r="B583" i="13"/>
  <c r="I583" i="13"/>
  <c r="E583" i="13"/>
  <c r="K584" i="13"/>
  <c r="F584" i="13"/>
  <c r="L584" i="13"/>
  <c r="J585" i="13"/>
  <c r="C585" i="13" s="1"/>
  <c r="G585" i="13"/>
  <c r="A586" i="13"/>
  <c r="H586" i="13"/>
  <c r="D586" i="13"/>
  <c r="B587" i="13"/>
  <c r="I587" i="13"/>
  <c r="E587" i="13"/>
  <c r="K588" i="13"/>
  <c r="F588" i="13"/>
  <c r="L588" i="13"/>
  <c r="J589" i="13"/>
  <c r="C589" i="13" s="1"/>
  <c r="G589" i="13"/>
  <c r="A590" i="13"/>
  <c r="H590" i="13"/>
  <c r="D590" i="13"/>
  <c r="B591" i="13"/>
  <c r="I591" i="13"/>
  <c r="E591" i="13"/>
  <c r="K592" i="13"/>
  <c r="F592" i="13"/>
  <c r="L592" i="13"/>
  <c r="J593" i="13"/>
  <c r="C593" i="13" s="1"/>
  <c r="G593" i="13"/>
  <c r="A594" i="13"/>
  <c r="H594" i="13"/>
  <c r="D594" i="13"/>
  <c r="B595" i="13"/>
  <c r="I595" i="13"/>
  <c r="E595" i="13"/>
  <c r="K596" i="13"/>
  <c r="F596" i="13"/>
  <c r="L596" i="13"/>
  <c r="J597" i="13"/>
  <c r="C597" i="13" s="1"/>
  <c r="G597" i="13"/>
  <c r="A598" i="13"/>
  <c r="H598" i="13"/>
  <c r="D598" i="13"/>
  <c r="B599" i="13"/>
  <c r="I599" i="13"/>
  <c r="E599" i="13"/>
  <c r="K600" i="13"/>
  <c r="F600" i="13"/>
  <c r="L600" i="13"/>
  <c r="J601" i="13"/>
  <c r="C601" i="13" s="1"/>
  <c r="G601" i="13"/>
  <c r="A602" i="13"/>
  <c r="H602" i="13"/>
  <c r="D602" i="13"/>
  <c r="B603" i="13"/>
  <c r="I603" i="13"/>
  <c r="E603" i="13"/>
  <c r="K604" i="13"/>
  <c r="F604" i="13"/>
  <c r="L604" i="13"/>
  <c r="J605" i="13"/>
  <c r="C605" i="13" s="1"/>
  <c r="G605" i="13"/>
  <c r="A606" i="13"/>
  <c r="H606" i="13"/>
  <c r="D606" i="13"/>
  <c r="B607" i="13"/>
  <c r="I607" i="13"/>
  <c r="E607" i="13"/>
  <c r="K608" i="13"/>
  <c r="F608" i="13"/>
  <c r="L608" i="13"/>
  <c r="J609" i="13"/>
  <c r="C609" i="13" s="1"/>
  <c r="G609" i="13"/>
  <c r="A610" i="13"/>
  <c r="H610" i="13"/>
  <c r="D610" i="13"/>
  <c r="B611" i="13"/>
  <c r="I611" i="13"/>
  <c r="E611" i="13"/>
  <c r="K612" i="13"/>
  <c r="F612" i="13"/>
  <c r="L612" i="13"/>
  <c r="J613" i="13"/>
  <c r="C613" i="13" s="1"/>
  <c r="G613" i="13"/>
  <c r="A614" i="13"/>
  <c r="H614" i="13"/>
  <c r="D614" i="13"/>
  <c r="B615" i="13"/>
  <c r="I615" i="13"/>
  <c r="E615" i="13"/>
  <c r="K616" i="13"/>
  <c r="F616" i="13"/>
  <c r="L616" i="13"/>
  <c r="J617" i="13"/>
  <c r="C617" i="13" s="1"/>
  <c r="G617" i="13"/>
  <c r="A618" i="13"/>
  <c r="H618" i="13"/>
  <c r="D618" i="13"/>
  <c r="B619" i="13"/>
  <c r="I619" i="13"/>
  <c r="E619" i="13"/>
  <c r="K620" i="13"/>
  <c r="F620" i="13"/>
  <c r="L620" i="13"/>
  <c r="J621" i="13"/>
  <c r="C621" i="13" s="1"/>
  <c r="G621" i="13"/>
  <c r="A622" i="13"/>
  <c r="H622" i="13"/>
  <c r="D622" i="13"/>
  <c r="B623" i="13"/>
  <c r="I623" i="13"/>
  <c r="E623" i="13"/>
  <c r="K624" i="13"/>
  <c r="F624" i="13"/>
  <c r="L624" i="13"/>
  <c r="J625" i="13"/>
  <c r="C625" i="13" s="1"/>
  <c r="G625" i="13"/>
  <c r="A626" i="13"/>
  <c r="H626" i="13"/>
  <c r="D626" i="13"/>
  <c r="B627" i="13"/>
  <c r="I627" i="13"/>
  <c r="E627" i="13"/>
  <c r="K628" i="13"/>
  <c r="F628" i="13"/>
  <c r="L628" i="13"/>
  <c r="J629" i="13"/>
  <c r="C629" i="13" s="1"/>
  <c r="G629" i="13"/>
  <c r="A630" i="13"/>
  <c r="H630" i="13"/>
  <c r="D630" i="13"/>
  <c r="B631" i="13"/>
  <c r="I631" i="13"/>
  <c r="E631" i="13"/>
  <c r="K632" i="13"/>
  <c r="F632" i="13"/>
  <c r="L632" i="13"/>
  <c r="J633" i="13"/>
  <c r="C633" i="13" s="1"/>
  <c r="G633" i="13"/>
  <c r="A634" i="13"/>
  <c r="H634" i="13"/>
  <c r="D634" i="13"/>
  <c r="B635" i="13"/>
  <c r="I635" i="13"/>
  <c r="E635" i="13"/>
  <c r="K636" i="13"/>
  <c r="F636" i="13"/>
  <c r="L636" i="13"/>
  <c r="J637" i="13"/>
  <c r="C637" i="13" s="1"/>
  <c r="G637" i="13"/>
  <c r="A638" i="13"/>
  <c r="H638" i="13"/>
  <c r="D638" i="13"/>
  <c r="B639" i="13"/>
  <c r="I639" i="13"/>
  <c r="E639" i="13"/>
  <c r="K640" i="13"/>
  <c r="F640" i="13"/>
  <c r="L640" i="13"/>
  <c r="J641" i="13"/>
  <c r="C641" i="13" s="1"/>
  <c r="G641" i="13"/>
  <c r="A642" i="13"/>
  <c r="H642" i="13"/>
  <c r="D642" i="13"/>
  <c r="B643" i="13"/>
  <c r="I643" i="13"/>
  <c r="E643" i="13"/>
  <c r="K644" i="13"/>
  <c r="F644" i="13"/>
  <c r="L644" i="13"/>
  <c r="J645" i="13"/>
  <c r="C645" i="13" s="1"/>
  <c r="G645" i="13"/>
  <c r="A646" i="13"/>
  <c r="H646" i="13"/>
  <c r="D646" i="13"/>
  <c r="B647" i="13"/>
  <c r="I647" i="13"/>
  <c r="E647" i="13"/>
  <c r="K648" i="13"/>
  <c r="F648" i="13"/>
  <c r="L538" i="13"/>
  <c r="H540" i="13"/>
  <c r="E541" i="13"/>
  <c r="E542" i="13"/>
  <c r="F543" i="13"/>
  <c r="L543" i="13"/>
  <c r="J544" i="13"/>
  <c r="C544" i="13" s="1"/>
  <c r="G544" i="13"/>
  <c r="A545" i="13"/>
  <c r="H545" i="13"/>
  <c r="D545" i="13"/>
  <c r="B546" i="13"/>
  <c r="I546" i="13"/>
  <c r="E546" i="13"/>
  <c r="K547" i="13"/>
  <c r="F547" i="13"/>
  <c r="L547" i="13"/>
  <c r="J548" i="13"/>
  <c r="C548" i="13" s="1"/>
  <c r="G548" i="13"/>
  <c r="A549" i="13"/>
  <c r="H549" i="13"/>
  <c r="D549" i="13"/>
  <c r="B550" i="13"/>
  <c r="I550" i="13"/>
  <c r="E550" i="13"/>
  <c r="K551" i="13"/>
  <c r="F551" i="13"/>
  <c r="L551" i="13"/>
  <c r="J552" i="13"/>
  <c r="C552" i="13" s="1"/>
  <c r="G552" i="13"/>
  <c r="A553" i="13"/>
  <c r="H553" i="13"/>
  <c r="D553" i="13"/>
  <c r="B554" i="13"/>
  <c r="I554" i="13"/>
  <c r="E554" i="13"/>
  <c r="K555" i="13"/>
  <c r="F555" i="13"/>
  <c r="L555" i="13"/>
  <c r="J556" i="13"/>
  <c r="C556" i="13" s="1"/>
  <c r="G556" i="13"/>
  <c r="A557" i="13"/>
  <c r="H557" i="13"/>
  <c r="D557" i="13"/>
  <c r="B558" i="13"/>
  <c r="I558" i="13"/>
  <c r="E558" i="13"/>
  <c r="K559" i="13"/>
  <c r="F559" i="13"/>
  <c r="L559" i="13"/>
  <c r="J560" i="13"/>
  <c r="C560" i="13" s="1"/>
  <c r="G560" i="13"/>
  <c r="A561" i="13"/>
  <c r="H561" i="13"/>
  <c r="D561" i="13"/>
  <c r="B562" i="13"/>
  <c r="I562" i="13"/>
  <c r="E562" i="13"/>
  <c r="K563" i="13"/>
  <c r="F563" i="13"/>
  <c r="L563" i="13"/>
  <c r="J564" i="13"/>
  <c r="C564" i="13" s="1"/>
  <c r="G564" i="13"/>
  <c r="A565" i="13"/>
  <c r="H565" i="13"/>
  <c r="D565" i="13"/>
  <c r="B566" i="13"/>
  <c r="I566" i="13"/>
  <c r="E566" i="13"/>
  <c r="K567" i="13"/>
  <c r="F567" i="13"/>
  <c r="L567" i="13"/>
  <c r="J568" i="13"/>
  <c r="C568" i="13" s="1"/>
  <c r="G568" i="13"/>
  <c r="A569" i="13"/>
  <c r="H569" i="13"/>
  <c r="D569" i="13"/>
  <c r="B570" i="13"/>
  <c r="I570" i="13"/>
  <c r="E570" i="13"/>
  <c r="K571" i="13"/>
  <c r="F571" i="13"/>
  <c r="L571" i="13"/>
  <c r="J572" i="13"/>
  <c r="C572" i="13" s="1"/>
  <c r="G572" i="13"/>
  <c r="A573" i="13"/>
  <c r="H573" i="13"/>
  <c r="D573" i="13"/>
  <c r="B574" i="13"/>
  <c r="I574" i="13"/>
  <c r="E574" i="13"/>
  <c r="K575" i="13"/>
  <c r="F575" i="13"/>
  <c r="L575" i="13"/>
  <c r="J576" i="13"/>
  <c r="C576" i="13" s="1"/>
  <c r="G576" i="13"/>
  <c r="A577" i="13"/>
  <c r="H577" i="13"/>
  <c r="D577" i="13"/>
  <c r="B578" i="13"/>
  <c r="I578" i="13"/>
  <c r="E578" i="13"/>
  <c r="K579" i="13"/>
  <c r="F579" i="13"/>
  <c r="L579" i="13"/>
  <c r="J580" i="13"/>
  <c r="C580" i="13" s="1"/>
  <c r="G580" i="13"/>
  <c r="A581" i="13"/>
  <c r="H581" i="13"/>
  <c r="D581" i="13"/>
  <c r="B582" i="13"/>
  <c r="I582" i="13"/>
  <c r="E582" i="13"/>
  <c r="K583" i="13"/>
  <c r="F583" i="13"/>
  <c r="L583" i="13"/>
  <c r="J584" i="13"/>
  <c r="C584" i="13" s="1"/>
  <c r="G584" i="13"/>
  <c r="A585" i="13"/>
  <c r="H585" i="13"/>
  <c r="D585" i="13"/>
  <c r="B586" i="13"/>
  <c r="I586" i="13"/>
  <c r="E586" i="13"/>
  <c r="K587" i="13"/>
  <c r="F587" i="13"/>
  <c r="L587" i="13"/>
  <c r="J588" i="13"/>
  <c r="C588" i="13" s="1"/>
  <c r="G588" i="13"/>
  <c r="A589" i="13"/>
  <c r="H589" i="13"/>
  <c r="D589" i="13"/>
  <c r="B590" i="13"/>
  <c r="I590" i="13"/>
  <c r="E590" i="13"/>
  <c r="K591" i="13"/>
  <c r="F591" i="13"/>
  <c r="L591" i="13"/>
  <c r="J592" i="13"/>
  <c r="C592" i="13" s="1"/>
  <c r="G592" i="13"/>
  <c r="A593" i="13"/>
  <c r="H593" i="13"/>
  <c r="D593" i="13"/>
  <c r="B594" i="13"/>
  <c r="I594" i="13"/>
  <c r="E594" i="13"/>
  <c r="K595" i="13"/>
  <c r="F595" i="13"/>
  <c r="L595" i="13"/>
  <c r="J596" i="13"/>
  <c r="C596" i="13" s="1"/>
  <c r="G596" i="13"/>
  <c r="A597" i="13"/>
  <c r="H597" i="13"/>
  <c r="D597" i="13"/>
  <c r="B598" i="13"/>
  <c r="I598" i="13"/>
  <c r="E598" i="13"/>
  <c r="K599" i="13"/>
  <c r="F599" i="13"/>
  <c r="L599" i="13"/>
  <c r="J600" i="13"/>
  <c r="C600" i="13" s="1"/>
  <c r="G600" i="13"/>
  <c r="A601" i="13"/>
  <c r="H601" i="13"/>
  <c r="D601" i="13"/>
  <c r="B602" i="13"/>
  <c r="I602" i="13"/>
  <c r="E602" i="13"/>
  <c r="K603" i="13"/>
  <c r="F603" i="13"/>
  <c r="L603" i="13"/>
  <c r="J604" i="13"/>
  <c r="C604" i="13" s="1"/>
  <c r="G604" i="13"/>
  <c r="A605" i="13"/>
  <c r="H605" i="13"/>
  <c r="D605" i="13"/>
  <c r="B606" i="13"/>
  <c r="I606" i="13"/>
  <c r="E606" i="13"/>
  <c r="K607" i="13"/>
  <c r="F607" i="13"/>
  <c r="L607" i="13"/>
  <c r="J608" i="13"/>
  <c r="C608" i="13" s="1"/>
  <c r="G608" i="13"/>
  <c r="A609" i="13"/>
  <c r="H609" i="13"/>
  <c r="D609" i="13"/>
  <c r="B610" i="13"/>
  <c r="I610" i="13"/>
  <c r="E610" i="13"/>
  <c r="K611" i="13"/>
  <c r="F611" i="13"/>
  <c r="L611" i="13"/>
  <c r="J612" i="13"/>
  <c r="C612" i="13" s="1"/>
  <c r="G612" i="13"/>
  <c r="A613" i="13"/>
  <c r="H613" i="13"/>
  <c r="D613" i="13"/>
  <c r="B614" i="13"/>
  <c r="I614" i="13"/>
  <c r="E614" i="13"/>
  <c r="K615" i="13"/>
  <c r="F615" i="13"/>
  <c r="L615" i="13"/>
  <c r="J616" i="13"/>
  <c r="C616" i="13" s="1"/>
  <c r="G616" i="13"/>
  <c r="A617" i="13"/>
  <c r="H617" i="13"/>
  <c r="D617" i="13"/>
  <c r="B618" i="13"/>
  <c r="I618" i="13"/>
  <c r="E618" i="13"/>
  <c r="K619" i="13"/>
  <c r="F619" i="13"/>
  <c r="L619" i="13"/>
  <c r="J620" i="13"/>
  <c r="C620" i="13" s="1"/>
  <c r="G620" i="13"/>
  <c r="A621" i="13"/>
  <c r="H621" i="13"/>
  <c r="D621" i="13"/>
  <c r="B622" i="13"/>
  <c r="I622" i="13"/>
  <c r="E622" i="13"/>
  <c r="K623" i="13"/>
  <c r="F623" i="13"/>
  <c r="L623" i="13"/>
  <c r="J624" i="13"/>
  <c r="C624" i="13" s="1"/>
  <c r="G624" i="13"/>
  <c r="A625" i="13"/>
  <c r="H625" i="13"/>
  <c r="D625" i="13"/>
  <c r="B626" i="13"/>
  <c r="I626" i="13"/>
  <c r="E626" i="13"/>
  <c r="K627" i="13"/>
  <c r="F627" i="13"/>
  <c r="L627" i="13"/>
  <c r="J628" i="13"/>
  <c r="C628" i="13" s="1"/>
  <c r="G628" i="13"/>
  <c r="A629" i="13"/>
  <c r="H629" i="13"/>
  <c r="D629" i="13"/>
  <c r="B630" i="13"/>
  <c r="I630" i="13"/>
  <c r="E630" i="13"/>
  <c r="K631" i="13"/>
  <c r="F631" i="13"/>
  <c r="L631" i="13"/>
  <c r="J632" i="13"/>
  <c r="C632" i="13" s="1"/>
  <c r="G632" i="13"/>
  <c r="A633" i="13"/>
  <c r="H633" i="13"/>
  <c r="D633" i="13"/>
  <c r="B634" i="13"/>
  <c r="I634" i="13"/>
  <c r="E634" i="13"/>
  <c r="K635" i="13"/>
  <c r="F635" i="13"/>
  <c r="L635" i="13"/>
  <c r="J636" i="13"/>
  <c r="C636" i="13" s="1"/>
  <c r="G636" i="13"/>
  <c r="A637" i="13"/>
  <c r="H637" i="13"/>
  <c r="D637" i="13"/>
  <c r="B638" i="13"/>
  <c r="I638" i="13"/>
  <c r="E638" i="13"/>
  <c r="K639" i="13"/>
  <c r="F639" i="13"/>
  <c r="L639" i="13"/>
  <c r="J640" i="13"/>
  <c r="C640" i="13" s="1"/>
  <c r="G640" i="13"/>
  <c r="A641" i="13"/>
  <c r="H641" i="13"/>
  <c r="D641" i="13"/>
  <c r="B642" i="13"/>
  <c r="I642" i="13"/>
  <c r="E642" i="13"/>
  <c r="K643" i="13"/>
  <c r="F643" i="13"/>
  <c r="L643" i="13"/>
  <c r="J644" i="13"/>
  <c r="C644" i="13" s="1"/>
  <c r="G644" i="13"/>
  <c r="A645" i="13"/>
  <c r="H645" i="13"/>
  <c r="D645" i="13"/>
  <c r="B646" i="13"/>
  <c r="I646" i="13"/>
  <c r="E646" i="13"/>
  <c r="K647" i="13"/>
  <c r="F647" i="13"/>
  <c r="L647" i="13"/>
  <c r="J648" i="13"/>
  <c r="C648" i="13" s="1"/>
  <c r="G648" i="13"/>
  <c r="A649" i="13"/>
  <c r="H649" i="13"/>
  <c r="D649" i="13"/>
  <c r="B650" i="13"/>
  <c r="I650" i="13"/>
  <c r="E650" i="13"/>
  <c r="K651" i="13"/>
  <c r="F651" i="13"/>
  <c r="L651" i="13"/>
  <c r="J652" i="13"/>
  <c r="C652" i="13" s="1"/>
  <c r="G652" i="13"/>
  <c r="A653" i="13"/>
  <c r="H653" i="13"/>
  <c r="D653" i="13"/>
  <c r="B654" i="13"/>
  <c r="I654" i="13"/>
  <c r="E654" i="13"/>
  <c r="K655" i="13"/>
  <c r="F655" i="13"/>
  <c r="L655" i="13"/>
  <c r="J656" i="13"/>
  <c r="C656" i="13" s="1"/>
  <c r="G656" i="13"/>
  <c r="A657" i="13"/>
  <c r="H657" i="13"/>
  <c r="D657" i="13"/>
  <c r="B658" i="13"/>
  <c r="I658" i="13"/>
  <c r="E658" i="13"/>
  <c r="K659" i="13"/>
  <c r="F659" i="13"/>
  <c r="L659" i="13"/>
  <c r="J660" i="13"/>
  <c r="C660" i="13" s="1"/>
  <c r="G660" i="13"/>
  <c r="A661" i="13"/>
  <c r="H661" i="13"/>
  <c r="D661" i="13"/>
  <c r="B662" i="13"/>
  <c r="I662" i="13"/>
  <c r="E662" i="13"/>
  <c r="K663" i="13"/>
  <c r="F663" i="13"/>
  <c r="L663" i="13"/>
  <c r="J664" i="13"/>
  <c r="C664" i="13" s="1"/>
  <c r="G664" i="13"/>
  <c r="A665" i="13"/>
  <c r="H665" i="13"/>
  <c r="L648" i="13"/>
  <c r="H650" i="13"/>
  <c r="E651" i="13"/>
  <c r="J653" i="13"/>
  <c r="C653" i="13" s="1"/>
  <c r="D654" i="13"/>
  <c r="K656" i="13"/>
  <c r="G657" i="13"/>
  <c r="B659" i="13"/>
  <c r="F660" i="13"/>
  <c r="E661" i="13"/>
  <c r="F662" i="13"/>
  <c r="J663" i="13"/>
  <c r="C663" i="13" s="1"/>
  <c r="A664" i="13"/>
  <c r="D664" i="13"/>
  <c r="I665" i="13"/>
  <c r="L665" i="13"/>
  <c r="J666" i="13"/>
  <c r="C666" i="13" s="1"/>
  <c r="G666" i="13"/>
  <c r="A667" i="13"/>
  <c r="H667" i="13"/>
  <c r="D667" i="13"/>
  <c r="B668" i="13"/>
  <c r="I668" i="13"/>
  <c r="E668" i="13"/>
  <c r="K669" i="13"/>
  <c r="F669" i="13"/>
  <c r="L669" i="13"/>
  <c r="J670" i="13"/>
  <c r="C670" i="13" s="1"/>
  <c r="G670" i="13"/>
  <c r="A671" i="13"/>
  <c r="H671" i="13"/>
  <c r="D671" i="13"/>
  <c r="B672" i="13"/>
  <c r="I672" i="13"/>
  <c r="E672" i="13"/>
  <c r="K673" i="13"/>
  <c r="F673" i="13"/>
  <c r="L673" i="13"/>
  <c r="J674" i="13"/>
  <c r="C674" i="13" s="1"/>
  <c r="G674" i="13"/>
  <c r="A675" i="13"/>
  <c r="H675" i="13"/>
  <c r="D675" i="13"/>
  <c r="B676" i="13"/>
  <c r="I676" i="13"/>
  <c r="E676" i="13"/>
  <c r="K677" i="13"/>
  <c r="F677" i="13"/>
  <c r="L677" i="13"/>
  <c r="J678" i="13"/>
  <c r="C678" i="13" s="1"/>
  <c r="G678" i="13"/>
  <c r="A679" i="13"/>
  <c r="H679" i="13"/>
  <c r="D679" i="13"/>
  <c r="B680" i="13"/>
  <c r="I680" i="13"/>
  <c r="E680" i="13"/>
  <c r="K681" i="13"/>
  <c r="F681" i="13"/>
  <c r="L681" i="13"/>
  <c r="J682" i="13"/>
  <c r="C682" i="13" s="1"/>
  <c r="G682" i="13"/>
  <c r="A683" i="13"/>
  <c r="H683" i="13"/>
  <c r="D683" i="13"/>
  <c r="B684" i="13"/>
  <c r="I684" i="13"/>
  <c r="E684" i="13"/>
  <c r="K685" i="13"/>
  <c r="F685" i="13"/>
  <c r="L685" i="13"/>
  <c r="J686" i="13"/>
  <c r="C686" i="13" s="1"/>
  <c r="G686" i="13"/>
  <c r="A687" i="13"/>
  <c r="H687" i="13"/>
  <c r="D687" i="13"/>
  <c r="B688" i="13"/>
  <c r="I688" i="13"/>
  <c r="E688" i="13"/>
  <c r="K689" i="13"/>
  <c r="F689" i="13"/>
  <c r="L689" i="13"/>
  <c r="J690" i="13"/>
  <c r="C690" i="13" s="1"/>
  <c r="G690" i="13"/>
  <c r="A691" i="13"/>
  <c r="H691" i="13"/>
  <c r="D691" i="13"/>
  <c r="B692" i="13"/>
  <c r="I692" i="13"/>
  <c r="E692" i="13"/>
  <c r="K693" i="13"/>
  <c r="F693" i="13"/>
  <c r="L693" i="13"/>
  <c r="J694" i="13"/>
  <c r="C694" i="13" s="1"/>
  <c r="G694" i="13"/>
  <c r="A695" i="13"/>
  <c r="H695" i="13"/>
  <c r="D695" i="13"/>
  <c r="B696" i="13"/>
  <c r="I696" i="13"/>
  <c r="E696" i="13"/>
  <c r="K697" i="13"/>
  <c r="F697" i="13"/>
  <c r="L697" i="13"/>
  <c r="J698" i="13"/>
  <c r="C698" i="13" s="1"/>
  <c r="G698" i="13"/>
  <c r="A699" i="13"/>
  <c r="H699" i="13"/>
  <c r="D699" i="13"/>
  <c r="B700" i="13"/>
  <c r="I700" i="13"/>
  <c r="E700" i="13"/>
  <c r="K701" i="13"/>
  <c r="F701" i="13"/>
  <c r="L701" i="13"/>
  <c r="J702" i="13"/>
  <c r="C702" i="13" s="1"/>
  <c r="G702" i="13"/>
  <c r="A703" i="13"/>
  <c r="H703" i="13"/>
  <c r="D703" i="13"/>
  <c r="B704" i="13"/>
  <c r="I704" i="13"/>
  <c r="E704" i="13"/>
  <c r="K705" i="13"/>
  <c r="F705" i="13"/>
  <c r="L705" i="13"/>
  <c r="J706" i="13"/>
  <c r="C706" i="13" s="1"/>
  <c r="G706" i="13"/>
  <c r="A707" i="13"/>
  <c r="H707" i="13"/>
  <c r="D707" i="13"/>
  <c r="B708" i="13"/>
  <c r="I708" i="13"/>
  <c r="E708" i="13"/>
  <c r="K709" i="13"/>
  <c r="F709" i="13"/>
  <c r="L709" i="13"/>
  <c r="J710" i="13"/>
  <c r="C710" i="13" s="1"/>
  <c r="G710" i="13"/>
  <c r="A711" i="13"/>
  <c r="H711" i="13"/>
  <c r="D711" i="13"/>
  <c r="B712" i="13"/>
  <c r="I712" i="13"/>
  <c r="E712" i="13"/>
  <c r="K713" i="13"/>
  <c r="F713" i="13"/>
  <c r="L713" i="13"/>
  <c r="J714" i="13"/>
  <c r="C714" i="13" s="1"/>
  <c r="G714" i="13"/>
  <c r="A715" i="13"/>
  <c r="H715" i="13"/>
  <c r="D715" i="13"/>
  <c r="B716" i="13"/>
  <c r="I716" i="13"/>
  <c r="E716" i="13"/>
  <c r="K717" i="13"/>
  <c r="F717" i="13"/>
  <c r="L717" i="13"/>
  <c r="J718" i="13"/>
  <c r="C718" i="13" s="1"/>
  <c r="G718" i="13"/>
  <c r="A719" i="13"/>
  <c r="H719" i="13"/>
  <c r="D719" i="13"/>
  <c r="B720" i="13"/>
  <c r="I720" i="13"/>
  <c r="E720" i="13"/>
  <c r="K721" i="13"/>
  <c r="F721" i="13"/>
  <c r="L721" i="13"/>
  <c r="J722" i="13"/>
  <c r="C722" i="13" s="1"/>
  <c r="G722" i="13"/>
  <c r="A723" i="13"/>
  <c r="H723" i="13"/>
  <c r="D723" i="13"/>
  <c r="B724" i="13"/>
  <c r="I724" i="13"/>
  <c r="E724" i="13"/>
  <c r="K725" i="13"/>
  <c r="F725" i="13"/>
  <c r="L725" i="13"/>
  <c r="J726" i="13"/>
  <c r="C726" i="13" s="1"/>
  <c r="G726" i="13"/>
  <c r="A727" i="13"/>
  <c r="H727" i="13"/>
  <c r="D727" i="13"/>
  <c r="B728" i="13"/>
  <c r="I728" i="13"/>
  <c r="E728" i="13"/>
  <c r="K729" i="13"/>
  <c r="F729" i="13"/>
  <c r="L729" i="13"/>
  <c r="J730" i="13"/>
  <c r="C730" i="13" s="1"/>
  <c r="G730" i="13"/>
  <c r="A731" i="13"/>
  <c r="H731" i="13"/>
  <c r="D731" i="13"/>
  <c r="B732" i="13"/>
  <c r="I732" i="13"/>
  <c r="E732" i="13"/>
  <c r="K733" i="13"/>
  <c r="F733" i="13"/>
  <c r="L733" i="13"/>
  <c r="J734" i="13"/>
  <c r="C734" i="13" s="1"/>
  <c r="G734" i="13"/>
  <c r="A735" i="13"/>
  <c r="H735" i="13"/>
  <c r="D735" i="13"/>
  <c r="B736" i="13"/>
  <c r="I736" i="13"/>
  <c r="E736" i="13"/>
  <c r="K737" i="13"/>
  <c r="F737" i="13"/>
  <c r="L737" i="13"/>
  <c r="J738" i="13"/>
  <c r="C738" i="13" s="1"/>
  <c r="G738" i="13"/>
  <c r="A739" i="13"/>
  <c r="H739" i="13"/>
  <c r="D739" i="13"/>
  <c r="B740" i="13"/>
  <c r="I740" i="13"/>
  <c r="E740" i="13"/>
  <c r="K741" i="13"/>
  <c r="F741" i="13"/>
  <c r="L741" i="13"/>
  <c r="J742" i="13"/>
  <c r="C742" i="13" s="1"/>
  <c r="G742" i="13"/>
  <c r="A743" i="13"/>
  <c r="H743" i="13"/>
  <c r="D743" i="13"/>
  <c r="B744" i="13"/>
  <c r="I744" i="13"/>
  <c r="E744" i="13"/>
  <c r="K745" i="13"/>
  <c r="F745" i="13"/>
  <c r="L745" i="13"/>
  <c r="J746" i="13"/>
  <c r="C746" i="13" s="1"/>
  <c r="G746" i="13"/>
  <c r="A747" i="13"/>
  <c r="H747" i="13"/>
  <c r="D747" i="13"/>
  <c r="B748" i="13"/>
  <c r="I748" i="13"/>
  <c r="E748" i="13"/>
  <c r="K749" i="13"/>
  <c r="F749" i="13"/>
  <c r="L749" i="13"/>
  <c r="J750" i="13"/>
  <c r="C750" i="13" s="1"/>
  <c r="G750" i="13"/>
  <c r="A751" i="13"/>
  <c r="H751" i="13"/>
  <c r="D751" i="13"/>
  <c r="B752" i="13"/>
  <c r="I752" i="13"/>
  <c r="E752" i="13"/>
  <c r="K753" i="13"/>
  <c r="F753" i="13"/>
  <c r="L753" i="13"/>
  <c r="J754" i="13"/>
  <c r="C754" i="13" s="1"/>
  <c r="G754" i="13"/>
  <c r="A755" i="13"/>
  <c r="H755" i="13"/>
  <c r="D755" i="13"/>
  <c r="B756" i="13"/>
  <c r="I756" i="13"/>
  <c r="E756" i="13"/>
  <c r="K757" i="13"/>
  <c r="F757" i="13"/>
  <c r="L757" i="13"/>
  <c r="J758" i="13"/>
  <c r="C758" i="13" s="1"/>
  <c r="G758" i="13"/>
  <c r="A759" i="13"/>
  <c r="H759" i="13"/>
  <c r="D759" i="13"/>
  <c r="B760" i="13"/>
  <c r="I760" i="13"/>
  <c r="E760" i="13"/>
  <c r="K761" i="13"/>
  <c r="F761" i="13"/>
  <c r="L761" i="13"/>
  <c r="J762" i="13"/>
  <c r="C762" i="13" s="1"/>
  <c r="G762" i="13"/>
  <c r="A763" i="13"/>
  <c r="H763" i="13"/>
  <c r="D763" i="13"/>
  <c r="B764" i="13"/>
  <c r="I764" i="13"/>
  <c r="E764" i="13"/>
  <c r="K765" i="13"/>
  <c r="F765" i="13"/>
  <c r="L765" i="13"/>
  <c r="J766" i="13"/>
  <c r="C766" i="13" s="1"/>
  <c r="G766" i="13"/>
  <c r="A767" i="13"/>
  <c r="H767" i="13"/>
  <c r="D767" i="13"/>
  <c r="B768" i="13"/>
  <c r="I768" i="13"/>
  <c r="E768" i="13"/>
  <c r="K769" i="13"/>
  <c r="F769" i="13"/>
  <c r="L769" i="13"/>
  <c r="J770" i="13"/>
  <c r="C770" i="13" s="1"/>
  <c r="G770" i="13"/>
  <c r="A771" i="13"/>
  <c r="H771" i="13"/>
  <c r="D771" i="13"/>
  <c r="B772" i="13"/>
  <c r="I772" i="13"/>
  <c r="E772" i="13"/>
  <c r="K773" i="13"/>
  <c r="F773" i="13"/>
  <c r="L773" i="13"/>
  <c r="J774" i="13"/>
  <c r="C774" i="13" s="1"/>
  <c r="G774" i="13"/>
  <c r="A775" i="13"/>
  <c r="H775" i="13"/>
  <c r="D775" i="13"/>
  <c r="B776" i="13"/>
  <c r="I776" i="13"/>
  <c r="E776" i="13"/>
  <c r="K777" i="13"/>
  <c r="F777" i="13"/>
  <c r="L777" i="13"/>
  <c r="J778" i="13"/>
  <c r="C778" i="13" s="1"/>
  <c r="G778" i="13"/>
  <c r="A779" i="13"/>
  <c r="H779" i="13"/>
  <c r="D779" i="13"/>
  <c r="B780" i="13"/>
  <c r="I780" i="13"/>
  <c r="E780" i="13"/>
  <c r="K781" i="13"/>
  <c r="F781" i="13"/>
  <c r="L781" i="13"/>
  <c r="J782" i="13"/>
  <c r="C782" i="13" s="1"/>
  <c r="G782" i="13"/>
  <c r="A783" i="13"/>
  <c r="H783" i="13"/>
  <c r="D783" i="13"/>
  <c r="J649" i="13"/>
  <c r="C649" i="13" s="1"/>
  <c r="D650" i="13"/>
  <c r="K652" i="13"/>
  <c r="G653" i="13"/>
  <c r="B655" i="13"/>
  <c r="F656" i="13"/>
  <c r="A658" i="13"/>
  <c r="I659" i="13"/>
  <c r="L660" i="13"/>
  <c r="A662" i="13"/>
  <c r="D662" i="13"/>
  <c r="I663" i="13"/>
  <c r="K664" i="13"/>
  <c r="L664" i="13"/>
  <c r="G665" i="13"/>
  <c r="A666" i="13"/>
  <c r="H666" i="13"/>
  <c r="D666" i="13"/>
  <c r="B667" i="13"/>
  <c r="I667" i="13"/>
  <c r="E667" i="13"/>
  <c r="K668" i="13"/>
  <c r="F668" i="13"/>
  <c r="L668" i="13"/>
  <c r="J669" i="13"/>
  <c r="C669" i="13" s="1"/>
  <c r="G669" i="13"/>
  <c r="A670" i="13"/>
  <c r="H670" i="13"/>
  <c r="D670" i="13"/>
  <c r="B671" i="13"/>
  <c r="I671" i="13"/>
  <c r="E671" i="13"/>
  <c r="K672" i="13"/>
  <c r="F672" i="13"/>
  <c r="L672" i="13"/>
  <c r="J673" i="13"/>
  <c r="C673" i="13" s="1"/>
  <c r="G673" i="13"/>
  <c r="A674" i="13"/>
  <c r="H674" i="13"/>
  <c r="D674" i="13"/>
  <c r="B675" i="13"/>
  <c r="I675" i="13"/>
  <c r="E675" i="13"/>
  <c r="K676" i="13"/>
  <c r="F676" i="13"/>
  <c r="L676" i="13"/>
  <c r="J677" i="13"/>
  <c r="C677" i="13" s="1"/>
  <c r="G677" i="13"/>
  <c r="A678" i="13"/>
  <c r="H678" i="13"/>
  <c r="D678" i="13"/>
  <c r="B679" i="13"/>
  <c r="I679" i="13"/>
  <c r="E679" i="13"/>
  <c r="K680" i="13"/>
  <c r="F680" i="13"/>
  <c r="L680" i="13"/>
  <c r="J681" i="13"/>
  <c r="C681" i="13" s="1"/>
  <c r="G681" i="13"/>
  <c r="A682" i="13"/>
  <c r="H682" i="13"/>
  <c r="D682" i="13"/>
  <c r="B683" i="13"/>
  <c r="I683" i="13"/>
  <c r="E683" i="13"/>
  <c r="K684" i="13"/>
  <c r="F684" i="13"/>
  <c r="L684" i="13"/>
  <c r="J685" i="13"/>
  <c r="C685" i="13" s="1"/>
  <c r="G685" i="13"/>
  <c r="A686" i="13"/>
  <c r="H686" i="13"/>
  <c r="D686" i="13"/>
  <c r="B687" i="13"/>
  <c r="I687" i="13"/>
  <c r="E687" i="13"/>
  <c r="K688" i="13"/>
  <c r="F688" i="13"/>
  <c r="L688" i="13"/>
  <c r="J689" i="13"/>
  <c r="C689" i="13" s="1"/>
  <c r="G689" i="13"/>
  <c r="A690" i="13"/>
  <c r="H690" i="13"/>
  <c r="D690" i="13"/>
  <c r="B691" i="13"/>
  <c r="I691" i="13"/>
  <c r="E691" i="13"/>
  <c r="K692" i="13"/>
  <c r="F692" i="13"/>
  <c r="L692" i="13"/>
  <c r="J693" i="13"/>
  <c r="C693" i="13" s="1"/>
  <c r="G693" i="13"/>
  <c r="A694" i="13"/>
  <c r="H694" i="13"/>
  <c r="D694" i="13"/>
  <c r="B695" i="13"/>
  <c r="I695" i="13"/>
  <c r="E695" i="13"/>
  <c r="K696" i="13"/>
  <c r="F696" i="13"/>
  <c r="L696" i="13"/>
  <c r="J697" i="13"/>
  <c r="C697" i="13" s="1"/>
  <c r="G697" i="13"/>
  <c r="A698" i="13"/>
  <c r="H698" i="13"/>
  <c r="D698" i="13"/>
  <c r="B699" i="13"/>
  <c r="I699" i="13"/>
  <c r="E699" i="13"/>
  <c r="K700" i="13"/>
  <c r="F700" i="13"/>
  <c r="L700" i="13"/>
  <c r="J701" i="13"/>
  <c r="C701" i="13" s="1"/>
  <c r="G701" i="13"/>
  <c r="A702" i="13"/>
  <c r="H702" i="13"/>
  <c r="D702" i="13"/>
  <c r="B703" i="13"/>
  <c r="I703" i="13"/>
  <c r="E703" i="13"/>
  <c r="K704" i="13"/>
  <c r="F704" i="13"/>
  <c r="L704" i="13"/>
  <c r="J705" i="13"/>
  <c r="C705" i="13" s="1"/>
  <c r="G705" i="13"/>
  <c r="A706" i="13"/>
  <c r="H706" i="13"/>
  <c r="D706" i="13"/>
  <c r="B707" i="13"/>
  <c r="I707" i="13"/>
  <c r="E707" i="13"/>
  <c r="K708" i="13"/>
  <c r="F708" i="13"/>
  <c r="L708" i="13"/>
  <c r="J709" i="13"/>
  <c r="C709" i="13" s="1"/>
  <c r="G709" i="13"/>
  <c r="A710" i="13"/>
  <c r="H710" i="13"/>
  <c r="D710" i="13"/>
  <c r="B711" i="13"/>
  <c r="I711" i="13"/>
  <c r="E711" i="13"/>
  <c r="K712" i="13"/>
  <c r="F712" i="13"/>
  <c r="L712" i="13"/>
  <c r="J713" i="13"/>
  <c r="C713" i="13" s="1"/>
  <c r="G713" i="13"/>
  <c r="A714" i="13"/>
  <c r="H714" i="13"/>
  <c r="D714" i="13"/>
  <c r="B715" i="13"/>
  <c r="I715" i="13"/>
  <c r="E715" i="13"/>
  <c r="K716" i="13"/>
  <c r="F716" i="13"/>
  <c r="L716" i="13"/>
  <c r="J717" i="13"/>
  <c r="C717" i="13" s="1"/>
  <c r="G717" i="13"/>
  <c r="A718" i="13"/>
  <c r="H718" i="13"/>
  <c r="D718" i="13"/>
  <c r="B719" i="13"/>
  <c r="I719" i="13"/>
  <c r="E719" i="13"/>
  <c r="K720" i="13"/>
  <c r="F720" i="13"/>
  <c r="L720" i="13"/>
  <c r="J721" i="13"/>
  <c r="C721" i="13" s="1"/>
  <c r="G721" i="13"/>
  <c r="A722" i="13"/>
  <c r="H722" i="13"/>
  <c r="D722" i="13"/>
  <c r="B723" i="13"/>
  <c r="I723" i="13"/>
  <c r="E723" i="13"/>
  <c r="K724" i="13"/>
  <c r="F724" i="13"/>
  <c r="L724" i="13"/>
  <c r="J725" i="13"/>
  <c r="C725" i="13" s="1"/>
  <c r="G725" i="13"/>
  <c r="A726" i="13"/>
  <c r="H726" i="13"/>
  <c r="D726" i="13"/>
  <c r="B727" i="13"/>
  <c r="I727" i="13"/>
  <c r="E727" i="13"/>
  <c r="K728" i="13"/>
  <c r="F728" i="13"/>
  <c r="L728" i="13"/>
  <c r="J729" i="13"/>
  <c r="C729" i="13" s="1"/>
  <c r="G729" i="13"/>
  <c r="A730" i="13"/>
  <c r="H730" i="13"/>
  <c r="D730" i="13"/>
  <c r="B731" i="13"/>
  <c r="I731" i="13"/>
  <c r="E731" i="13"/>
  <c r="K732" i="13"/>
  <c r="F732" i="13"/>
  <c r="L732" i="13"/>
  <c r="J733" i="13"/>
  <c r="C733" i="13" s="1"/>
  <c r="G733" i="13"/>
  <c r="A734" i="13"/>
  <c r="H734" i="13"/>
  <c r="D734" i="13"/>
  <c r="B735" i="13"/>
  <c r="I735" i="13"/>
  <c r="E735" i="13"/>
  <c r="K736" i="13"/>
  <c r="F736" i="13"/>
  <c r="L736" i="13"/>
  <c r="J737" i="13"/>
  <c r="C737" i="13" s="1"/>
  <c r="G737" i="13"/>
  <c r="A738" i="13"/>
  <c r="H738" i="13"/>
  <c r="D738" i="13"/>
  <c r="B739" i="13"/>
  <c r="I739" i="13"/>
  <c r="E739" i="13"/>
  <c r="K740" i="13"/>
  <c r="F740" i="13"/>
  <c r="L740" i="13"/>
  <c r="J741" i="13"/>
  <c r="C741" i="13" s="1"/>
  <c r="G741" i="13"/>
  <c r="A742" i="13"/>
  <c r="H742" i="13"/>
  <c r="D742" i="13"/>
  <c r="B743" i="13"/>
  <c r="I743" i="13"/>
  <c r="E743" i="13"/>
  <c r="K744" i="13"/>
  <c r="F744" i="13"/>
  <c r="L744" i="13"/>
  <c r="J745" i="13"/>
  <c r="C745" i="13" s="1"/>
  <c r="G745" i="13"/>
  <c r="A746" i="13"/>
  <c r="H746" i="13"/>
  <c r="D746" i="13"/>
  <c r="B747" i="13"/>
  <c r="I747" i="13"/>
  <c r="E747" i="13"/>
  <c r="K748" i="13"/>
  <c r="F748" i="13"/>
  <c r="L748" i="13"/>
  <c r="J749" i="13"/>
  <c r="C749" i="13" s="1"/>
  <c r="G749" i="13"/>
  <c r="A750" i="13"/>
  <c r="H750" i="13"/>
  <c r="D750" i="13"/>
  <c r="B751" i="13"/>
  <c r="I751" i="13"/>
  <c r="E751" i="13"/>
  <c r="K752" i="13"/>
  <c r="F752" i="13"/>
  <c r="L752" i="13"/>
  <c r="J753" i="13"/>
  <c r="C753" i="13" s="1"/>
  <c r="G753" i="13"/>
  <c r="A754" i="13"/>
  <c r="H754" i="13"/>
  <c r="D754" i="13"/>
  <c r="B755" i="13"/>
  <c r="I755" i="13"/>
  <c r="E755" i="13"/>
  <c r="K756" i="13"/>
  <c r="F756" i="13"/>
  <c r="L756" i="13"/>
  <c r="J757" i="13"/>
  <c r="C757" i="13" s="1"/>
  <c r="G757" i="13"/>
  <c r="A758" i="13"/>
  <c r="H758" i="13"/>
  <c r="D758" i="13"/>
  <c r="B759" i="13"/>
  <c r="I759" i="13"/>
  <c r="E759" i="13"/>
  <c r="K760" i="13"/>
  <c r="F760" i="13"/>
  <c r="L760" i="13"/>
  <c r="J761" i="13"/>
  <c r="C761" i="13" s="1"/>
  <c r="G761" i="13"/>
  <c r="A762" i="13"/>
  <c r="H762" i="13"/>
  <c r="D762" i="13"/>
  <c r="B763" i="13"/>
  <c r="I763" i="13"/>
  <c r="E763" i="13"/>
  <c r="K764" i="13"/>
  <c r="F764" i="13"/>
  <c r="L764" i="13"/>
  <c r="J765" i="13"/>
  <c r="C765" i="13" s="1"/>
  <c r="G765" i="13"/>
  <c r="A766" i="13"/>
  <c r="H766" i="13"/>
  <c r="D766" i="13"/>
  <c r="B767" i="13"/>
  <c r="I767" i="13"/>
  <c r="E767" i="13"/>
  <c r="K768" i="13"/>
  <c r="F768" i="13"/>
  <c r="L768" i="13"/>
  <c r="J769" i="13"/>
  <c r="C769" i="13" s="1"/>
  <c r="G769" i="13"/>
  <c r="A770" i="13"/>
  <c r="H770" i="13"/>
  <c r="D770" i="13"/>
  <c r="B771" i="13"/>
  <c r="I771" i="13"/>
  <c r="E771" i="13"/>
  <c r="K772" i="13"/>
  <c r="F772" i="13"/>
  <c r="L772" i="13"/>
  <c r="J773" i="13"/>
  <c r="C773" i="13" s="1"/>
  <c r="G773" i="13"/>
  <c r="A774" i="13"/>
  <c r="H774" i="13"/>
  <c r="D774" i="13"/>
  <c r="B775" i="13"/>
  <c r="I775" i="13"/>
  <c r="E775" i="13"/>
  <c r="K776" i="13"/>
  <c r="F776" i="13"/>
  <c r="L776" i="13"/>
  <c r="J777" i="13"/>
  <c r="C777" i="13" s="1"/>
  <c r="G777" i="13"/>
  <c r="A778" i="13"/>
  <c r="H778" i="13"/>
  <c r="D778" i="13"/>
  <c r="B779" i="13"/>
  <c r="I779" i="13"/>
  <c r="E779" i="13"/>
  <c r="K780" i="13"/>
  <c r="F780" i="13"/>
  <c r="L780" i="13"/>
  <c r="J781" i="13"/>
  <c r="C781" i="13" s="1"/>
  <c r="G781" i="13"/>
  <c r="A782" i="13"/>
  <c r="H782" i="13"/>
  <c r="D782" i="13"/>
  <c r="B783" i="13"/>
  <c r="G649" i="13"/>
  <c r="B651" i="13"/>
  <c r="F652" i="13"/>
  <c r="A654" i="13"/>
  <c r="I655" i="13"/>
  <c r="L656" i="13"/>
  <c r="H658" i="13"/>
  <c r="E659" i="13"/>
  <c r="J661" i="13"/>
  <c r="C661" i="13" s="1"/>
  <c r="K662" i="13"/>
  <c r="L662" i="13"/>
  <c r="G663" i="13"/>
  <c r="H664" i="13"/>
  <c r="B665" i="13"/>
  <c r="D665" i="13"/>
  <c r="B666" i="13"/>
  <c r="I666" i="13"/>
  <c r="E666" i="13"/>
  <c r="K667" i="13"/>
  <c r="F667" i="13"/>
  <c r="L667" i="13"/>
  <c r="J668" i="13"/>
  <c r="C668" i="13" s="1"/>
  <c r="G668" i="13"/>
  <c r="A669" i="13"/>
  <c r="H669" i="13"/>
  <c r="D669" i="13"/>
  <c r="B670" i="13"/>
  <c r="I670" i="13"/>
  <c r="E670" i="13"/>
  <c r="K671" i="13"/>
  <c r="F671" i="13"/>
  <c r="L671" i="13"/>
  <c r="J672" i="13"/>
  <c r="C672" i="13" s="1"/>
  <c r="G672" i="13"/>
  <c r="A673" i="13"/>
  <c r="H673" i="13"/>
  <c r="D673" i="13"/>
  <c r="B674" i="13"/>
  <c r="I674" i="13"/>
  <c r="E674" i="13"/>
  <c r="K675" i="13"/>
  <c r="F675" i="13"/>
  <c r="L675" i="13"/>
  <c r="J676" i="13"/>
  <c r="C676" i="13" s="1"/>
  <c r="G676" i="13"/>
  <c r="A677" i="13"/>
  <c r="H677" i="13"/>
  <c r="D677" i="13"/>
  <c r="B678" i="13"/>
  <c r="I678" i="13"/>
  <c r="E678" i="13"/>
  <c r="K679" i="13"/>
  <c r="F679" i="13"/>
  <c r="L679" i="13"/>
  <c r="J680" i="13"/>
  <c r="C680" i="13" s="1"/>
  <c r="G680" i="13"/>
  <c r="A681" i="13"/>
  <c r="H681" i="13"/>
  <c r="D681" i="13"/>
  <c r="B682" i="13"/>
  <c r="I682" i="13"/>
  <c r="E682" i="13"/>
  <c r="K683" i="13"/>
  <c r="F683" i="13"/>
  <c r="L683" i="13"/>
  <c r="J684" i="13"/>
  <c r="C684" i="13" s="1"/>
  <c r="G684" i="13"/>
  <c r="A685" i="13"/>
  <c r="H685" i="13"/>
  <c r="D685" i="13"/>
  <c r="B686" i="13"/>
  <c r="I686" i="13"/>
  <c r="E686" i="13"/>
  <c r="K687" i="13"/>
  <c r="F687" i="13"/>
  <c r="L687" i="13"/>
  <c r="J688" i="13"/>
  <c r="C688" i="13" s="1"/>
  <c r="G688" i="13"/>
  <c r="A689" i="13"/>
  <c r="H689" i="13"/>
  <c r="D689" i="13"/>
  <c r="B690" i="13"/>
  <c r="I690" i="13"/>
  <c r="E690" i="13"/>
  <c r="K691" i="13"/>
  <c r="F691" i="13"/>
  <c r="L691" i="13"/>
  <c r="J692" i="13"/>
  <c r="C692" i="13" s="1"/>
  <c r="G692" i="13"/>
  <c r="A693" i="13"/>
  <c r="H693" i="13"/>
  <c r="D693" i="13"/>
  <c r="B694" i="13"/>
  <c r="I694" i="13"/>
  <c r="E694" i="13"/>
  <c r="K695" i="13"/>
  <c r="F695" i="13"/>
  <c r="L695" i="13"/>
  <c r="J696" i="13"/>
  <c r="C696" i="13" s="1"/>
  <c r="G696" i="13"/>
  <c r="A697" i="13"/>
  <c r="H697" i="13"/>
  <c r="D697" i="13"/>
  <c r="B698" i="13"/>
  <c r="I698" i="13"/>
  <c r="E698" i="13"/>
  <c r="K699" i="13"/>
  <c r="F699" i="13"/>
  <c r="L699" i="13"/>
  <c r="J700" i="13"/>
  <c r="C700" i="13" s="1"/>
  <c r="G700" i="13"/>
  <c r="A701" i="13"/>
  <c r="H701" i="13"/>
  <c r="D701" i="13"/>
  <c r="B702" i="13"/>
  <c r="I702" i="13"/>
  <c r="E702" i="13"/>
  <c r="K703" i="13"/>
  <c r="F703" i="13"/>
  <c r="L703" i="13"/>
  <c r="J704" i="13"/>
  <c r="C704" i="13" s="1"/>
  <c r="G704" i="13"/>
  <c r="A705" i="13"/>
  <c r="H705" i="13"/>
  <c r="D705" i="13"/>
  <c r="B706" i="13"/>
  <c r="I706" i="13"/>
  <c r="E706" i="13"/>
  <c r="K707" i="13"/>
  <c r="F707" i="13"/>
  <c r="L707" i="13"/>
  <c r="J708" i="13"/>
  <c r="C708" i="13" s="1"/>
  <c r="G708" i="13"/>
  <c r="A709" i="13"/>
  <c r="H709" i="13"/>
  <c r="D709" i="13"/>
  <c r="B710" i="13"/>
  <c r="I710" i="13"/>
  <c r="E710" i="13"/>
  <c r="K711" i="13"/>
  <c r="F711" i="13"/>
  <c r="L711" i="13"/>
  <c r="J712" i="13"/>
  <c r="C712" i="13" s="1"/>
  <c r="G712" i="13"/>
  <c r="A713" i="13"/>
  <c r="H713" i="13"/>
  <c r="D713" i="13"/>
  <c r="B714" i="13"/>
  <c r="I714" i="13"/>
  <c r="E714" i="13"/>
  <c r="K715" i="13"/>
  <c r="F715" i="13"/>
  <c r="L715" i="13"/>
  <c r="J716" i="13"/>
  <c r="C716" i="13" s="1"/>
  <c r="G716" i="13"/>
  <c r="A717" i="13"/>
  <c r="H717" i="13"/>
  <c r="D717" i="13"/>
  <c r="B718" i="13"/>
  <c r="I718" i="13"/>
  <c r="E718" i="13"/>
  <c r="K719" i="13"/>
  <c r="F719" i="13"/>
  <c r="L719" i="13"/>
  <c r="J720" i="13"/>
  <c r="C720" i="13" s="1"/>
  <c r="G720" i="13"/>
  <c r="A721" i="13"/>
  <c r="H721" i="13"/>
  <c r="D721" i="13"/>
  <c r="B722" i="13"/>
  <c r="I722" i="13"/>
  <c r="E722" i="13"/>
  <c r="K723" i="13"/>
  <c r="F723" i="13"/>
  <c r="L723" i="13"/>
  <c r="J724" i="13"/>
  <c r="C724" i="13" s="1"/>
  <c r="G724" i="13"/>
  <c r="A725" i="13"/>
  <c r="H725" i="13"/>
  <c r="D725" i="13"/>
  <c r="B726" i="13"/>
  <c r="I726" i="13"/>
  <c r="E726" i="13"/>
  <c r="K727" i="13"/>
  <c r="F727" i="13"/>
  <c r="L727" i="13"/>
  <c r="J728" i="13"/>
  <c r="C728" i="13" s="1"/>
  <c r="G728" i="13"/>
  <c r="A729" i="13"/>
  <c r="H729" i="13"/>
  <c r="D729" i="13"/>
  <c r="B730" i="13"/>
  <c r="I730" i="13"/>
  <c r="E730" i="13"/>
  <c r="K731" i="13"/>
  <c r="F731" i="13"/>
  <c r="L731" i="13"/>
  <c r="J732" i="13"/>
  <c r="C732" i="13" s="1"/>
  <c r="G732" i="13"/>
  <c r="A733" i="13"/>
  <c r="H733" i="13"/>
  <c r="D733" i="13"/>
  <c r="B734" i="13"/>
  <c r="I734" i="13"/>
  <c r="E734" i="13"/>
  <c r="K735" i="13"/>
  <c r="F735" i="13"/>
  <c r="L735" i="13"/>
  <c r="J736" i="13"/>
  <c r="C736" i="13" s="1"/>
  <c r="G736" i="13"/>
  <c r="A737" i="13"/>
  <c r="H737" i="13"/>
  <c r="D737" i="13"/>
  <c r="B738" i="13"/>
  <c r="I738" i="13"/>
  <c r="E738" i="13"/>
  <c r="K739" i="13"/>
  <c r="F739" i="13"/>
  <c r="L739" i="13"/>
  <c r="J740" i="13"/>
  <c r="C740" i="13" s="1"/>
  <c r="G740" i="13"/>
  <c r="A741" i="13"/>
  <c r="H741" i="13"/>
  <c r="D741" i="13"/>
  <c r="B742" i="13"/>
  <c r="I742" i="13"/>
  <c r="E742" i="13"/>
  <c r="K743" i="13"/>
  <c r="F743" i="13"/>
  <c r="L743" i="13"/>
  <c r="J744" i="13"/>
  <c r="C744" i="13" s="1"/>
  <c r="G744" i="13"/>
  <c r="A745" i="13"/>
  <c r="H745" i="13"/>
  <c r="D745" i="13"/>
  <c r="B746" i="13"/>
  <c r="I746" i="13"/>
  <c r="E746" i="13"/>
  <c r="K747" i="13"/>
  <c r="F747" i="13"/>
  <c r="L747" i="13"/>
  <c r="J748" i="13"/>
  <c r="C748" i="13" s="1"/>
  <c r="G748" i="13"/>
  <c r="A749" i="13"/>
  <c r="H749" i="13"/>
  <c r="D749" i="13"/>
  <c r="B750" i="13"/>
  <c r="I750" i="13"/>
  <c r="E750" i="13"/>
  <c r="K751" i="13"/>
  <c r="F751" i="13"/>
  <c r="L751" i="13"/>
  <c r="J752" i="13"/>
  <c r="C752" i="13" s="1"/>
  <c r="G752" i="13"/>
  <c r="A753" i="13"/>
  <c r="H753" i="13"/>
  <c r="D753" i="13"/>
  <c r="B754" i="13"/>
  <c r="I754" i="13"/>
  <c r="E754" i="13"/>
  <c r="K755" i="13"/>
  <c r="F755" i="13"/>
  <c r="L755" i="13"/>
  <c r="J756" i="13"/>
  <c r="C756" i="13" s="1"/>
  <c r="G756" i="13"/>
  <c r="A757" i="13"/>
  <c r="H757" i="13"/>
  <c r="D757" i="13"/>
  <c r="B758" i="13"/>
  <c r="I758" i="13"/>
  <c r="E758" i="13"/>
  <c r="K759" i="13"/>
  <c r="F759" i="13"/>
  <c r="L759" i="13"/>
  <c r="J760" i="13"/>
  <c r="C760" i="13" s="1"/>
  <c r="G760" i="13"/>
  <c r="A761" i="13"/>
  <c r="H761" i="13"/>
  <c r="D761" i="13"/>
  <c r="B762" i="13"/>
  <c r="I762" i="13"/>
  <c r="E762" i="13"/>
  <c r="K763" i="13"/>
  <c r="F763" i="13"/>
  <c r="L763" i="13"/>
  <c r="J764" i="13"/>
  <c r="C764" i="13" s="1"/>
  <c r="G764" i="13"/>
  <c r="A765" i="13"/>
  <c r="H765" i="13"/>
  <c r="D765" i="13"/>
  <c r="B766" i="13"/>
  <c r="I766" i="13"/>
  <c r="E766" i="13"/>
  <c r="K767" i="13"/>
  <c r="F767" i="13"/>
  <c r="L767" i="13"/>
  <c r="J768" i="13"/>
  <c r="C768" i="13" s="1"/>
  <c r="G768" i="13"/>
  <c r="A769" i="13"/>
  <c r="H769" i="13"/>
  <c r="D769" i="13"/>
  <c r="B770" i="13"/>
  <c r="I770" i="13"/>
  <c r="E770" i="13"/>
  <c r="K771" i="13"/>
  <c r="F771" i="13"/>
  <c r="L771" i="13"/>
  <c r="J772" i="13"/>
  <c r="C772" i="13" s="1"/>
  <c r="G772" i="13"/>
  <c r="A773" i="13"/>
  <c r="H773" i="13"/>
  <c r="D773" i="13"/>
  <c r="B774" i="13"/>
  <c r="I774" i="13"/>
  <c r="E774" i="13"/>
  <c r="K775" i="13"/>
  <c r="F775" i="13"/>
  <c r="L775" i="13"/>
  <c r="J776" i="13"/>
  <c r="C776" i="13" s="1"/>
  <c r="G776" i="13"/>
  <c r="A777" i="13"/>
  <c r="H777" i="13"/>
  <c r="D777" i="13"/>
  <c r="B778" i="13"/>
  <c r="I778" i="13"/>
  <c r="E778" i="13"/>
  <c r="K779" i="13"/>
  <c r="F779" i="13"/>
  <c r="L779" i="13"/>
  <c r="J780" i="13"/>
  <c r="C780" i="13" s="1"/>
  <c r="G780" i="13"/>
  <c r="A781" i="13"/>
  <c r="H781" i="13"/>
  <c r="D781" i="13"/>
  <c r="B782" i="13"/>
  <c r="I782" i="13"/>
  <c r="E782" i="13"/>
  <c r="K783" i="13"/>
  <c r="F783" i="13"/>
  <c r="L783" i="13"/>
  <c r="J784" i="13"/>
  <c r="C784" i="13" s="1"/>
  <c r="A650" i="13"/>
  <c r="I651" i="13"/>
  <c r="L652" i="13"/>
  <c r="H654" i="13"/>
  <c r="E655" i="13"/>
  <c r="J657" i="13"/>
  <c r="C657" i="13" s="1"/>
  <c r="D658" i="13"/>
  <c r="K660" i="13"/>
  <c r="G661" i="13"/>
  <c r="H662" i="13"/>
  <c r="B663" i="13"/>
  <c r="E663" i="13"/>
  <c r="F664" i="13"/>
  <c r="J665" i="13"/>
  <c r="C665" i="13" s="1"/>
  <c r="E665" i="13"/>
  <c r="K666" i="13"/>
  <c r="F666" i="13"/>
  <c r="L666" i="13"/>
  <c r="J667" i="13"/>
  <c r="C667" i="13" s="1"/>
  <c r="G667" i="13"/>
  <c r="A668" i="13"/>
  <c r="H668" i="13"/>
  <c r="D668" i="13"/>
  <c r="B669" i="13"/>
  <c r="I669" i="13"/>
  <c r="E669" i="13"/>
  <c r="K670" i="13"/>
  <c r="F670" i="13"/>
  <c r="L670" i="13"/>
  <c r="J671" i="13"/>
  <c r="C671" i="13" s="1"/>
  <c r="G671" i="13"/>
  <c r="A672" i="13"/>
  <c r="H672" i="13"/>
  <c r="D672" i="13"/>
  <c r="B673" i="13"/>
  <c r="I673" i="13"/>
  <c r="E673" i="13"/>
  <c r="K674" i="13"/>
  <c r="F674" i="13"/>
  <c r="L674" i="13"/>
  <c r="J675" i="13"/>
  <c r="C675" i="13" s="1"/>
  <c r="G675" i="13"/>
  <c r="A676" i="13"/>
  <c r="H676" i="13"/>
  <c r="D676" i="13"/>
  <c r="B677" i="13"/>
  <c r="I677" i="13"/>
  <c r="E677" i="13"/>
  <c r="K678" i="13"/>
  <c r="F678" i="13"/>
  <c r="L678" i="13"/>
  <c r="J679" i="13"/>
  <c r="C679" i="13" s="1"/>
  <c r="G679" i="13"/>
  <c r="A680" i="13"/>
  <c r="H680" i="13"/>
  <c r="D680" i="13"/>
  <c r="B681" i="13"/>
  <c r="I681" i="13"/>
  <c r="E681" i="13"/>
  <c r="K682" i="13"/>
  <c r="F682" i="13"/>
  <c r="L682" i="13"/>
  <c r="J683" i="13"/>
  <c r="C683" i="13" s="1"/>
  <c r="G683" i="13"/>
  <c r="A684" i="13"/>
  <c r="H684" i="13"/>
  <c r="D684" i="13"/>
  <c r="B685" i="13"/>
  <c r="I685" i="13"/>
  <c r="E685" i="13"/>
  <c r="K686" i="13"/>
  <c r="F686" i="13"/>
  <c r="L686" i="13"/>
  <c r="J687" i="13"/>
  <c r="C687" i="13" s="1"/>
  <c r="G687" i="13"/>
  <c r="A688" i="13"/>
  <c r="H688" i="13"/>
  <c r="D688" i="13"/>
  <c r="B689" i="13"/>
  <c r="I689" i="13"/>
  <c r="E689" i="13"/>
  <c r="K690" i="13"/>
  <c r="F690" i="13"/>
  <c r="L690" i="13"/>
  <c r="J691" i="13"/>
  <c r="C691" i="13" s="1"/>
  <c r="G691" i="13"/>
  <c r="A692" i="13"/>
  <c r="H692" i="13"/>
  <c r="D692" i="13"/>
  <c r="B693" i="13"/>
  <c r="I693" i="13"/>
  <c r="E693" i="13"/>
  <c r="K694" i="13"/>
  <c r="F694" i="13"/>
  <c r="L694" i="13"/>
  <c r="J695" i="13"/>
  <c r="C695" i="13" s="1"/>
  <c r="G695" i="13"/>
  <c r="A696" i="13"/>
  <c r="H696" i="13"/>
  <c r="D696" i="13"/>
  <c r="B697" i="13"/>
  <c r="I697" i="13"/>
  <c r="E697" i="13"/>
  <c r="K698" i="13"/>
  <c r="F698" i="13"/>
  <c r="L698" i="13"/>
  <c r="J699" i="13"/>
  <c r="C699" i="13" s="1"/>
  <c r="G699" i="13"/>
  <c r="A700" i="13"/>
  <c r="H700" i="13"/>
  <c r="D700" i="13"/>
  <c r="B701" i="13"/>
  <c r="I701" i="13"/>
  <c r="E701" i="13"/>
  <c r="K702" i="13"/>
  <c r="F702" i="13"/>
  <c r="L702" i="13"/>
  <c r="J703" i="13"/>
  <c r="C703" i="13" s="1"/>
  <c r="G703" i="13"/>
  <c r="A704" i="13"/>
  <c r="H704" i="13"/>
  <c r="D704" i="13"/>
  <c r="B705" i="13"/>
  <c r="I705" i="13"/>
  <c r="E705" i="13"/>
  <c r="K706" i="13"/>
  <c r="F706" i="13"/>
  <c r="L706" i="13"/>
  <c r="J707" i="13"/>
  <c r="C707" i="13" s="1"/>
  <c r="G707" i="13"/>
  <c r="A708" i="13"/>
  <c r="H708" i="13"/>
  <c r="D708" i="13"/>
  <c r="B709" i="13"/>
  <c r="I709" i="13"/>
  <c r="E709" i="13"/>
  <c r="K710" i="13"/>
  <c r="F710" i="13"/>
  <c r="L710" i="13"/>
  <c r="J711" i="13"/>
  <c r="C711" i="13" s="1"/>
  <c r="G711" i="13"/>
  <c r="A712" i="13"/>
  <c r="H712" i="13"/>
  <c r="D712" i="13"/>
  <c r="B713" i="13"/>
  <c r="I713" i="13"/>
  <c r="E713" i="13"/>
  <c r="K714" i="13"/>
  <c r="F714" i="13"/>
  <c r="L714" i="13"/>
  <c r="J715" i="13"/>
  <c r="C715" i="13" s="1"/>
  <c r="G715" i="13"/>
  <c r="A716" i="13"/>
  <c r="H716" i="13"/>
  <c r="D716" i="13"/>
  <c r="B717" i="13"/>
  <c r="I717" i="13"/>
  <c r="E717" i="13"/>
  <c r="K718" i="13"/>
  <c r="F718" i="13"/>
  <c r="L718" i="13"/>
  <c r="J719" i="13"/>
  <c r="C719" i="13" s="1"/>
  <c r="G719" i="13"/>
  <c r="A720" i="13"/>
  <c r="H720" i="13"/>
  <c r="D720" i="13"/>
  <c r="B721" i="13"/>
  <c r="I721" i="13"/>
  <c r="E721" i="13"/>
  <c r="K722" i="13"/>
  <c r="F722" i="13"/>
  <c r="L722" i="13"/>
  <c r="J723" i="13"/>
  <c r="C723" i="13" s="1"/>
  <c r="G723" i="13"/>
  <c r="A724" i="13"/>
  <c r="H724" i="13"/>
  <c r="D724" i="13"/>
  <c r="B725" i="13"/>
  <c r="I725" i="13"/>
  <c r="E725" i="13"/>
  <c r="K726" i="13"/>
  <c r="F726" i="13"/>
  <c r="L726" i="13"/>
  <c r="J727" i="13"/>
  <c r="C727" i="13" s="1"/>
  <c r="G727" i="13"/>
  <c r="A728" i="13"/>
  <c r="H728" i="13"/>
  <c r="D728" i="13"/>
  <c r="B729" i="13"/>
  <c r="I729" i="13"/>
  <c r="E729" i="13"/>
  <c r="K730" i="13"/>
  <c r="F730" i="13"/>
  <c r="L730" i="13"/>
  <c r="J731" i="13"/>
  <c r="C731" i="13" s="1"/>
  <c r="G731" i="13"/>
  <c r="A732" i="13"/>
  <c r="H732" i="13"/>
  <c r="D732" i="13"/>
  <c r="B733" i="13"/>
  <c r="I733" i="13"/>
  <c r="E733" i="13"/>
  <c r="K734" i="13"/>
  <c r="F734" i="13"/>
  <c r="L734" i="13"/>
  <c r="J735" i="13"/>
  <c r="C735" i="13" s="1"/>
  <c r="G735" i="13"/>
  <c r="A736" i="13"/>
  <c r="H736" i="13"/>
  <c r="D736" i="13"/>
  <c r="B737" i="13"/>
  <c r="I737" i="13"/>
  <c r="E737" i="13"/>
  <c r="K738" i="13"/>
  <c r="F738" i="13"/>
  <c r="L738" i="13"/>
  <c r="J739" i="13"/>
  <c r="C739" i="13" s="1"/>
  <c r="G739" i="13"/>
  <c r="A740" i="13"/>
  <c r="H740" i="13"/>
  <c r="D740" i="13"/>
  <c r="B741" i="13"/>
  <c r="I741" i="13"/>
  <c r="E741" i="13"/>
  <c r="K742" i="13"/>
  <c r="F742" i="13"/>
  <c r="L742" i="13"/>
  <c r="J743" i="13"/>
  <c r="C743" i="13" s="1"/>
  <c r="G743" i="13"/>
  <c r="A744" i="13"/>
  <c r="H744" i="13"/>
  <c r="D744" i="13"/>
  <c r="B745" i="13"/>
  <c r="I745" i="13"/>
  <c r="E745" i="13"/>
  <c r="K746" i="13"/>
  <c r="F746" i="13"/>
  <c r="L746" i="13"/>
  <c r="J747" i="13"/>
  <c r="C747" i="13" s="1"/>
  <c r="G747" i="13"/>
  <c r="A748" i="13"/>
  <c r="H748" i="13"/>
  <c r="D748" i="13"/>
  <c r="B749" i="13"/>
  <c r="I749" i="13"/>
  <c r="E749" i="13"/>
  <c r="K750" i="13"/>
  <c r="F750" i="13"/>
  <c r="L750" i="13"/>
  <c r="J751" i="13"/>
  <c r="C751" i="13" s="1"/>
  <c r="G751" i="13"/>
  <c r="A752" i="13"/>
  <c r="H752" i="13"/>
  <c r="D752" i="13"/>
  <c r="B753" i="13"/>
  <c r="I753" i="13"/>
  <c r="E753" i="13"/>
  <c r="K754" i="13"/>
  <c r="F754" i="13"/>
  <c r="L754" i="13"/>
  <c r="J755" i="13"/>
  <c r="C755" i="13" s="1"/>
  <c r="G755" i="13"/>
  <c r="A756" i="13"/>
  <c r="H756" i="13"/>
  <c r="D756" i="13"/>
  <c r="B757" i="13"/>
  <c r="I757" i="13"/>
  <c r="E757" i="13"/>
  <c r="K758" i="13"/>
  <c r="F758" i="13"/>
  <c r="L758" i="13"/>
  <c r="J759" i="13"/>
  <c r="C759" i="13" s="1"/>
  <c r="G759" i="13"/>
  <c r="A760" i="13"/>
  <c r="H760" i="13"/>
  <c r="D760" i="13"/>
  <c r="B761" i="13"/>
  <c r="I761" i="13"/>
  <c r="E761" i="13"/>
  <c r="K762" i="13"/>
  <c r="F762" i="13"/>
  <c r="L762" i="13"/>
  <c r="J763" i="13"/>
  <c r="C763" i="13" s="1"/>
  <c r="G763" i="13"/>
  <c r="A764" i="13"/>
  <c r="H764" i="13"/>
  <c r="D764" i="13"/>
  <c r="B765" i="13"/>
  <c r="I765" i="13"/>
  <c r="E765" i="13"/>
  <c r="K766" i="13"/>
  <c r="F766" i="13"/>
  <c r="L766" i="13"/>
  <c r="J767" i="13"/>
  <c r="C767" i="13" s="1"/>
  <c r="G767" i="13"/>
  <c r="A768" i="13"/>
  <c r="H768" i="13"/>
  <c r="D768" i="13"/>
  <c r="B769" i="13"/>
  <c r="I769" i="13"/>
  <c r="E769" i="13"/>
  <c r="K770" i="13"/>
  <c r="F770" i="13"/>
  <c r="L770" i="13"/>
  <c r="J771" i="13"/>
  <c r="C771" i="13" s="1"/>
  <c r="G771" i="13"/>
  <c r="A772" i="13"/>
  <c r="H772" i="13"/>
  <c r="D772" i="13"/>
  <c r="B773" i="13"/>
  <c r="I773" i="13"/>
  <c r="E773" i="13"/>
  <c r="K774" i="13"/>
  <c r="F774" i="13"/>
  <c r="L774" i="13"/>
  <c r="J775" i="13"/>
  <c r="C775" i="13" s="1"/>
  <c r="G775" i="13"/>
  <c r="A776" i="13"/>
  <c r="H776" i="13"/>
  <c r="D776" i="13"/>
  <c r="B777" i="13"/>
  <c r="I777" i="13"/>
  <c r="E777" i="13"/>
  <c r="K778" i="13"/>
  <c r="F778" i="13"/>
  <c r="L778" i="13"/>
  <c r="J779" i="13"/>
  <c r="C779" i="13" s="1"/>
  <c r="G779" i="13"/>
  <c r="A780" i="13"/>
  <c r="H780" i="13"/>
  <c r="D780" i="13"/>
  <c r="B781" i="13"/>
  <c r="I781" i="13"/>
  <c r="E781" i="13"/>
  <c r="K782" i="13"/>
  <c r="F782" i="13"/>
  <c r="L782" i="13"/>
  <c r="J783" i="13"/>
  <c r="C783" i="13" s="1"/>
  <c r="G783" i="13"/>
  <c r="K2" i="13"/>
  <c r="J2" i="13" s="1"/>
  <c r="F2" i="13"/>
  <c r="L2" i="13"/>
  <c r="G1000" i="13"/>
  <c r="J1000" i="13"/>
  <c r="C1000" i="13" s="1"/>
  <c r="L999" i="13"/>
  <c r="F999" i="13"/>
  <c r="K999" i="13"/>
  <c r="E998" i="13"/>
  <c r="I998" i="13"/>
  <c r="B998" i="13"/>
  <c r="D997" i="13"/>
  <c r="H997" i="13"/>
  <c r="A997" i="13"/>
  <c r="G996" i="13"/>
  <c r="J996" i="13"/>
  <c r="C996" i="13" s="1"/>
  <c r="L995" i="13"/>
  <c r="F995" i="13"/>
  <c r="K995" i="13"/>
  <c r="E994" i="13"/>
  <c r="I994" i="13"/>
  <c r="B994" i="13"/>
  <c r="D993" i="13"/>
  <c r="H993" i="13"/>
  <c r="A993" i="13"/>
  <c r="G992" i="13"/>
  <c r="J992" i="13"/>
  <c r="C992" i="13" s="1"/>
  <c r="L991" i="13"/>
  <c r="F991" i="13"/>
  <c r="K991" i="13"/>
  <c r="E990" i="13"/>
  <c r="I990" i="13"/>
  <c r="B990" i="13"/>
  <c r="D989" i="13"/>
  <c r="H989" i="13"/>
  <c r="A989" i="13"/>
  <c r="G988" i="13"/>
  <c r="J988" i="13"/>
  <c r="C988" i="13" s="1"/>
  <c r="L987" i="13"/>
  <c r="F987" i="13"/>
  <c r="K987" i="13"/>
  <c r="E986" i="13"/>
  <c r="I986" i="13"/>
  <c r="B986" i="13"/>
  <c r="D985" i="13"/>
  <c r="H985" i="13"/>
  <c r="A985" i="13"/>
  <c r="G984" i="13"/>
  <c r="J984" i="13"/>
  <c r="C984" i="13" s="1"/>
  <c r="L983" i="13"/>
  <c r="F983" i="13"/>
  <c r="K983" i="13"/>
  <c r="E982" i="13"/>
  <c r="I982" i="13"/>
  <c r="B982" i="13"/>
  <c r="D981" i="13"/>
  <c r="H981" i="13"/>
  <c r="A981" i="13"/>
  <c r="G980" i="13"/>
  <c r="J980" i="13"/>
  <c r="C980" i="13" s="1"/>
  <c r="L979" i="13"/>
  <c r="F979" i="13"/>
  <c r="K979" i="13"/>
  <c r="E978" i="13"/>
  <c r="I978" i="13"/>
  <c r="B978" i="13"/>
  <c r="D977" i="13"/>
  <c r="H977" i="13"/>
  <c r="A977" i="13"/>
  <c r="G976" i="13"/>
  <c r="J976" i="13"/>
  <c r="C976" i="13" s="1"/>
  <c r="L975" i="13"/>
  <c r="F975" i="13"/>
  <c r="K975" i="13"/>
  <c r="E974" i="13"/>
  <c r="I974" i="13"/>
  <c r="B974" i="13"/>
  <c r="D973" i="13"/>
  <c r="H973" i="13"/>
  <c r="A973" i="13"/>
  <c r="G972" i="13"/>
  <c r="J972" i="13"/>
  <c r="C972" i="13" s="1"/>
  <c r="L971" i="13"/>
  <c r="F971" i="13"/>
  <c r="K971" i="13"/>
  <c r="E970" i="13"/>
  <c r="I970" i="13"/>
  <c r="B970" i="13"/>
  <c r="D969" i="13"/>
  <c r="H969" i="13"/>
  <c r="A969" i="13"/>
  <c r="G968" i="13"/>
  <c r="J968" i="13"/>
  <c r="C968" i="13" s="1"/>
  <c r="L967" i="13"/>
  <c r="F967" i="13"/>
  <c r="K967" i="13"/>
  <c r="E966" i="13"/>
  <c r="I966" i="13"/>
  <c r="B966" i="13"/>
  <c r="D965" i="13"/>
  <c r="H965" i="13"/>
  <c r="A965" i="13"/>
  <c r="G964" i="13"/>
  <c r="J964" i="13"/>
  <c r="C964" i="13" s="1"/>
  <c r="L963" i="13"/>
  <c r="F963" i="13"/>
  <c r="K963" i="13"/>
  <c r="E962" i="13"/>
  <c r="I962" i="13"/>
  <c r="B962" i="13"/>
  <c r="D961" i="13"/>
  <c r="H961" i="13"/>
  <c r="A961" i="13"/>
  <c r="G960" i="13"/>
  <c r="J960" i="13"/>
  <c r="C960" i="13" s="1"/>
  <c r="L959" i="13"/>
  <c r="F959" i="13"/>
  <c r="K959" i="13"/>
  <c r="E958" i="13"/>
  <c r="I958" i="13"/>
  <c r="B958" i="13"/>
  <c r="D957" i="13"/>
  <c r="H957" i="13"/>
  <c r="A957" i="13"/>
  <c r="G956" i="13"/>
  <c r="J956" i="13"/>
  <c r="C956" i="13" s="1"/>
  <c r="L955" i="13"/>
  <c r="F955" i="13"/>
  <c r="K955" i="13"/>
  <c r="E954" i="13"/>
  <c r="I954" i="13"/>
  <c r="B954" i="13"/>
  <c r="D953" i="13"/>
  <c r="H953" i="13"/>
  <c r="A953" i="13"/>
  <c r="G952" i="13"/>
  <c r="J952" i="13"/>
  <c r="C952" i="13" s="1"/>
  <c r="L951" i="13"/>
  <c r="F951" i="13"/>
  <c r="K951" i="13"/>
  <c r="E950" i="13"/>
  <c r="I950" i="13"/>
  <c r="B950" i="13"/>
  <c r="D949" i="13"/>
  <c r="H949" i="13"/>
  <c r="A949" i="13"/>
  <c r="G948" i="13"/>
  <c r="J948" i="13"/>
  <c r="C948" i="13" s="1"/>
  <c r="L947" i="13"/>
  <c r="F947" i="13"/>
  <c r="K947" i="13"/>
  <c r="E946" i="13"/>
  <c r="I946" i="13"/>
  <c r="B946" i="13"/>
  <c r="D945" i="13"/>
  <c r="H945" i="13"/>
  <c r="A945" i="13"/>
  <c r="G944" i="13"/>
  <c r="J944" i="13"/>
  <c r="C944" i="13" s="1"/>
  <c r="L943" i="13"/>
  <c r="F943" i="13"/>
  <c r="K943" i="13"/>
  <c r="E942" i="13"/>
  <c r="I942" i="13"/>
  <c r="B942" i="13"/>
  <c r="D941" i="13"/>
  <c r="H941" i="13"/>
  <c r="A941" i="13"/>
  <c r="G940" i="13"/>
  <c r="J940" i="13"/>
  <c r="C940" i="13" s="1"/>
  <c r="L939" i="13"/>
  <c r="F939" i="13"/>
  <c r="K939" i="13"/>
  <c r="E938" i="13"/>
  <c r="I938" i="13"/>
  <c r="B938" i="13"/>
  <c r="D937" i="13"/>
  <c r="H937" i="13"/>
  <c r="A937" i="13"/>
  <c r="G936" i="13"/>
  <c r="J936" i="13"/>
  <c r="C936" i="13" s="1"/>
  <c r="L935" i="13"/>
  <c r="F935" i="13"/>
  <c r="K935" i="13"/>
  <c r="E934" i="13"/>
  <c r="I934" i="13"/>
  <c r="B934" i="13"/>
  <c r="D933" i="13"/>
  <c r="H933" i="13"/>
  <c r="A933" i="13"/>
  <c r="G932" i="13"/>
  <c r="J932" i="13"/>
  <c r="C932" i="13" s="1"/>
  <c r="L931" i="13"/>
  <c r="F931" i="13"/>
  <c r="K931" i="13"/>
  <c r="E930" i="13"/>
  <c r="I930" i="13"/>
  <c r="B930" i="13"/>
  <c r="D929" i="13"/>
  <c r="H929" i="13"/>
  <c r="A929" i="13"/>
  <c r="G928" i="13"/>
  <c r="J928" i="13"/>
  <c r="C928" i="13" s="1"/>
  <c r="L927" i="13"/>
  <c r="F927" i="13"/>
  <c r="K927" i="13"/>
  <c r="E926" i="13"/>
  <c r="I926" i="13"/>
  <c r="B926" i="13"/>
  <c r="D925" i="13"/>
  <c r="H925" i="13"/>
  <c r="A925" i="13"/>
  <c r="G924" i="13"/>
  <c r="J924" i="13"/>
  <c r="C924" i="13" s="1"/>
  <c r="L923" i="13"/>
  <c r="F923" i="13"/>
  <c r="K923" i="13"/>
  <c r="E922" i="13"/>
  <c r="I922" i="13"/>
  <c r="B922" i="13"/>
  <c r="D921" i="13"/>
  <c r="H921" i="13"/>
  <c r="A921" i="13"/>
  <c r="G920" i="13"/>
  <c r="J920" i="13"/>
  <c r="C920" i="13" s="1"/>
  <c r="L919" i="13"/>
  <c r="F919" i="13"/>
  <c r="K919" i="13"/>
  <c r="E918" i="13"/>
  <c r="I918" i="13"/>
  <c r="B918" i="13"/>
  <c r="D917" i="13"/>
  <c r="H917" i="13"/>
  <c r="A917" i="13"/>
  <c r="G916" i="13"/>
  <c r="J916" i="13"/>
  <c r="C916" i="13" s="1"/>
  <c r="L915" i="13"/>
  <c r="F915" i="13"/>
  <c r="K915" i="13"/>
  <c r="E914" i="13"/>
  <c r="I914" i="13"/>
  <c r="B914" i="13"/>
  <c r="D913" i="13"/>
  <c r="H913" i="13"/>
  <c r="A913" i="13"/>
  <c r="G912" i="13"/>
  <c r="J912" i="13"/>
  <c r="C912" i="13" s="1"/>
  <c r="L911" i="13"/>
  <c r="F911" i="13"/>
  <c r="K911" i="13"/>
  <c r="E910" i="13"/>
  <c r="I910" i="13"/>
  <c r="B910" i="13"/>
  <c r="D909" i="13"/>
  <c r="H909" i="13"/>
  <c r="A909" i="13"/>
  <c r="G908" i="13"/>
  <c r="J908" i="13"/>
  <c r="C908" i="13" s="1"/>
  <c r="L907" i="13"/>
  <c r="F907" i="13"/>
  <c r="K907" i="13"/>
  <c r="E906" i="13"/>
  <c r="I906" i="13"/>
  <c r="B906" i="13"/>
  <c r="D905" i="13"/>
  <c r="H905" i="13"/>
  <c r="A905" i="13"/>
  <c r="G904" i="13"/>
  <c r="J904" i="13"/>
  <c r="C904" i="13" s="1"/>
  <c r="L903" i="13"/>
  <c r="F903" i="13"/>
  <c r="K903" i="13"/>
  <c r="E902" i="13"/>
  <c r="I902" i="13"/>
  <c r="B902" i="13"/>
  <c r="D901" i="13"/>
  <c r="H901" i="13"/>
  <c r="A901" i="13"/>
  <c r="G900" i="13"/>
  <c r="J900" i="13"/>
  <c r="C900" i="13" s="1"/>
  <c r="L899" i="13"/>
  <c r="F899" i="13"/>
  <c r="K899" i="13"/>
  <c r="E898" i="13"/>
  <c r="I898" i="13"/>
  <c r="B898" i="13"/>
  <c r="D897" i="13"/>
  <c r="H897" i="13"/>
  <c r="A897" i="13"/>
  <c r="G896" i="13"/>
  <c r="J896" i="13"/>
  <c r="C896" i="13" s="1"/>
  <c r="L895" i="13"/>
  <c r="F895" i="13"/>
  <c r="K895" i="13"/>
  <c r="E894" i="13"/>
  <c r="I894" i="13"/>
  <c r="B894" i="13"/>
  <c r="D893" i="13"/>
  <c r="H893" i="13"/>
  <c r="A893" i="13"/>
  <c r="G892" i="13"/>
  <c r="J892" i="13"/>
  <c r="C892" i="13" s="1"/>
  <c r="L891" i="13"/>
  <c r="F891" i="13"/>
  <c r="K891" i="13"/>
  <c r="E890" i="13"/>
  <c r="I890" i="13"/>
  <c r="B890" i="13"/>
  <c r="D889" i="13"/>
  <c r="H889" i="13"/>
  <c r="A889" i="13"/>
  <c r="G888" i="13"/>
  <c r="J888" i="13"/>
  <c r="C888" i="13" s="1"/>
  <c r="L887" i="13"/>
  <c r="F887" i="13"/>
  <c r="K887" i="13"/>
  <c r="E886" i="13"/>
  <c r="I886" i="13"/>
  <c r="B886" i="13"/>
  <c r="D885" i="13"/>
  <c r="H885" i="13"/>
  <c r="A885" i="13"/>
  <c r="G884" i="13"/>
  <c r="J884" i="13"/>
  <c r="C884" i="13" s="1"/>
  <c r="L883" i="13"/>
  <c r="F883" i="13"/>
  <c r="K883" i="13"/>
  <c r="E882" i="13"/>
  <c r="I882" i="13"/>
  <c r="B882" i="13"/>
  <c r="D881" i="13"/>
  <c r="H881" i="13"/>
  <c r="A881" i="13"/>
  <c r="G880" i="13"/>
  <c r="J880" i="13"/>
  <c r="C880" i="13" s="1"/>
  <c r="L879" i="13"/>
  <c r="F879" i="13"/>
  <c r="K879" i="13"/>
  <c r="E878" i="13"/>
  <c r="I878" i="13"/>
  <c r="B878" i="13"/>
  <c r="D877" i="13"/>
  <c r="H877" i="13"/>
  <c r="A877" i="13"/>
  <c r="G876" i="13"/>
  <c r="J876" i="13"/>
  <c r="C876" i="13" s="1"/>
  <c r="L875" i="13"/>
  <c r="F875" i="13"/>
  <c r="K875" i="13"/>
  <c r="E874" i="13"/>
  <c r="I874" i="13"/>
  <c r="B874" i="13"/>
  <c r="D873" i="13"/>
  <c r="H873" i="13"/>
  <c r="A873" i="13"/>
  <c r="G872" i="13"/>
  <c r="J872" i="13"/>
  <c r="C872" i="13" s="1"/>
  <c r="L871" i="13"/>
  <c r="F871" i="13"/>
  <c r="K871" i="13"/>
  <c r="E870" i="13"/>
  <c r="I870" i="13"/>
  <c r="B870" i="13"/>
  <c r="D869" i="13"/>
  <c r="H869" i="13"/>
  <c r="A869" i="13"/>
  <c r="G868" i="13"/>
  <c r="J868" i="13"/>
  <c r="C868" i="13" s="1"/>
  <c r="L867" i="13"/>
  <c r="F867" i="13"/>
  <c r="K867" i="13"/>
  <c r="E866" i="13"/>
  <c r="I866" i="13"/>
  <c r="B866" i="13"/>
  <c r="D865" i="13"/>
  <c r="H865" i="13"/>
  <c r="A865" i="13"/>
  <c r="G864" i="13"/>
  <c r="J864" i="13"/>
  <c r="C864" i="13" s="1"/>
  <c r="L863" i="13"/>
  <c r="F863" i="13"/>
  <c r="K863" i="13"/>
  <c r="E862" i="13"/>
  <c r="I862" i="13"/>
  <c r="B862" i="13"/>
  <c r="D861" i="13"/>
  <c r="H861" i="13"/>
  <c r="A861" i="13"/>
  <c r="G860" i="13"/>
  <c r="J860" i="13"/>
  <c r="C860" i="13" s="1"/>
  <c r="L859" i="13"/>
  <c r="F859" i="13"/>
  <c r="K859" i="13"/>
  <c r="E858" i="13"/>
  <c r="I858" i="13"/>
  <c r="B858" i="13"/>
  <c r="D857" i="13"/>
  <c r="H857" i="13"/>
  <c r="A857" i="13"/>
  <c r="G856" i="13"/>
  <c r="J856" i="13"/>
  <c r="C856" i="13" s="1"/>
  <c r="L855" i="13"/>
  <c r="F855" i="13"/>
  <c r="K855" i="13"/>
  <c r="E854" i="13"/>
  <c r="I854" i="13"/>
  <c r="B854" i="13"/>
  <c r="D853" i="13"/>
  <c r="H853" i="13"/>
  <c r="A853" i="13"/>
  <c r="G852" i="13"/>
  <c r="J852" i="13"/>
  <c r="C852" i="13" s="1"/>
  <c r="L851" i="13"/>
  <c r="F851" i="13"/>
  <c r="K851" i="13"/>
  <c r="E850" i="13"/>
  <c r="I850" i="13"/>
  <c r="B850" i="13"/>
  <c r="D849" i="13"/>
  <c r="H849" i="13"/>
  <c r="A849" i="13"/>
  <c r="G848" i="13"/>
  <c r="J848" i="13"/>
  <c r="C848" i="13" s="1"/>
  <c r="L847" i="13"/>
  <c r="F847" i="13"/>
  <c r="K847" i="13"/>
  <c r="E846" i="13"/>
  <c r="I846" i="13"/>
  <c r="B846" i="13"/>
  <c r="D845" i="13"/>
  <c r="H845" i="13"/>
  <c r="A845" i="13"/>
  <c r="G844" i="13"/>
  <c r="J844" i="13"/>
  <c r="C844" i="13" s="1"/>
  <c r="L843" i="13"/>
  <c r="F843" i="13"/>
  <c r="K843" i="13"/>
  <c r="E842" i="13"/>
  <c r="I842" i="13"/>
  <c r="B842" i="13"/>
  <c r="D841" i="13"/>
  <c r="H841" i="13"/>
  <c r="A841" i="13"/>
  <c r="G840" i="13"/>
  <c r="J840" i="13"/>
  <c r="C840" i="13" s="1"/>
  <c r="L839" i="13"/>
  <c r="F839" i="13"/>
  <c r="K839" i="13"/>
  <c r="E838" i="13"/>
  <c r="I838" i="13"/>
  <c r="B838" i="13"/>
  <c r="D837" i="13"/>
  <c r="H837" i="13"/>
  <c r="A837" i="13"/>
  <c r="G836" i="13"/>
  <c r="J836" i="13"/>
  <c r="C836" i="13" s="1"/>
  <c r="L835" i="13"/>
  <c r="F835" i="13"/>
  <c r="K835" i="13"/>
  <c r="E834" i="13"/>
  <c r="I834" i="13"/>
  <c r="B834" i="13"/>
  <c r="D833" i="13"/>
  <c r="H833" i="13"/>
  <c r="A833" i="13"/>
  <c r="G832" i="13"/>
  <c r="J832" i="13"/>
  <c r="C832" i="13" s="1"/>
  <c r="L831" i="13"/>
  <c r="F831" i="13"/>
  <c r="K831" i="13"/>
  <c r="E830" i="13"/>
  <c r="I830" i="13"/>
  <c r="B830" i="13"/>
  <c r="D829" i="13"/>
  <c r="H829" i="13"/>
  <c r="A829" i="13"/>
  <c r="G828" i="13"/>
  <c r="J828" i="13"/>
  <c r="C828" i="13" s="1"/>
  <c r="L827" i="13"/>
  <c r="F827" i="13"/>
  <c r="K827" i="13"/>
  <c r="E826" i="13"/>
  <c r="I826" i="13"/>
  <c r="B826" i="13"/>
  <c r="D825" i="13"/>
  <c r="H825" i="13"/>
  <c r="A825" i="13"/>
  <c r="G824" i="13"/>
  <c r="J824" i="13"/>
  <c r="C824" i="13" s="1"/>
  <c r="L823" i="13"/>
  <c r="F823" i="13"/>
  <c r="K823" i="13"/>
  <c r="E822" i="13"/>
  <c r="I822" i="13"/>
  <c r="B822" i="13"/>
  <c r="D821" i="13"/>
  <c r="H821" i="13"/>
  <c r="A821" i="13"/>
  <c r="G820" i="13"/>
  <c r="J820" i="13"/>
  <c r="C820" i="13" s="1"/>
  <c r="L819" i="13"/>
  <c r="F819" i="13"/>
  <c r="K819" i="13"/>
  <c r="E818" i="13"/>
  <c r="I818" i="13"/>
  <c r="B818" i="13"/>
  <c r="D817" i="13"/>
  <c r="H817" i="13"/>
  <c r="A817" i="13"/>
  <c r="G816" i="13"/>
  <c r="J816" i="13"/>
  <c r="C816" i="13" s="1"/>
  <c r="L815" i="13"/>
  <c r="F815" i="13"/>
  <c r="K815" i="13"/>
  <c r="E814" i="13"/>
  <c r="I814" i="13"/>
  <c r="B814" i="13"/>
  <c r="D813" i="13"/>
  <c r="H813" i="13"/>
  <c r="A813" i="13"/>
  <c r="G812" i="13"/>
  <c r="J812" i="13"/>
  <c r="C812" i="13" s="1"/>
  <c r="L811" i="13"/>
  <c r="F811" i="13"/>
  <c r="K811" i="13"/>
  <c r="E810" i="13"/>
  <c r="I810" i="13"/>
  <c r="B810" i="13"/>
  <c r="D809" i="13"/>
  <c r="H809" i="13"/>
  <c r="A809" i="13"/>
  <c r="G808" i="13"/>
  <c r="J808" i="13"/>
  <c r="C808" i="13" s="1"/>
  <c r="L807" i="13"/>
  <c r="F807" i="13"/>
  <c r="K807" i="13"/>
  <c r="E806" i="13"/>
  <c r="I806" i="13"/>
  <c r="B806" i="13"/>
  <c r="D805" i="13"/>
  <c r="H805" i="13"/>
  <c r="A805" i="13"/>
  <c r="G804" i="13"/>
  <c r="J804" i="13"/>
  <c r="C804" i="13" s="1"/>
  <c r="L803" i="13"/>
  <c r="F803" i="13"/>
  <c r="K803" i="13"/>
  <c r="E802" i="13"/>
  <c r="I802" i="13"/>
  <c r="B802" i="13"/>
  <c r="D801" i="13"/>
  <c r="H801" i="13"/>
  <c r="A801" i="13"/>
  <c r="G800" i="13"/>
  <c r="J800" i="13"/>
  <c r="C800" i="13" s="1"/>
  <c r="L799" i="13"/>
  <c r="F799" i="13"/>
  <c r="K799" i="13"/>
  <c r="E798" i="13"/>
  <c r="I798" i="13"/>
  <c r="B798" i="13"/>
  <c r="D797" i="13"/>
  <c r="H797" i="13"/>
  <c r="A797" i="13"/>
  <c r="G796" i="13"/>
  <c r="J796" i="13"/>
  <c r="C796" i="13" s="1"/>
  <c r="L795" i="13"/>
  <c r="F795" i="13"/>
  <c r="K795" i="13"/>
  <c r="E794" i="13"/>
  <c r="I794" i="13"/>
  <c r="B794" i="13"/>
  <c r="D793" i="13"/>
  <c r="H793" i="13"/>
  <c r="A793" i="13"/>
  <c r="G792" i="13"/>
  <c r="J792" i="13"/>
  <c r="C792" i="13" s="1"/>
  <c r="L791" i="13"/>
  <c r="F791" i="13"/>
  <c r="K791" i="13"/>
  <c r="E790" i="13"/>
  <c r="I790" i="13"/>
  <c r="B790" i="13"/>
  <c r="D789" i="13"/>
  <c r="H789" i="13"/>
  <c r="A789" i="13"/>
  <c r="G788" i="13"/>
  <c r="J788" i="13"/>
  <c r="C788" i="13" s="1"/>
  <c r="L787" i="13"/>
  <c r="F787" i="13"/>
  <c r="K787" i="13"/>
  <c r="E786" i="13"/>
  <c r="I786" i="13"/>
  <c r="B786" i="13"/>
  <c r="D785" i="13"/>
  <c r="H785" i="13"/>
  <c r="A785" i="13"/>
  <c r="G784" i="13"/>
  <c r="K784" i="13"/>
  <c r="I783" i="13"/>
  <c r="J23" i="13" l="1"/>
  <c r="C23" i="13" s="1"/>
  <c r="J20" i="13"/>
  <c r="C20" i="13" s="1"/>
  <c r="J45" i="13"/>
  <c r="C45" i="13" s="1"/>
  <c r="J47" i="13"/>
  <c r="C47" i="13" s="1"/>
  <c r="C2" i="13"/>
  <c r="B3" i="13"/>
  <c r="A3" i="13"/>
  <c r="J30" i="13"/>
  <c r="C30" i="13" s="1"/>
  <c r="K31" i="13"/>
  <c r="K32" i="13" s="1"/>
  <c r="J32" i="13" s="1"/>
  <c r="C32" i="13" s="1"/>
  <c r="J24" i="13"/>
  <c r="C24" i="13" s="1"/>
  <c r="J42" i="13"/>
  <c r="C42" i="13" s="1"/>
  <c r="J4" i="13"/>
  <c r="K5" i="13"/>
  <c r="J13" i="13"/>
  <c r="C13" i="13" s="1"/>
  <c r="K14" i="13"/>
  <c r="J9" i="13"/>
  <c r="J28" i="13"/>
  <c r="C28" i="13" s="1"/>
  <c r="J34" i="13"/>
  <c r="J43" i="13"/>
  <c r="C43" i="13" s="1"/>
  <c r="K49" i="13"/>
  <c r="K36" i="13"/>
  <c r="K37" i="13" s="1"/>
  <c r="K25" i="13"/>
  <c r="J26" i="13" s="1"/>
  <c r="C26" i="13" s="1"/>
  <c r="A2" i="12" a="1"/>
  <c r="Q2" i="12" a="1"/>
  <c r="AS2" i="12" a="1"/>
  <c r="W2" i="12" a="1"/>
  <c r="BA2" i="12" a="1"/>
  <c r="L2" i="12" a="1"/>
  <c r="T2" i="12" a="1"/>
  <c r="F2" i="12" a="1"/>
  <c r="BA2" i="12" l="1"/>
  <c r="A2" i="12"/>
  <c r="G2" i="1" s="1" a="1"/>
  <c r="G2" i="1" s="1"/>
  <c r="Q2" i="12"/>
  <c r="AS2" i="12"/>
  <c r="I2" i="7" s="1" a="1"/>
  <c r="I2" i="7" s="1"/>
  <c r="W2" i="12"/>
  <c r="G2" i="3" s="1" a="1"/>
  <c r="G2" i="3" s="1"/>
  <c r="T2" i="12"/>
  <c r="E3" i="2" s="1" a="1"/>
  <c r="E3" i="2" s="1"/>
  <c r="L2" i="12"/>
  <c r="G2" i="2" s="1" a="1"/>
  <c r="G2" i="2" s="1"/>
  <c r="F2" i="12"/>
  <c r="D4" i="1" s="1" a="1"/>
  <c r="D4" i="1" s="1"/>
  <c r="C4" i="13"/>
  <c r="A4" i="13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B4" i="13"/>
  <c r="B5" i="13" s="1"/>
  <c r="B6" i="13" s="1"/>
  <c r="B7" i="13" s="1"/>
  <c r="J48" i="13"/>
  <c r="C48" i="13" s="1"/>
  <c r="J5" i="13"/>
  <c r="D2" i="2" a="1"/>
  <c r="D2" i="2" s="1"/>
  <c r="D3" i="2" a="1"/>
  <c r="D3" i="2" s="1"/>
  <c r="K50" i="13"/>
  <c r="J10" i="13"/>
  <c r="C9" i="13"/>
  <c r="J35" i="13"/>
  <c r="C35" i="13" s="1"/>
  <c r="C34" i="13"/>
  <c r="J49" i="13"/>
  <c r="C49" i="13" s="1"/>
  <c r="J25" i="13"/>
  <c r="C25" i="13" s="1"/>
  <c r="K6" i="13"/>
  <c r="J14" i="13"/>
  <c r="C14" i="13" s="1"/>
  <c r="K15" i="13"/>
  <c r="K16" i="13" s="1"/>
  <c r="J16" i="13" s="1"/>
  <c r="C16" i="13" s="1"/>
  <c r="K38" i="13"/>
  <c r="BE2" i="12" a="1"/>
  <c r="BC2" i="12" a="1"/>
  <c r="E2" i="2" l="1" a="1"/>
  <c r="E2" i="2" s="1"/>
  <c r="D3" i="1" a="1"/>
  <c r="D3" i="1" s="1"/>
  <c r="D2" i="1" a="1"/>
  <c r="D2" i="1" s="1"/>
  <c r="BC2" i="12"/>
  <c r="BE2" i="12"/>
  <c r="C5" i="13"/>
  <c r="J36" i="13"/>
  <c r="C36" i="13" s="1"/>
  <c r="K51" i="13"/>
  <c r="K52" i="13" s="1"/>
  <c r="K53" i="13" s="1"/>
  <c r="J50" i="13"/>
  <c r="C50" i="13" s="1"/>
  <c r="J11" i="13"/>
  <c r="C11" i="13" s="1"/>
  <c r="C10" i="13"/>
  <c r="K17" i="13"/>
  <c r="K18" i="13" s="1"/>
  <c r="K7" i="13"/>
  <c r="J6" i="13"/>
  <c r="K39" i="13"/>
  <c r="J38" i="13"/>
  <c r="C38" i="13" s="1"/>
  <c r="K54" i="13" l="1"/>
  <c r="J51" i="13"/>
  <c r="C51" i="13" s="1"/>
  <c r="J17" i="13"/>
  <c r="C17" i="13" s="1"/>
  <c r="C6" i="13"/>
  <c r="J7" i="13"/>
  <c r="J39" i="13"/>
  <c r="C39" i="13" s="1"/>
  <c r="K40" i="13"/>
  <c r="C7" i="13" l="1"/>
  <c r="K55" i="13"/>
  <c r="J55" i="13" s="1"/>
  <c r="C55" i="13" s="1"/>
  <c r="J54" i="13"/>
  <c r="C54" i="13" s="1"/>
  <c r="J18" i="13"/>
  <c r="J40" i="13"/>
  <c r="C2" i="12" a="1"/>
  <c r="I2" i="12" a="1"/>
  <c r="AJ2" i="12" a="1"/>
  <c r="Y2" i="12" a="1"/>
  <c r="N2" i="12" a="1"/>
  <c r="N2" i="12" l="1"/>
  <c r="C2" i="12"/>
  <c r="AJ2" i="12"/>
  <c r="Y2" i="12"/>
  <c r="I2" i="12"/>
  <c r="C18" i="13"/>
  <c r="K56" i="13"/>
  <c r="J56" i="13" s="1"/>
  <c r="C56" i="13" s="1"/>
  <c r="C40" i="13"/>
  <c r="AM2" i="12" a="1"/>
  <c r="AP2" i="12" a="1"/>
  <c r="AG2" i="12" a="1"/>
  <c r="AD2" i="12" a="1"/>
  <c r="AB2" i="12" a="1"/>
  <c r="AM2" i="12" l="1"/>
  <c r="AD2" i="12"/>
  <c r="AP2" i="12"/>
  <c r="AB2" i="12"/>
  <c r="AG2" i="12"/>
  <c r="K57" i="13"/>
  <c r="J57" i="13" s="1"/>
  <c r="C57" i="13" l="1"/>
  <c r="K58" i="13"/>
  <c r="K59" i="13" l="1"/>
  <c r="J59" i="13" s="1"/>
  <c r="C59" i="13" s="1"/>
  <c r="J58" i="13"/>
  <c r="C58" i="13" l="1"/>
  <c r="K60" i="13"/>
  <c r="J60" i="13" s="1"/>
  <c r="C60" i="13" s="1"/>
  <c r="K61" i="13" l="1"/>
  <c r="J61" i="13" s="1"/>
  <c r="C61" i="13" l="1"/>
  <c r="K62" i="13"/>
  <c r="J62" i="13" s="1"/>
  <c r="C62" i="13" s="1"/>
  <c r="K63" i="13" l="1"/>
  <c r="K64" i="13" l="1"/>
  <c r="J64" i="13" s="1"/>
  <c r="C64" i="13" s="1"/>
  <c r="J63" i="13"/>
  <c r="C63" i="13" l="1"/>
  <c r="K65" i="13"/>
  <c r="K66" i="13" l="1"/>
  <c r="J65" i="13"/>
  <c r="C65" i="13" s="1"/>
  <c r="K67" i="13" l="1"/>
  <c r="J67" i="13" s="1"/>
  <c r="C67" i="13" s="1"/>
  <c r="J66" i="13"/>
  <c r="C66" i="13" s="1"/>
  <c r="K68" i="13" l="1"/>
  <c r="J68" i="13" s="1"/>
  <c r="C68" i="13" s="1"/>
  <c r="K69" i="13" l="1"/>
  <c r="K70" i="13" l="1"/>
  <c r="J69" i="13"/>
  <c r="C69" i="13" s="1"/>
  <c r="K71" i="13" l="1"/>
  <c r="J71" i="13" s="1"/>
  <c r="C71" i="13" s="1"/>
  <c r="J70" i="13"/>
  <c r="C70" i="13" s="1"/>
  <c r="K72" i="13" l="1"/>
  <c r="J72" i="13" s="1"/>
  <c r="C72" i="13" s="1"/>
  <c r="K73" i="13" l="1"/>
  <c r="J73" i="13" s="1"/>
  <c r="C73" i="13" s="1"/>
  <c r="K74" i="13" l="1"/>
  <c r="K75" i="13" l="1"/>
  <c r="J75" i="13" s="1"/>
  <c r="C75" i="13" s="1"/>
  <c r="J74" i="13"/>
  <c r="C74" i="13" s="1"/>
  <c r="K76" i="13" l="1"/>
  <c r="J76" i="13" s="1"/>
  <c r="C76" i="13" s="1"/>
  <c r="K77" i="13" l="1"/>
  <c r="J77" i="13" s="1"/>
  <c r="C77" i="13" s="1"/>
  <c r="K78" i="13" l="1"/>
  <c r="K79" i="13" l="1"/>
  <c r="J79" i="13" s="1"/>
  <c r="C79" i="13" s="1"/>
  <c r="J78" i="13"/>
  <c r="C78" i="13" s="1"/>
  <c r="K80" i="13" l="1"/>
  <c r="J80" i="13" s="1"/>
  <c r="C80" i="13" s="1"/>
  <c r="K81" i="13" l="1"/>
  <c r="J81" i="13" s="1"/>
  <c r="C81" i="13" s="1"/>
  <c r="K82" i="13" l="1"/>
  <c r="K83" i="13" l="1"/>
  <c r="J83" i="13" s="1"/>
  <c r="C83" i="13" s="1"/>
  <c r="J82" i="13"/>
  <c r="C82" i="13" s="1"/>
  <c r="K84" i="13" l="1"/>
  <c r="J84" i="13" s="1"/>
  <c r="C84" i="13" s="1"/>
  <c r="K85" i="13" l="1"/>
  <c r="J85" i="13" s="1"/>
  <c r="C85" i="13" s="1"/>
  <c r="K86" i="13" l="1"/>
  <c r="K87" i="13" l="1"/>
  <c r="J86" i="13"/>
  <c r="C86" i="13" s="1"/>
  <c r="K88" i="13" l="1"/>
  <c r="J88" i="13" s="1"/>
  <c r="C88" i="13" s="1"/>
  <c r="J87" i="13"/>
  <c r="C87" i="13" s="1"/>
  <c r="K89" i="13" l="1"/>
  <c r="J89" i="13" s="1"/>
  <c r="C89" i="13" s="1"/>
  <c r="K90" i="13" l="1"/>
  <c r="J90" i="13" s="1"/>
  <c r="C90" i="13" s="1"/>
  <c r="K91" i="13" l="1"/>
  <c r="K92" i="13" l="1"/>
  <c r="J91" i="13"/>
  <c r="C91" i="13" s="1"/>
  <c r="K93" i="13" l="1"/>
  <c r="J93" i="13" s="1"/>
  <c r="C93" i="13" s="1"/>
  <c r="J92" i="13"/>
  <c r="C92" i="13" s="1"/>
  <c r="K94" i="13" l="1"/>
  <c r="K95" i="13" l="1"/>
  <c r="J95" i="13" s="1"/>
  <c r="C95" i="13" s="1"/>
  <c r="J94" i="13"/>
  <c r="C94" i="13" s="1"/>
  <c r="K96" i="13" l="1"/>
  <c r="K97" i="13" l="1"/>
  <c r="J96" i="13"/>
  <c r="C96" i="13" s="1"/>
  <c r="K98" i="13" l="1"/>
  <c r="J98" i="13" s="1"/>
  <c r="C98" i="13" s="1"/>
  <c r="J97" i="13"/>
  <c r="C97" i="13" s="1"/>
  <c r="K99" i="13" l="1"/>
  <c r="J99" i="13" s="1"/>
  <c r="C99" i="13" s="1"/>
  <c r="K100" i="13" l="1"/>
  <c r="J100" i="13" s="1"/>
  <c r="C100" i="13" s="1"/>
  <c r="K101" i="13" l="1"/>
  <c r="K102" i="13" l="1"/>
  <c r="J101" i="13"/>
  <c r="C101" i="13" s="1"/>
  <c r="K103" i="13" l="1"/>
  <c r="J102" i="13"/>
  <c r="C102" i="13" s="1"/>
  <c r="K104" i="13" l="1"/>
  <c r="J104" i="13" s="1"/>
  <c r="C104" i="13" s="1"/>
  <c r="J103" i="13"/>
  <c r="C103" i="13" s="1"/>
  <c r="K105" i="13" l="1"/>
  <c r="J105" i="13" s="1"/>
  <c r="C105" i="13" s="1"/>
  <c r="K106" i="13" l="1"/>
  <c r="J106" i="13" s="1"/>
  <c r="C106" i="13" s="1"/>
  <c r="K107" i="13" l="1"/>
  <c r="K108" i="13" l="1"/>
  <c r="J107" i="13"/>
  <c r="C107" i="13" s="1"/>
  <c r="K109" i="13" l="1"/>
  <c r="J109" i="13" s="1"/>
  <c r="C109" i="13" s="1"/>
  <c r="J108" i="13"/>
  <c r="C108" i="13" s="1"/>
  <c r="K110" i="13" l="1"/>
  <c r="K111" i="13" l="1"/>
  <c r="J111" i="13" s="1"/>
  <c r="C111" i="13" s="1"/>
  <c r="J110" i="13"/>
  <c r="C110" i="13" s="1"/>
  <c r="K112" i="13" l="1"/>
  <c r="K113" i="13" l="1"/>
  <c r="J112" i="13"/>
  <c r="C112" i="13" s="1"/>
  <c r="K114" i="13" l="1"/>
  <c r="J113" i="13"/>
  <c r="C113" i="13" s="1"/>
  <c r="K115" i="13" l="1"/>
  <c r="J114" i="13"/>
  <c r="C114" i="13" s="1"/>
  <c r="K116" i="13" l="1"/>
  <c r="J115" i="13"/>
  <c r="C115" i="13" s="1"/>
  <c r="K117" i="13" l="1"/>
  <c r="J117" i="13" s="1"/>
  <c r="C117" i="13" s="1"/>
  <c r="J116" i="13"/>
  <c r="C116" i="13" s="1"/>
  <c r="K118" i="13" l="1"/>
  <c r="J118" i="13" s="1"/>
  <c r="C118" i="13" s="1"/>
  <c r="K119" i="13" l="1"/>
  <c r="K120" i="13" l="1"/>
  <c r="J120" i="13" s="1"/>
  <c r="C120" i="13" s="1"/>
  <c r="J119" i="13"/>
  <c r="C119" i="13" s="1"/>
  <c r="K121" i="13" l="1"/>
  <c r="K122" i="13" l="1"/>
  <c r="J122" i="13" s="1"/>
  <c r="C122" i="13" s="1"/>
  <c r="J121" i="13"/>
  <c r="C121" i="13" s="1"/>
  <c r="K123" i="13" l="1"/>
  <c r="J123" i="13" s="1"/>
  <c r="C123" i="13" s="1"/>
  <c r="K124" i="13" l="1"/>
  <c r="J124" i="13" s="1"/>
  <c r="C124" i="13" s="1"/>
  <c r="K125" i="13" l="1"/>
  <c r="J125" i="13" s="1"/>
  <c r="C125" i="13" s="1"/>
  <c r="K126" i="13" l="1"/>
  <c r="J126" i="13" s="1"/>
  <c r="C126" i="13" s="1"/>
  <c r="K127" i="13" l="1"/>
  <c r="K128" i="13" l="1"/>
  <c r="J127" i="13"/>
  <c r="C127" i="13" s="1"/>
  <c r="K129" i="13" l="1"/>
  <c r="J128" i="13"/>
  <c r="C128" i="13" s="1"/>
  <c r="K130" i="13" l="1"/>
  <c r="J129" i="13"/>
  <c r="C129" i="13" s="1"/>
  <c r="K131" i="13" l="1"/>
  <c r="J130" i="13"/>
  <c r="C130" i="13" s="1"/>
  <c r="K132" i="13" l="1"/>
  <c r="J131" i="13"/>
  <c r="C131" i="13" s="1"/>
  <c r="K133" i="13" l="1"/>
  <c r="J133" i="13" s="1"/>
  <c r="C133" i="13" s="1"/>
  <c r="J132" i="13"/>
  <c r="C132" i="13" s="1"/>
  <c r="K134" i="13" l="1"/>
  <c r="J134" i="13" s="1"/>
  <c r="C134" i="13" s="1"/>
  <c r="K135" i="13" l="1"/>
  <c r="K136" i="13" l="1"/>
  <c r="J136" i="13" s="1"/>
  <c r="C136" i="13" s="1"/>
  <c r="J135" i="13"/>
  <c r="C135" i="13" s="1"/>
  <c r="K137" i="13" l="1"/>
  <c r="K138" i="13" l="1"/>
  <c r="J138" i="13" s="1"/>
  <c r="C138" i="13" s="1"/>
  <c r="J137" i="13"/>
  <c r="C137" i="13" s="1"/>
  <c r="K139" i="13" l="1"/>
  <c r="K140" i="13" l="1"/>
  <c r="J140" i="13" s="1"/>
  <c r="C140" i="13" s="1"/>
  <c r="J139" i="13"/>
  <c r="C139" i="13" s="1"/>
  <c r="K141" i="13" l="1"/>
  <c r="J141" i="13" s="1"/>
  <c r="C141" i="13" s="1"/>
  <c r="K142" i="13" l="1"/>
  <c r="J142" i="13" s="1"/>
  <c r="C142" i="13" s="1"/>
  <c r="K143" i="13" l="1"/>
  <c r="K144" i="13" l="1"/>
  <c r="J143" i="13"/>
  <c r="C143" i="13" s="1"/>
  <c r="K145" i="13" l="1"/>
  <c r="J144" i="13"/>
  <c r="C144" i="13" s="1"/>
  <c r="K146" i="13" l="1"/>
  <c r="J145" i="13"/>
  <c r="C145" i="13" s="1"/>
  <c r="K147" i="13" l="1"/>
  <c r="J146" i="13"/>
  <c r="C146" i="13" s="1"/>
  <c r="K148" i="13" l="1"/>
  <c r="J147" i="13"/>
  <c r="C147" i="13" s="1"/>
  <c r="K149" i="13" l="1"/>
  <c r="J149" i="13" s="1"/>
  <c r="C149" i="13" s="1"/>
  <c r="J148" i="13"/>
  <c r="C148" i="13" s="1"/>
  <c r="K150" i="13" l="1"/>
  <c r="J150" i="13" s="1"/>
  <c r="C150" i="13" s="1"/>
  <c r="K151" i="13" l="1"/>
  <c r="K152" i="13" l="1"/>
  <c r="J152" i="13" s="1"/>
  <c r="C152" i="13" s="1"/>
  <c r="J151" i="13"/>
  <c r="C151" i="13" s="1"/>
  <c r="K153" i="13" l="1"/>
  <c r="K154" i="13" l="1"/>
  <c r="J154" i="13" s="1"/>
  <c r="C154" i="13" s="1"/>
  <c r="J153" i="13"/>
  <c r="C153" i="13" s="1"/>
  <c r="K155" i="13" l="1"/>
  <c r="K156" i="13" l="1"/>
  <c r="J156" i="13" s="1"/>
  <c r="C156" i="13" s="1"/>
  <c r="J155" i="13"/>
  <c r="C155" i="13" s="1"/>
  <c r="K157" i="13" l="1"/>
  <c r="J157" i="13" s="1"/>
  <c r="C157" i="13" s="1"/>
  <c r="K158" i="13" l="1"/>
  <c r="J158" i="13" s="1"/>
  <c r="C158" i="13" s="1"/>
  <c r="K159" i="13" l="1"/>
  <c r="K160" i="13" l="1"/>
  <c r="J159" i="13"/>
  <c r="C159" i="13" s="1"/>
  <c r="K161" i="13" l="1"/>
  <c r="J161" i="13" s="1"/>
  <c r="C161" i="13" s="1"/>
  <c r="J160" i="13"/>
  <c r="C160" i="13" s="1"/>
  <c r="K162" i="13" l="1"/>
  <c r="J162" i="13" s="1"/>
  <c r="C162" i="13" s="1"/>
  <c r="K163" i="13" l="1"/>
  <c r="K164" i="13" l="1"/>
  <c r="J163" i="13"/>
  <c r="C163" i="13" s="1"/>
  <c r="K165" i="13" l="1"/>
  <c r="J164" i="13"/>
  <c r="C164" i="13" s="1"/>
  <c r="K166" i="13" l="1"/>
  <c r="J165" i="13"/>
  <c r="C165" i="13" s="1"/>
  <c r="K167" i="13" l="1"/>
  <c r="J166" i="13"/>
  <c r="C166" i="13" s="1"/>
  <c r="K168" i="13" l="1"/>
  <c r="J168" i="13" s="1"/>
  <c r="C168" i="13" s="1"/>
  <c r="J167" i="13"/>
  <c r="C167" i="13" s="1"/>
  <c r="K169" i="13" l="1"/>
  <c r="K170" i="13" l="1"/>
  <c r="J170" i="13" s="1"/>
  <c r="C170" i="13" s="1"/>
  <c r="J169" i="13"/>
  <c r="C169" i="13" s="1"/>
  <c r="K171" i="13" l="1"/>
  <c r="K172" i="13" l="1"/>
  <c r="J172" i="13" s="1"/>
  <c r="C172" i="13" s="1"/>
  <c r="J171" i="13"/>
  <c r="C171" i="13" s="1"/>
  <c r="K173" i="13" l="1"/>
  <c r="J173" i="13" s="1"/>
  <c r="C173" i="13" s="1"/>
  <c r="K174" i="13" l="1"/>
  <c r="J174" i="13" s="1"/>
  <c r="C174" i="13" s="1"/>
  <c r="K175" i="13" l="1"/>
  <c r="K176" i="13" l="1"/>
  <c r="J175" i="13"/>
  <c r="C175" i="13" s="1"/>
  <c r="K177" i="13" l="1"/>
  <c r="J176" i="13"/>
  <c r="C176" i="13" s="1"/>
  <c r="K178" i="13" l="1"/>
  <c r="J177" i="13"/>
  <c r="C177" i="13" s="1"/>
  <c r="K179" i="13" l="1"/>
  <c r="J178" i="13"/>
  <c r="C178" i="13" s="1"/>
  <c r="K180" i="13" l="1"/>
  <c r="J180" i="13" s="1"/>
  <c r="C180" i="13" s="1"/>
  <c r="J179" i="13"/>
  <c r="C179" i="13" s="1"/>
  <c r="K181" i="13" l="1"/>
  <c r="J181" i="13" s="1"/>
  <c r="C181" i="13" s="1"/>
  <c r="K182" i="13" l="1"/>
  <c r="K183" i="13" l="1"/>
  <c r="J182" i="13"/>
  <c r="C182" i="13" s="1"/>
  <c r="K184" i="13" l="1"/>
  <c r="J184" i="13" s="1"/>
  <c r="C184" i="13" s="1"/>
  <c r="J183" i="13"/>
  <c r="C183" i="13" s="1"/>
  <c r="K185" i="13" l="1"/>
  <c r="J185" i="13" s="1"/>
  <c r="C185" i="13" s="1"/>
  <c r="K186" i="13" l="1"/>
  <c r="K187" i="13" l="1"/>
  <c r="J186" i="13"/>
  <c r="C186" i="13" s="1"/>
  <c r="K188" i="13" l="1"/>
  <c r="J187" i="13"/>
  <c r="C187" i="13" s="1"/>
  <c r="K189" i="13" l="1"/>
  <c r="J189" i="13" s="1"/>
  <c r="C189" i="13" s="1"/>
  <c r="J188" i="13"/>
  <c r="C188" i="13" s="1"/>
  <c r="K190" i="13" l="1"/>
  <c r="J190" i="13" s="1"/>
  <c r="C190" i="13" s="1"/>
  <c r="K191" i="13" l="1"/>
  <c r="K192" i="13" l="1"/>
  <c r="J191" i="13"/>
  <c r="C191" i="13" s="1"/>
  <c r="K193" i="13" l="1"/>
  <c r="J193" i="13" s="1"/>
  <c r="C193" i="13" s="1"/>
  <c r="J192" i="13"/>
  <c r="C192" i="13" s="1"/>
  <c r="K194" i="13" l="1"/>
  <c r="K195" i="13" l="1"/>
  <c r="J194" i="13"/>
  <c r="C194" i="13" s="1"/>
  <c r="K196" i="13" l="1"/>
  <c r="J196" i="13" s="1"/>
  <c r="C196" i="13" s="1"/>
  <c r="J195" i="13"/>
  <c r="C195" i="13" s="1"/>
  <c r="K197" i="13" l="1"/>
  <c r="J197" i="13" s="1"/>
  <c r="C197" i="13" s="1"/>
  <c r="K198" i="13" l="1"/>
  <c r="J198" i="13" s="1"/>
  <c r="C198" i="13" s="1"/>
  <c r="K199" i="13" l="1"/>
  <c r="K200" i="13" l="1"/>
  <c r="J200" i="13" s="1"/>
  <c r="C200" i="13" s="1"/>
  <c r="J199" i="13"/>
  <c r="C199" i="13" s="1"/>
  <c r="K201" i="13" l="1"/>
  <c r="J201" i="13" s="1"/>
  <c r="C201" i="13" s="1"/>
  <c r="K202" i="13" l="1"/>
  <c r="K203" i="13" l="1"/>
  <c r="J202" i="13"/>
  <c r="C202" i="13" s="1"/>
  <c r="K204" i="13" l="1"/>
  <c r="J203" i="13"/>
  <c r="C203" i="13" s="1"/>
  <c r="K205" i="13" l="1"/>
  <c r="J205" i="13" s="1"/>
  <c r="C205" i="13" s="1"/>
  <c r="J204" i="13"/>
  <c r="C204" i="13" s="1"/>
  <c r="K206" i="13" l="1"/>
  <c r="J206" i="13" s="1"/>
  <c r="C206" i="13" s="1"/>
  <c r="K207" i="13" l="1"/>
  <c r="K208" i="13" l="1"/>
  <c r="J207" i="13"/>
  <c r="C207" i="13" s="1"/>
  <c r="K209" i="13" l="1"/>
  <c r="J208" i="13"/>
  <c r="C208" i="13" s="1"/>
  <c r="K210" i="13" l="1"/>
  <c r="J210" i="13" s="1"/>
  <c r="C210" i="13" s="1"/>
  <c r="J209" i="13"/>
  <c r="C209" i="13" s="1"/>
  <c r="K211" i="13" l="1"/>
  <c r="K212" i="13" l="1"/>
  <c r="J212" i="13" s="1"/>
  <c r="C212" i="13" s="1"/>
  <c r="J211" i="13"/>
  <c r="C211" i="13" s="1"/>
  <c r="K213" i="13" l="1"/>
  <c r="J213" i="13" s="1"/>
  <c r="C213" i="13" s="1"/>
  <c r="K214" i="13" l="1"/>
  <c r="J214" i="13" s="1"/>
  <c r="C214" i="13" s="1"/>
  <c r="K215" i="13" l="1"/>
  <c r="K216" i="13" l="1"/>
  <c r="J216" i="13" s="1"/>
  <c r="C216" i="13" s="1"/>
  <c r="J215" i="13"/>
  <c r="C215" i="13" s="1"/>
  <c r="K217" i="13" l="1"/>
  <c r="J217" i="13" s="1"/>
  <c r="C217" i="13" s="1"/>
  <c r="K218" i="13" l="1"/>
  <c r="K219" i="13" l="1"/>
  <c r="J218" i="13"/>
  <c r="C218" i="13" s="1"/>
  <c r="K220" i="13" l="1"/>
  <c r="J219" i="13"/>
  <c r="C219" i="13" s="1"/>
  <c r="K221" i="13" l="1"/>
  <c r="J221" i="13" s="1"/>
  <c r="C221" i="13" s="1"/>
  <c r="J220" i="13"/>
  <c r="C220" i="13" s="1"/>
  <c r="K222" i="13" l="1"/>
  <c r="J222" i="13" s="1"/>
  <c r="C222" i="13" s="1"/>
  <c r="K223" i="13" l="1"/>
  <c r="K224" i="13" l="1"/>
  <c r="J223" i="13"/>
  <c r="C223" i="13" s="1"/>
  <c r="K225" i="13" l="1"/>
  <c r="J224" i="13"/>
  <c r="C224" i="13" s="1"/>
  <c r="K226" i="13" l="1"/>
  <c r="J225" i="13"/>
  <c r="C225" i="13" s="1"/>
  <c r="K227" i="13" l="1"/>
  <c r="J226" i="13"/>
  <c r="C226" i="13" s="1"/>
  <c r="K228" i="13" l="1"/>
  <c r="J228" i="13" s="1"/>
  <c r="C228" i="13" s="1"/>
  <c r="J227" i="13"/>
  <c r="C227" i="13" s="1"/>
  <c r="K229" i="13" l="1"/>
  <c r="J229" i="13" s="1"/>
  <c r="C229" i="13" s="1"/>
  <c r="K230" i="13" l="1"/>
  <c r="J230" i="13" s="1"/>
  <c r="C230" i="13" s="1"/>
  <c r="K231" i="13" l="1"/>
  <c r="K232" i="13" l="1"/>
  <c r="J232" i="13" s="1"/>
  <c r="C232" i="13" s="1"/>
  <c r="J231" i="13"/>
  <c r="C231" i="13" s="1"/>
  <c r="K233" i="13" l="1"/>
  <c r="J233" i="13" s="1"/>
  <c r="C233" i="13" s="1"/>
  <c r="K234" i="13" l="1"/>
  <c r="K235" i="13" l="1"/>
  <c r="J234" i="13"/>
  <c r="C234" i="13" s="1"/>
  <c r="K236" i="13" l="1"/>
  <c r="J236" i="13" s="1"/>
  <c r="C236" i="13" s="1"/>
  <c r="J235" i="13"/>
  <c r="C235" i="13" s="1"/>
  <c r="K237" i="13" l="1"/>
  <c r="J237" i="13" s="1"/>
  <c r="C237" i="13" s="1"/>
  <c r="K238" i="13" l="1"/>
  <c r="K239" i="13" l="1"/>
  <c r="J238" i="13"/>
  <c r="C238" i="13" s="1"/>
  <c r="K240" i="13" l="1"/>
  <c r="J240" i="13" s="1"/>
  <c r="C240" i="13" s="1"/>
  <c r="J239" i="13"/>
  <c r="C239" i="13" s="1"/>
  <c r="K241" i="13" l="1"/>
  <c r="J241" i="13" s="1"/>
  <c r="C241" i="13" s="1"/>
  <c r="K242" i="13" l="1"/>
  <c r="J242" i="13" s="1"/>
  <c r="C242" i="13" s="1"/>
  <c r="K243" i="13" l="1"/>
  <c r="K244" i="13" l="1"/>
  <c r="J243" i="13"/>
  <c r="C243" i="13" s="1"/>
  <c r="K245" i="13" l="1"/>
  <c r="J244" i="13"/>
  <c r="C244" i="13" s="1"/>
  <c r="K246" i="13" l="1"/>
  <c r="J246" i="13" s="1"/>
  <c r="C246" i="13" s="1"/>
  <c r="J245" i="13"/>
  <c r="C245" i="13" s="1"/>
  <c r="K247" i="13" l="1"/>
  <c r="K248" i="13" l="1"/>
  <c r="J248" i="13" s="1"/>
  <c r="C248" i="13" s="1"/>
  <c r="J247" i="13"/>
  <c r="C247" i="13" s="1"/>
  <c r="K249" i="13" l="1"/>
  <c r="J249" i="13" s="1"/>
  <c r="C249" i="13" s="1"/>
  <c r="K250" i="13" l="1"/>
  <c r="J250" i="13" s="1"/>
  <c r="C250" i="13" s="1"/>
  <c r="K251" i="13" l="1"/>
  <c r="K252" i="13" l="1"/>
  <c r="J252" i="13" s="1"/>
  <c r="C252" i="13" s="1"/>
  <c r="J251" i="13"/>
  <c r="C251" i="13" s="1"/>
  <c r="K253" i="13" l="1"/>
  <c r="K254" i="13" l="1"/>
  <c r="J253" i="13"/>
  <c r="C253" i="13" s="1"/>
  <c r="K255" i="13" l="1"/>
  <c r="J254" i="13"/>
  <c r="C254" i="13" s="1"/>
  <c r="K256" i="13" l="1"/>
  <c r="J256" i="13" s="1"/>
  <c r="C256" i="13" s="1"/>
  <c r="J255" i="13"/>
  <c r="C255" i="13" s="1"/>
  <c r="K257" i="13" l="1"/>
  <c r="J257" i="13" s="1"/>
  <c r="C257" i="13" s="1"/>
  <c r="K258" i="13" l="1"/>
  <c r="J258" i="13" s="1"/>
  <c r="C258" i="13" s="1"/>
  <c r="K259" i="13" l="1"/>
  <c r="K260" i="13" l="1"/>
  <c r="J259" i="13"/>
  <c r="C259" i="13" s="1"/>
  <c r="K261" i="13" l="1"/>
  <c r="J260" i="13"/>
  <c r="C260" i="13" s="1"/>
  <c r="K262" i="13" l="1"/>
  <c r="J262" i="13" s="1"/>
  <c r="C262" i="13" s="1"/>
  <c r="J261" i="13"/>
  <c r="C261" i="13" s="1"/>
  <c r="K263" i="13" l="1"/>
  <c r="K264" i="13" l="1"/>
  <c r="J264" i="13" s="1"/>
  <c r="C264" i="13" s="1"/>
  <c r="J263" i="13"/>
  <c r="C263" i="13" s="1"/>
  <c r="K265" i="13" l="1"/>
  <c r="J265" i="13" s="1"/>
  <c r="C265" i="13" s="1"/>
  <c r="K266" i="13" l="1"/>
  <c r="J266" i="13" s="1"/>
  <c r="C266" i="13" s="1"/>
  <c r="K267" i="13" l="1"/>
  <c r="K268" i="13" l="1"/>
  <c r="J268" i="13" s="1"/>
  <c r="C268" i="13" s="1"/>
  <c r="J267" i="13"/>
  <c r="C267" i="13" s="1"/>
  <c r="K269" i="13" l="1"/>
  <c r="K270" i="13" l="1"/>
  <c r="J269" i="13"/>
  <c r="C269" i="13" s="1"/>
  <c r="K271" i="13" l="1"/>
  <c r="J270" i="13"/>
  <c r="C270" i="13" s="1"/>
  <c r="K272" i="13" l="1"/>
  <c r="J272" i="13" s="1"/>
  <c r="C272" i="13" s="1"/>
  <c r="J271" i="13"/>
  <c r="C271" i="13" s="1"/>
  <c r="K273" i="13" l="1"/>
  <c r="J273" i="13" s="1"/>
  <c r="C273" i="13" s="1"/>
  <c r="K274" i="13" l="1"/>
  <c r="J274" i="13" s="1"/>
  <c r="C274" i="13" s="1"/>
  <c r="K275" i="13" l="1"/>
  <c r="K276" i="13" l="1"/>
  <c r="J275" i="13"/>
  <c r="C275" i="13" s="1"/>
  <c r="K277" i="13" l="1"/>
  <c r="J277" i="13" s="1"/>
  <c r="C277" i="13" s="1"/>
  <c r="J276" i="13"/>
  <c r="C276" i="13" s="1"/>
  <c r="K278" i="13" l="1"/>
  <c r="J278" i="13" s="1"/>
  <c r="C278" i="13" s="1"/>
  <c r="K279" i="13" l="1"/>
  <c r="K280" i="13" l="1"/>
  <c r="J280" i="13" s="1"/>
  <c r="C280" i="13" s="1"/>
  <c r="J279" i="13"/>
  <c r="C279" i="13" s="1"/>
  <c r="K281" i="13" l="1"/>
  <c r="J281" i="13" s="1"/>
  <c r="C281" i="13" s="1"/>
  <c r="K282" i="13" l="1"/>
  <c r="J282" i="13" s="1"/>
  <c r="C282" i="13" s="1"/>
  <c r="K283" i="13" l="1"/>
  <c r="K284" i="13" l="1"/>
  <c r="J284" i="13" s="1"/>
  <c r="C284" i="13" s="1"/>
  <c r="J283" i="13"/>
  <c r="C283" i="13" s="1"/>
  <c r="K285" i="13" l="1"/>
  <c r="J285" i="13" s="1"/>
  <c r="C285" i="13" s="1"/>
  <c r="K286" i="13" l="1"/>
  <c r="K287" i="13" l="1"/>
  <c r="J286" i="13"/>
  <c r="C286" i="13" s="1"/>
  <c r="K288" i="13" l="1"/>
  <c r="J287" i="13"/>
  <c r="C287" i="13" s="1"/>
  <c r="K289" i="13" l="1"/>
  <c r="J289" i="13" s="1"/>
  <c r="C289" i="13" s="1"/>
  <c r="J288" i="13"/>
  <c r="C288" i="13" s="1"/>
  <c r="K290" i="13" l="1"/>
  <c r="J290" i="13" s="1"/>
  <c r="C290" i="13" s="1"/>
  <c r="K291" i="13" l="1"/>
  <c r="K292" i="13" l="1"/>
  <c r="J291" i="13"/>
  <c r="C291" i="13" s="1"/>
  <c r="K293" i="13" l="1"/>
  <c r="J293" i="13" s="1"/>
  <c r="C293" i="13" s="1"/>
  <c r="J292" i="13"/>
  <c r="C292" i="13" s="1"/>
  <c r="K294" i="13" l="1"/>
  <c r="K295" i="13" l="1"/>
  <c r="J294" i="13"/>
  <c r="C294" i="13" s="1"/>
  <c r="K296" i="13" l="1"/>
  <c r="J296" i="13" s="1"/>
  <c r="C296" i="13" s="1"/>
  <c r="J295" i="13"/>
  <c r="C295" i="13" s="1"/>
  <c r="K297" i="13" l="1"/>
  <c r="J297" i="13" s="1"/>
  <c r="C297" i="13" s="1"/>
  <c r="K298" i="13" l="1"/>
  <c r="J298" i="13" s="1"/>
  <c r="C298" i="13" s="1"/>
  <c r="K299" i="13" l="1"/>
  <c r="K300" i="13" l="1"/>
  <c r="J299" i="13"/>
  <c r="C299" i="13" s="1"/>
  <c r="J300" i="13" l="1"/>
  <c r="C300" i="13" s="1"/>
  <c r="E4" i="1" a="1"/>
  <c r="E4" i="1" s="1"/>
  <c r="E3" i="1" a="1"/>
  <c r="E3" i="1" s="1"/>
  <c r="E2" i="1" a="1"/>
  <c r="E2" i="1" s="1"/>
  <c r="E9" i="3" l="1" a="1"/>
  <c r="E9" i="3" s="1"/>
  <c r="E3" i="3" a="1"/>
  <c r="E3" i="3" s="1"/>
  <c r="E2" i="3" a="1"/>
  <c r="E2" i="3" s="1"/>
  <c r="E4" i="3" a="1"/>
  <c r="E4" i="3" s="1"/>
  <c r="E6" i="3" a="1"/>
  <c r="E6" i="3" s="1"/>
  <c r="E8" i="3" a="1"/>
  <c r="E8" i="3" s="1"/>
  <c r="E5" i="3" a="1"/>
  <c r="E5" i="3" s="1"/>
  <c r="E7" i="3" a="1"/>
  <c r="E7" i="3" s="1"/>
  <c r="G5" i="7" l="1" a="1"/>
  <c r="G5" i="7" s="1"/>
  <c r="G7" i="7" a="1"/>
  <c r="G7" i="7" s="1"/>
  <c r="G9" i="7" a="1"/>
  <c r="G9" i="7" s="1"/>
  <c r="G4" i="7" a="1"/>
  <c r="G4" i="7" s="1"/>
  <c r="G2" i="7" a="1"/>
  <c r="G2" i="7" s="1"/>
  <c r="G8" i="7" a="1"/>
  <c r="G8" i="7" s="1"/>
  <c r="G3" i="7" a="1"/>
  <c r="G3" i="7" s="1"/>
  <c r="G4" i="11" l="1"/>
  <c r="H4" i="11" s="1"/>
  <c r="G2" i="11"/>
  <c r="G5" i="11"/>
  <c r="H5" i="11" s="1"/>
  <c r="H81" i="11"/>
  <c r="H96" i="11"/>
  <c r="H60" i="11"/>
  <c r="H94" i="11"/>
  <c r="H46" i="11"/>
  <c r="H73" i="11"/>
  <c r="H91" i="11"/>
  <c r="H69" i="11"/>
  <c r="H54" i="11"/>
  <c r="H51" i="11"/>
  <c r="H77" i="11"/>
  <c r="H36" i="11"/>
  <c r="H38" i="11"/>
  <c r="H30" i="11"/>
  <c r="H72" i="11"/>
  <c r="H90" i="11"/>
  <c r="H20" i="11"/>
  <c r="H49" i="11"/>
  <c r="H57" i="11"/>
  <c r="H24" i="11"/>
  <c r="H18" i="11"/>
  <c r="H25" i="11"/>
  <c r="H31" i="11"/>
  <c r="H88" i="11"/>
  <c r="H53" i="11"/>
  <c r="G6" i="11"/>
  <c r="H6" i="11" s="1"/>
  <c r="G7" i="11"/>
  <c r="H7" i="11" s="1"/>
  <c r="H43" i="11"/>
  <c r="H16" i="11"/>
  <c r="H55" i="11"/>
  <c r="H21" i="11"/>
  <c r="H27" i="11"/>
  <c r="H95" i="11"/>
  <c r="H17" i="11"/>
  <c r="H71" i="11"/>
  <c r="H76" i="11"/>
  <c r="H89" i="11"/>
  <c r="H74" i="11"/>
  <c r="H28" i="11"/>
  <c r="H22" i="11"/>
  <c r="H68" i="11"/>
  <c r="H39" i="11"/>
  <c r="H32" i="11"/>
  <c r="H64" i="11"/>
  <c r="H86" i="11"/>
  <c r="H19" i="11"/>
  <c r="H59" i="11"/>
  <c r="H15" i="11"/>
  <c r="H98" i="11"/>
  <c r="H50" i="11"/>
  <c r="H47" i="11"/>
  <c r="H75" i="11"/>
  <c r="H67" i="11"/>
  <c r="H26" i="11"/>
  <c r="H33" i="11"/>
  <c r="H82" i="11"/>
  <c r="H85" i="11"/>
  <c r="H80" i="11"/>
  <c r="H93" i="11"/>
  <c r="H78" i="11"/>
  <c r="H65" i="11"/>
  <c r="H79" i="11"/>
  <c r="H44" i="11"/>
  <c r="H56" i="11"/>
  <c r="H40" i="11"/>
  <c r="G9" i="11"/>
  <c r="H9" i="11" s="1"/>
  <c r="H92" i="11"/>
  <c r="H83" i="11"/>
  <c r="H34" i="11"/>
  <c r="H66" i="11"/>
  <c r="H41" i="11"/>
  <c r="H58" i="11"/>
  <c r="H48" i="11"/>
  <c r="H99" i="11"/>
  <c r="H29" i="11"/>
  <c r="H23" i="11"/>
  <c r="H97" i="11"/>
  <c r="H61" i="11"/>
  <c r="H70" i="11"/>
  <c r="H35" i="11"/>
  <c r="H84" i="11"/>
  <c r="H52" i="11"/>
  <c r="H62" i="11"/>
  <c r="H100" i="11"/>
  <c r="H87" i="11"/>
  <c r="H45" i="11"/>
  <c r="H37" i="11"/>
  <c r="H63" i="11"/>
  <c r="H42" i="11"/>
  <c r="G12" i="11"/>
  <c r="H12" i="11" s="1"/>
  <c r="G10" i="11"/>
  <c r="H10" i="11" s="1"/>
  <c r="G8" i="11" l="1"/>
  <c r="H8" i="11" s="1"/>
  <c r="G3" i="11"/>
  <c r="H3" i="11" s="1"/>
  <c r="G13" i="11"/>
  <c r="G11" i="11"/>
  <c r="H11" i="11" s="1"/>
  <c r="H13" i="11" l="1"/>
  <c r="G14" i="11"/>
  <c r="H14" i="11" l="1"/>
  <c r="I2" i="11" s="1" a="1"/>
  <c r="I2" i="11" s="1"/>
  <c r="G15" i="1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1" authorId="0" shapeId="0" xr:uid="{25B9D67E-1A12-4C60-9F24-D660C18FFBD6}">
      <text>
        <r>
          <rPr>
            <sz val="9"/>
            <color indexed="81"/>
            <rFont val="メイリオ"/>
            <family val="3"/>
            <charset val="128"/>
          </rPr>
          <t>BUCシートで該当のアクターにつながっている画面の一覧</t>
        </r>
      </text>
    </comment>
    <comment ref="E1" authorId="0" shapeId="0" xr:uid="{8C942587-0A22-49BC-A566-A0C13C013804}">
      <text>
        <r>
          <rPr>
            <sz val="9"/>
            <color indexed="81"/>
            <rFont val="メイリオ"/>
            <family val="3"/>
            <charset val="128"/>
          </rPr>
          <t>BUCシートで該当アクターにつながっているアクティビティの一覧</t>
        </r>
      </text>
    </comment>
    <comment ref="G1" authorId="0" shapeId="0" xr:uid="{98EBA0B7-E400-4A9F-83A7-F186500DAC3E}">
      <text>
        <r>
          <rPr>
            <sz val="9"/>
            <color indexed="81"/>
            <rFont val="メイリオ"/>
            <family val="3"/>
            <charset val="128"/>
          </rPr>
          <t xml:space="preserve">BUCシートで参照されているが定義されていないアクター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1" authorId="0" shapeId="0" xr:uid="{EB11924B-8610-4672-9D47-2443CD812C72}">
      <text>
        <r>
          <rPr>
            <sz val="9"/>
            <color indexed="81"/>
            <rFont val="メイリオ"/>
            <family val="3"/>
            <charset val="128"/>
          </rPr>
          <t>BUCシートで該当外部システムにつながっているイベントの一覧</t>
        </r>
      </text>
    </comment>
    <comment ref="E1" authorId="0" shapeId="0" xr:uid="{896267D1-01F2-4353-9FA2-C8DBD798B221}">
      <text>
        <r>
          <rPr>
            <sz val="9"/>
            <color indexed="81"/>
            <rFont val="メイリオ"/>
            <family val="3"/>
            <charset val="128"/>
          </rPr>
          <t>BUCシートで該当外部システムにつながっている画面の一覧</t>
        </r>
      </text>
    </comment>
    <comment ref="G1" authorId="0" shapeId="0" xr:uid="{FCE12ABC-B205-48DB-9D54-1A60242C8FBA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BUCシートで参照されているが定義されていない外部システム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9DDBA6A9-BD6D-4519-A4A0-CEBEE0EFEBE5}">
      <text>
        <r>
          <rPr>
            <sz val="9"/>
            <color indexed="81"/>
            <rFont val="メイリオ"/>
            <family val="3"/>
            <charset val="128"/>
          </rPr>
          <t>BUCシートで該当情報につながっているUCの一覧</t>
        </r>
      </text>
    </comment>
    <comment ref="G1" authorId="0" shapeId="0" xr:uid="{AC76C02B-FB6F-4017-9BFD-50DFB449E10B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BUCシートで参照されているが定義されていない情報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F1" authorId="0" shapeId="0" xr:uid="{EB597CD7-C73A-4AFC-AE3E-63B4FCB89F58}">
      <text>
        <r>
          <rPr>
            <sz val="9"/>
            <color indexed="81"/>
            <rFont val="メイリオ"/>
            <family val="3"/>
            <charset val="128"/>
          </rPr>
          <t>条件シートで該当状態グループにつながっている条件の一覧</t>
        </r>
      </text>
    </comment>
    <comment ref="H1" authorId="0" shapeId="0" xr:uid="{9EA2C146-3B08-4A5F-9C9C-D1BBE9AC435A}">
      <text>
        <r>
          <rPr>
            <sz val="9"/>
            <color indexed="81"/>
            <rFont val="メイリオ"/>
            <family val="3"/>
            <charset val="128"/>
          </rPr>
          <t xml:space="preserve">条件シートで参照されているが定義されていない条件グループ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B1" authorId="0" shapeId="0" xr:uid="{C48A8436-5789-4734-A484-B1585354317A}">
      <text>
        <r>
          <rPr>
            <sz val="9"/>
            <color indexed="81"/>
            <rFont val="メイリオ"/>
            <family val="3"/>
            <charset val="128"/>
          </rPr>
          <t>BUCは、関わるアクター、外部システムに届ける価値、責務を表す</t>
        </r>
      </text>
    </comment>
    <comment ref="D1" authorId="0" shapeId="0" xr:uid="{9447415B-628F-4800-B2DD-C9DD3F9B0F9F}">
      <text>
        <r>
          <rPr>
            <sz val="9"/>
            <color indexed="81"/>
            <rFont val="メイリオ"/>
            <family val="3"/>
            <charset val="128"/>
          </rPr>
          <t>アクターはBUCが提供する価値、責務を届けるステップになる</t>
        </r>
      </text>
    </comment>
    <comment ref="E1" authorId="0" shapeId="0" xr:uid="{9AF49B69-246C-4F5A-B748-4E9563B452B3}">
      <text>
        <r>
          <rPr>
            <sz val="9"/>
            <color indexed="81"/>
            <rFont val="メイリオ"/>
            <family val="3"/>
            <charset val="128"/>
          </rPr>
          <t>次のアクティビティを表す
↓：次のアクティビティに進む
_ ：ブランク　ここでストップ
X ：移動先</t>
        </r>
      </text>
    </comment>
    <comment ref="F1" authorId="0" shapeId="0" xr:uid="{2E766B7A-106E-4BBC-8569-6AA6858F8F12}">
      <text>
        <r>
          <rPr>
            <sz val="9"/>
            <color indexed="81"/>
            <rFont val="メイリオ"/>
            <family val="3"/>
            <charset val="128"/>
          </rPr>
          <t>システムを使って行う1回の作業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E1" authorId="0" shapeId="0" xr:uid="{D5DAFA03-99A4-4179-B8CA-C7B87B0C6510}">
      <text>
        <r>
          <rPr>
            <sz val="9"/>
            <color indexed="81"/>
            <rFont val="メイリオ"/>
            <family val="3"/>
            <charset val="128"/>
          </rPr>
          <t>関連付けられている条件</t>
        </r>
      </text>
    </comment>
    <comment ref="G1" authorId="0" shapeId="0" xr:uid="{793E9582-46E4-4759-96A4-03A918254C29}">
      <text>
        <r>
          <rPr>
            <sz val="9"/>
            <color indexed="81"/>
            <rFont val="メイリオ"/>
            <family val="3"/>
            <charset val="128"/>
          </rPr>
          <t>他で参照されているが定義されていないバリエーション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D1" authorId="0" shapeId="0" xr:uid="{6B68DC70-BAA7-4C2B-B40A-2C8E31579208}">
      <text>
        <r>
          <rPr>
            <sz val="9"/>
            <color indexed="81"/>
            <rFont val="メイリオ"/>
            <family val="3"/>
            <charset val="128"/>
          </rPr>
          <t>条件の軸となる「バリエーション」をカンマ区切り（,）で設定する</t>
        </r>
      </text>
    </comment>
    <comment ref="E1" authorId="0" shapeId="0" xr:uid="{43401687-994D-4697-831C-A2FA31810C65}">
      <text>
        <r>
          <rPr>
            <sz val="9"/>
            <color indexed="81"/>
            <rFont val="メイリオ"/>
            <family val="3"/>
            <charset val="128"/>
          </rPr>
          <t>条件の軸となる「状態グループ」をカンマ区切り（,）で設定する</t>
        </r>
      </text>
    </comment>
    <comment ref="G1" authorId="0" shapeId="0" xr:uid="{948F2F61-48EF-46B4-8C56-56066DF10F5C}">
      <text>
        <r>
          <rPr>
            <sz val="9"/>
            <color indexed="81"/>
            <rFont val="メイリオ"/>
            <family val="3"/>
            <charset val="128"/>
          </rPr>
          <t>関連付けられたUC</t>
        </r>
      </text>
    </comment>
    <comment ref="I1" authorId="0" shapeId="0" xr:uid="{61B41A12-F880-4DBB-830F-2E9D417652EC}">
      <text>
        <r>
          <rPr>
            <sz val="9"/>
            <color indexed="81"/>
            <rFont val="メイリオ"/>
            <family val="3"/>
            <charset val="128"/>
          </rPr>
          <t>BUCシートで参照されているが定義されていない条件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W1" authorId="0" shapeId="0" xr:uid="{0D4E1120-DBAE-49D5-8177-4A1A6CFC8923}">
      <text>
        <r>
          <rPr>
            <sz val="9"/>
            <color indexed="81"/>
            <rFont val="MS P ゴシック"/>
            <family val="3"/>
            <charset val="128"/>
          </rPr>
          <t>BUCシートで参照された情報</t>
        </r>
      </text>
    </comment>
    <comment ref="AB1" authorId="0" shapeId="0" xr:uid="{8FBD4D34-CC65-4A8C-8EDA-FF1F81C88018}">
      <text>
        <r>
          <rPr>
            <sz val="9"/>
            <color indexed="81"/>
            <rFont val="MS P ゴシック"/>
            <family val="3"/>
            <charset val="128"/>
          </rPr>
          <t>BUCシートで定義されているUC</t>
        </r>
      </text>
    </comment>
    <comment ref="AS1" authorId="0" shapeId="0" xr:uid="{F6D436BD-014F-4E2B-8B57-AF7D55C668DB}">
      <text>
        <r>
          <rPr>
            <sz val="9"/>
            <color indexed="81"/>
            <rFont val="メイリオ"/>
            <family val="3"/>
            <charset val="128"/>
          </rPr>
          <t>BUCシートで定義されている条件</t>
        </r>
      </text>
    </comment>
    <comment ref="AU1" authorId="0" shapeId="0" xr:uid="{0DF83561-D3F9-425A-8930-9BD422A7FCE7}">
      <text>
        <r>
          <rPr>
            <sz val="9"/>
            <color indexed="81"/>
            <rFont val="メイリオ"/>
            <family val="3"/>
            <charset val="128"/>
          </rPr>
          <t>条件シートで定義されている状態グループ</t>
        </r>
      </text>
    </comment>
    <comment ref="AW1" authorId="0" shapeId="0" xr:uid="{B1AEEB71-78A9-4E62-8601-87B0B9E6B039}">
      <text>
        <r>
          <rPr>
            <b/>
            <sz val="9"/>
            <color indexed="81"/>
            <rFont val="メイリオ"/>
            <family val="3"/>
            <charset val="128"/>
          </rPr>
          <t>作成者:</t>
        </r>
        <r>
          <rPr>
            <sz val="9"/>
            <color indexed="81"/>
            <rFont val="メイリオ"/>
            <family val="3"/>
            <charset val="128"/>
          </rPr>
          <t xml:space="preserve">
状態シートで定義されている状態</t>
        </r>
      </text>
    </comment>
    <comment ref="AY1" authorId="0" shapeId="0" xr:uid="{2DC213C7-972F-47A5-AAFD-802A40ABAFF7}">
      <text>
        <r>
          <rPr>
            <sz val="9"/>
            <color indexed="81"/>
            <rFont val="メイリオ"/>
            <family val="3"/>
            <charset val="128"/>
          </rPr>
          <t>条件シートで定義されているバリエーション</t>
        </r>
      </text>
    </comment>
    <comment ref="BA1" authorId="0" shapeId="0" xr:uid="{5B80FC18-04BA-4C4D-B113-86DD5481EF7A}">
      <text>
        <r>
          <rPr>
            <sz val="9"/>
            <color indexed="81"/>
            <rFont val="メイリオ"/>
            <family val="3"/>
            <charset val="128"/>
          </rPr>
          <t>BUCシートで定義されているタイマー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V1" authorId="0" shapeId="0" xr:uid="{3BABCE8E-BC17-401B-86E5-52DED91F1D6D}">
      <text>
        <r>
          <rPr>
            <sz val="9"/>
            <color indexed="81"/>
            <rFont val="メイリオ"/>
            <family val="3"/>
            <charset val="128"/>
          </rPr>
          <t>関連オブジェクト２が定義されている場合は置き換える</t>
        </r>
      </text>
    </comment>
    <comment ref="M2" authorId="0" shapeId="0" xr:uid="{E741B56B-FDBA-490F-8136-62188686E80C}">
      <text>
        <r>
          <rPr>
            <sz val="9"/>
            <color indexed="81"/>
            <rFont val="メイリオ"/>
            <family val="3"/>
            <charset val="128"/>
          </rPr>
          <t>BUCシートの最終行
このシートの式の適用判断に使用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<sst xmlns="http://schemas.openxmlformats.org/spreadsheetml/2006/main" count="397" uniqueCount="208">
  <si>
    <t>分類</t>
  </si>
  <si>
    <t>アクター</t>
    <phoneticPr fontId="1"/>
  </si>
  <si>
    <t>説明</t>
  </si>
  <si>
    <t>関連（画面）</t>
    <rPh sb="0" eb="2">
      <t>カンレン</t>
    </rPh>
    <rPh sb="3" eb="5">
      <t>ガメン</t>
    </rPh>
    <phoneticPr fontId="1"/>
  </si>
  <si>
    <t>関連（アクティビティ）</t>
    <rPh sb="0" eb="2">
      <t>カンレン</t>
    </rPh>
    <phoneticPr fontId="1"/>
  </si>
  <si>
    <t>未定義アクター</t>
    <rPh sb="0" eb="3">
      <t>ミテイギ</t>
    </rPh>
    <phoneticPr fontId="1"/>
  </si>
  <si>
    <t>会員</t>
    <rPh sb="0" eb="2">
      <t>カイイン</t>
    </rPh>
    <phoneticPr fontId="1"/>
  </si>
  <si>
    <t>図書館員</t>
    <rPh sb="0" eb="4">
      <t>トショカンイン</t>
    </rPh>
    <phoneticPr fontId="1"/>
  </si>
  <si>
    <t>分類</t>
    <rPh sb="0" eb="2">
      <t>ブンルイ</t>
    </rPh>
    <phoneticPr fontId="1"/>
  </si>
  <si>
    <t>外部システム</t>
    <rPh sb="0" eb="2">
      <t>ガイブ</t>
    </rPh>
    <phoneticPr fontId="1"/>
  </si>
  <si>
    <t>説明</t>
    <rPh sb="0" eb="2">
      <t>セツメイ</t>
    </rPh>
    <phoneticPr fontId="1"/>
  </si>
  <si>
    <t>関連（イベント）</t>
    <rPh sb="0" eb="2">
      <t>カンレン</t>
    </rPh>
    <phoneticPr fontId="1"/>
  </si>
  <si>
    <t>未定義外部システム</t>
    <rPh sb="0" eb="3">
      <t>ミテイギ</t>
    </rPh>
    <rPh sb="3" eb="5">
      <t>ガイブ</t>
    </rPh>
    <phoneticPr fontId="1"/>
  </si>
  <si>
    <t>書籍通販会社</t>
    <rPh sb="0" eb="6">
      <t>ショセキツウハンガイシャ</t>
    </rPh>
    <phoneticPr fontId="1"/>
  </si>
  <si>
    <t>情報</t>
    <rPh sb="0" eb="2">
      <t>ジョウホウ</t>
    </rPh>
    <phoneticPr fontId="1"/>
  </si>
  <si>
    <t>関連情報</t>
    <rPh sb="0" eb="4">
      <t>カンレンジョウホウ</t>
    </rPh>
    <phoneticPr fontId="1"/>
  </si>
  <si>
    <t>関連（UC）</t>
    <rPh sb="0" eb="2">
      <t>カンレン</t>
    </rPh>
    <phoneticPr fontId="1"/>
  </si>
  <si>
    <t>未定義情報</t>
    <rPh sb="0" eb="3">
      <t>ミテイギ</t>
    </rPh>
    <rPh sb="3" eb="5">
      <t>ジョウホウ</t>
    </rPh>
    <phoneticPr fontId="1"/>
  </si>
  <si>
    <t>図書館情報</t>
    <rPh sb="0" eb="5">
      <t>トショカンジョウホウ</t>
    </rPh>
    <phoneticPr fontId="1"/>
  </si>
  <si>
    <t>貸出予約</t>
    <rPh sb="0" eb="4">
      <t>カシダシヨヤク</t>
    </rPh>
    <phoneticPr fontId="1"/>
  </si>
  <si>
    <t>本,貸出図書</t>
    <rPh sb="0" eb="1">
      <t>ホン</t>
    </rPh>
    <rPh sb="2" eb="6">
      <t>カシダシトショ</t>
    </rPh>
    <phoneticPr fontId="1"/>
  </si>
  <si>
    <t>貸出図書</t>
    <rPh sb="0" eb="2">
      <t>カシダシ</t>
    </rPh>
    <rPh sb="2" eb="4">
      <t>トショ</t>
    </rPh>
    <phoneticPr fontId="1"/>
  </si>
  <si>
    <t>会員,蔵書</t>
    <rPh sb="0" eb="2">
      <t>カイイン</t>
    </rPh>
    <rPh sb="3" eb="5">
      <t>ゾウショ</t>
    </rPh>
    <phoneticPr fontId="1"/>
  </si>
  <si>
    <t>本</t>
    <rPh sb="0" eb="1">
      <t>ホン</t>
    </rPh>
    <phoneticPr fontId="1"/>
  </si>
  <si>
    <t>書籍発注</t>
    <rPh sb="0" eb="4">
      <t>ショセキハッチュウ</t>
    </rPh>
    <phoneticPr fontId="1"/>
  </si>
  <si>
    <t>蔵書</t>
    <rPh sb="0" eb="2">
      <t>ゾウショ</t>
    </rPh>
    <phoneticPr fontId="1"/>
  </si>
  <si>
    <t>書架,本</t>
    <rPh sb="0" eb="2">
      <t>ショカ</t>
    </rPh>
    <rPh sb="3" eb="4">
      <t>ホン</t>
    </rPh>
    <phoneticPr fontId="1"/>
  </si>
  <si>
    <t>書架</t>
    <rPh sb="0" eb="2">
      <t>ショカ</t>
    </rPh>
    <phoneticPr fontId="1"/>
  </si>
  <si>
    <t>取置期限切れ</t>
    <rPh sb="0" eb="1">
      <t>ト</t>
    </rPh>
    <rPh sb="1" eb="2">
      <t>オ</t>
    </rPh>
    <rPh sb="2" eb="5">
      <t>キゲンギ</t>
    </rPh>
    <phoneticPr fontId="1"/>
  </si>
  <si>
    <t>貸出予約</t>
    <rPh sb="0" eb="2">
      <t>カシダシ</t>
    </rPh>
    <rPh sb="2" eb="4">
      <t>ヨヤク</t>
    </rPh>
    <phoneticPr fontId="1"/>
  </si>
  <si>
    <t>状態グループ</t>
    <rPh sb="0" eb="2">
      <t>ジョウタイ</t>
    </rPh>
    <phoneticPr fontId="1"/>
  </si>
  <si>
    <t>状態</t>
    <rPh sb="0" eb="2">
      <t>ジョウタイ</t>
    </rPh>
    <phoneticPr fontId="1"/>
  </si>
  <si>
    <t>遷移UC</t>
    <rPh sb="0" eb="2">
      <t>センイ</t>
    </rPh>
    <phoneticPr fontId="1"/>
  </si>
  <si>
    <t>遷移先状態</t>
    <rPh sb="0" eb="5">
      <t>センイサキジョウタイ</t>
    </rPh>
    <phoneticPr fontId="1"/>
  </si>
  <si>
    <t>関連（条件）</t>
    <rPh sb="0" eb="2">
      <t>カンレン</t>
    </rPh>
    <rPh sb="3" eb="5">
      <t>ジョウケン</t>
    </rPh>
    <phoneticPr fontId="1"/>
  </si>
  <si>
    <t>未定義状態グループ</t>
    <rPh sb="0" eb="3">
      <t>ミテイギ</t>
    </rPh>
    <rPh sb="3" eb="5">
      <t>ジョウタイ</t>
    </rPh>
    <phoneticPr fontId="1"/>
  </si>
  <si>
    <t>蔵書の状態</t>
    <rPh sb="0" eb="2">
      <t>ゾウショ</t>
    </rPh>
    <rPh sb="3" eb="5">
      <t>ジョウタイ</t>
    </rPh>
    <phoneticPr fontId="1"/>
  </si>
  <si>
    <t>貸出中_期限内</t>
    <rPh sb="0" eb="2">
      <t>カシダシ</t>
    </rPh>
    <rPh sb="2" eb="3">
      <t>チュウ</t>
    </rPh>
    <rPh sb="4" eb="7">
      <t>キゲンナイ</t>
    </rPh>
    <phoneticPr fontId="1"/>
  </si>
  <si>
    <t>貸出図書の返却を登録する</t>
  </si>
  <si>
    <t>在庫中</t>
  </si>
  <si>
    <t>貸出期限を確認する</t>
  </si>
  <si>
    <t>貸出中_期限切れ</t>
    <rPh sb="0" eb="3">
      <t>カシダシチュウ</t>
    </rPh>
    <rPh sb="4" eb="7">
      <t>キゲンギ</t>
    </rPh>
    <phoneticPr fontId="1"/>
  </si>
  <si>
    <t>取置中</t>
    <rPh sb="0" eb="1">
      <t>ト</t>
    </rPh>
    <rPh sb="1" eb="2">
      <t>オ</t>
    </rPh>
    <rPh sb="2" eb="3">
      <t>チュウ</t>
    </rPh>
    <phoneticPr fontId="1"/>
  </si>
  <si>
    <t>蔵書の貸出を登録する</t>
  </si>
  <si>
    <t>貸出中_期限内</t>
  </si>
  <si>
    <t>貸出本の予約・取消をする</t>
  </si>
  <si>
    <t>在庫中</t>
    <rPh sb="0" eb="3">
      <t>ザイコチュウ</t>
    </rPh>
    <phoneticPr fontId="1"/>
  </si>
  <si>
    <t>予約図書を取り置く</t>
  </si>
  <si>
    <t>取置中</t>
  </si>
  <si>
    <t>Web予約の状態</t>
  </si>
  <si>
    <t>未予約</t>
  </si>
  <si>
    <t>予約中_未準備</t>
  </si>
  <si>
    <t>予約中_準備完了</t>
  </si>
  <si>
    <t>取置図書を消し込む</t>
  </si>
  <si>
    <t>取置期限を確認する</t>
  </si>
  <si>
    <t>業務</t>
    <rPh sb="0" eb="2">
      <t>ギョウム</t>
    </rPh>
    <phoneticPr fontId="1"/>
  </si>
  <si>
    <t>BUC</t>
    <phoneticPr fontId="1"/>
  </si>
  <si>
    <t>先</t>
    <rPh sb="0" eb="1">
      <t>サキ</t>
    </rPh>
    <phoneticPr fontId="1"/>
  </si>
  <si>
    <t>アクティビティ</t>
    <phoneticPr fontId="1"/>
  </si>
  <si>
    <t>次</t>
    <rPh sb="0" eb="1">
      <t>ツギ</t>
    </rPh>
    <phoneticPr fontId="1"/>
  </si>
  <si>
    <t>UC</t>
    <phoneticPr fontId="1"/>
  </si>
  <si>
    <t>関連モデル1</t>
    <rPh sb="0" eb="2">
      <t>カンレン</t>
    </rPh>
    <phoneticPr fontId="1"/>
  </si>
  <si>
    <t>関連オブジェクト</t>
    <rPh sb="0" eb="2">
      <t>カンレン</t>
    </rPh>
    <phoneticPr fontId="1"/>
  </si>
  <si>
    <t>関連モデル2</t>
    <rPh sb="0" eb="2">
      <t>カンレン</t>
    </rPh>
    <phoneticPr fontId="1"/>
  </si>
  <si>
    <t>関連オブジェクト2</t>
    <rPh sb="0" eb="2">
      <t>カンレン</t>
    </rPh>
    <phoneticPr fontId="1"/>
  </si>
  <si>
    <t>貸出・返却</t>
    <rPh sb="0" eb="2">
      <t>カシダシ</t>
    </rPh>
    <rPh sb="3" eb="5">
      <t>ヘンキャク</t>
    </rPh>
    <phoneticPr fontId="1"/>
  </si>
  <si>
    <t>貸出</t>
    <rPh sb="0" eb="2">
      <t>カシダシ</t>
    </rPh>
    <phoneticPr fontId="1"/>
  </si>
  <si>
    <t>書架から本を探す</t>
    <rPh sb="0" eb="2">
      <t>ショカ</t>
    </rPh>
    <rPh sb="4" eb="5">
      <t>ホン</t>
    </rPh>
    <rPh sb="6" eb="7">
      <t>サガ</t>
    </rPh>
    <phoneticPr fontId="1"/>
  </si>
  <si>
    <t>↓</t>
  </si>
  <si>
    <t>アクター</t>
  </si>
  <si>
    <t>蔵書を貸し出す</t>
    <rPh sb="0" eb="2">
      <t>ゾウショ</t>
    </rPh>
    <rPh sb="3" eb="4">
      <t>カ</t>
    </rPh>
    <rPh sb="5" eb="6">
      <t>ダ</t>
    </rPh>
    <phoneticPr fontId="1"/>
  </si>
  <si>
    <t>蔵書の貸出を登録する</t>
    <rPh sb="0" eb="2">
      <t>ゾウショ</t>
    </rPh>
    <rPh sb="3" eb="5">
      <t>カシダシ</t>
    </rPh>
    <rPh sb="6" eb="8">
      <t>トウロク</t>
    </rPh>
    <phoneticPr fontId="1"/>
  </si>
  <si>
    <t>画面</t>
  </si>
  <si>
    <t>貸出登録</t>
    <rPh sb="0" eb="4">
      <t>カシダシトウロク</t>
    </rPh>
    <phoneticPr fontId="1"/>
  </si>
  <si>
    <t>貸出図書</t>
    <rPh sb="0" eb="4">
      <t>カシダシトショ</t>
    </rPh>
    <phoneticPr fontId="1"/>
  </si>
  <si>
    <t>Web予約されていた場合に予約を消し込む</t>
    <rPh sb="3" eb="5">
      <t>ヨヤク</t>
    </rPh>
    <rPh sb="10" eb="12">
      <t>バアイ</t>
    </rPh>
    <rPh sb="13" eb="15">
      <t>ヨヤク</t>
    </rPh>
    <rPh sb="16" eb="17">
      <t>ケ</t>
    </rPh>
    <rPh sb="18" eb="19">
      <t>コ</t>
    </rPh>
    <phoneticPr fontId="1"/>
  </si>
  <si>
    <t>条件</t>
    <rPh sb="0" eb="2">
      <t>ジョウケン</t>
    </rPh>
    <phoneticPr fontId="1"/>
  </si>
  <si>
    <t>貸出期限</t>
    <rPh sb="0" eb="4">
      <t>カシダシキゲン</t>
    </rPh>
    <phoneticPr fontId="1"/>
  </si>
  <si>
    <t>Web予約</t>
    <rPh sb="3" eb="5">
      <t>ヨヤク</t>
    </rPh>
    <phoneticPr fontId="1"/>
  </si>
  <si>
    <t>貸出本の予約・取消をする</t>
    <rPh sb="0" eb="3">
      <t>カシダシホン</t>
    </rPh>
    <rPh sb="4" eb="6">
      <t>ヨヤク</t>
    </rPh>
    <rPh sb="7" eb="9">
      <t>トリケシ</t>
    </rPh>
    <phoneticPr fontId="1"/>
  </si>
  <si>
    <t>画面</t>
    <phoneticPr fontId="1"/>
  </si>
  <si>
    <t>蔵書検索</t>
    <rPh sb="0" eb="4">
      <t>ゾウショケンサク</t>
    </rPh>
    <phoneticPr fontId="1"/>
  </si>
  <si>
    <t>予約を記録</t>
    <rPh sb="0" eb="2">
      <t>ヨヤク</t>
    </rPh>
    <rPh sb="3" eb="5">
      <t>キロク</t>
    </rPh>
    <phoneticPr fontId="1"/>
  </si>
  <si>
    <t>予約図書準備</t>
    <rPh sb="0" eb="4">
      <t>ヨヤクトショ</t>
    </rPh>
    <rPh sb="4" eb="6">
      <t>ジュンビ</t>
    </rPh>
    <phoneticPr fontId="1"/>
  </si>
  <si>
    <t>↓</t>
    <phoneticPr fontId="1"/>
  </si>
  <si>
    <t>予約図書一覧を出力する</t>
    <rPh sb="0" eb="6">
      <t>ヨヤクトショイチラン</t>
    </rPh>
    <rPh sb="7" eb="9">
      <t>シュツリョク</t>
    </rPh>
    <phoneticPr fontId="1"/>
  </si>
  <si>
    <t>貸出予約一覧</t>
    <rPh sb="0" eb="6">
      <t>カシダシヨヤクイチラン</t>
    </rPh>
    <phoneticPr fontId="1"/>
  </si>
  <si>
    <t>貸出予約一覧出力条件</t>
    <rPh sb="0" eb="4">
      <t>カシダシヨヤク</t>
    </rPh>
    <rPh sb="4" eb="10">
      <t>イチランシュツリョクジョウケン</t>
    </rPh>
    <phoneticPr fontId="1"/>
  </si>
  <si>
    <t>予約図書を取り置く</t>
    <rPh sb="0" eb="4">
      <t>ヨヤクトショ</t>
    </rPh>
    <rPh sb="5" eb="6">
      <t>ト</t>
    </rPh>
    <rPh sb="7" eb="8">
      <t>オ</t>
    </rPh>
    <phoneticPr fontId="1"/>
  </si>
  <si>
    <t>貸出準備登録</t>
    <rPh sb="0" eb="6">
      <t>カシダシジュンビトウロク</t>
    </rPh>
    <phoneticPr fontId="1"/>
  </si>
  <si>
    <t>イベント</t>
    <phoneticPr fontId="1"/>
  </si>
  <si>
    <t>貸出可能通知</t>
    <rPh sb="0" eb="4">
      <t>カシダシカノウ</t>
    </rPh>
    <rPh sb="4" eb="6">
      <t>ツウチ</t>
    </rPh>
    <phoneticPr fontId="1"/>
  </si>
  <si>
    <t>予約図書を受け取る</t>
    <rPh sb="0" eb="4">
      <t>ヨヤクトショ</t>
    </rPh>
    <rPh sb="5" eb="6">
      <t>ウ</t>
    </rPh>
    <rPh sb="7" eb="8">
      <t>ト</t>
    </rPh>
    <phoneticPr fontId="1"/>
  </si>
  <si>
    <t>取置図書を消し込む</t>
    <rPh sb="0" eb="1">
      <t>ト</t>
    </rPh>
    <rPh sb="1" eb="2">
      <t>オ</t>
    </rPh>
    <rPh sb="2" eb="4">
      <t>トショ</t>
    </rPh>
    <rPh sb="5" eb="6">
      <t>ケ</t>
    </rPh>
    <rPh sb="7" eb="8">
      <t>コ</t>
    </rPh>
    <phoneticPr fontId="1"/>
  </si>
  <si>
    <t>予約消込</t>
    <rPh sb="0" eb="4">
      <t>ヨヤクケシコミ</t>
    </rPh>
    <phoneticPr fontId="1"/>
  </si>
  <si>
    <t>他でUCが定義されているのでUCのみ定義</t>
    <rPh sb="0" eb="1">
      <t>ホカ</t>
    </rPh>
    <rPh sb="5" eb="7">
      <t>テイギ</t>
    </rPh>
    <rPh sb="18" eb="20">
      <t>テイギ</t>
    </rPh>
    <phoneticPr fontId="1"/>
  </si>
  <si>
    <t>返却</t>
    <rPh sb="0" eb="2">
      <t>ヘンキャク</t>
    </rPh>
    <phoneticPr fontId="1"/>
  </si>
  <si>
    <t>貸出図書を返却する</t>
    <rPh sb="0" eb="4">
      <t>カシダシトショ</t>
    </rPh>
    <rPh sb="5" eb="7">
      <t>ヘンキャク</t>
    </rPh>
    <phoneticPr fontId="1"/>
  </si>
  <si>
    <t>貸出図書の返却を登録する</t>
    <rPh sb="0" eb="4">
      <t>カシダシトショ</t>
    </rPh>
    <rPh sb="5" eb="7">
      <t>ヘンキャク</t>
    </rPh>
    <rPh sb="8" eb="10">
      <t>トウロク</t>
    </rPh>
    <phoneticPr fontId="1"/>
  </si>
  <si>
    <t>返却登録</t>
    <rPh sb="0" eb="4">
      <t>ヘンキャクトウロク</t>
    </rPh>
    <phoneticPr fontId="1"/>
  </si>
  <si>
    <t>返却図書を書架に返す</t>
    <rPh sb="0" eb="4">
      <t>ヘンキャクトショ</t>
    </rPh>
    <rPh sb="5" eb="7">
      <t>ショカ</t>
    </rPh>
    <rPh sb="8" eb="9">
      <t>カエ</t>
    </rPh>
    <phoneticPr fontId="1"/>
  </si>
  <si>
    <t>会員管理</t>
    <rPh sb="0" eb="4">
      <t>カイインカンリ</t>
    </rPh>
    <phoneticPr fontId="1"/>
  </si>
  <si>
    <t>会員登録</t>
    <rPh sb="0" eb="4">
      <t>カイイントウロク</t>
    </rPh>
    <phoneticPr fontId="1"/>
  </si>
  <si>
    <t>会員新規登録</t>
    <rPh sb="0" eb="6">
      <t>カイインシンキトウロク</t>
    </rPh>
    <phoneticPr fontId="1"/>
  </si>
  <si>
    <t>会員IDを発行する</t>
    <rPh sb="0" eb="2">
      <t>カイイン</t>
    </rPh>
    <rPh sb="5" eb="7">
      <t>ハッコウ</t>
    </rPh>
    <phoneticPr fontId="1"/>
  </si>
  <si>
    <t>会員の確認</t>
    <rPh sb="0" eb="2">
      <t>カイイン</t>
    </rPh>
    <rPh sb="3" eb="5">
      <t>カクニン</t>
    </rPh>
    <phoneticPr fontId="1"/>
  </si>
  <si>
    <t>会員カードの発行（再）する</t>
    <rPh sb="0" eb="2">
      <t>カイイン</t>
    </rPh>
    <rPh sb="6" eb="8">
      <t>ハッコウ</t>
    </rPh>
    <rPh sb="9" eb="10">
      <t>サイ</t>
    </rPh>
    <phoneticPr fontId="1"/>
  </si>
  <si>
    <t>会員カード</t>
    <rPh sb="0" eb="2">
      <t>カイイン</t>
    </rPh>
    <phoneticPr fontId="1"/>
  </si>
  <si>
    <t>出力もインターフェース扱いで画面として表現</t>
    <rPh sb="0" eb="2">
      <t>シュツリョク</t>
    </rPh>
    <rPh sb="11" eb="12">
      <t>アツカ</t>
    </rPh>
    <rPh sb="14" eb="16">
      <t>ガメン</t>
    </rPh>
    <rPh sb="19" eb="21">
      <t>ヒョウゲン</t>
    </rPh>
    <phoneticPr fontId="1"/>
  </si>
  <si>
    <t>会員を照会する</t>
    <rPh sb="0" eb="2">
      <t>カイイン</t>
    </rPh>
    <rPh sb="3" eb="5">
      <t>ショウカイ</t>
    </rPh>
    <phoneticPr fontId="1"/>
  </si>
  <si>
    <t>会員検索</t>
    <rPh sb="0" eb="4">
      <t>カイインケンサク</t>
    </rPh>
    <phoneticPr fontId="1"/>
  </si>
  <si>
    <t>期限管理</t>
    <rPh sb="0" eb="4">
      <t>キゲンカンリ</t>
    </rPh>
    <phoneticPr fontId="1"/>
  </si>
  <si>
    <t>貸出期限確認</t>
    <rPh sb="0" eb="2">
      <t>カシダシ</t>
    </rPh>
    <rPh sb="2" eb="6">
      <t>キゲンカクニン</t>
    </rPh>
    <phoneticPr fontId="1"/>
  </si>
  <si>
    <t>貸出期限を確認する</t>
    <rPh sb="0" eb="4">
      <t>カシダシキゲン</t>
    </rPh>
    <rPh sb="5" eb="7">
      <t>カクニン</t>
    </rPh>
    <phoneticPr fontId="1"/>
  </si>
  <si>
    <t>タイマー</t>
  </si>
  <si>
    <t>日次</t>
    <rPh sb="0" eb="2">
      <t>ニチジ</t>
    </rPh>
    <phoneticPr fontId="1"/>
  </si>
  <si>
    <t>貸出期限切れ通知メール</t>
    <rPh sb="0" eb="5">
      <t>カシダシキゲンギ</t>
    </rPh>
    <rPh sb="6" eb="8">
      <t>ツウチ</t>
    </rPh>
    <phoneticPr fontId="1"/>
  </si>
  <si>
    <t>取置期限を確認する</t>
    <rPh sb="0" eb="1">
      <t>ト</t>
    </rPh>
    <rPh sb="5" eb="7">
      <t>カクニン</t>
    </rPh>
    <phoneticPr fontId="1"/>
  </si>
  <si>
    <t>タイマー</t>
    <phoneticPr fontId="1"/>
  </si>
  <si>
    <t>締切がある場合（画面・イベントがないケース）</t>
    <rPh sb="0" eb="2">
      <t>シメキリ</t>
    </rPh>
    <rPh sb="5" eb="7">
      <t>バアイ</t>
    </rPh>
    <rPh sb="8" eb="10">
      <t>ガメン</t>
    </rPh>
    <phoneticPr fontId="1"/>
  </si>
  <si>
    <t>取置期限切れ</t>
    <rPh sb="0" eb="1">
      <t>ト</t>
    </rPh>
    <rPh sb="1" eb="2">
      <t>オ</t>
    </rPh>
    <rPh sb="2" eb="4">
      <t>キゲン</t>
    </rPh>
    <rPh sb="4" eb="5">
      <t>ギ</t>
    </rPh>
    <phoneticPr fontId="1"/>
  </si>
  <si>
    <t>取置期限</t>
    <rPh sb="0" eb="1">
      <t>ト</t>
    </rPh>
    <phoneticPr fontId="1"/>
  </si>
  <si>
    <t>Web予約されたものを取り置く期限を確認</t>
    <rPh sb="3" eb="5">
      <t>ヨヤク</t>
    </rPh>
    <rPh sb="11" eb="12">
      <t>ト</t>
    </rPh>
    <rPh sb="13" eb="14">
      <t>オ</t>
    </rPh>
    <rPh sb="15" eb="17">
      <t>キゲン</t>
    </rPh>
    <rPh sb="18" eb="20">
      <t>カクニン</t>
    </rPh>
    <phoneticPr fontId="1"/>
  </si>
  <si>
    <t>取置図書の返却</t>
    <rPh sb="0" eb="1">
      <t>ト</t>
    </rPh>
    <rPh sb="1" eb="2">
      <t>オ</t>
    </rPh>
    <rPh sb="2" eb="4">
      <t>トショ</t>
    </rPh>
    <rPh sb="5" eb="7">
      <t>ヘンキャク</t>
    </rPh>
    <phoneticPr fontId="1"/>
  </si>
  <si>
    <t>取置を解消する</t>
    <rPh sb="0" eb="1">
      <t>ト</t>
    </rPh>
    <rPh sb="1" eb="2">
      <t>オ</t>
    </rPh>
    <rPh sb="3" eb="5">
      <t>カイショウ</t>
    </rPh>
    <phoneticPr fontId="1"/>
  </si>
  <si>
    <t>取置解消</t>
    <rPh sb="0" eb="1">
      <t>ト</t>
    </rPh>
    <rPh sb="1" eb="2">
      <t>オ</t>
    </rPh>
    <rPh sb="2" eb="4">
      <t>カイショウ</t>
    </rPh>
    <phoneticPr fontId="1"/>
  </si>
  <si>
    <t>蔵書管理</t>
    <rPh sb="0" eb="4">
      <t>ゾウショカンリ</t>
    </rPh>
    <phoneticPr fontId="1"/>
  </si>
  <si>
    <t>棚卸</t>
    <rPh sb="0" eb="2">
      <t>タナオロシ</t>
    </rPh>
    <phoneticPr fontId="1"/>
  </si>
  <si>
    <t>棚卸を行う</t>
    <rPh sb="0" eb="2">
      <t>タナオロシ</t>
    </rPh>
    <rPh sb="3" eb="4">
      <t>オコナ</t>
    </rPh>
    <phoneticPr fontId="1"/>
  </si>
  <si>
    <t>棚卸登録</t>
    <rPh sb="0" eb="2">
      <t>タナオロシ</t>
    </rPh>
    <rPh sb="2" eb="4">
      <t>トウロク</t>
    </rPh>
    <phoneticPr fontId="1"/>
  </si>
  <si>
    <t>書籍補充</t>
    <rPh sb="0" eb="4">
      <t>ショセキホジュウ</t>
    </rPh>
    <phoneticPr fontId="1"/>
  </si>
  <si>
    <t>書籍を発注する</t>
    <rPh sb="0" eb="2">
      <t>ショセキ</t>
    </rPh>
    <rPh sb="3" eb="5">
      <t>ハッチュウ</t>
    </rPh>
    <phoneticPr fontId="1"/>
  </si>
  <si>
    <t>書籍発注依頼</t>
    <rPh sb="0" eb="6">
      <t>ショセキハッチュウイライ</t>
    </rPh>
    <phoneticPr fontId="1"/>
  </si>
  <si>
    <t>バリエーション</t>
    <phoneticPr fontId="1"/>
  </si>
  <si>
    <t>値</t>
    <rPh sb="0" eb="1">
      <t>アタイ</t>
    </rPh>
    <phoneticPr fontId="1"/>
  </si>
  <si>
    <t>未定義バリエーション</t>
    <rPh sb="0" eb="3">
      <t>ミテイギ</t>
    </rPh>
    <phoneticPr fontId="1"/>
  </si>
  <si>
    <t>本種別</t>
    <rPh sb="0" eb="3">
      <t>ホンシュベツ</t>
    </rPh>
    <phoneticPr fontId="1"/>
  </si>
  <si>
    <t>書籍,館内閲覧用書籍,DVD,CD</t>
    <rPh sb="0" eb="2">
      <t>ショセキ</t>
    </rPh>
    <rPh sb="3" eb="7">
      <t>カンナイエツラン</t>
    </rPh>
    <rPh sb="7" eb="10">
      <t>ヨウショセキ</t>
    </rPh>
    <phoneticPr fontId="1"/>
  </si>
  <si>
    <t>遅延日数</t>
    <rPh sb="0" eb="4">
      <t>チエンニッスウ</t>
    </rPh>
    <phoneticPr fontId="1"/>
  </si>
  <si>
    <t>遅延日数＜3日,遅延日数＜7日,遅延日数が7日以上</t>
    <rPh sb="0" eb="4">
      <t>チエンニッスウ</t>
    </rPh>
    <rPh sb="6" eb="7">
      <t>ニチ</t>
    </rPh>
    <rPh sb="8" eb="12">
      <t>チエンニッスウ</t>
    </rPh>
    <rPh sb="14" eb="15">
      <t>ニチ</t>
    </rPh>
    <rPh sb="16" eb="20">
      <t>チエンニッスウ</t>
    </rPh>
    <rPh sb="22" eb="23">
      <t>ニチ</t>
    </rPh>
    <rPh sb="23" eb="25">
      <t>イジョウ</t>
    </rPh>
    <phoneticPr fontId="1"/>
  </si>
  <si>
    <t>会員種別</t>
    <rPh sb="0" eb="4">
      <t>カイインシュベツ</t>
    </rPh>
    <phoneticPr fontId="1"/>
  </si>
  <si>
    <t>大人,子供</t>
    <rPh sb="0" eb="2">
      <t>オトナ</t>
    </rPh>
    <rPh sb="3" eb="5">
      <t>コドモ</t>
    </rPh>
    <phoneticPr fontId="1"/>
  </si>
  <si>
    <t>条件の説明</t>
    <rPh sb="0" eb="2">
      <t>ジョウケン</t>
    </rPh>
    <rPh sb="3" eb="5">
      <t>セツメイ</t>
    </rPh>
    <phoneticPr fontId="1"/>
  </si>
  <si>
    <t>備考</t>
    <rPh sb="0" eb="2">
      <t>ビコウ</t>
    </rPh>
    <phoneticPr fontId="1"/>
  </si>
  <si>
    <t>未定義条件</t>
    <rPh sb="0" eb="3">
      <t>ミテイギ</t>
    </rPh>
    <rPh sb="3" eb="5">
      <t>ジョウケン</t>
    </rPh>
    <phoneticPr fontId="1"/>
  </si>
  <si>
    <t>貸出日＋14日</t>
    <rPh sb="0" eb="3">
      <t>カシダシビ</t>
    </rPh>
    <rPh sb="6" eb="7">
      <t>ニチ</t>
    </rPh>
    <phoneticPr fontId="1"/>
  </si>
  <si>
    <t>取置期限</t>
    <rPh sb="0" eb="1">
      <t>ト</t>
    </rPh>
    <rPh sb="1" eb="2">
      <t>オ</t>
    </rPh>
    <rPh sb="2" eb="4">
      <t>キゲン</t>
    </rPh>
    <phoneticPr fontId="1"/>
  </si>
  <si>
    <t>貸出準備完了日＋7日</t>
    <rPh sb="0" eb="7">
      <t>カシダシジュンビカンリョウビ</t>
    </rPh>
    <rPh sb="9" eb="10">
      <t>ニチ</t>
    </rPh>
    <phoneticPr fontId="1"/>
  </si>
  <si>
    <t>貸出期限</t>
    <rPh sb="0" eb="2">
      <t>カシダシ</t>
    </rPh>
    <rPh sb="2" eb="4">
      <t>キゲン</t>
    </rPh>
    <phoneticPr fontId="1"/>
  </si>
  <si>
    <t>返却が遅延している場合の貸出期限</t>
    <rPh sb="0" eb="2">
      <t>ヘンキャク</t>
    </rPh>
    <rPh sb="3" eb="5">
      <t>チエン</t>
    </rPh>
    <rPh sb="9" eb="11">
      <t>バアイ</t>
    </rPh>
    <rPh sb="12" eb="16">
      <t>カシダシキゲン</t>
    </rPh>
    <phoneticPr fontId="1"/>
  </si>
  <si>
    <t>遅延日数,会員種別</t>
    <rPh sb="0" eb="4">
      <t>チエンニッスウ</t>
    </rPh>
    <rPh sb="5" eb="9">
      <t>カイインシュベツ</t>
    </rPh>
    <phoneticPr fontId="1"/>
  </si>
  <si>
    <t>貸出予約一覧出力条件</t>
    <rPh sb="0" eb="6">
      <t>カシダシヨヤクイチラン</t>
    </rPh>
    <rPh sb="6" eb="10">
      <t>シュツリョクジョウケン</t>
    </rPh>
    <phoneticPr fontId="1"/>
  </si>
  <si>
    <t>貸出予約の内「在庫あり」の本を一覧に出す</t>
    <rPh sb="0" eb="2">
      <t>カシダシ</t>
    </rPh>
    <rPh sb="2" eb="4">
      <t>ヨヤク</t>
    </rPh>
    <rPh sb="5" eb="6">
      <t>ウチ</t>
    </rPh>
    <rPh sb="7" eb="9">
      <t>ザイコ</t>
    </rPh>
    <rPh sb="13" eb="14">
      <t>ホン</t>
    </rPh>
    <rPh sb="15" eb="17">
      <t>イチラン</t>
    </rPh>
    <rPh sb="18" eb="19">
      <t>ダ</t>
    </rPh>
    <phoneticPr fontId="1"/>
  </si>
  <si>
    <t>条件１</t>
    <rPh sb="0" eb="2">
      <t>ジョウケン</t>
    </rPh>
    <phoneticPr fontId="1"/>
  </si>
  <si>
    <t>テスト用</t>
    <rPh sb="3" eb="4">
      <t>ヨウ</t>
    </rPh>
    <phoneticPr fontId="1"/>
  </si>
  <si>
    <t>未定義バリ１</t>
    <rPh sb="0" eb="1">
      <t>ミ</t>
    </rPh>
    <rPh sb="1" eb="3">
      <t>テイギ</t>
    </rPh>
    <phoneticPr fontId="1"/>
  </si>
  <si>
    <t>未定義状態G1,蔵書の状態</t>
    <rPh sb="0" eb="5">
      <t>ミテイギジョウタイ</t>
    </rPh>
    <rPh sb="8" eb="10">
      <t>ゾウショ</t>
    </rPh>
    <rPh sb="11" eb="13">
      <t>ジョウタイ</t>
    </rPh>
    <phoneticPr fontId="1"/>
  </si>
  <si>
    <t>条件２</t>
    <rPh sb="0" eb="2">
      <t>ジョウケン</t>
    </rPh>
    <phoneticPr fontId="1"/>
  </si>
  <si>
    <t>未定義バリ１,未定義バリ２</t>
    <rPh sb="0" eb="3">
      <t>ミテイギ</t>
    </rPh>
    <rPh sb="7" eb="10">
      <t>ミテイギ</t>
    </rPh>
    <phoneticPr fontId="1"/>
  </si>
  <si>
    <t>未定義状態G1,未定義状態G2</t>
    <rPh sb="0" eb="5">
      <t>ミテイギジョウタイ</t>
    </rPh>
    <rPh sb="8" eb="13">
      <t>ミテイギジョウタイ</t>
    </rPh>
    <phoneticPr fontId="1"/>
  </si>
  <si>
    <t>機能要求</t>
    <rPh sb="0" eb="4">
      <t>キノウヨウキュウ</t>
    </rPh>
    <phoneticPr fontId="1"/>
  </si>
  <si>
    <t>非機能要求</t>
    <rPh sb="0" eb="5">
      <t>ヒキノウヨウキュウ</t>
    </rPh>
    <phoneticPr fontId="1"/>
  </si>
  <si>
    <t>検証方法</t>
    <rPh sb="0" eb="4">
      <t>ケンショウホウホウ</t>
    </rPh>
    <phoneticPr fontId="1"/>
  </si>
  <si>
    <t>個数 / アクティビティ</t>
  </si>
  <si>
    <t>関連モデル</t>
  </si>
  <si>
    <t>関連オブジェクト</t>
  </si>
  <si>
    <t>外部システム</t>
  </si>
  <si>
    <t>情報</t>
  </si>
  <si>
    <t>総計</t>
  </si>
  <si>
    <t>業務</t>
  </si>
  <si>
    <t>BUC</t>
  </si>
  <si>
    <t>UC</t>
  </si>
  <si>
    <t>会員</t>
  </si>
  <si>
    <t>図書館員</t>
  </si>
  <si>
    <t>書籍通販会社</t>
  </si>
  <si>
    <t>取置期限切れ</t>
  </si>
  <si>
    <t>書籍発注</t>
  </si>
  <si>
    <t>蔵書</t>
  </si>
  <si>
    <t>貸出図書</t>
  </si>
  <si>
    <t>貸出予約</t>
  </si>
  <si>
    <t>本</t>
  </si>
  <si>
    <t>会員管理</t>
  </si>
  <si>
    <t>会員登録</t>
  </si>
  <si>
    <t>会員IDを発行する</t>
  </si>
  <si>
    <t>会員カードの発行（再）する</t>
  </si>
  <si>
    <t>会員を照会する</t>
  </si>
  <si>
    <t>期限管理</t>
  </si>
  <si>
    <t>取置を解消する</t>
  </si>
  <si>
    <t>蔵書管理</t>
  </si>
  <si>
    <t>棚卸</t>
  </si>
  <si>
    <t>書籍を発注する</t>
  </si>
  <si>
    <t>棚卸登録</t>
  </si>
  <si>
    <t>貸出・返却</t>
  </si>
  <si>
    <t>Web予約</t>
  </si>
  <si>
    <t>予約図書一覧を出力する</t>
  </si>
  <si>
    <t>貸出</t>
  </si>
  <si>
    <t>返却</t>
  </si>
  <si>
    <t>関連</t>
    <rPh sb="0" eb="2">
      <t>カンレン</t>
    </rPh>
    <phoneticPr fontId="1"/>
  </si>
  <si>
    <t>https://www.planttext.com/</t>
  </si>
  <si>
    <t>画面</t>
    <rPh sb="0" eb="2">
      <t>ガメン</t>
    </rPh>
    <phoneticPr fontId="1"/>
  </si>
  <si>
    <t>外部システム</t>
    <phoneticPr fontId="1"/>
  </si>
  <si>
    <t>UC2</t>
    <phoneticPr fontId="1"/>
  </si>
  <si>
    <t>関連モデル２</t>
    <rPh sb="0" eb="2">
      <t>カンレン</t>
    </rPh>
    <phoneticPr fontId="1"/>
  </si>
  <si>
    <t>関連オブジェクト２</t>
    <rPh sb="0" eb="2">
      <t>カンレン</t>
    </rPh>
    <phoneticPr fontId="1"/>
  </si>
  <si>
    <t>関連モデル１</t>
    <rPh sb="0" eb="2">
      <t>カンレン</t>
    </rPh>
    <phoneticPr fontId="1"/>
  </si>
  <si>
    <t>関連オブジェクト１</t>
    <rPh sb="0" eb="2">
      <t>カンレン</t>
    </rPh>
    <phoneticPr fontId="1"/>
  </si>
  <si>
    <t>関連モデル</t>
    <rPh sb="0" eb="2">
      <t>カンレン</t>
    </rPh>
    <phoneticPr fontId="1"/>
  </si>
  <si>
    <t>BUC最終行</t>
    <rPh sb="3" eb="6">
      <t>サイシュウギョウ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</si>
</sst>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9"/>
      <color indexed="81"/>
      <name val="MS P ゴシック"/>
      <family val="3"/>
      <charset val="128"/>
    </font>
    <font>
      <sz val="9"/>
      <color indexed="8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u/>
      <sz val="11"/>
      <color theme="10"/>
      <name val="メイリオ"/>
      <family val="3"/>
      <charset val="128"/>
    </font>
    <font>
      <b/>
      <sz val="9"/>
      <color indexed="81"/>
      <name val="メイリオ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thick">
        <color theme="0" tint="-0.34998626667073579"/>
      </bottom>
      <diagonal/>
    </border>
    <border>
      <left style="thick">
        <color auto="1"/>
      </left>
      <right style="thick">
        <color auto="1"/>
      </right>
      <top/>
      <bottom style="thick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ck">
        <color theme="0" tint="-0.2499465926084170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3" borderId="6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top" wrapText="1"/>
    </xf>
    <xf numFmtId="0" fontId="0" fillId="0" borderId="0" xfId="0" pivotButton="1">
      <alignment vertical="center"/>
    </xf>
    <xf numFmtId="0" fontId="6" fillId="9" borderId="7" xfId="0" applyFont="1" applyFill="1" applyBorder="1">
      <alignment vertical="center"/>
    </xf>
    <xf numFmtId="0" fontId="6" fillId="10" borderId="8" xfId="0" applyFont="1" applyFill="1" applyBorder="1">
      <alignment vertical="center"/>
    </xf>
    <xf numFmtId="0" fontId="7" fillId="10" borderId="8" xfId="1" applyFont="1" applyFill="1" applyBorder="1">
      <alignment vertical="center"/>
    </xf>
    <xf numFmtId="0" fontId="6" fillId="8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7" xfId="0" applyFont="1" applyBorder="1">
      <alignment vertical="center"/>
    </xf>
    <xf numFmtId="0" fontId="6" fillId="11" borderId="8" xfId="0" applyFont="1" applyFill="1" applyBorder="1">
      <alignment vertical="center"/>
    </xf>
    <xf numFmtId="0" fontId="6" fillId="11" borderId="8" xfId="0" applyFont="1" applyFill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2" fillId="11" borderId="0" xfId="0" applyFont="1" applyFill="1">
      <alignment vertical="center"/>
    </xf>
    <xf numFmtId="0" fontId="0" fillId="0" borderId="0" xfId="0" applyNumberFormat="1">
      <alignment vertical="center"/>
    </xf>
    <xf numFmtId="0" fontId="6" fillId="11" borderId="8" xfId="0" applyFont="1" applyFill="1" applyBorder="1" applyAlignment="1">
      <alignment vertical="top" wrapText="1"/>
    </xf>
    <xf numFmtId="0" fontId="6" fillId="11" borderId="8" xfId="0" applyFont="1" applyFill="1" applyBorder="1" applyAlignment="1">
      <alignment horizontal="left" vertical="top" wrapText="1"/>
    </xf>
  </cellXfs>
  <cellStyles count="2">
    <cellStyle name="Hyperlink" xfId="1" xr:uid="{00000000-000B-0000-0000-000008000000}"/>
    <cellStyle name="標準" xfId="0" builtinId="0"/>
  </cellStyles>
  <dxfs count="97"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C000"/>
        </patternFill>
      </fill>
    </dxf>
    <dxf>
      <fill>
        <patternFill>
          <bgColor theme="8"/>
        </patternFill>
      </fill>
    </dxf>
    <dxf>
      <fill>
        <patternFill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メイリオ"/>
        <family val="3"/>
        <charset val="128"/>
        <scheme val="none"/>
      </font>
    </dxf>
    <dxf>
      <font>
        <color rgb="FFC00000"/>
      </font>
    </dxf>
    <dxf>
      <fill>
        <patternFill>
          <bgColor theme="0" tint="-4.9989318521683403E-2"/>
        </patternFill>
      </fill>
      <border>
        <bottom style="thick">
          <color theme="0" tint="-0.24994659260841701"/>
        </bottom>
      </border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theme="0" tint="-0.24994659260841701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0"/>
      </font>
      <fill>
        <patternFill patternType="solid">
          <fgColor theme="3"/>
          <bgColor theme="3"/>
        </patternFill>
      </fill>
      <border>
        <bottom style="thin">
          <color theme="4" tint="0.39997558519241921"/>
        </bottom>
      </border>
    </dxf>
    <dxf>
      <fill>
        <patternFill>
          <fgColor theme="6" tint="0.79998168889431442"/>
          <bgColor theme="6" tint="0.79998168889431442"/>
        </patternFill>
      </fill>
      <border>
        <right style="thin">
          <color theme="3" tint="0.59996337778862885"/>
        </right>
      </border>
    </dxf>
    <dxf>
      <font>
        <b/>
        <color theme="1"/>
      </font>
      <fill>
        <patternFill>
          <bgColor theme="6" tint="0.79998168889431442"/>
        </patternFill>
      </fill>
      <border>
        <right style="thin">
          <color theme="3" tint="0.39994506668294322"/>
        </right>
        <bottom style="thin">
          <color theme="0"/>
        </bottom>
      </border>
    </dxf>
    <dxf>
      <font>
        <b/>
        <color theme="1"/>
      </font>
      <fill>
        <patternFill>
          <bgColor theme="6" tint="0.79998168889431442"/>
        </patternFill>
      </fill>
      <border>
        <right style="thin">
          <color theme="3" tint="0.39994506668294322"/>
        </right>
        <bottom style="thin">
          <color theme="0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3" tint="0.59996337778862885"/>
        </left>
        <right style="thin">
          <color theme="3" tint="0.59996337778862885"/>
        </right>
      </border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i val="0"/>
      </font>
      <fill>
        <patternFill>
          <bgColor theme="4" tint="0.79998168889431442"/>
        </patternFill>
      </fill>
      <border>
        <top style="double">
          <color auto="1"/>
        </top>
      </border>
    </dxf>
    <dxf>
      <font>
        <color theme="0"/>
      </font>
      <fill>
        <patternFill patternType="solid">
          <fgColor theme="3"/>
          <bgColor theme="3"/>
        </patternFill>
      </fill>
      <border>
        <bottom style="thin">
          <color theme="3" tint="0.39994506668294322"/>
        </bottom>
      </border>
    </dxf>
    <dxf>
      <border>
        <right style="thin">
          <color theme="3" tint="0.39988402966399123"/>
        </right>
        <vertical style="thin">
          <color theme="3" tint="0.39988402966399123"/>
        </vertical>
      </border>
    </dxf>
  </dxfs>
  <tableStyles count="2" defaultTableStyle="TableStyleMedium2" defaultPivotStyle="PivotStyleLight16">
    <tableStyle name="RDRAPivot" table="0" count="13" xr9:uid="{755FECB5-7716-4364-8A79-CF0BF460C8CA}">
      <tableStyleElement type="wholeTable" dxfId="96"/>
      <tableStyleElement type="headerRow" dxfId="95"/>
      <tableStyleElement type="totalRow" dxfId="94"/>
      <tableStyleElement type="firstRowStripe" dxfId="93"/>
      <tableStyleElement type="firstColumnStripe" dxfId="92"/>
      <tableStyleElement type="firstSubtotalColumn" dxfId="91"/>
      <tableStyleElement type="firstSubtotalRow" dxfId="90"/>
      <tableStyleElement type="secondSubtotalRow" dxfId="89"/>
      <tableStyleElement type="firstRowSubheading" dxfId="88"/>
      <tableStyleElement type="secondRowSubheading" dxfId="87"/>
      <tableStyleElement type="thirdRowSubheading" dxfId="86"/>
      <tableStyleElement type="pageFieldLabels" dxfId="85"/>
      <tableStyleElement type="pageFieldValues" dxfId="84"/>
    </tableStyle>
    <tableStyle name="RDRAスプレッド" pivot="0" count="2" xr9:uid="{FC399CB7-EB6B-4AC7-89A1-A91F6641F9B3}">
      <tableStyleElement type="wholeTable" dxfId="83"/>
      <tableStyleElement type="headerRow" dxfId="82"/>
    </tableStyle>
  </tableStyles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4546.356828240743" createdVersion="7" refreshedVersion="7" minRefreshableVersion="3" recordCount="999" xr:uid="{05DDDD5F-EABA-4957-A4B6-66D188F1E944}">
  <cacheSource type="worksheet">
    <worksheetSource ref="A1:K1000" sheet="分析準備"/>
  </cacheSource>
  <cacheFields count="11">
    <cacheField name="業務" numFmtId="0">
      <sharedItems count="4">
        <s v="貸出・返却"/>
        <s v="会員管理"/>
        <s v="蔵書管理"/>
        <s v=""/>
      </sharedItems>
    </cacheField>
    <cacheField name="BUC" numFmtId="0">
      <sharedItems count="7">
        <s v="貸出"/>
        <s v="Web予約"/>
        <s v="返却"/>
        <s v="会員登録"/>
        <s v="期限管理"/>
        <s v="棚卸"/>
        <s v=""/>
      </sharedItems>
    </cacheField>
    <cacheField name="UC2" numFmtId="0">
      <sharedItems/>
    </cacheField>
    <cacheField name="関連モデル２" numFmtId="0">
      <sharedItems/>
    </cacheField>
    <cacheField name="関連オブジェクト２" numFmtId="0">
      <sharedItems/>
    </cacheField>
    <cacheField name="関連モデル１" numFmtId="0">
      <sharedItems/>
    </cacheField>
    <cacheField name="関連オブジェクト１" numFmtId="0">
      <sharedItems containsMixedTypes="1" containsNumber="1" containsInteger="1" minValue="14" maxValue="14"/>
    </cacheField>
    <cacheField name="関連モデル" numFmtId="0">
      <sharedItems count="7">
        <s v="アクター"/>
        <s v="情報"/>
        <s v="条件"/>
        <s v="画面"/>
        <s v=""/>
        <s v="タイマー"/>
        <s v="外部システム"/>
      </sharedItems>
    </cacheField>
    <cacheField name="関連オブジェクト" numFmtId="0">
      <sharedItems count="27">
        <s v="会員"/>
        <s v="図書館員"/>
        <s v="貸出図書"/>
        <s v="蔵書"/>
        <s v="貸出予約"/>
        <s v="貸出期限"/>
        <s v="貸出予約一覧出力条件"/>
        <s v="貸出準備登録"/>
        <s v="予約消込"/>
        <s v=""/>
        <s v="返却登録"/>
        <s v="会員登録"/>
        <s v="会員カード"/>
        <s v="会員検索"/>
        <s v="日次"/>
        <s v="取置期限切れ"/>
        <s v="取置期限"/>
        <s v="棚卸登録"/>
        <s v="書籍通販会社"/>
        <s v="書籍発注"/>
        <s v="本"/>
        <s v="未定義アクターテスト" u="1"/>
        <s v="未定義" u="1"/>
        <s v="未定義画面" u="1"/>
        <s v="未定義アクター" u="1"/>
        <s v="未定義システム" u="1"/>
        <s v="未定義情報テスト" u="1"/>
      </sharedItems>
    </cacheField>
    <cacheField name="UC" numFmtId="0">
      <sharedItems count="17">
        <s v=""/>
        <s v="蔵書の貸出を登録する"/>
        <s v="貸出本の予約・取消をする"/>
        <s v="予約図書一覧を出力する"/>
        <s v="予約図書を取り置く"/>
        <s v="取置図書を消し込む"/>
        <s v="貸出図書の返却を登録する"/>
        <s v="会員IDを発行する"/>
        <s v="会員カードの発行（再）する"/>
        <s v="会員を照会する"/>
        <s v="貸出期限を確認する"/>
        <s v="取置期限を確認する"/>
        <s v="取置を解消する"/>
        <s v="棚卸登録"/>
        <s v="書籍を発注する"/>
        <s v="テストユースケース２" u="1"/>
        <s v="テストユースケース" u="1"/>
      </sharedItems>
    </cacheField>
    <cacheField name="アクティビティ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x v="0"/>
    <x v="0"/>
    <s v=""/>
    <s v="アクター"/>
    <s v="会員"/>
    <s v=""/>
    <n v="14"/>
    <x v="0"/>
    <x v="0"/>
    <x v="0"/>
    <s v="書架から本を探す"/>
  </r>
  <r>
    <x v="0"/>
    <x v="0"/>
    <s v="蔵書の貸出を登録する"/>
    <s v="アクター"/>
    <s v="図書館員"/>
    <s v="画面"/>
    <s v="貸出登録"/>
    <x v="0"/>
    <x v="1"/>
    <x v="1"/>
    <s v="蔵書を貸し出す"/>
  </r>
  <r>
    <x v="0"/>
    <x v="0"/>
    <s v="蔵書の貸出を登録する"/>
    <s v=""/>
    <s v=""/>
    <s v="情報"/>
    <s v="貸出図書"/>
    <x v="1"/>
    <x v="2"/>
    <x v="1"/>
    <s v="蔵書を貸し出す"/>
  </r>
  <r>
    <x v="0"/>
    <x v="0"/>
    <s v="蔵書の貸出を登録する"/>
    <s v=""/>
    <s v=""/>
    <s v="情報"/>
    <s v="蔵書"/>
    <x v="1"/>
    <x v="3"/>
    <x v="1"/>
    <s v="蔵書を貸し出す"/>
  </r>
  <r>
    <x v="0"/>
    <x v="0"/>
    <s v="蔵書の貸出を登録する"/>
    <s v=""/>
    <s v=""/>
    <s v="情報"/>
    <s v="貸出予約"/>
    <x v="1"/>
    <x v="4"/>
    <x v="1"/>
    <s v="蔵書を貸し出す"/>
  </r>
  <r>
    <x v="0"/>
    <x v="0"/>
    <s v="蔵書の貸出を登録する"/>
    <s v=""/>
    <s v=""/>
    <s v="条件"/>
    <s v="貸出期限"/>
    <x v="2"/>
    <x v="5"/>
    <x v="1"/>
    <s v="蔵書を貸し出す"/>
  </r>
  <r>
    <x v="0"/>
    <x v="1"/>
    <s v="貸出本の予約・取消をする"/>
    <s v="アクター"/>
    <s v="図書館員"/>
    <s v="画面"/>
    <s v="蔵書検索"/>
    <x v="0"/>
    <x v="1"/>
    <x v="2"/>
    <s v="貸出予約"/>
  </r>
  <r>
    <x v="0"/>
    <x v="1"/>
    <s v="貸出本の予約・取消をする"/>
    <s v="アクター"/>
    <s v="図書館員"/>
    <s v="画面"/>
    <s v="貸出予約"/>
    <x v="0"/>
    <x v="1"/>
    <x v="2"/>
    <s v="貸出予約"/>
  </r>
  <r>
    <x v="0"/>
    <x v="1"/>
    <s v="貸出本の予約・取消をする"/>
    <s v=""/>
    <s v=""/>
    <s v="情報"/>
    <s v="蔵書"/>
    <x v="1"/>
    <x v="3"/>
    <x v="2"/>
    <s v="貸出予約"/>
  </r>
  <r>
    <x v="0"/>
    <x v="1"/>
    <s v="貸出本の予約・取消をする"/>
    <s v=""/>
    <s v=""/>
    <s v="情報"/>
    <s v="貸出予約"/>
    <x v="1"/>
    <x v="4"/>
    <x v="2"/>
    <s v="貸出予約"/>
  </r>
  <r>
    <x v="0"/>
    <x v="1"/>
    <s v="予約図書一覧を出力する"/>
    <s v="アクター"/>
    <s v="図書館員"/>
    <s v="画面"/>
    <s v="貸出予約一覧"/>
    <x v="0"/>
    <x v="1"/>
    <x v="3"/>
    <s v="予約図書準備"/>
  </r>
  <r>
    <x v="0"/>
    <x v="1"/>
    <s v="予約図書一覧を出力する"/>
    <s v=""/>
    <s v=""/>
    <s v="情報"/>
    <s v="貸出予約"/>
    <x v="1"/>
    <x v="4"/>
    <x v="3"/>
    <s v="予約図書準備"/>
  </r>
  <r>
    <x v="0"/>
    <x v="1"/>
    <s v="予約図書一覧を出力する"/>
    <s v=""/>
    <s v=""/>
    <s v="条件"/>
    <s v="貸出予約一覧出力条件"/>
    <x v="2"/>
    <x v="6"/>
    <x v="3"/>
    <s v="予約図書準備"/>
  </r>
  <r>
    <x v="0"/>
    <x v="1"/>
    <s v="予約図書を取り置く"/>
    <s v=""/>
    <s v=""/>
    <s v="情報"/>
    <s v="貸出予約"/>
    <x v="1"/>
    <x v="4"/>
    <x v="4"/>
    <s v="予約図書準備"/>
  </r>
  <r>
    <x v="0"/>
    <x v="1"/>
    <s v="予約図書を取り置く"/>
    <s v=""/>
    <s v=""/>
    <s v="情報"/>
    <s v="蔵書"/>
    <x v="1"/>
    <x v="3"/>
    <x v="4"/>
    <s v="予約図書準備"/>
  </r>
  <r>
    <x v="0"/>
    <x v="1"/>
    <s v="予約図書を取り置く"/>
    <s v=""/>
    <s v=""/>
    <s v="画面"/>
    <s v="貸出準備登録"/>
    <x v="3"/>
    <x v="7"/>
    <x v="4"/>
    <s v="予約図書準備"/>
  </r>
  <r>
    <x v="0"/>
    <x v="1"/>
    <s v="予約図書を取り置く"/>
    <s v="アクター"/>
    <s v="会員"/>
    <s v="イベント"/>
    <s v="貸出可能通知"/>
    <x v="0"/>
    <x v="0"/>
    <x v="4"/>
    <s v="予約図書準備"/>
  </r>
  <r>
    <x v="0"/>
    <x v="1"/>
    <s v="取置図書を消し込む"/>
    <s v=""/>
    <s v=""/>
    <s v="画面"/>
    <s v="予約消込"/>
    <x v="3"/>
    <x v="8"/>
    <x v="5"/>
    <s v="予約図書を受け取る"/>
  </r>
  <r>
    <x v="0"/>
    <x v="1"/>
    <s v="取置図書を消し込む"/>
    <s v=""/>
    <s v=""/>
    <s v="情報"/>
    <s v="貸出予約"/>
    <x v="1"/>
    <x v="4"/>
    <x v="5"/>
    <s v="予約図書を受け取る"/>
  </r>
  <r>
    <x v="0"/>
    <x v="1"/>
    <s v="蔵書の貸出を登録する"/>
    <s v=""/>
    <s v=""/>
    <s v=""/>
    <s v=""/>
    <x v="4"/>
    <x v="9"/>
    <x v="1"/>
    <s v="予約図書を受け取る"/>
  </r>
  <r>
    <x v="0"/>
    <x v="2"/>
    <s v="貸出図書の返却を登録する"/>
    <s v=""/>
    <s v=""/>
    <s v="画面"/>
    <s v="返却登録"/>
    <x v="3"/>
    <x v="10"/>
    <x v="6"/>
    <s v="貸出図書を返却する"/>
  </r>
  <r>
    <x v="0"/>
    <x v="2"/>
    <s v="貸出図書の返却を登録する"/>
    <s v=""/>
    <s v=""/>
    <s v="情報"/>
    <s v="貸出図書"/>
    <x v="1"/>
    <x v="2"/>
    <x v="6"/>
    <s v="貸出図書を返却する"/>
  </r>
  <r>
    <x v="0"/>
    <x v="2"/>
    <s v="貸出図書の返却を登録する"/>
    <s v=""/>
    <s v=""/>
    <s v="情報"/>
    <s v="蔵書"/>
    <x v="1"/>
    <x v="3"/>
    <x v="6"/>
    <s v="貸出図書を返却する"/>
  </r>
  <r>
    <x v="0"/>
    <x v="2"/>
    <s v="貸出図書の返却を登録する"/>
    <s v=""/>
    <s v=""/>
    <s v="情報"/>
    <s v="貸出予約"/>
    <x v="1"/>
    <x v="4"/>
    <x v="6"/>
    <s v="貸出図書を返却する"/>
  </r>
  <r>
    <x v="0"/>
    <x v="2"/>
    <s v=""/>
    <s v="アクター"/>
    <s v="図書館員"/>
    <s v=""/>
    <s v=""/>
    <x v="0"/>
    <x v="1"/>
    <x v="0"/>
    <s v="返却図書を書架に返す"/>
  </r>
  <r>
    <x v="1"/>
    <x v="3"/>
    <s v="会員IDを発行する"/>
    <s v=""/>
    <s v=""/>
    <s v="画面"/>
    <s v="会員登録"/>
    <x v="3"/>
    <x v="11"/>
    <x v="7"/>
    <s v="会員新規登録"/>
  </r>
  <r>
    <x v="1"/>
    <x v="3"/>
    <s v="会員IDを発行する"/>
    <s v=""/>
    <s v=""/>
    <s v="情報"/>
    <s v="会員"/>
    <x v="1"/>
    <x v="0"/>
    <x v="7"/>
    <s v="会員新規登録"/>
  </r>
  <r>
    <x v="1"/>
    <x v="3"/>
    <s v="会員カードの発行（再）する"/>
    <s v=""/>
    <s v=""/>
    <s v="情報"/>
    <s v="会員"/>
    <x v="1"/>
    <x v="0"/>
    <x v="8"/>
    <s v="会員の確認"/>
  </r>
  <r>
    <x v="1"/>
    <x v="3"/>
    <s v="会員カードの発行（再）する"/>
    <s v=""/>
    <s v=""/>
    <s v="画面"/>
    <s v="会員カード"/>
    <x v="3"/>
    <x v="12"/>
    <x v="8"/>
    <s v="会員の確認"/>
  </r>
  <r>
    <x v="1"/>
    <x v="3"/>
    <s v="会員を照会する"/>
    <s v=""/>
    <s v=""/>
    <s v="画面"/>
    <s v="会員検索"/>
    <x v="3"/>
    <x v="13"/>
    <x v="9"/>
    <s v="会員の確認"/>
  </r>
  <r>
    <x v="1"/>
    <x v="3"/>
    <s v="会員を照会する"/>
    <s v=""/>
    <s v=""/>
    <s v="情報"/>
    <s v="会員"/>
    <x v="1"/>
    <x v="0"/>
    <x v="9"/>
    <s v="会員の確認"/>
  </r>
  <r>
    <x v="1"/>
    <x v="4"/>
    <s v="貸出期限を確認する"/>
    <s v=""/>
    <s v=""/>
    <s v="タイマー"/>
    <s v="日次"/>
    <x v="5"/>
    <x v="14"/>
    <x v="10"/>
    <s v="貸出期限確認"/>
  </r>
  <r>
    <x v="1"/>
    <x v="4"/>
    <s v="貸出期限を確認する"/>
    <s v=""/>
    <s v=""/>
    <s v="情報"/>
    <s v="貸出図書"/>
    <x v="1"/>
    <x v="2"/>
    <x v="10"/>
    <s v="貸出期限確認"/>
  </r>
  <r>
    <x v="1"/>
    <x v="4"/>
    <s v="貸出期限を確認する"/>
    <s v="アクター"/>
    <s v="会員"/>
    <s v="イベント"/>
    <s v="貸出期限切れ通知メール"/>
    <x v="0"/>
    <x v="0"/>
    <x v="10"/>
    <s v="貸出期限確認"/>
  </r>
  <r>
    <x v="1"/>
    <x v="4"/>
    <s v="貸出期限を確認する"/>
    <s v=""/>
    <s v=""/>
    <s v="条件"/>
    <s v="貸出期限"/>
    <x v="2"/>
    <x v="5"/>
    <x v="10"/>
    <s v="貸出期限確認"/>
  </r>
  <r>
    <x v="1"/>
    <x v="4"/>
    <s v="取置期限を確認する"/>
    <s v=""/>
    <s v=""/>
    <s v="タイマー"/>
    <s v="日次"/>
    <x v="5"/>
    <x v="14"/>
    <x v="11"/>
    <s v="貸出期限確認"/>
  </r>
  <r>
    <x v="1"/>
    <x v="4"/>
    <s v="取置期限を確認する"/>
    <s v=""/>
    <s v=""/>
    <s v="情報"/>
    <s v="貸出予約"/>
    <x v="1"/>
    <x v="4"/>
    <x v="11"/>
    <s v="貸出期限確認"/>
  </r>
  <r>
    <x v="1"/>
    <x v="4"/>
    <s v="取置期限を確認する"/>
    <s v=""/>
    <s v=""/>
    <s v="情報"/>
    <s v="取置期限切れ"/>
    <x v="1"/>
    <x v="15"/>
    <x v="11"/>
    <s v="貸出期限確認"/>
  </r>
  <r>
    <x v="1"/>
    <x v="4"/>
    <s v="取置期限を確認する"/>
    <s v=""/>
    <s v=""/>
    <s v="条件"/>
    <s v="取置期限"/>
    <x v="2"/>
    <x v="16"/>
    <x v="11"/>
    <s v="貸出期限確認"/>
  </r>
  <r>
    <x v="1"/>
    <x v="4"/>
    <s v="取置を解消する"/>
    <s v="アクター"/>
    <s v="会員"/>
    <s v="画面"/>
    <s v="取置解消"/>
    <x v="0"/>
    <x v="0"/>
    <x v="12"/>
    <s v="取置図書の返却"/>
  </r>
  <r>
    <x v="1"/>
    <x v="4"/>
    <s v="取置を解消する"/>
    <s v=""/>
    <s v=""/>
    <s v="情報"/>
    <s v="取置期限切れ"/>
    <x v="1"/>
    <x v="15"/>
    <x v="12"/>
    <s v="取置図書の返却"/>
  </r>
  <r>
    <x v="2"/>
    <x v="5"/>
    <s v=""/>
    <s v="アクター"/>
    <s v="図書館員"/>
    <s v=""/>
    <s v=""/>
    <x v="0"/>
    <x v="1"/>
    <x v="0"/>
    <s v="棚卸を行う"/>
  </r>
  <r>
    <x v="2"/>
    <x v="5"/>
    <s v="棚卸登録"/>
    <s v=""/>
    <s v=""/>
    <s v="画面"/>
    <s v="棚卸登録"/>
    <x v="3"/>
    <x v="17"/>
    <x v="13"/>
    <s v="棚卸を行う"/>
  </r>
  <r>
    <x v="2"/>
    <x v="5"/>
    <s v="棚卸登録"/>
    <s v=""/>
    <s v=""/>
    <s v="情報"/>
    <s v="蔵書"/>
    <x v="1"/>
    <x v="3"/>
    <x v="13"/>
    <s v="棚卸を行う"/>
  </r>
  <r>
    <x v="2"/>
    <x v="5"/>
    <s v="書籍を発注する"/>
    <s v="外部システム"/>
    <s v="書籍通販会社"/>
    <s v="画面"/>
    <s v="書籍発注"/>
    <x v="6"/>
    <x v="18"/>
    <x v="14"/>
    <s v="書籍補充"/>
  </r>
  <r>
    <x v="2"/>
    <x v="5"/>
    <s v="書籍を発注する"/>
    <s v=""/>
    <s v=""/>
    <s v="情報"/>
    <s v="書籍発注"/>
    <x v="1"/>
    <x v="19"/>
    <x v="14"/>
    <s v="書籍補充"/>
  </r>
  <r>
    <x v="2"/>
    <x v="5"/>
    <s v="書籍を発注する"/>
    <s v=""/>
    <s v=""/>
    <s v="情報"/>
    <s v="本"/>
    <x v="1"/>
    <x v="20"/>
    <x v="14"/>
    <s v="書籍補充"/>
  </r>
  <r>
    <x v="2"/>
    <x v="5"/>
    <s v="書籍を発注する"/>
    <s v="外部システム"/>
    <s v="書籍通販会社"/>
    <s v="イベント"/>
    <s v="書籍発注依頼"/>
    <x v="6"/>
    <x v="18"/>
    <x v="14"/>
    <s v="書籍補充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  <r>
    <x v="3"/>
    <x v="6"/>
    <s v=""/>
    <s v=""/>
    <s v=""/>
    <s v=""/>
    <s v=""/>
    <x v="4"/>
    <x v="9"/>
    <x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CADDDA-975E-4B36-99CA-0816873357CE}" name="ピボットテーブル2" cacheId="0" applyNumberFormats="0" applyBorderFormats="0" applyFontFormats="0" applyPatternFormats="0" applyAlignmentFormats="0" applyWidthHeightFormats="1" dataCaption="値" updatedVersion="7" minRefreshableVersion="3" showDrill="0" useAutoFormatting="1" itemPrintTitles="1" createdVersion="7" indent="0" compact="0" compactData="0" multipleFieldFilters="0">
  <location ref="A3:N23" firstHeaderRow="1" firstDataRow="3" firstDataCol="3"/>
  <pivotFields count="11">
    <pivotField axis="axisRow" compact="0" outline="0" showAll="0" defaultSubtotal="0">
      <items count="4">
        <item x="3"/>
        <item x="1"/>
        <item x="2"/>
        <item x="0"/>
      </items>
    </pivotField>
    <pivotField axis="axisRow" compact="0" outline="0" showAll="0" defaultSubtotal="0">
      <items count="7">
        <item x="6"/>
        <item x="1"/>
        <item x="3"/>
        <item x="4"/>
        <item x="0"/>
        <item x="5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7">
        <item h="1" x="4"/>
        <item x="0"/>
        <item h="1" x="5"/>
        <item h="1" x="3"/>
        <item x="6"/>
        <item x="1"/>
        <item h="1" x="2"/>
      </items>
    </pivotField>
    <pivotField axis="axisCol" compact="0" outline="0" showAll="0" defaultSubtotal="0">
      <items count="27">
        <item x="9"/>
        <item x="0"/>
        <item x="12"/>
        <item x="13"/>
        <item x="11"/>
        <item x="16"/>
        <item x="15"/>
        <item x="18"/>
        <item x="19"/>
        <item x="1"/>
        <item x="3"/>
        <item x="5"/>
        <item x="7"/>
        <item x="2"/>
        <item x="4"/>
        <item x="6"/>
        <item x="17"/>
        <item x="14"/>
        <item x="10"/>
        <item x="20"/>
        <item m="1" x="21"/>
        <item m="1" x="26"/>
        <item x="8"/>
        <item m="1" x="23"/>
        <item m="1" x="24"/>
        <item m="1" x="22"/>
        <item m="1" x="25"/>
      </items>
    </pivotField>
    <pivotField axis="axisRow" compact="0" outline="0" showAll="0" defaultSubtotal="0">
      <items count="17">
        <item x="0"/>
        <item m="1" x="16"/>
        <item x="7"/>
        <item x="8"/>
        <item x="9"/>
        <item x="12"/>
        <item x="11"/>
        <item x="5"/>
        <item x="14"/>
        <item x="1"/>
        <item x="10"/>
        <item x="6"/>
        <item x="2"/>
        <item x="13"/>
        <item x="4"/>
        <item x="3"/>
        <item m="1" x="15"/>
      </items>
    </pivotField>
    <pivotField dataField="1" compact="0" outline="0" showAll="0" defaultSubtotal="0"/>
  </pivotFields>
  <rowFields count="3">
    <field x="0"/>
    <field x="1"/>
    <field x="9"/>
  </rowFields>
  <rowItems count="18">
    <i>
      <x v="1"/>
      <x v="2"/>
      <x v="2"/>
    </i>
    <i r="2">
      <x v="3"/>
    </i>
    <i r="2">
      <x v="4"/>
    </i>
    <i r="1">
      <x v="3"/>
      <x v="5"/>
    </i>
    <i r="2">
      <x v="6"/>
    </i>
    <i r="2">
      <x v="10"/>
    </i>
    <i>
      <x v="2"/>
      <x v="5"/>
      <x/>
    </i>
    <i r="2">
      <x v="8"/>
    </i>
    <i r="2">
      <x v="13"/>
    </i>
    <i>
      <x v="3"/>
      <x v="1"/>
      <x v="7"/>
    </i>
    <i r="2">
      <x v="12"/>
    </i>
    <i r="2">
      <x v="14"/>
    </i>
    <i r="2">
      <x v="15"/>
    </i>
    <i r="1">
      <x v="4"/>
      <x/>
    </i>
    <i r="2">
      <x v="9"/>
    </i>
    <i r="1">
      <x v="6"/>
      <x/>
    </i>
    <i r="2">
      <x v="11"/>
    </i>
    <i t="grand">
      <x/>
    </i>
  </rowItems>
  <colFields count="2">
    <field x="7"/>
    <field x="8"/>
  </colFields>
  <colItems count="11">
    <i>
      <x v="1"/>
      <x v="1"/>
    </i>
    <i r="1">
      <x v="9"/>
    </i>
    <i>
      <x v="4"/>
      <x v="7"/>
    </i>
    <i>
      <x v="5"/>
      <x v="1"/>
    </i>
    <i r="1">
      <x v="6"/>
    </i>
    <i r="1">
      <x v="8"/>
    </i>
    <i r="1">
      <x v="10"/>
    </i>
    <i r="1">
      <x v="13"/>
    </i>
    <i r="1">
      <x v="14"/>
    </i>
    <i r="1">
      <x v="19"/>
    </i>
    <i t="grand">
      <x/>
    </i>
  </colItems>
  <dataFields count="1">
    <dataField name="個数 / アクティビティ" fld="10" subtotal="count" baseField="0" baseItem="0"/>
  </dataFields>
  <pivotTableStyleInfo name="RDRAPivot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FBB385-E2AC-4D34-9B7B-AC32C08BA330}" name="アクター" displayName="アクター" ref="A1:E300" totalsRowShown="0" headerRowDxfId="80" dataDxfId="79">
  <autoFilter ref="A1:E300" xr:uid="{681D74D8-5C86-4491-8FD8-B13530D56D3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7612E45-47EC-4071-BC4F-B8F1948150C2}" name="分類" dataDxfId="78"/>
    <tableColumn id="2" xr3:uid="{C0ADF736-8FDC-4463-8EA6-47826C0FE0B3}" name="アクター" dataDxfId="77"/>
    <tableColumn id="3" xr3:uid="{52AF392F-FA75-4D70-A931-7C136DE4772D}" name="説明" dataDxfId="76"/>
    <tableColumn id="4" xr3:uid="{0C212604-9D55-45DB-A6DC-31CB8B7DBD99}" name="関連（画面）" dataDxfId="75">
      <calculatedColumnFormula array="1">IF(アクター[[#This Row],[アクター]]&lt;&gt;0,_xlfn.TEXTJOIN(", ", TRUE,_xlfn.UNIQUE(IFERROR(_xlfn._xlws.FILTER(モデル情報!G:G,モデル情報!F:F=アクター[[#This Row],[アクター]]),"関連なし"))),"")</calculatedColumnFormula>
    </tableColumn>
    <tableColumn id="5" xr3:uid="{C8FAC162-77EA-4CE3-895A-B6F7F0A8F3A1}" name="関連（アクティビティ）" dataDxfId="74">
      <calculatedColumnFormula array="1">IF(アクター[[#This Row],[アクター]]&lt;&gt;0,_xlfn.TEXTJOIN(", ", TRUE,_xlfn.UNIQUE(IFERROR(_xlfn._xlws.FILTER(モデル情報!J:J,モデル情報!I:I=アクター[[#This Row],[アクター]]),"関連なし"))),"")</calculatedColumnFormula>
    </tableColumn>
  </tableColumns>
  <tableStyleInfo name="RDRAスプレッド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AFE89D-C8A6-49E2-AA8B-E02B65F2EE42}" name="外部システム" displayName="外部システム" ref="A1:E300" totalsRowShown="0" headerRowDxfId="72" dataDxfId="71">
  <autoFilter ref="A1:E300" xr:uid="{6FBDF114-6A61-4298-AE78-2DEA071AF65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899D5D9-6740-4787-962D-74A430E6A049}" name="分類" dataDxfId="70"/>
    <tableColumn id="2" xr3:uid="{C776E4B4-C0C1-4750-A676-DAFA378F8458}" name="外部システム" dataDxfId="69"/>
    <tableColumn id="3" xr3:uid="{53ADF7F7-82FC-469A-B803-0B172E55D0D0}" name="説明" dataDxfId="68"/>
    <tableColumn id="4" xr3:uid="{1E1B4555-825C-4D58-BF0E-7AA170E2B2D8}" name="関連（イベント）" dataDxfId="67">
      <calculatedColumnFormula array="1">IF(外部システム[[#This Row],[外部システム]]&lt;&gt;0,_xlfn.TEXTJOIN(", ", TRUE,_xlfn.UNIQUE(IFERROR(_xlfn._xlws.FILTER(モデル情報!R:R,モデル情報!Q:Q=外部システム[[#This Row],[外部システム]]),"関連なし"))),"")</calculatedColumnFormula>
    </tableColumn>
    <tableColumn id="5" xr3:uid="{80551095-2B4A-4377-AB36-411EAE436FC8}" name="関連（画面）" dataDxfId="66">
      <calculatedColumnFormula array="1">IF(外部システム[[#This Row],[外部システム]]&lt;&gt;0,_xlfn.TEXTJOIN(", ", TRUE,_xlfn.UNIQUE(IFERROR(_xlfn._xlws.FILTER(モデル情報!U:U,モデル情報!T:T=外部システム[[#This Row],[外部システム]]),"関連なし"))),"")</calculatedColumnFormula>
    </tableColumn>
  </tableColumns>
  <tableStyleInfo name="RDRAスプレッド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4A4870-4EB7-4D64-870B-D6F69DCE6FA7}" name="情報" displayName="情報" ref="A1:E300" totalsRowShown="0" headerRowDxfId="64" dataDxfId="63">
  <autoFilter ref="A1:E300" xr:uid="{2FD350B8-C1FF-4E24-B3DD-470A2152A37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E8077AE-1760-4354-B2D2-B04E7ED0A817}" name="分類" dataDxfId="62"/>
    <tableColumn id="2" xr3:uid="{400B1A36-4B37-4753-97FC-1BD4631D280A}" name="情報" dataDxfId="61"/>
    <tableColumn id="3" xr3:uid="{D7DD422D-3555-45A6-8FF9-A2EA76126F23}" name="関連情報" dataDxfId="60"/>
    <tableColumn id="4" xr3:uid="{75544A6A-8E4F-4C47-8E43-E9FED8D050AC}" name="説明" dataDxfId="59"/>
    <tableColumn id="5" xr3:uid="{9742986A-9AD2-4401-9FDF-E40CEF8B86A6}" name="関連（UC）" dataDxfId="58">
      <calculatedColumnFormula array="1">IF(情報[[#This Row],[情報]]&lt;&gt;0,_xlfn.TEXTJOIN(", ", TRUE,_xlfn.UNIQUE(IFERROR(_xlfn._xlws.FILTER(モデル情報!Z:Z,モデル情報!Y:Y=情報[[#This Row],[情報]]),"関連なし"))),"")</calculatedColumnFormula>
    </tableColumn>
  </tableColumns>
  <tableStyleInfo name="RDRAスプレッド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A97BC3-1142-474D-B4AA-38229C51EF41}" name="状態" displayName="状態" ref="A1:F300" totalsRowShown="0" headerRowDxfId="56" dataDxfId="55">
  <autoFilter ref="A1:F300" xr:uid="{EF369701-BCCC-408E-94B1-F97DDD9DD18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8462D1B8-F8C1-4399-924D-E7C15BAC1038}" name="状態グループ" dataDxfId="54"/>
    <tableColumn id="2" xr3:uid="{09AEC8A9-1A4C-44B7-B0CB-78FE1D707114}" name="状態" dataDxfId="53"/>
    <tableColumn id="3" xr3:uid="{4D9FDFBF-8886-4894-82E2-9E5829B30A8C}" name="遷移UC" dataDxfId="52"/>
    <tableColumn id="4" xr3:uid="{67B23097-DFCA-4A34-9447-F8D5699FC69D}" name="遷移先状態" dataDxfId="51"/>
    <tableColumn id="5" xr3:uid="{1B00236B-BF77-40BF-AC6F-959319A20556}" name="説明" dataDxfId="50"/>
    <tableColumn id="6" xr3:uid="{EDA868D4-62FC-4808-AE54-F3A1F7D96317}" name="関連（条件）" dataDxfId="49">
      <calculatedColumnFormula array="1">IF(状態[[#This Row],[状態グループ]]&lt;&gt;"",_xlfn.TEXTJOIN(", ",TRUE,_xlfn.UNIQUE(_xlfn._xlws.FILTER(条件[条件],IFERROR(FIND(状態[[#This Row],[状態グループ]],条件[状態グループ]),FALSE),"関連なし"))),"")</calculatedColumnFormula>
    </tableColumn>
  </tableColumns>
  <tableStyleInfo name="RDRAスプレッド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96F84D6-73E4-4223-ACFF-8864579D69F3}" name="BUC" displayName="BUC" ref="A1:K300" totalsRowShown="0" headerRowDxfId="43" dataDxfId="42">
  <autoFilter ref="A1:K300" xr:uid="{FFE5F0B3-B083-4253-8A8F-6D11001B4AA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F60F251-0E23-4E3D-A46B-1DCBF4E433FF}" name="業務" dataDxfId="41"/>
    <tableColumn id="2" xr3:uid="{38A5EF19-06A8-4EF7-8667-FF72FFEA1E8C}" name="BUC" dataDxfId="40"/>
    <tableColumn id="3" xr3:uid="{827C97D3-FB36-4C44-A551-BB046D5E75D3}" name="先" dataDxfId="39"/>
    <tableColumn id="4" xr3:uid="{AB965BD1-0031-4EAC-BB07-07E7AD6C9F6E}" name="アクティビティ" dataDxfId="38"/>
    <tableColumn id="5" xr3:uid="{32E12B53-DDC4-4036-9D72-DA1F0B25FAB0}" name="次" dataDxfId="37"/>
    <tableColumn id="6" xr3:uid="{8C647571-BAED-46D4-A2BC-56AB053ABD9A}" name="UC" dataDxfId="36"/>
    <tableColumn id="7" xr3:uid="{FD257D62-D85D-49D6-B63F-39E1B6A4BCFE}" name="関連モデル1" dataDxfId="35"/>
    <tableColumn id="8" xr3:uid="{E191365C-4C3E-4F07-8AA1-1DED3C72BBE7}" name="関連オブジェクト" dataDxfId="34"/>
    <tableColumn id="9" xr3:uid="{B4696503-031F-4ED2-A8B6-4BFFC4FDF4EF}" name="関連モデル2" dataDxfId="33"/>
    <tableColumn id="10" xr3:uid="{7DA760C9-0E6C-4792-93AB-DEE17949A9BF}" name="関連オブジェクト2" dataDxfId="32"/>
    <tableColumn id="11" xr3:uid="{5A222573-BC00-4511-A4C2-838A5A0A0E43}" name="説明" dataDxfId="31"/>
  </tableColumns>
  <tableStyleInfo name="RDRAスプレッド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D576AF-1B17-4F8D-97BA-A26F8958B49A}" name="バリエーション" displayName="バリエーション" ref="A1:E300" totalsRowShown="0" headerRowDxfId="29" dataDxfId="28">
  <autoFilter ref="A1:E300" xr:uid="{40F0189B-C7E4-4B5D-9C3F-6025A391AC3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6BE5C8F-0A55-4EBF-9F24-9C2B48CAB000}" name="分類" dataDxfId="27"/>
    <tableColumn id="2" xr3:uid="{72EF3F5D-857A-41AF-8800-B95D5F357BD5}" name="バリエーション" dataDxfId="26"/>
    <tableColumn id="3" xr3:uid="{549319AC-A276-4142-AC6C-6B1DBC56BA0D}" name="値" dataDxfId="25"/>
    <tableColumn id="4" xr3:uid="{266E3A3F-F921-42C5-A7AC-186C8ABE3ABF}" name="説明" dataDxfId="24"/>
    <tableColumn id="5" xr3:uid="{3AEAADBA-7D9D-4DAE-936A-0C37ABB2CFB6}" name="関連（条件）" dataDxfId="23">
      <calculatedColumnFormula array="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calculatedColumnFormula>
    </tableColumn>
  </tableColumns>
  <tableStyleInfo name="RDRAスプレッド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764CFE-45FD-4A0F-9654-24A09B37568B}" name="条件" displayName="条件" ref="A1:G300" totalsRowShown="0" headerRowDxfId="21" dataDxfId="20">
  <autoFilter ref="A1:G300" xr:uid="{F0ED2CC7-D552-4536-A23A-7E6CA6B1221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0BBFE90-AE1F-4B52-BB68-42E343ABADF2}" name="分類" dataDxfId="19"/>
    <tableColumn id="2" xr3:uid="{9D337983-106C-4EDD-A979-B12DD161DD3D}" name="条件" dataDxfId="18"/>
    <tableColumn id="3" xr3:uid="{95063DF5-AB9D-4EA0-AB51-5CEA16CFD7E3}" name="条件の説明" dataDxfId="17"/>
    <tableColumn id="4" xr3:uid="{904273D5-CC55-4C08-8EB6-19D74478AAEC}" name="バリエーション" dataDxfId="16"/>
    <tableColumn id="5" xr3:uid="{DD2DE0F9-654A-4E44-B51B-0FE5DD9CCEC3}" name="状態グループ" dataDxfId="15"/>
    <tableColumn id="6" xr3:uid="{42E71338-3230-4EB5-94E0-0D97A822F14B}" name="備考" dataDxfId="14"/>
    <tableColumn id="7" xr3:uid="{23E6F438-DA53-4B9F-A3AD-7CABB3FC5E1D}" name="関連（UC）" dataDxfId="13">
      <calculatedColumnFormula array="1">IF(条件[[#This Row],[条件]]&lt;&gt;0,_xlfn.TEXTJOIN(", ", TRUE,_xlfn.UNIQUE(IFERROR(_xlfn._xlws.FILTER(モデル情報!AP:AP,モデル情報!AQ:AQ=条件[[#This Row],[条件]]),"関連なし"))),"")</calculatedColumnFormula>
    </tableColumn>
  </tableColumns>
  <tableStyleInfo name="RDRAスプレッド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DDF4C45-AC1A-48C9-80D6-B17B5F2F08FA}" name="機能要求" displayName="機能要求" ref="A1:D300" totalsRowShown="0" headerRowDxfId="12" dataDxfId="11">
  <autoFilter ref="A1:D300" xr:uid="{AF979A06-85A4-41C0-A78E-13B9BA70BF0F}">
    <filterColumn colId="0" hiddenButton="1"/>
    <filterColumn colId="1" hiddenButton="1"/>
    <filterColumn colId="2" hiddenButton="1"/>
    <filterColumn colId="3" hiddenButton="1"/>
  </autoFilter>
  <tableColumns count="4">
    <tableColumn id="1" xr3:uid="{13FD5B5A-C6CE-4F1C-BA01-80D98AE56771}" name="分類" dataDxfId="10"/>
    <tableColumn id="2" xr3:uid="{0667F80B-0D35-4F29-929E-E7D942D96A8E}" name="アクター" dataDxfId="9"/>
    <tableColumn id="3" xr3:uid="{715FAE65-6CC9-4FCF-9A8A-2146A5C7F485}" name="機能要求" dataDxfId="8"/>
    <tableColumn id="4" xr3:uid="{C490188E-EA48-4E8C-A3FC-3E23247726C0}" name="説明" dataDxfId="7"/>
  </tableColumns>
  <tableStyleInfo name="RDRAスプレッド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3DF3E2-21FD-40F8-A00E-670A9267143D}" name="非機能要求" displayName="非機能要求" ref="A1:E300" totalsRowShown="0" headerRowDxfId="6" dataDxfId="5">
  <autoFilter ref="A1:E300" xr:uid="{58BD32A4-71F0-45E4-9036-E592956FC4A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C50C743-138A-4CAB-B686-7425A2B43B78}" name="分類" dataDxfId="4"/>
    <tableColumn id="2" xr3:uid="{028D8C5F-D4F9-44D0-A65F-492A6E56A18F}" name="アクター" dataDxfId="3"/>
    <tableColumn id="3" xr3:uid="{FDA0FDC4-03C7-4BD8-BC4A-5F10E711FE3E}" name="非機能要求" dataDxfId="2"/>
    <tableColumn id="4" xr3:uid="{6CA32301-E9B8-4459-8BD6-7E56790E32D5}" name="説明" dataDxfId="1"/>
    <tableColumn id="5" xr3:uid="{5F96D99E-3C54-4356-BFBE-5055D6E2A636}" name="検証方法" dataDxfId="0"/>
  </tableColumns>
  <tableStyleInfo name="RDRAスプレッド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www.planttext.com/" TargetMode="External"/><Relationship Id="rId1" Type="http://schemas.openxmlformats.org/officeDocument/2006/relationships/hyperlink" Target="https://www.planttext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75DB-B133-4E3E-976A-C2422EBE52B3}">
  <dimension ref="A1:G300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20.25" customHeight="1"/>
  <cols>
    <col min="1" max="1" width="16.5" style="1" customWidth="1"/>
    <col min="2" max="2" width="16" style="1" customWidth="1"/>
    <col min="3" max="3" width="27" style="1" customWidth="1"/>
    <col min="4" max="4" width="41" style="1" customWidth="1"/>
    <col min="5" max="5" width="44.125" style="1" customWidth="1"/>
    <col min="6" max="6" width="2.5" style="1" customWidth="1"/>
    <col min="7" max="7" width="21.625" style="8" bestFit="1" customWidth="1"/>
    <col min="8" max="8" width="10" style="1" bestFit="1" customWidth="1"/>
    <col min="9" max="16384" width="9" style="1"/>
  </cols>
  <sheetData>
    <row r="1" spans="1:7" ht="20.25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G1" s="10" t="s">
        <v>5</v>
      </c>
    </row>
    <row r="2" spans="1:7" ht="25.5" customHeight="1" thickTop="1">
      <c r="A2" s="13" t="s">
        <v>1</v>
      </c>
      <c r="B2" s="13" t="s">
        <v>6</v>
      </c>
      <c r="C2" s="13"/>
      <c r="D2" s="7" t="str" cm="1">
        <f t="array" aca="1" ref="D2" ca="1">IF(アクター[[#This Row],[アクター]]&lt;&gt;0,_xlfn.TEXTJOIN(", ", TRUE,_xlfn.UNIQUE(IFERROR(_xlfn._xlws.FILTER(モデル情報!G:G,モデル情報!F:F=アクター[[#This Row],[アクター]]),"関連なし"))),"")</f>
        <v>取置解消</v>
      </c>
      <c r="E2" s="7" t="str" cm="1">
        <f t="array" aca="1" ref="E2" ca="1">IF(アクター[[#This Row],[アクター]]&lt;&gt;0,_xlfn.TEXTJOIN(", ", TRUE,_xlfn.UNIQUE(IFERROR(_xlfn._xlws.FILTER(モデル情報!J:J,モデル情報!I:I=アクター[[#This Row],[アクター]]),"関連なし"))),"")</f>
        <v>書架から本を探す, 予約図書準備, 貸出期限確認, 取置図書の返却</v>
      </c>
      <c r="G2" s="9" t="str" cm="1">
        <f t="array" aca="1" ref="G2" ca="1">IFERROR(_xlfn._xlws.FILTER((_xlfn.ANCHORARRAY(モデル情報!A2)),(COUNTIF(アクター[アクター],_xlfn.ANCHORARRAY(モデル情報!A2)))&lt;1,""),"")</f>
        <v/>
      </c>
    </row>
    <row r="3" spans="1:7" ht="37.5">
      <c r="A3" s="13"/>
      <c r="B3" s="13" t="s">
        <v>7</v>
      </c>
      <c r="C3" s="14"/>
      <c r="D3" s="7" t="str" cm="1">
        <f t="array" aca="1" ref="D3" ca="1">IF(アクター[[#This Row],[アクター]]&lt;&gt;0,_xlfn.TEXTJOIN(", ", TRUE,_xlfn.UNIQUE(IFERROR(_xlfn._xlws.FILTER(モデル情報!G:G,モデル情報!F:F=アクター[[#This Row],[アクター]]),"関連なし"))),"")</f>
        <v>貸出登録, 蔵書検索, 貸出予約, 貸出予約一覧</v>
      </c>
      <c r="E3" s="7" t="str" cm="1">
        <f t="array" aca="1" ref="E3" ca="1">IF(アクター[[#This Row],[アクター]]&lt;&gt;0,_xlfn.TEXTJOIN(", ", TRUE,_xlfn.UNIQUE(IFERROR(_xlfn._xlws.FILTER(モデル情報!J:J,モデル情報!I:I=アクター[[#This Row],[アクター]]),"関連なし"))),"")</f>
        <v>蔵書を貸し出す, 貸出予約, 予約図書準備, 返却図書を書架に返す, 棚卸を行う</v>
      </c>
    </row>
    <row r="4" spans="1:7" ht="20.25" customHeight="1">
      <c r="A4" s="13"/>
      <c r="B4" s="13"/>
      <c r="C4" s="14"/>
      <c r="D4" s="7" t="str" cm="1">
        <f t="array" ref="D4">IF(アクター[[#This Row],[アクター]]&lt;&gt;0,_xlfn.TEXTJOIN(", ", TRUE,_xlfn.UNIQUE(IFERROR(_xlfn._xlws.FILTER(モデル情報!G:G,モデル情報!F:F=アクター[[#This Row],[アクター]]),"関連なし"))),"")</f>
        <v/>
      </c>
      <c r="E4" s="7" t="str" cm="1">
        <f t="array" ref="E4">IF(アクター[[#This Row],[アクター]]&lt;&gt;0,_xlfn.TEXTJOIN(", ", TRUE,_xlfn.UNIQUE(IFERROR(_xlfn._xlws.FILTER(モデル情報!J:J,モデル情報!I:I=アクター[[#This Row],[アクター]]),"関連なし"))),"")</f>
        <v/>
      </c>
    </row>
    <row r="5" spans="1:7" ht="20.25" customHeight="1">
      <c r="A5" s="13"/>
      <c r="B5" s="13"/>
      <c r="C5" s="14"/>
      <c r="D5" s="7" t="str" cm="1">
        <f t="array" ref="D5">IF(アクター[[#This Row],[アクター]]&lt;&gt;0,_xlfn.TEXTJOIN(", ", TRUE,_xlfn.UNIQUE(IFERROR(_xlfn._xlws.FILTER(モデル情報!G:G,モデル情報!F:F=アクター[[#This Row],[アクター]]),"関連なし"))),"")</f>
        <v/>
      </c>
      <c r="E5" s="7" t="str" cm="1">
        <f t="array" ref="E5">IF(アクター[[#This Row],[アクター]]&lt;&gt;0,_xlfn.TEXTJOIN(", ", TRUE,_xlfn.UNIQUE(IFERROR(_xlfn._xlws.FILTER(モデル情報!J:J,モデル情報!I:I=アクター[[#This Row],[アクター]]),"関連なし"))),"")</f>
        <v/>
      </c>
    </row>
    <row r="6" spans="1:7" ht="20.25" customHeight="1">
      <c r="A6" s="13"/>
      <c r="B6" s="13"/>
      <c r="C6" s="14"/>
      <c r="D6" s="7" t="str" cm="1">
        <f t="array" ref="D6">IF(アクター[[#This Row],[アクター]]&lt;&gt;0,_xlfn.TEXTJOIN(", ", TRUE,_xlfn.UNIQUE(IFERROR(_xlfn._xlws.FILTER(モデル情報!G:G,モデル情報!F:F=アクター[[#This Row],[アクター]]),"関連なし"))),"")</f>
        <v/>
      </c>
      <c r="E6" s="7" t="str" cm="1">
        <f t="array" ref="E6">IF(アクター[[#This Row],[アクター]]&lt;&gt;0,_xlfn.TEXTJOIN(", ", TRUE,_xlfn.UNIQUE(IFERROR(_xlfn._xlws.FILTER(モデル情報!J:J,モデル情報!I:I=アクター[[#This Row],[アクター]]),"関連なし"))),"")</f>
        <v/>
      </c>
    </row>
    <row r="7" spans="1:7" ht="20.25" customHeight="1">
      <c r="A7" s="13"/>
      <c r="B7" s="13"/>
      <c r="C7" s="14"/>
      <c r="D7" s="7" t="str" cm="1">
        <f t="array" ref="D7">IF(アクター[[#This Row],[アクター]]&lt;&gt;0,_xlfn.TEXTJOIN(", ", TRUE,_xlfn.UNIQUE(IFERROR(_xlfn._xlws.FILTER(モデル情報!G:G,モデル情報!F:F=アクター[[#This Row],[アクター]]),"関連なし"))),"")</f>
        <v/>
      </c>
      <c r="E7" s="7" t="str" cm="1">
        <f t="array" ref="E7">IF(アクター[[#This Row],[アクター]]&lt;&gt;0,_xlfn.TEXTJOIN(", ", TRUE,_xlfn.UNIQUE(IFERROR(_xlfn._xlws.FILTER(モデル情報!J:J,モデル情報!I:I=アクター[[#This Row],[アクター]]),"関連なし"))),"")</f>
        <v/>
      </c>
    </row>
    <row r="8" spans="1:7" ht="20.25" customHeight="1">
      <c r="A8" s="13"/>
      <c r="B8" s="13"/>
      <c r="C8" s="14"/>
      <c r="D8" s="7" t="str" cm="1">
        <f t="array" ref="D8">IF(アクター[[#This Row],[アクター]]&lt;&gt;0,_xlfn.TEXTJOIN(", ", TRUE,_xlfn.UNIQUE(IFERROR(_xlfn._xlws.FILTER(モデル情報!G:G,モデル情報!F:F=アクター[[#This Row],[アクター]]),"関連なし"))),"")</f>
        <v/>
      </c>
      <c r="E8" s="7" t="str" cm="1">
        <f t="array" ref="E8">IF(アクター[[#This Row],[アクター]]&lt;&gt;0,_xlfn.TEXTJOIN(", ", TRUE,_xlfn.UNIQUE(IFERROR(_xlfn._xlws.FILTER(モデル情報!J:J,モデル情報!I:I=アクター[[#This Row],[アクター]]),"関連なし"))),"")</f>
        <v/>
      </c>
    </row>
    <row r="9" spans="1:7" ht="20.25" customHeight="1">
      <c r="A9" s="13"/>
      <c r="B9" s="13"/>
      <c r="C9" s="14"/>
      <c r="D9" s="7" t="str" cm="1">
        <f t="array" ref="D9">IF(アクター[[#This Row],[アクター]]&lt;&gt;0,_xlfn.TEXTJOIN(", ", TRUE,_xlfn.UNIQUE(IFERROR(_xlfn._xlws.FILTER(モデル情報!G:G,モデル情報!F:F=アクター[[#This Row],[アクター]]),"関連なし"))),"")</f>
        <v/>
      </c>
      <c r="E9" s="7" t="str" cm="1">
        <f t="array" ref="E9">IF(アクター[[#This Row],[アクター]]&lt;&gt;0,_xlfn.TEXTJOIN(", ", TRUE,_xlfn.UNIQUE(IFERROR(_xlfn._xlws.FILTER(モデル情報!J:J,モデル情報!I:I=アクター[[#This Row],[アクター]]),"関連なし"))),"")</f>
        <v/>
      </c>
    </row>
    <row r="10" spans="1:7" ht="20.25" customHeight="1">
      <c r="A10" s="13"/>
      <c r="B10" s="13"/>
      <c r="C10" s="14"/>
      <c r="D10" s="7" t="str" cm="1">
        <f t="array" ref="D10">IF(アクター[[#This Row],[アクター]]&lt;&gt;0,_xlfn.TEXTJOIN(", ", TRUE,_xlfn.UNIQUE(IFERROR(_xlfn._xlws.FILTER(モデル情報!G:G,モデル情報!F:F=アクター[[#This Row],[アクター]]),"関連なし"))),"")</f>
        <v/>
      </c>
      <c r="E10" s="7" t="str" cm="1">
        <f t="array" ref="E10">IF(アクター[[#This Row],[アクター]]&lt;&gt;0,_xlfn.TEXTJOIN(", ", TRUE,_xlfn.UNIQUE(IFERROR(_xlfn._xlws.FILTER(モデル情報!J:J,モデル情報!I:I=アクター[[#This Row],[アクター]]),"関連なし"))),"")</f>
        <v/>
      </c>
    </row>
    <row r="11" spans="1:7" ht="20.25" customHeight="1">
      <c r="A11" s="13"/>
      <c r="B11" s="13"/>
      <c r="C11" s="14"/>
      <c r="D11" s="7" t="str" cm="1">
        <f t="array" ref="D11">IF(アクター[[#This Row],[アクター]]&lt;&gt;0,_xlfn.TEXTJOIN(", ", TRUE,_xlfn.UNIQUE(IFERROR(_xlfn._xlws.FILTER(モデル情報!G:G,モデル情報!F:F=アクター[[#This Row],[アクター]]),"関連なし"))),"")</f>
        <v/>
      </c>
      <c r="E11" s="7" t="str" cm="1">
        <f t="array" ref="E11">IF(アクター[[#This Row],[アクター]]&lt;&gt;0,_xlfn.TEXTJOIN(", ", TRUE,_xlfn.UNIQUE(IFERROR(_xlfn._xlws.FILTER(モデル情報!J:J,モデル情報!I:I=アクター[[#This Row],[アクター]]),"関連なし"))),"")</f>
        <v/>
      </c>
    </row>
    <row r="12" spans="1:7" ht="20.25" customHeight="1">
      <c r="A12" s="13"/>
      <c r="B12" s="13"/>
      <c r="C12" s="14"/>
      <c r="D12" s="7" t="str" cm="1">
        <f t="array" ref="D12">IF(アクター[[#This Row],[アクター]]&lt;&gt;0,_xlfn.TEXTJOIN(", ", TRUE,_xlfn.UNIQUE(IFERROR(_xlfn._xlws.FILTER(モデル情報!G:G,モデル情報!F:F=アクター[[#This Row],[アクター]]),"関連なし"))),"")</f>
        <v/>
      </c>
      <c r="E12" s="7" t="str" cm="1">
        <f t="array" ref="E12">IF(アクター[[#This Row],[アクター]]&lt;&gt;0,_xlfn.TEXTJOIN(", ", TRUE,_xlfn.UNIQUE(IFERROR(_xlfn._xlws.FILTER(モデル情報!J:J,モデル情報!I:I=アクター[[#This Row],[アクター]]),"関連なし"))),"")</f>
        <v/>
      </c>
    </row>
    <row r="13" spans="1:7" ht="20.25" customHeight="1">
      <c r="A13" s="13"/>
      <c r="B13" s="13"/>
      <c r="C13" s="14"/>
      <c r="D13" s="7" t="str" cm="1">
        <f t="array" ref="D13">IF(アクター[[#This Row],[アクター]]&lt;&gt;0,_xlfn.TEXTJOIN(", ", TRUE,_xlfn.UNIQUE(IFERROR(_xlfn._xlws.FILTER(モデル情報!G:G,モデル情報!F:F=アクター[[#This Row],[アクター]]),"関連なし"))),"")</f>
        <v/>
      </c>
      <c r="E13" s="7" t="str" cm="1">
        <f t="array" ref="E13">IF(アクター[[#This Row],[アクター]]&lt;&gt;0,_xlfn.TEXTJOIN(", ", TRUE,_xlfn.UNIQUE(IFERROR(_xlfn._xlws.FILTER(モデル情報!J:J,モデル情報!I:I=アクター[[#This Row],[アクター]]),"関連なし"))),"")</f>
        <v/>
      </c>
    </row>
    <row r="14" spans="1:7" ht="20.25" customHeight="1">
      <c r="A14" s="13"/>
      <c r="B14" s="13"/>
      <c r="C14" s="13"/>
      <c r="D14" s="7" t="str" cm="1">
        <f t="array" ref="D14">IF(アクター[[#This Row],[アクター]]&lt;&gt;0,_xlfn.TEXTJOIN(", ", TRUE,_xlfn.UNIQUE(IFERROR(_xlfn._xlws.FILTER(モデル情報!G:G,モデル情報!F:F=アクター[[#This Row],[アクター]]),"関連なし"))),"")</f>
        <v/>
      </c>
      <c r="E14" s="7" t="str" cm="1">
        <f t="array" ref="E14">IF(アクター[[#This Row],[アクター]]&lt;&gt;0,_xlfn.TEXTJOIN(", ", TRUE,_xlfn.UNIQUE(IFERROR(_xlfn._xlws.FILTER(モデル情報!J:J,モデル情報!I:I=アクター[[#This Row],[アクター]]),"関連なし"))),"")</f>
        <v/>
      </c>
    </row>
    <row r="15" spans="1:7" ht="20.25" customHeight="1">
      <c r="A15" s="13"/>
      <c r="B15" s="13"/>
      <c r="C15" s="13"/>
      <c r="D15" s="7" t="str" cm="1">
        <f t="array" ref="D15">IF(アクター[[#This Row],[アクター]]&lt;&gt;0,_xlfn.TEXTJOIN(", ", TRUE,_xlfn.UNIQUE(IFERROR(_xlfn._xlws.FILTER(モデル情報!G:G,モデル情報!F:F=アクター[[#This Row],[アクター]]),"関連なし"))),"")</f>
        <v/>
      </c>
      <c r="E15" s="7" t="str" cm="1">
        <f t="array" ref="E15">IF(アクター[[#This Row],[アクター]]&lt;&gt;0,_xlfn.TEXTJOIN(", ", TRUE,_xlfn.UNIQUE(IFERROR(_xlfn._xlws.FILTER(モデル情報!J:J,モデル情報!I:I=アクター[[#This Row],[アクター]]),"関連なし"))),"")</f>
        <v/>
      </c>
    </row>
    <row r="16" spans="1:7" ht="20.25" customHeight="1">
      <c r="A16" s="13"/>
      <c r="B16" s="13"/>
      <c r="C16" s="13"/>
      <c r="D16" s="7" t="str" cm="1">
        <f t="array" ref="D16">IF(アクター[[#This Row],[アクター]]&lt;&gt;0,_xlfn.TEXTJOIN(", ", TRUE,_xlfn.UNIQUE(IFERROR(_xlfn._xlws.FILTER(モデル情報!G:G,モデル情報!F:F=アクター[[#This Row],[アクター]]),"関連なし"))),"")</f>
        <v/>
      </c>
      <c r="E16" s="7" t="str" cm="1">
        <f t="array" ref="E16">IF(アクター[[#This Row],[アクター]]&lt;&gt;0,_xlfn.TEXTJOIN(", ", TRUE,_xlfn.UNIQUE(IFERROR(_xlfn._xlws.FILTER(モデル情報!J:J,モデル情報!I:I=アクター[[#This Row],[アクター]]),"関連なし"))),"")</f>
        <v/>
      </c>
    </row>
    <row r="17" spans="1:5" ht="20.25" customHeight="1">
      <c r="A17" s="13"/>
      <c r="B17" s="13"/>
      <c r="C17" s="13"/>
      <c r="D17" s="7" t="str" cm="1">
        <f t="array" ref="D17">IF(アクター[[#This Row],[アクター]]&lt;&gt;0,_xlfn.TEXTJOIN(", ", TRUE,_xlfn.UNIQUE(IFERROR(_xlfn._xlws.FILTER(モデル情報!G:G,モデル情報!F:F=アクター[[#This Row],[アクター]]),"関連なし"))),"")</f>
        <v/>
      </c>
      <c r="E17" s="7" t="str" cm="1">
        <f t="array" ref="E17">IF(アクター[[#This Row],[アクター]]&lt;&gt;0,_xlfn.TEXTJOIN(", ", TRUE,_xlfn.UNIQUE(IFERROR(_xlfn._xlws.FILTER(モデル情報!J:J,モデル情報!I:I=アクター[[#This Row],[アクター]]),"関連なし"))),"")</f>
        <v/>
      </c>
    </row>
    <row r="18" spans="1:5" ht="20.25" customHeight="1">
      <c r="A18" s="13"/>
      <c r="B18" s="13"/>
      <c r="C18" s="13"/>
      <c r="D18" s="7" t="str" cm="1">
        <f t="array" ref="D18">IF(アクター[[#This Row],[アクター]]&lt;&gt;0,_xlfn.TEXTJOIN(", ", TRUE,_xlfn.UNIQUE(IFERROR(_xlfn._xlws.FILTER(モデル情報!G:G,モデル情報!F:F=アクター[[#This Row],[アクター]]),"関連なし"))),"")</f>
        <v/>
      </c>
      <c r="E18" s="7" t="str" cm="1">
        <f t="array" ref="E18">IF(アクター[[#This Row],[アクター]]&lt;&gt;0,_xlfn.TEXTJOIN(", ", TRUE,_xlfn.UNIQUE(IFERROR(_xlfn._xlws.FILTER(モデル情報!J:J,モデル情報!I:I=アクター[[#This Row],[アクター]]),"関連なし"))),"")</f>
        <v/>
      </c>
    </row>
    <row r="19" spans="1:5" ht="20.25" customHeight="1">
      <c r="A19" s="13"/>
      <c r="B19" s="13"/>
      <c r="C19" s="13"/>
      <c r="D19" s="7" t="str" cm="1">
        <f t="array" ref="D19">IF(アクター[[#This Row],[アクター]]&lt;&gt;0,_xlfn.TEXTJOIN(", ", TRUE,_xlfn.UNIQUE(IFERROR(_xlfn._xlws.FILTER(モデル情報!G:G,モデル情報!F:F=アクター[[#This Row],[アクター]]),"関連なし"))),"")</f>
        <v/>
      </c>
      <c r="E19" s="7" t="str" cm="1">
        <f t="array" ref="E19">IF(アクター[[#This Row],[アクター]]&lt;&gt;0,_xlfn.TEXTJOIN(", ", TRUE,_xlfn.UNIQUE(IFERROR(_xlfn._xlws.FILTER(モデル情報!J:J,モデル情報!I:I=アクター[[#This Row],[アクター]]),"関連なし"))),"")</f>
        <v/>
      </c>
    </row>
    <row r="20" spans="1:5" ht="20.25" customHeight="1">
      <c r="A20" s="13"/>
      <c r="B20" s="13"/>
      <c r="C20" s="13"/>
      <c r="D20" s="7" t="str" cm="1">
        <f t="array" ref="D20">IF(アクター[[#This Row],[アクター]]&lt;&gt;0,_xlfn.TEXTJOIN(", ", TRUE,_xlfn.UNIQUE(IFERROR(_xlfn._xlws.FILTER(モデル情報!G:G,モデル情報!F:F=アクター[[#This Row],[アクター]]),"関連なし"))),"")</f>
        <v/>
      </c>
      <c r="E20" s="7" t="str" cm="1">
        <f t="array" ref="E20">IF(アクター[[#This Row],[アクター]]&lt;&gt;0,_xlfn.TEXTJOIN(", ", TRUE,_xlfn.UNIQUE(IFERROR(_xlfn._xlws.FILTER(モデル情報!J:J,モデル情報!I:I=アクター[[#This Row],[アクター]]),"関連なし"))),"")</f>
        <v/>
      </c>
    </row>
    <row r="21" spans="1:5" ht="20.25" customHeight="1">
      <c r="A21" s="13"/>
      <c r="B21" s="13"/>
      <c r="C21" s="13"/>
      <c r="D21" s="7" t="str" cm="1">
        <f t="array" ref="D21">IF(アクター[[#This Row],[アクター]]&lt;&gt;0,_xlfn.TEXTJOIN(", ", TRUE,_xlfn.UNIQUE(IFERROR(_xlfn._xlws.FILTER(モデル情報!G:G,モデル情報!F:F=アクター[[#This Row],[アクター]]),"関連なし"))),"")</f>
        <v/>
      </c>
      <c r="E21" s="7" t="str" cm="1">
        <f t="array" ref="E21">IF(アクター[[#This Row],[アクター]]&lt;&gt;0,_xlfn.TEXTJOIN(", ", TRUE,_xlfn.UNIQUE(IFERROR(_xlfn._xlws.FILTER(モデル情報!J:J,モデル情報!I:I=アクター[[#This Row],[アクター]]),"関連なし"))),"")</f>
        <v/>
      </c>
    </row>
    <row r="22" spans="1:5" ht="20.25" customHeight="1">
      <c r="A22" s="13"/>
      <c r="B22" s="13"/>
      <c r="C22" s="13"/>
      <c r="D22" s="7" t="str" cm="1">
        <f t="array" ref="D22">IF(アクター[[#This Row],[アクター]]&lt;&gt;0,_xlfn.TEXTJOIN(", ", TRUE,_xlfn.UNIQUE(IFERROR(_xlfn._xlws.FILTER(モデル情報!G:G,モデル情報!F:F=アクター[[#This Row],[アクター]]),"関連なし"))),"")</f>
        <v/>
      </c>
      <c r="E22" s="7" t="str" cm="1">
        <f t="array" ref="E22">IF(アクター[[#This Row],[アクター]]&lt;&gt;0,_xlfn.TEXTJOIN(", ", TRUE,_xlfn.UNIQUE(IFERROR(_xlfn._xlws.FILTER(モデル情報!J:J,モデル情報!I:I=アクター[[#This Row],[アクター]]),"関連なし"))),"")</f>
        <v/>
      </c>
    </row>
    <row r="23" spans="1:5" ht="20.25" customHeight="1">
      <c r="A23" s="13"/>
      <c r="B23" s="13"/>
      <c r="C23" s="13"/>
      <c r="D23" s="7" t="str" cm="1">
        <f t="array" ref="D23">IF(アクター[[#This Row],[アクター]]&lt;&gt;0,_xlfn.TEXTJOIN(", ", TRUE,_xlfn.UNIQUE(IFERROR(_xlfn._xlws.FILTER(モデル情報!G:G,モデル情報!F:F=アクター[[#This Row],[アクター]]),"関連なし"))),"")</f>
        <v/>
      </c>
      <c r="E23" s="7" t="str" cm="1">
        <f t="array" ref="E23">IF(アクター[[#This Row],[アクター]]&lt;&gt;0,_xlfn.TEXTJOIN(", ", TRUE,_xlfn.UNIQUE(IFERROR(_xlfn._xlws.FILTER(モデル情報!J:J,モデル情報!I:I=アクター[[#This Row],[アクター]]),"関連なし"))),"")</f>
        <v/>
      </c>
    </row>
    <row r="24" spans="1:5" ht="20.25" customHeight="1">
      <c r="A24" s="13"/>
      <c r="B24" s="13"/>
      <c r="C24" s="13"/>
      <c r="D24" s="7" t="str" cm="1">
        <f t="array" ref="D24">IF(アクター[[#This Row],[アクター]]&lt;&gt;0,_xlfn.TEXTJOIN(", ", TRUE,_xlfn.UNIQUE(IFERROR(_xlfn._xlws.FILTER(モデル情報!G:G,モデル情報!F:F=アクター[[#This Row],[アクター]]),"関連なし"))),"")</f>
        <v/>
      </c>
      <c r="E24" s="7" t="str" cm="1">
        <f t="array" ref="E24">IF(アクター[[#This Row],[アクター]]&lt;&gt;0,_xlfn.TEXTJOIN(", ", TRUE,_xlfn.UNIQUE(IFERROR(_xlfn._xlws.FILTER(モデル情報!J:J,モデル情報!I:I=アクター[[#This Row],[アクター]]),"関連なし"))),"")</f>
        <v/>
      </c>
    </row>
    <row r="25" spans="1:5" ht="20.25" customHeight="1">
      <c r="A25" s="13"/>
      <c r="B25" s="13"/>
      <c r="C25" s="13"/>
      <c r="D25" s="7" t="str" cm="1">
        <f t="array" ref="D25">IF(アクター[[#This Row],[アクター]]&lt;&gt;0,_xlfn.TEXTJOIN(", ", TRUE,_xlfn.UNIQUE(IFERROR(_xlfn._xlws.FILTER(モデル情報!G:G,モデル情報!F:F=アクター[[#This Row],[アクター]]),"関連なし"))),"")</f>
        <v/>
      </c>
      <c r="E25" s="7" t="str" cm="1">
        <f t="array" ref="E25">IF(アクター[[#This Row],[アクター]]&lt;&gt;0,_xlfn.TEXTJOIN(", ", TRUE,_xlfn.UNIQUE(IFERROR(_xlfn._xlws.FILTER(モデル情報!J:J,モデル情報!I:I=アクター[[#This Row],[アクター]]),"関連なし"))),"")</f>
        <v/>
      </c>
    </row>
    <row r="26" spans="1:5" ht="20.25" customHeight="1">
      <c r="A26" s="13"/>
      <c r="B26" s="13"/>
      <c r="C26" s="13"/>
      <c r="D26" s="7" t="str" cm="1">
        <f t="array" ref="D26">IF(アクター[[#This Row],[アクター]]&lt;&gt;0,_xlfn.TEXTJOIN(", ", TRUE,_xlfn.UNIQUE(IFERROR(_xlfn._xlws.FILTER(モデル情報!G:G,モデル情報!F:F=アクター[[#This Row],[アクター]]),"関連なし"))),"")</f>
        <v/>
      </c>
      <c r="E26" s="7" t="str" cm="1">
        <f t="array" ref="E26">IF(アクター[[#This Row],[アクター]]&lt;&gt;0,_xlfn.TEXTJOIN(", ", TRUE,_xlfn.UNIQUE(IFERROR(_xlfn._xlws.FILTER(モデル情報!J:J,モデル情報!I:I=アクター[[#This Row],[アクター]]),"関連なし"))),"")</f>
        <v/>
      </c>
    </row>
    <row r="27" spans="1:5" ht="20.25" customHeight="1">
      <c r="A27" s="13"/>
      <c r="B27" s="13"/>
      <c r="C27" s="13"/>
      <c r="D27" s="7" t="str" cm="1">
        <f t="array" ref="D27">IF(アクター[[#This Row],[アクター]]&lt;&gt;0,_xlfn.TEXTJOIN(", ", TRUE,_xlfn.UNIQUE(IFERROR(_xlfn._xlws.FILTER(モデル情報!G:G,モデル情報!F:F=アクター[[#This Row],[アクター]]),"関連なし"))),"")</f>
        <v/>
      </c>
      <c r="E27" s="7" t="str" cm="1">
        <f t="array" ref="E27">IF(アクター[[#This Row],[アクター]]&lt;&gt;0,_xlfn.TEXTJOIN(", ", TRUE,_xlfn.UNIQUE(IFERROR(_xlfn._xlws.FILTER(モデル情報!J:J,モデル情報!I:I=アクター[[#This Row],[アクター]]),"関連なし"))),"")</f>
        <v/>
      </c>
    </row>
    <row r="28" spans="1:5" ht="20.25" customHeight="1">
      <c r="A28" s="13"/>
      <c r="B28" s="13"/>
      <c r="C28" s="13"/>
      <c r="D28" s="7" t="str" cm="1">
        <f t="array" ref="D28">IF(アクター[[#This Row],[アクター]]&lt;&gt;0,_xlfn.TEXTJOIN(", ", TRUE,_xlfn.UNIQUE(IFERROR(_xlfn._xlws.FILTER(モデル情報!G:G,モデル情報!F:F=アクター[[#This Row],[アクター]]),"関連なし"))),"")</f>
        <v/>
      </c>
      <c r="E28" s="7" t="str" cm="1">
        <f t="array" ref="E28">IF(アクター[[#This Row],[アクター]]&lt;&gt;0,_xlfn.TEXTJOIN(", ", TRUE,_xlfn.UNIQUE(IFERROR(_xlfn._xlws.FILTER(モデル情報!J:J,モデル情報!I:I=アクター[[#This Row],[アクター]]),"関連なし"))),"")</f>
        <v/>
      </c>
    </row>
    <row r="29" spans="1:5" ht="20.25" customHeight="1">
      <c r="A29" s="13"/>
      <c r="B29" s="13"/>
      <c r="C29" s="13"/>
      <c r="D29" s="7" t="str" cm="1">
        <f t="array" ref="D29">IF(アクター[[#This Row],[アクター]]&lt;&gt;0,_xlfn.TEXTJOIN(", ", TRUE,_xlfn.UNIQUE(IFERROR(_xlfn._xlws.FILTER(モデル情報!G:G,モデル情報!F:F=アクター[[#This Row],[アクター]]),"関連なし"))),"")</f>
        <v/>
      </c>
      <c r="E29" s="7" t="str" cm="1">
        <f t="array" ref="E29">IF(アクター[[#This Row],[アクター]]&lt;&gt;0,_xlfn.TEXTJOIN(", ", TRUE,_xlfn.UNIQUE(IFERROR(_xlfn._xlws.FILTER(モデル情報!J:J,モデル情報!I:I=アクター[[#This Row],[アクター]]),"関連なし"))),"")</f>
        <v/>
      </c>
    </row>
    <row r="30" spans="1:5" ht="20.25" customHeight="1">
      <c r="A30" s="13"/>
      <c r="B30" s="13"/>
      <c r="C30" s="13"/>
      <c r="D30" s="7" t="str" cm="1">
        <f t="array" ref="D30">IF(アクター[[#This Row],[アクター]]&lt;&gt;0,_xlfn.TEXTJOIN(", ", TRUE,_xlfn.UNIQUE(IFERROR(_xlfn._xlws.FILTER(モデル情報!G:G,モデル情報!F:F=アクター[[#This Row],[アクター]]),"関連なし"))),"")</f>
        <v/>
      </c>
      <c r="E30" s="7" t="str" cm="1">
        <f t="array" ref="E30">IF(アクター[[#This Row],[アクター]]&lt;&gt;0,_xlfn.TEXTJOIN(", ", TRUE,_xlfn.UNIQUE(IFERROR(_xlfn._xlws.FILTER(モデル情報!J:J,モデル情報!I:I=アクター[[#This Row],[アクター]]),"関連なし"))),"")</f>
        <v/>
      </c>
    </row>
    <row r="31" spans="1:5" ht="20.25" customHeight="1">
      <c r="A31" s="13"/>
      <c r="B31" s="13"/>
      <c r="C31" s="13"/>
      <c r="D31" s="7" t="str" cm="1">
        <f t="array" ref="D31">IF(アクター[[#This Row],[アクター]]&lt;&gt;0,_xlfn.TEXTJOIN(", ", TRUE,_xlfn.UNIQUE(IFERROR(_xlfn._xlws.FILTER(モデル情報!G:G,モデル情報!F:F=アクター[[#This Row],[アクター]]),"関連なし"))),"")</f>
        <v/>
      </c>
      <c r="E31" s="7" t="str" cm="1">
        <f t="array" ref="E31">IF(アクター[[#This Row],[アクター]]&lt;&gt;0,_xlfn.TEXTJOIN(", ", TRUE,_xlfn.UNIQUE(IFERROR(_xlfn._xlws.FILTER(モデル情報!J:J,モデル情報!I:I=アクター[[#This Row],[アクター]]),"関連なし"))),"")</f>
        <v/>
      </c>
    </row>
    <row r="32" spans="1:5" ht="20.25" customHeight="1">
      <c r="A32" s="13"/>
      <c r="B32" s="13"/>
      <c r="C32" s="13"/>
      <c r="D32" s="7" t="str" cm="1">
        <f t="array" ref="D32">IF(アクター[[#This Row],[アクター]]&lt;&gt;0,_xlfn.TEXTJOIN(", ", TRUE,_xlfn.UNIQUE(IFERROR(_xlfn._xlws.FILTER(モデル情報!G:G,モデル情報!F:F=アクター[[#This Row],[アクター]]),"関連なし"))),"")</f>
        <v/>
      </c>
      <c r="E32" s="7" t="str" cm="1">
        <f t="array" ref="E32">IF(アクター[[#This Row],[アクター]]&lt;&gt;0,_xlfn.TEXTJOIN(", ", TRUE,_xlfn.UNIQUE(IFERROR(_xlfn._xlws.FILTER(モデル情報!J:J,モデル情報!I:I=アクター[[#This Row],[アクター]]),"関連なし"))),"")</f>
        <v/>
      </c>
    </row>
    <row r="33" spans="1:5" ht="20.25" customHeight="1">
      <c r="A33" s="13"/>
      <c r="B33" s="13"/>
      <c r="C33" s="13"/>
      <c r="D33" s="7" t="str" cm="1">
        <f t="array" ref="D33">IF(アクター[[#This Row],[アクター]]&lt;&gt;0,_xlfn.TEXTJOIN(", ", TRUE,_xlfn.UNIQUE(IFERROR(_xlfn._xlws.FILTER(モデル情報!G:G,モデル情報!F:F=アクター[[#This Row],[アクター]]),"関連なし"))),"")</f>
        <v/>
      </c>
      <c r="E33" s="7" t="str" cm="1">
        <f t="array" ref="E33">IF(アクター[[#This Row],[アクター]]&lt;&gt;0,_xlfn.TEXTJOIN(", ", TRUE,_xlfn.UNIQUE(IFERROR(_xlfn._xlws.FILTER(モデル情報!J:J,モデル情報!I:I=アクター[[#This Row],[アクター]]),"関連なし"))),"")</f>
        <v/>
      </c>
    </row>
    <row r="34" spans="1:5" ht="20.25" customHeight="1">
      <c r="A34" s="13"/>
      <c r="B34" s="13"/>
      <c r="C34" s="13"/>
      <c r="D34" s="7" t="str" cm="1">
        <f t="array" ref="D34">IF(アクター[[#This Row],[アクター]]&lt;&gt;0,_xlfn.TEXTJOIN(", ", TRUE,_xlfn.UNIQUE(IFERROR(_xlfn._xlws.FILTER(モデル情報!G:G,モデル情報!F:F=アクター[[#This Row],[アクター]]),"関連なし"))),"")</f>
        <v/>
      </c>
      <c r="E34" s="7" t="str" cm="1">
        <f t="array" ref="E34">IF(アクター[[#This Row],[アクター]]&lt;&gt;0,_xlfn.TEXTJOIN(", ", TRUE,_xlfn.UNIQUE(IFERROR(_xlfn._xlws.FILTER(モデル情報!J:J,モデル情報!I:I=アクター[[#This Row],[アクター]]),"関連なし"))),"")</f>
        <v/>
      </c>
    </row>
    <row r="35" spans="1:5" ht="20.25" customHeight="1">
      <c r="A35" s="13"/>
      <c r="B35" s="13"/>
      <c r="C35" s="13"/>
      <c r="D35" s="7" t="str" cm="1">
        <f t="array" ref="D35">IF(アクター[[#This Row],[アクター]]&lt;&gt;0,_xlfn.TEXTJOIN(", ", TRUE,_xlfn.UNIQUE(IFERROR(_xlfn._xlws.FILTER(モデル情報!G:G,モデル情報!F:F=アクター[[#This Row],[アクター]]),"関連なし"))),"")</f>
        <v/>
      </c>
      <c r="E35" s="7" t="str" cm="1">
        <f t="array" ref="E35">IF(アクター[[#This Row],[アクター]]&lt;&gt;0,_xlfn.TEXTJOIN(", ", TRUE,_xlfn.UNIQUE(IFERROR(_xlfn._xlws.FILTER(モデル情報!J:J,モデル情報!I:I=アクター[[#This Row],[アクター]]),"関連なし"))),"")</f>
        <v/>
      </c>
    </row>
    <row r="36" spans="1:5" ht="20.25" customHeight="1">
      <c r="A36" s="13"/>
      <c r="B36" s="13"/>
      <c r="C36" s="13"/>
      <c r="D36" s="7" t="str" cm="1">
        <f t="array" ref="D36">IF(アクター[[#This Row],[アクター]]&lt;&gt;0,_xlfn.TEXTJOIN(", ", TRUE,_xlfn.UNIQUE(IFERROR(_xlfn._xlws.FILTER(モデル情報!G:G,モデル情報!F:F=アクター[[#This Row],[アクター]]),"関連なし"))),"")</f>
        <v/>
      </c>
      <c r="E36" s="7" t="str" cm="1">
        <f t="array" ref="E36">IF(アクター[[#This Row],[アクター]]&lt;&gt;0,_xlfn.TEXTJOIN(", ", TRUE,_xlfn.UNIQUE(IFERROR(_xlfn._xlws.FILTER(モデル情報!J:J,モデル情報!I:I=アクター[[#This Row],[アクター]]),"関連なし"))),"")</f>
        <v/>
      </c>
    </row>
    <row r="37" spans="1:5" ht="20.25" customHeight="1">
      <c r="A37" s="13"/>
      <c r="B37" s="13"/>
      <c r="C37" s="13"/>
      <c r="D37" s="7" t="str" cm="1">
        <f t="array" ref="D37">IF(アクター[[#This Row],[アクター]]&lt;&gt;0,_xlfn.TEXTJOIN(", ", TRUE,_xlfn.UNIQUE(IFERROR(_xlfn._xlws.FILTER(モデル情報!G:G,モデル情報!F:F=アクター[[#This Row],[アクター]]),"関連なし"))),"")</f>
        <v/>
      </c>
      <c r="E37" s="7" t="str" cm="1">
        <f t="array" ref="E37">IF(アクター[[#This Row],[アクター]]&lt;&gt;0,_xlfn.TEXTJOIN(", ", TRUE,_xlfn.UNIQUE(IFERROR(_xlfn._xlws.FILTER(モデル情報!J:J,モデル情報!I:I=アクター[[#This Row],[アクター]]),"関連なし"))),"")</f>
        <v/>
      </c>
    </row>
    <row r="38" spans="1:5" ht="20.25" customHeight="1">
      <c r="A38" s="13"/>
      <c r="B38" s="13"/>
      <c r="C38" s="13"/>
      <c r="D38" s="7" t="str" cm="1">
        <f t="array" ref="D38">IF(アクター[[#This Row],[アクター]]&lt;&gt;0,_xlfn.TEXTJOIN(", ", TRUE,_xlfn.UNIQUE(IFERROR(_xlfn._xlws.FILTER(モデル情報!G:G,モデル情報!F:F=アクター[[#This Row],[アクター]]),"関連なし"))),"")</f>
        <v/>
      </c>
      <c r="E38" s="7" t="str" cm="1">
        <f t="array" ref="E38">IF(アクター[[#This Row],[アクター]]&lt;&gt;0,_xlfn.TEXTJOIN(", ", TRUE,_xlfn.UNIQUE(IFERROR(_xlfn._xlws.FILTER(モデル情報!J:J,モデル情報!I:I=アクター[[#This Row],[アクター]]),"関連なし"))),"")</f>
        <v/>
      </c>
    </row>
    <row r="39" spans="1:5" ht="20.25" customHeight="1">
      <c r="A39" s="13"/>
      <c r="B39" s="13"/>
      <c r="C39" s="13"/>
      <c r="D39" s="7" t="str" cm="1">
        <f t="array" ref="D39">IF(アクター[[#This Row],[アクター]]&lt;&gt;0,_xlfn.TEXTJOIN(", ", TRUE,_xlfn.UNIQUE(IFERROR(_xlfn._xlws.FILTER(モデル情報!G:G,モデル情報!F:F=アクター[[#This Row],[アクター]]),"関連なし"))),"")</f>
        <v/>
      </c>
      <c r="E39" s="7" t="str" cm="1">
        <f t="array" ref="E39">IF(アクター[[#This Row],[アクター]]&lt;&gt;0,_xlfn.TEXTJOIN(", ", TRUE,_xlfn.UNIQUE(IFERROR(_xlfn._xlws.FILTER(モデル情報!J:J,モデル情報!I:I=アクター[[#This Row],[アクター]]),"関連なし"))),"")</f>
        <v/>
      </c>
    </row>
    <row r="40" spans="1:5" ht="20.25" customHeight="1">
      <c r="A40" s="13"/>
      <c r="B40" s="13"/>
      <c r="C40" s="13"/>
      <c r="D40" s="7" t="str" cm="1">
        <f t="array" ref="D40">IF(アクター[[#This Row],[アクター]]&lt;&gt;0,_xlfn.TEXTJOIN(", ", TRUE,_xlfn.UNIQUE(IFERROR(_xlfn._xlws.FILTER(モデル情報!G:G,モデル情報!F:F=アクター[[#This Row],[アクター]]),"関連なし"))),"")</f>
        <v/>
      </c>
      <c r="E40" s="7" t="str" cm="1">
        <f t="array" ref="E40">IF(アクター[[#This Row],[アクター]]&lt;&gt;0,_xlfn.TEXTJOIN(", ", TRUE,_xlfn.UNIQUE(IFERROR(_xlfn._xlws.FILTER(モデル情報!J:J,モデル情報!I:I=アクター[[#This Row],[アクター]]),"関連なし"))),"")</f>
        <v/>
      </c>
    </row>
    <row r="41" spans="1:5" ht="20.25" customHeight="1">
      <c r="A41" s="13"/>
      <c r="B41" s="13"/>
      <c r="C41" s="13"/>
      <c r="D41" s="7" t="str" cm="1">
        <f t="array" ref="D41">IF(アクター[[#This Row],[アクター]]&lt;&gt;0,_xlfn.TEXTJOIN(", ", TRUE,_xlfn.UNIQUE(IFERROR(_xlfn._xlws.FILTER(モデル情報!G:G,モデル情報!F:F=アクター[[#This Row],[アクター]]),"関連なし"))),"")</f>
        <v/>
      </c>
      <c r="E41" s="7" t="str" cm="1">
        <f t="array" ref="E41">IF(アクター[[#This Row],[アクター]]&lt;&gt;0,_xlfn.TEXTJOIN(", ", TRUE,_xlfn.UNIQUE(IFERROR(_xlfn._xlws.FILTER(モデル情報!J:J,モデル情報!I:I=アクター[[#This Row],[アクター]]),"関連なし"))),"")</f>
        <v/>
      </c>
    </row>
    <row r="42" spans="1:5" ht="20.25" customHeight="1">
      <c r="A42" s="13"/>
      <c r="B42" s="13"/>
      <c r="C42" s="13"/>
      <c r="D42" s="7" t="str" cm="1">
        <f t="array" ref="D42">IF(アクター[[#This Row],[アクター]]&lt;&gt;0,_xlfn.TEXTJOIN(", ", TRUE,_xlfn.UNIQUE(IFERROR(_xlfn._xlws.FILTER(モデル情報!G:G,モデル情報!F:F=アクター[[#This Row],[アクター]]),"関連なし"))),"")</f>
        <v/>
      </c>
      <c r="E42" s="7" t="str" cm="1">
        <f t="array" ref="E42">IF(アクター[[#This Row],[アクター]]&lt;&gt;0,_xlfn.TEXTJOIN(", ", TRUE,_xlfn.UNIQUE(IFERROR(_xlfn._xlws.FILTER(モデル情報!J:J,モデル情報!I:I=アクター[[#This Row],[アクター]]),"関連なし"))),"")</f>
        <v/>
      </c>
    </row>
    <row r="43" spans="1:5" ht="20.25" customHeight="1">
      <c r="A43" s="13"/>
      <c r="B43" s="13"/>
      <c r="C43" s="13"/>
      <c r="D43" s="7" t="str" cm="1">
        <f t="array" ref="D43">IF(アクター[[#This Row],[アクター]]&lt;&gt;0,_xlfn.TEXTJOIN(", ", TRUE,_xlfn.UNIQUE(IFERROR(_xlfn._xlws.FILTER(モデル情報!G:G,モデル情報!F:F=アクター[[#This Row],[アクター]]),"関連なし"))),"")</f>
        <v/>
      </c>
      <c r="E43" s="7" t="str" cm="1">
        <f t="array" ref="E43">IF(アクター[[#This Row],[アクター]]&lt;&gt;0,_xlfn.TEXTJOIN(", ", TRUE,_xlfn.UNIQUE(IFERROR(_xlfn._xlws.FILTER(モデル情報!J:J,モデル情報!I:I=アクター[[#This Row],[アクター]]),"関連なし"))),"")</f>
        <v/>
      </c>
    </row>
    <row r="44" spans="1:5" ht="20.25" customHeight="1">
      <c r="A44" s="13"/>
      <c r="B44" s="13"/>
      <c r="C44" s="13"/>
      <c r="D44" s="7" t="str" cm="1">
        <f t="array" ref="D44">IF(アクター[[#This Row],[アクター]]&lt;&gt;0,_xlfn.TEXTJOIN(", ", TRUE,_xlfn.UNIQUE(IFERROR(_xlfn._xlws.FILTER(モデル情報!G:G,モデル情報!F:F=アクター[[#This Row],[アクター]]),"関連なし"))),"")</f>
        <v/>
      </c>
      <c r="E44" s="7" t="str" cm="1">
        <f t="array" ref="E44">IF(アクター[[#This Row],[アクター]]&lt;&gt;0,_xlfn.TEXTJOIN(", ", TRUE,_xlfn.UNIQUE(IFERROR(_xlfn._xlws.FILTER(モデル情報!J:J,モデル情報!I:I=アクター[[#This Row],[アクター]]),"関連なし"))),"")</f>
        <v/>
      </c>
    </row>
    <row r="45" spans="1:5" ht="20.25" customHeight="1">
      <c r="A45" s="13"/>
      <c r="B45" s="13"/>
      <c r="C45" s="13"/>
      <c r="D45" s="7" t="str" cm="1">
        <f t="array" ref="D45">IF(アクター[[#This Row],[アクター]]&lt;&gt;0,_xlfn.TEXTJOIN(", ", TRUE,_xlfn.UNIQUE(IFERROR(_xlfn._xlws.FILTER(モデル情報!G:G,モデル情報!F:F=アクター[[#This Row],[アクター]]),"関連なし"))),"")</f>
        <v/>
      </c>
      <c r="E45" s="7" t="str" cm="1">
        <f t="array" ref="E45">IF(アクター[[#This Row],[アクター]]&lt;&gt;0,_xlfn.TEXTJOIN(", ", TRUE,_xlfn.UNIQUE(IFERROR(_xlfn._xlws.FILTER(モデル情報!J:J,モデル情報!I:I=アクター[[#This Row],[アクター]]),"関連なし"))),"")</f>
        <v/>
      </c>
    </row>
    <row r="46" spans="1:5" ht="20.25" customHeight="1">
      <c r="A46" s="13"/>
      <c r="B46" s="13"/>
      <c r="C46" s="13"/>
      <c r="D46" s="7" t="str" cm="1">
        <f t="array" ref="D46">IF(アクター[[#This Row],[アクター]]&lt;&gt;0,_xlfn.TEXTJOIN(", ", TRUE,_xlfn.UNIQUE(IFERROR(_xlfn._xlws.FILTER(モデル情報!G:G,モデル情報!F:F=アクター[[#This Row],[アクター]]),"関連なし"))),"")</f>
        <v/>
      </c>
      <c r="E46" s="7" t="str" cm="1">
        <f t="array" ref="E46">IF(アクター[[#This Row],[アクター]]&lt;&gt;0,_xlfn.TEXTJOIN(", ", TRUE,_xlfn.UNIQUE(IFERROR(_xlfn._xlws.FILTER(モデル情報!J:J,モデル情報!I:I=アクター[[#This Row],[アクター]]),"関連なし"))),"")</f>
        <v/>
      </c>
    </row>
    <row r="47" spans="1:5" ht="20.25" customHeight="1">
      <c r="A47" s="13"/>
      <c r="B47" s="13"/>
      <c r="C47" s="13"/>
      <c r="D47" s="7" t="str" cm="1">
        <f t="array" ref="D47">IF(アクター[[#This Row],[アクター]]&lt;&gt;0,_xlfn.TEXTJOIN(", ", TRUE,_xlfn.UNIQUE(IFERROR(_xlfn._xlws.FILTER(モデル情報!G:G,モデル情報!F:F=アクター[[#This Row],[アクター]]),"関連なし"))),"")</f>
        <v/>
      </c>
      <c r="E47" s="7" t="str" cm="1">
        <f t="array" ref="E47">IF(アクター[[#This Row],[アクター]]&lt;&gt;0,_xlfn.TEXTJOIN(", ", TRUE,_xlfn.UNIQUE(IFERROR(_xlfn._xlws.FILTER(モデル情報!J:J,モデル情報!I:I=アクター[[#This Row],[アクター]]),"関連なし"))),"")</f>
        <v/>
      </c>
    </row>
    <row r="48" spans="1:5" ht="20.25" customHeight="1">
      <c r="A48" s="13"/>
      <c r="B48" s="13"/>
      <c r="C48" s="13"/>
      <c r="D48" s="7" t="str" cm="1">
        <f t="array" ref="D48">IF(アクター[[#This Row],[アクター]]&lt;&gt;0,_xlfn.TEXTJOIN(", ", TRUE,_xlfn.UNIQUE(IFERROR(_xlfn._xlws.FILTER(モデル情報!G:G,モデル情報!F:F=アクター[[#This Row],[アクター]]),"関連なし"))),"")</f>
        <v/>
      </c>
      <c r="E48" s="7" t="str" cm="1">
        <f t="array" ref="E48">IF(アクター[[#This Row],[アクター]]&lt;&gt;0,_xlfn.TEXTJOIN(", ", TRUE,_xlfn.UNIQUE(IFERROR(_xlfn._xlws.FILTER(モデル情報!J:J,モデル情報!I:I=アクター[[#This Row],[アクター]]),"関連なし"))),"")</f>
        <v/>
      </c>
    </row>
    <row r="49" spans="1:5" ht="20.25" customHeight="1">
      <c r="A49" s="13"/>
      <c r="B49" s="13"/>
      <c r="C49" s="13"/>
      <c r="D49" s="7" t="str" cm="1">
        <f t="array" ref="D49">IF(アクター[[#This Row],[アクター]]&lt;&gt;0,_xlfn.TEXTJOIN(", ", TRUE,_xlfn.UNIQUE(IFERROR(_xlfn._xlws.FILTER(モデル情報!G:G,モデル情報!F:F=アクター[[#This Row],[アクター]]),"関連なし"))),"")</f>
        <v/>
      </c>
      <c r="E49" s="7" t="str" cm="1">
        <f t="array" ref="E49">IF(アクター[[#This Row],[アクター]]&lt;&gt;0,_xlfn.TEXTJOIN(", ", TRUE,_xlfn.UNIQUE(IFERROR(_xlfn._xlws.FILTER(モデル情報!J:J,モデル情報!I:I=アクター[[#This Row],[アクター]]),"関連なし"))),"")</f>
        <v/>
      </c>
    </row>
    <row r="50" spans="1:5" ht="20.25" customHeight="1">
      <c r="A50" s="13"/>
      <c r="B50" s="13"/>
      <c r="C50" s="13"/>
      <c r="D50" s="7" t="str" cm="1">
        <f t="array" ref="D50">IF(アクター[[#This Row],[アクター]]&lt;&gt;0,_xlfn.TEXTJOIN(", ", TRUE,_xlfn.UNIQUE(IFERROR(_xlfn._xlws.FILTER(モデル情報!G:G,モデル情報!F:F=アクター[[#This Row],[アクター]]),"関連なし"))),"")</f>
        <v/>
      </c>
      <c r="E50" s="7" t="str" cm="1">
        <f t="array" ref="E50">IF(アクター[[#This Row],[アクター]]&lt;&gt;0,_xlfn.TEXTJOIN(", ", TRUE,_xlfn.UNIQUE(IFERROR(_xlfn._xlws.FILTER(モデル情報!J:J,モデル情報!I:I=アクター[[#This Row],[アクター]]),"関連なし"))),"")</f>
        <v/>
      </c>
    </row>
    <row r="51" spans="1:5" ht="20.25" customHeight="1">
      <c r="A51" s="13"/>
      <c r="B51" s="13"/>
      <c r="C51" s="13"/>
      <c r="D51" s="7" t="str" cm="1">
        <f t="array" ref="D51">IF(アクター[[#This Row],[アクター]]&lt;&gt;0,_xlfn.TEXTJOIN(", ", TRUE,_xlfn.UNIQUE(IFERROR(_xlfn._xlws.FILTER(モデル情報!G:G,モデル情報!F:F=アクター[[#This Row],[アクター]]),"関連なし"))),"")</f>
        <v/>
      </c>
      <c r="E51" s="7" t="str" cm="1">
        <f t="array" ref="E51">IF(アクター[[#This Row],[アクター]]&lt;&gt;0,_xlfn.TEXTJOIN(", ", TRUE,_xlfn.UNIQUE(IFERROR(_xlfn._xlws.FILTER(モデル情報!J:J,モデル情報!I:I=アクター[[#This Row],[アクター]]),"関連なし"))),"")</f>
        <v/>
      </c>
    </row>
    <row r="52" spans="1:5" ht="20.25" customHeight="1">
      <c r="A52" s="13"/>
      <c r="B52" s="13"/>
      <c r="C52" s="13"/>
      <c r="D52" s="7" t="str" cm="1">
        <f t="array" ref="D52">IF(アクター[[#This Row],[アクター]]&lt;&gt;0,_xlfn.TEXTJOIN(", ", TRUE,_xlfn.UNIQUE(IFERROR(_xlfn._xlws.FILTER(モデル情報!G:G,モデル情報!F:F=アクター[[#This Row],[アクター]]),"関連なし"))),"")</f>
        <v/>
      </c>
      <c r="E52" s="7" t="str" cm="1">
        <f t="array" ref="E52">IF(アクター[[#This Row],[アクター]]&lt;&gt;0,_xlfn.TEXTJOIN(", ", TRUE,_xlfn.UNIQUE(IFERROR(_xlfn._xlws.FILTER(モデル情報!J:J,モデル情報!I:I=アクター[[#This Row],[アクター]]),"関連なし"))),"")</f>
        <v/>
      </c>
    </row>
    <row r="53" spans="1:5" ht="20.25" customHeight="1">
      <c r="A53" s="13"/>
      <c r="B53" s="13"/>
      <c r="C53" s="13"/>
      <c r="D53" s="7" t="str" cm="1">
        <f t="array" ref="D53">IF(アクター[[#This Row],[アクター]]&lt;&gt;0,_xlfn.TEXTJOIN(", ", TRUE,_xlfn.UNIQUE(IFERROR(_xlfn._xlws.FILTER(モデル情報!G:G,モデル情報!F:F=アクター[[#This Row],[アクター]]),"関連なし"))),"")</f>
        <v/>
      </c>
      <c r="E53" s="7" t="str" cm="1">
        <f t="array" ref="E53">IF(アクター[[#This Row],[アクター]]&lt;&gt;0,_xlfn.TEXTJOIN(", ", TRUE,_xlfn.UNIQUE(IFERROR(_xlfn._xlws.FILTER(モデル情報!J:J,モデル情報!I:I=アクター[[#This Row],[アクター]]),"関連なし"))),"")</f>
        <v/>
      </c>
    </row>
    <row r="54" spans="1:5" ht="20.25" customHeight="1">
      <c r="A54" s="13"/>
      <c r="B54" s="13"/>
      <c r="C54" s="13"/>
      <c r="D54" s="7" t="str" cm="1">
        <f t="array" ref="D54">IF(アクター[[#This Row],[アクター]]&lt;&gt;0,_xlfn.TEXTJOIN(", ", TRUE,_xlfn.UNIQUE(IFERROR(_xlfn._xlws.FILTER(モデル情報!G:G,モデル情報!F:F=アクター[[#This Row],[アクター]]),"関連なし"))),"")</f>
        <v/>
      </c>
      <c r="E54" s="7" t="str" cm="1">
        <f t="array" ref="E54">IF(アクター[[#This Row],[アクター]]&lt;&gt;0,_xlfn.TEXTJOIN(", ", TRUE,_xlfn.UNIQUE(IFERROR(_xlfn._xlws.FILTER(モデル情報!J:J,モデル情報!I:I=アクター[[#This Row],[アクター]]),"関連なし"))),"")</f>
        <v/>
      </c>
    </row>
    <row r="55" spans="1:5" ht="20.25" customHeight="1">
      <c r="A55" s="13"/>
      <c r="B55" s="13"/>
      <c r="C55" s="13"/>
      <c r="D55" s="7" t="str" cm="1">
        <f t="array" ref="D55">IF(アクター[[#This Row],[アクター]]&lt;&gt;0,_xlfn.TEXTJOIN(", ", TRUE,_xlfn.UNIQUE(IFERROR(_xlfn._xlws.FILTER(モデル情報!G:G,モデル情報!F:F=アクター[[#This Row],[アクター]]),"関連なし"))),"")</f>
        <v/>
      </c>
      <c r="E55" s="7" t="str" cm="1">
        <f t="array" ref="E55">IF(アクター[[#This Row],[アクター]]&lt;&gt;0,_xlfn.TEXTJOIN(", ", TRUE,_xlfn.UNIQUE(IFERROR(_xlfn._xlws.FILTER(モデル情報!J:J,モデル情報!I:I=アクター[[#This Row],[アクター]]),"関連なし"))),"")</f>
        <v/>
      </c>
    </row>
    <row r="56" spans="1:5" ht="20.25" customHeight="1">
      <c r="A56" s="13"/>
      <c r="B56" s="13"/>
      <c r="C56" s="13"/>
      <c r="D56" s="7" t="str" cm="1">
        <f t="array" ref="D56">IF(アクター[[#This Row],[アクター]]&lt;&gt;0,_xlfn.TEXTJOIN(", ", TRUE,_xlfn.UNIQUE(IFERROR(_xlfn._xlws.FILTER(モデル情報!G:G,モデル情報!F:F=アクター[[#This Row],[アクター]]),"関連なし"))),"")</f>
        <v/>
      </c>
      <c r="E56" s="7" t="str" cm="1">
        <f t="array" ref="E56">IF(アクター[[#This Row],[アクター]]&lt;&gt;0,_xlfn.TEXTJOIN(", ", TRUE,_xlfn.UNIQUE(IFERROR(_xlfn._xlws.FILTER(モデル情報!J:J,モデル情報!I:I=アクター[[#This Row],[アクター]]),"関連なし"))),"")</f>
        <v/>
      </c>
    </row>
    <row r="57" spans="1:5" ht="20.25" customHeight="1">
      <c r="A57" s="13"/>
      <c r="B57" s="13"/>
      <c r="C57" s="13"/>
      <c r="D57" s="7" t="str" cm="1">
        <f t="array" ref="D57">IF(アクター[[#This Row],[アクター]]&lt;&gt;0,_xlfn.TEXTJOIN(", ", TRUE,_xlfn.UNIQUE(IFERROR(_xlfn._xlws.FILTER(モデル情報!G:G,モデル情報!F:F=アクター[[#This Row],[アクター]]),"関連なし"))),"")</f>
        <v/>
      </c>
      <c r="E57" s="7" t="str" cm="1">
        <f t="array" ref="E57">IF(アクター[[#This Row],[アクター]]&lt;&gt;0,_xlfn.TEXTJOIN(", ", TRUE,_xlfn.UNIQUE(IFERROR(_xlfn._xlws.FILTER(モデル情報!J:J,モデル情報!I:I=アクター[[#This Row],[アクター]]),"関連なし"))),"")</f>
        <v/>
      </c>
    </row>
    <row r="58" spans="1:5" ht="20.25" customHeight="1">
      <c r="A58" s="13"/>
      <c r="B58" s="13"/>
      <c r="C58" s="13"/>
      <c r="D58" s="7" t="str" cm="1">
        <f t="array" ref="D58">IF(アクター[[#This Row],[アクター]]&lt;&gt;0,_xlfn.TEXTJOIN(", ", TRUE,_xlfn.UNIQUE(IFERROR(_xlfn._xlws.FILTER(モデル情報!G:G,モデル情報!F:F=アクター[[#This Row],[アクター]]),"関連なし"))),"")</f>
        <v/>
      </c>
      <c r="E58" s="7" t="str" cm="1">
        <f t="array" ref="E58">IF(アクター[[#This Row],[アクター]]&lt;&gt;0,_xlfn.TEXTJOIN(", ", TRUE,_xlfn.UNIQUE(IFERROR(_xlfn._xlws.FILTER(モデル情報!J:J,モデル情報!I:I=アクター[[#This Row],[アクター]]),"関連なし"))),"")</f>
        <v/>
      </c>
    </row>
    <row r="59" spans="1:5" ht="20.25" customHeight="1">
      <c r="A59" s="13"/>
      <c r="B59" s="13"/>
      <c r="C59" s="13"/>
      <c r="D59" s="7" t="str" cm="1">
        <f t="array" ref="D59">IF(アクター[[#This Row],[アクター]]&lt;&gt;0,_xlfn.TEXTJOIN(", ", TRUE,_xlfn.UNIQUE(IFERROR(_xlfn._xlws.FILTER(モデル情報!G:G,モデル情報!F:F=アクター[[#This Row],[アクター]]),"関連なし"))),"")</f>
        <v/>
      </c>
      <c r="E59" s="7" t="str" cm="1">
        <f t="array" ref="E59">IF(アクター[[#This Row],[アクター]]&lt;&gt;0,_xlfn.TEXTJOIN(", ", TRUE,_xlfn.UNIQUE(IFERROR(_xlfn._xlws.FILTER(モデル情報!J:J,モデル情報!I:I=アクター[[#This Row],[アクター]]),"関連なし"))),"")</f>
        <v/>
      </c>
    </row>
    <row r="60" spans="1:5" ht="20.25" customHeight="1">
      <c r="A60" s="13"/>
      <c r="B60" s="13"/>
      <c r="C60" s="13"/>
      <c r="D60" s="7" t="str" cm="1">
        <f t="array" ref="D60">IF(アクター[[#This Row],[アクター]]&lt;&gt;0,_xlfn.TEXTJOIN(", ", TRUE,_xlfn.UNIQUE(IFERROR(_xlfn._xlws.FILTER(モデル情報!G:G,モデル情報!F:F=アクター[[#This Row],[アクター]]),"関連なし"))),"")</f>
        <v/>
      </c>
      <c r="E60" s="7" t="str" cm="1">
        <f t="array" ref="E60">IF(アクター[[#This Row],[アクター]]&lt;&gt;0,_xlfn.TEXTJOIN(", ", TRUE,_xlfn.UNIQUE(IFERROR(_xlfn._xlws.FILTER(モデル情報!J:J,モデル情報!I:I=アクター[[#This Row],[アクター]]),"関連なし"))),"")</f>
        <v/>
      </c>
    </row>
    <row r="61" spans="1:5" ht="20.25" customHeight="1">
      <c r="A61" s="13"/>
      <c r="B61" s="13"/>
      <c r="C61" s="13"/>
      <c r="D61" s="7" t="str" cm="1">
        <f t="array" ref="D61">IF(アクター[[#This Row],[アクター]]&lt;&gt;0,_xlfn.TEXTJOIN(", ", TRUE,_xlfn.UNIQUE(IFERROR(_xlfn._xlws.FILTER(モデル情報!G:G,モデル情報!F:F=アクター[[#This Row],[アクター]]),"関連なし"))),"")</f>
        <v/>
      </c>
      <c r="E61" s="7" t="str" cm="1">
        <f t="array" ref="E61">IF(アクター[[#This Row],[アクター]]&lt;&gt;0,_xlfn.TEXTJOIN(", ", TRUE,_xlfn.UNIQUE(IFERROR(_xlfn._xlws.FILTER(モデル情報!J:J,モデル情報!I:I=アクター[[#This Row],[アクター]]),"関連なし"))),"")</f>
        <v/>
      </c>
    </row>
    <row r="62" spans="1:5" ht="20.25" customHeight="1">
      <c r="A62" s="13"/>
      <c r="B62" s="13"/>
      <c r="C62" s="13"/>
      <c r="D62" s="7" t="str" cm="1">
        <f t="array" ref="D62">IF(アクター[[#This Row],[アクター]]&lt;&gt;0,_xlfn.TEXTJOIN(", ", TRUE,_xlfn.UNIQUE(IFERROR(_xlfn._xlws.FILTER(モデル情報!G:G,モデル情報!F:F=アクター[[#This Row],[アクター]]),"関連なし"))),"")</f>
        <v/>
      </c>
      <c r="E62" s="7" t="str" cm="1">
        <f t="array" ref="E62">IF(アクター[[#This Row],[アクター]]&lt;&gt;0,_xlfn.TEXTJOIN(", ", TRUE,_xlfn.UNIQUE(IFERROR(_xlfn._xlws.FILTER(モデル情報!J:J,モデル情報!I:I=アクター[[#This Row],[アクター]]),"関連なし"))),"")</f>
        <v/>
      </c>
    </row>
    <row r="63" spans="1:5" ht="20.25" customHeight="1">
      <c r="A63" s="13"/>
      <c r="B63" s="13"/>
      <c r="C63" s="13"/>
      <c r="D63" s="7" t="str" cm="1">
        <f t="array" ref="D63">IF(アクター[[#This Row],[アクター]]&lt;&gt;0,_xlfn.TEXTJOIN(", ", TRUE,_xlfn.UNIQUE(IFERROR(_xlfn._xlws.FILTER(モデル情報!G:G,モデル情報!F:F=アクター[[#This Row],[アクター]]),"関連なし"))),"")</f>
        <v/>
      </c>
      <c r="E63" s="7" t="str" cm="1">
        <f t="array" ref="E63">IF(アクター[[#This Row],[アクター]]&lt;&gt;0,_xlfn.TEXTJOIN(", ", TRUE,_xlfn.UNIQUE(IFERROR(_xlfn._xlws.FILTER(モデル情報!J:J,モデル情報!I:I=アクター[[#This Row],[アクター]]),"関連なし"))),"")</f>
        <v/>
      </c>
    </row>
    <row r="64" spans="1:5" ht="20.25" customHeight="1">
      <c r="A64" s="13"/>
      <c r="B64" s="13"/>
      <c r="C64" s="13"/>
      <c r="D64" s="7" t="str" cm="1">
        <f t="array" ref="D64">IF(アクター[[#This Row],[アクター]]&lt;&gt;0,_xlfn.TEXTJOIN(", ", TRUE,_xlfn.UNIQUE(IFERROR(_xlfn._xlws.FILTER(モデル情報!G:G,モデル情報!F:F=アクター[[#This Row],[アクター]]),"関連なし"))),"")</f>
        <v/>
      </c>
      <c r="E64" s="7" t="str" cm="1">
        <f t="array" ref="E64">IF(アクター[[#This Row],[アクター]]&lt;&gt;0,_xlfn.TEXTJOIN(", ", TRUE,_xlfn.UNIQUE(IFERROR(_xlfn._xlws.FILTER(モデル情報!J:J,モデル情報!I:I=アクター[[#This Row],[アクター]]),"関連なし"))),"")</f>
        <v/>
      </c>
    </row>
    <row r="65" spans="1:5" ht="20.25" customHeight="1">
      <c r="A65" s="13"/>
      <c r="B65" s="13"/>
      <c r="C65" s="13"/>
      <c r="D65" s="7" t="str" cm="1">
        <f t="array" ref="D65">IF(アクター[[#This Row],[アクター]]&lt;&gt;0,_xlfn.TEXTJOIN(", ", TRUE,_xlfn.UNIQUE(IFERROR(_xlfn._xlws.FILTER(モデル情報!G:G,モデル情報!F:F=アクター[[#This Row],[アクター]]),"関連なし"))),"")</f>
        <v/>
      </c>
      <c r="E65" s="7" t="str" cm="1">
        <f t="array" ref="E65">IF(アクター[[#This Row],[アクター]]&lt;&gt;0,_xlfn.TEXTJOIN(", ", TRUE,_xlfn.UNIQUE(IFERROR(_xlfn._xlws.FILTER(モデル情報!J:J,モデル情報!I:I=アクター[[#This Row],[アクター]]),"関連なし"))),"")</f>
        <v/>
      </c>
    </row>
    <row r="66" spans="1:5" ht="20.25" customHeight="1">
      <c r="A66" s="13"/>
      <c r="B66" s="13"/>
      <c r="C66" s="13"/>
      <c r="D66" s="7" t="str" cm="1">
        <f t="array" ref="D66">IF(アクター[[#This Row],[アクター]]&lt;&gt;0,_xlfn.TEXTJOIN(", ", TRUE,_xlfn.UNIQUE(IFERROR(_xlfn._xlws.FILTER(モデル情報!G:G,モデル情報!F:F=アクター[[#This Row],[アクター]]),"関連なし"))),"")</f>
        <v/>
      </c>
      <c r="E66" s="7" t="str" cm="1">
        <f t="array" ref="E66">IF(アクター[[#This Row],[アクター]]&lt;&gt;0,_xlfn.TEXTJOIN(", ", TRUE,_xlfn.UNIQUE(IFERROR(_xlfn._xlws.FILTER(モデル情報!J:J,モデル情報!I:I=アクター[[#This Row],[アクター]]),"関連なし"))),"")</f>
        <v/>
      </c>
    </row>
    <row r="67" spans="1:5" ht="20.25" customHeight="1">
      <c r="A67" s="13"/>
      <c r="B67" s="13"/>
      <c r="C67" s="13"/>
      <c r="D67" s="7" t="str" cm="1">
        <f t="array" ref="D67">IF(アクター[[#This Row],[アクター]]&lt;&gt;0,_xlfn.TEXTJOIN(", ", TRUE,_xlfn.UNIQUE(IFERROR(_xlfn._xlws.FILTER(モデル情報!G:G,モデル情報!F:F=アクター[[#This Row],[アクター]]),"関連なし"))),"")</f>
        <v/>
      </c>
      <c r="E67" s="7" t="str" cm="1">
        <f t="array" ref="E67">IF(アクター[[#This Row],[アクター]]&lt;&gt;0,_xlfn.TEXTJOIN(", ", TRUE,_xlfn.UNIQUE(IFERROR(_xlfn._xlws.FILTER(モデル情報!J:J,モデル情報!I:I=アクター[[#This Row],[アクター]]),"関連なし"))),"")</f>
        <v/>
      </c>
    </row>
    <row r="68" spans="1:5" ht="20.25" customHeight="1">
      <c r="A68" s="13"/>
      <c r="B68" s="13"/>
      <c r="C68" s="13"/>
      <c r="D68" s="7" t="str" cm="1">
        <f t="array" ref="D68">IF(アクター[[#This Row],[アクター]]&lt;&gt;0,_xlfn.TEXTJOIN(", ", TRUE,_xlfn.UNIQUE(IFERROR(_xlfn._xlws.FILTER(モデル情報!G:G,モデル情報!F:F=アクター[[#This Row],[アクター]]),"関連なし"))),"")</f>
        <v/>
      </c>
      <c r="E68" s="7" t="str" cm="1">
        <f t="array" ref="E68">IF(アクター[[#This Row],[アクター]]&lt;&gt;0,_xlfn.TEXTJOIN(", ", TRUE,_xlfn.UNIQUE(IFERROR(_xlfn._xlws.FILTER(モデル情報!J:J,モデル情報!I:I=アクター[[#This Row],[アクター]]),"関連なし"))),"")</f>
        <v/>
      </c>
    </row>
    <row r="69" spans="1:5" ht="20.25" customHeight="1">
      <c r="A69" s="13"/>
      <c r="B69" s="13"/>
      <c r="C69" s="13"/>
      <c r="D69" s="7" t="str" cm="1">
        <f t="array" ref="D69">IF(アクター[[#This Row],[アクター]]&lt;&gt;0,_xlfn.TEXTJOIN(", ", TRUE,_xlfn.UNIQUE(IFERROR(_xlfn._xlws.FILTER(モデル情報!G:G,モデル情報!F:F=アクター[[#This Row],[アクター]]),"関連なし"))),"")</f>
        <v/>
      </c>
      <c r="E69" s="7" t="str" cm="1">
        <f t="array" ref="E69">IF(アクター[[#This Row],[アクター]]&lt;&gt;0,_xlfn.TEXTJOIN(", ", TRUE,_xlfn.UNIQUE(IFERROR(_xlfn._xlws.FILTER(モデル情報!J:J,モデル情報!I:I=アクター[[#This Row],[アクター]]),"関連なし"))),"")</f>
        <v/>
      </c>
    </row>
    <row r="70" spans="1:5" ht="20.25" customHeight="1">
      <c r="A70" s="13"/>
      <c r="B70" s="13"/>
      <c r="C70" s="13"/>
      <c r="D70" s="7" t="str" cm="1">
        <f t="array" ref="D70">IF(アクター[[#This Row],[アクター]]&lt;&gt;0,_xlfn.TEXTJOIN(", ", TRUE,_xlfn.UNIQUE(IFERROR(_xlfn._xlws.FILTER(モデル情報!G:G,モデル情報!F:F=アクター[[#This Row],[アクター]]),"関連なし"))),"")</f>
        <v/>
      </c>
      <c r="E70" s="7" t="str" cm="1">
        <f t="array" ref="E70">IF(アクター[[#This Row],[アクター]]&lt;&gt;0,_xlfn.TEXTJOIN(", ", TRUE,_xlfn.UNIQUE(IFERROR(_xlfn._xlws.FILTER(モデル情報!J:J,モデル情報!I:I=アクター[[#This Row],[アクター]]),"関連なし"))),"")</f>
        <v/>
      </c>
    </row>
    <row r="71" spans="1:5" ht="20.25" customHeight="1">
      <c r="A71" s="13"/>
      <c r="B71" s="13"/>
      <c r="C71" s="13"/>
      <c r="D71" s="7" t="str" cm="1">
        <f t="array" ref="D71">IF(アクター[[#This Row],[アクター]]&lt;&gt;0,_xlfn.TEXTJOIN(", ", TRUE,_xlfn.UNIQUE(IFERROR(_xlfn._xlws.FILTER(モデル情報!G:G,モデル情報!F:F=アクター[[#This Row],[アクター]]),"関連なし"))),"")</f>
        <v/>
      </c>
      <c r="E71" s="7" t="str" cm="1">
        <f t="array" ref="E71">IF(アクター[[#This Row],[アクター]]&lt;&gt;0,_xlfn.TEXTJOIN(", ", TRUE,_xlfn.UNIQUE(IFERROR(_xlfn._xlws.FILTER(モデル情報!J:J,モデル情報!I:I=アクター[[#This Row],[アクター]]),"関連なし"))),"")</f>
        <v/>
      </c>
    </row>
    <row r="72" spans="1:5" ht="20.25" customHeight="1">
      <c r="A72" s="13"/>
      <c r="B72" s="13"/>
      <c r="C72" s="13"/>
      <c r="D72" s="7" t="str" cm="1">
        <f t="array" ref="D72">IF(アクター[[#This Row],[アクター]]&lt;&gt;0,_xlfn.TEXTJOIN(", ", TRUE,_xlfn.UNIQUE(IFERROR(_xlfn._xlws.FILTER(モデル情報!G:G,モデル情報!F:F=アクター[[#This Row],[アクター]]),"関連なし"))),"")</f>
        <v/>
      </c>
      <c r="E72" s="7" t="str" cm="1">
        <f t="array" ref="E72">IF(アクター[[#This Row],[アクター]]&lt;&gt;0,_xlfn.TEXTJOIN(", ", TRUE,_xlfn.UNIQUE(IFERROR(_xlfn._xlws.FILTER(モデル情報!J:J,モデル情報!I:I=アクター[[#This Row],[アクター]]),"関連なし"))),"")</f>
        <v/>
      </c>
    </row>
    <row r="73" spans="1:5" ht="20.25" customHeight="1">
      <c r="A73" s="13"/>
      <c r="B73" s="13"/>
      <c r="C73" s="13"/>
      <c r="D73" s="7" t="str" cm="1">
        <f t="array" ref="D73">IF(アクター[[#This Row],[アクター]]&lt;&gt;0,_xlfn.TEXTJOIN(", ", TRUE,_xlfn.UNIQUE(IFERROR(_xlfn._xlws.FILTER(モデル情報!G:G,モデル情報!F:F=アクター[[#This Row],[アクター]]),"関連なし"))),"")</f>
        <v/>
      </c>
      <c r="E73" s="7" t="str" cm="1">
        <f t="array" ref="E73">IF(アクター[[#This Row],[アクター]]&lt;&gt;0,_xlfn.TEXTJOIN(", ", TRUE,_xlfn.UNIQUE(IFERROR(_xlfn._xlws.FILTER(モデル情報!J:J,モデル情報!I:I=アクター[[#This Row],[アクター]]),"関連なし"))),"")</f>
        <v/>
      </c>
    </row>
    <row r="74" spans="1:5" ht="20.25" customHeight="1">
      <c r="A74" s="13"/>
      <c r="B74" s="13"/>
      <c r="C74" s="13"/>
      <c r="D74" s="7" t="str" cm="1">
        <f t="array" ref="D74">IF(アクター[[#This Row],[アクター]]&lt;&gt;0,_xlfn.TEXTJOIN(", ", TRUE,_xlfn.UNIQUE(IFERROR(_xlfn._xlws.FILTER(モデル情報!G:G,モデル情報!F:F=アクター[[#This Row],[アクター]]),"関連なし"))),"")</f>
        <v/>
      </c>
      <c r="E74" s="7" t="str" cm="1">
        <f t="array" ref="E74">IF(アクター[[#This Row],[アクター]]&lt;&gt;0,_xlfn.TEXTJOIN(", ", TRUE,_xlfn.UNIQUE(IFERROR(_xlfn._xlws.FILTER(モデル情報!J:J,モデル情報!I:I=アクター[[#This Row],[アクター]]),"関連なし"))),"")</f>
        <v/>
      </c>
    </row>
    <row r="75" spans="1:5" ht="20.25" customHeight="1">
      <c r="A75" s="13"/>
      <c r="B75" s="13"/>
      <c r="C75" s="13"/>
      <c r="D75" s="7" t="str" cm="1">
        <f t="array" ref="D75">IF(アクター[[#This Row],[アクター]]&lt;&gt;0,_xlfn.TEXTJOIN(", ", TRUE,_xlfn.UNIQUE(IFERROR(_xlfn._xlws.FILTER(モデル情報!G:G,モデル情報!F:F=アクター[[#This Row],[アクター]]),"関連なし"))),"")</f>
        <v/>
      </c>
      <c r="E75" s="7" t="str" cm="1">
        <f t="array" ref="E75">IF(アクター[[#This Row],[アクター]]&lt;&gt;0,_xlfn.TEXTJOIN(", ", TRUE,_xlfn.UNIQUE(IFERROR(_xlfn._xlws.FILTER(モデル情報!J:J,モデル情報!I:I=アクター[[#This Row],[アクター]]),"関連なし"))),"")</f>
        <v/>
      </c>
    </row>
    <row r="76" spans="1:5" ht="20.25" customHeight="1">
      <c r="A76" s="13"/>
      <c r="B76" s="13"/>
      <c r="C76" s="13"/>
      <c r="D76" s="7" t="str" cm="1">
        <f t="array" ref="D76">IF(アクター[[#This Row],[アクター]]&lt;&gt;0,_xlfn.TEXTJOIN(", ", TRUE,_xlfn.UNIQUE(IFERROR(_xlfn._xlws.FILTER(モデル情報!G:G,モデル情報!F:F=アクター[[#This Row],[アクター]]),"関連なし"))),"")</f>
        <v/>
      </c>
      <c r="E76" s="7" t="str" cm="1">
        <f t="array" ref="E76">IF(アクター[[#This Row],[アクター]]&lt;&gt;0,_xlfn.TEXTJOIN(", ", TRUE,_xlfn.UNIQUE(IFERROR(_xlfn._xlws.FILTER(モデル情報!J:J,モデル情報!I:I=アクター[[#This Row],[アクター]]),"関連なし"))),"")</f>
        <v/>
      </c>
    </row>
    <row r="77" spans="1:5" ht="20.25" customHeight="1">
      <c r="A77" s="13"/>
      <c r="B77" s="13"/>
      <c r="C77" s="13"/>
      <c r="D77" s="7" t="str" cm="1">
        <f t="array" ref="D77">IF(アクター[[#This Row],[アクター]]&lt;&gt;0,_xlfn.TEXTJOIN(", ", TRUE,_xlfn.UNIQUE(IFERROR(_xlfn._xlws.FILTER(モデル情報!G:G,モデル情報!F:F=アクター[[#This Row],[アクター]]),"関連なし"))),"")</f>
        <v/>
      </c>
      <c r="E77" s="7" t="str" cm="1">
        <f t="array" ref="E77">IF(アクター[[#This Row],[アクター]]&lt;&gt;0,_xlfn.TEXTJOIN(", ", TRUE,_xlfn.UNIQUE(IFERROR(_xlfn._xlws.FILTER(モデル情報!J:J,モデル情報!I:I=アクター[[#This Row],[アクター]]),"関連なし"))),"")</f>
        <v/>
      </c>
    </row>
    <row r="78" spans="1:5" ht="20.25" customHeight="1">
      <c r="A78" s="13"/>
      <c r="B78" s="13"/>
      <c r="C78" s="13"/>
      <c r="D78" s="7" t="str" cm="1">
        <f t="array" ref="D78">IF(アクター[[#This Row],[アクター]]&lt;&gt;0,_xlfn.TEXTJOIN(", ", TRUE,_xlfn.UNIQUE(IFERROR(_xlfn._xlws.FILTER(モデル情報!G:G,モデル情報!F:F=アクター[[#This Row],[アクター]]),"関連なし"))),"")</f>
        <v/>
      </c>
      <c r="E78" s="7" t="str" cm="1">
        <f t="array" ref="E78">IF(アクター[[#This Row],[アクター]]&lt;&gt;0,_xlfn.TEXTJOIN(", ", TRUE,_xlfn.UNIQUE(IFERROR(_xlfn._xlws.FILTER(モデル情報!J:J,モデル情報!I:I=アクター[[#This Row],[アクター]]),"関連なし"))),"")</f>
        <v/>
      </c>
    </row>
    <row r="79" spans="1:5" ht="20.25" customHeight="1">
      <c r="A79" s="13"/>
      <c r="B79" s="13"/>
      <c r="C79" s="13"/>
      <c r="D79" s="7" t="str" cm="1">
        <f t="array" ref="D79">IF(アクター[[#This Row],[アクター]]&lt;&gt;0,_xlfn.TEXTJOIN(", ", TRUE,_xlfn.UNIQUE(IFERROR(_xlfn._xlws.FILTER(モデル情報!G:G,モデル情報!F:F=アクター[[#This Row],[アクター]]),"関連なし"))),"")</f>
        <v/>
      </c>
      <c r="E79" s="7" t="str" cm="1">
        <f t="array" ref="E79">IF(アクター[[#This Row],[アクター]]&lt;&gt;0,_xlfn.TEXTJOIN(", ", TRUE,_xlfn.UNIQUE(IFERROR(_xlfn._xlws.FILTER(モデル情報!J:J,モデル情報!I:I=アクター[[#This Row],[アクター]]),"関連なし"))),"")</f>
        <v/>
      </c>
    </row>
    <row r="80" spans="1:5" ht="20.25" customHeight="1">
      <c r="A80" s="13"/>
      <c r="B80" s="13"/>
      <c r="C80" s="13"/>
      <c r="D80" s="7" t="str" cm="1">
        <f t="array" ref="D80">IF(アクター[[#This Row],[アクター]]&lt;&gt;0,_xlfn.TEXTJOIN(", ", TRUE,_xlfn.UNIQUE(IFERROR(_xlfn._xlws.FILTER(モデル情報!G:G,モデル情報!F:F=アクター[[#This Row],[アクター]]),"関連なし"))),"")</f>
        <v/>
      </c>
      <c r="E80" s="7" t="str" cm="1">
        <f t="array" ref="E80">IF(アクター[[#This Row],[アクター]]&lt;&gt;0,_xlfn.TEXTJOIN(", ", TRUE,_xlfn.UNIQUE(IFERROR(_xlfn._xlws.FILTER(モデル情報!J:J,モデル情報!I:I=アクター[[#This Row],[アクター]]),"関連なし"))),"")</f>
        <v/>
      </c>
    </row>
    <row r="81" spans="1:5" ht="20.25" customHeight="1">
      <c r="A81" s="13"/>
      <c r="B81" s="13"/>
      <c r="C81" s="13"/>
      <c r="D81" s="7" t="str" cm="1">
        <f t="array" ref="D81">IF(アクター[[#This Row],[アクター]]&lt;&gt;0,_xlfn.TEXTJOIN(", ", TRUE,_xlfn.UNIQUE(IFERROR(_xlfn._xlws.FILTER(モデル情報!G:G,モデル情報!F:F=アクター[[#This Row],[アクター]]),"関連なし"))),"")</f>
        <v/>
      </c>
      <c r="E81" s="7" t="str" cm="1">
        <f t="array" ref="E81">IF(アクター[[#This Row],[アクター]]&lt;&gt;0,_xlfn.TEXTJOIN(", ", TRUE,_xlfn.UNIQUE(IFERROR(_xlfn._xlws.FILTER(モデル情報!J:J,モデル情報!I:I=アクター[[#This Row],[アクター]]),"関連なし"))),"")</f>
        <v/>
      </c>
    </row>
    <row r="82" spans="1:5" ht="20.25" customHeight="1">
      <c r="A82" s="13"/>
      <c r="B82" s="13"/>
      <c r="C82" s="13"/>
      <c r="D82" s="7" t="str" cm="1">
        <f t="array" ref="D82">IF(アクター[[#This Row],[アクター]]&lt;&gt;0,_xlfn.TEXTJOIN(", ", TRUE,_xlfn.UNIQUE(IFERROR(_xlfn._xlws.FILTER(モデル情報!G:G,モデル情報!F:F=アクター[[#This Row],[アクター]]),"関連なし"))),"")</f>
        <v/>
      </c>
      <c r="E82" s="7" t="str" cm="1">
        <f t="array" ref="E82">IF(アクター[[#This Row],[アクター]]&lt;&gt;0,_xlfn.TEXTJOIN(", ", TRUE,_xlfn.UNIQUE(IFERROR(_xlfn._xlws.FILTER(モデル情報!J:J,モデル情報!I:I=アクター[[#This Row],[アクター]]),"関連なし"))),"")</f>
        <v/>
      </c>
    </row>
    <row r="83" spans="1:5" ht="20.25" customHeight="1">
      <c r="A83" s="13"/>
      <c r="B83" s="13"/>
      <c r="C83" s="13"/>
      <c r="D83" s="7" t="str" cm="1">
        <f t="array" ref="D83">IF(アクター[[#This Row],[アクター]]&lt;&gt;0,_xlfn.TEXTJOIN(", ", TRUE,_xlfn.UNIQUE(IFERROR(_xlfn._xlws.FILTER(モデル情報!G:G,モデル情報!F:F=アクター[[#This Row],[アクター]]),"関連なし"))),"")</f>
        <v/>
      </c>
      <c r="E83" s="7" t="str" cm="1">
        <f t="array" ref="E83">IF(アクター[[#This Row],[アクター]]&lt;&gt;0,_xlfn.TEXTJOIN(", ", TRUE,_xlfn.UNIQUE(IFERROR(_xlfn._xlws.FILTER(モデル情報!J:J,モデル情報!I:I=アクター[[#This Row],[アクター]]),"関連なし"))),"")</f>
        <v/>
      </c>
    </row>
    <row r="84" spans="1:5" ht="20.25" customHeight="1">
      <c r="A84" s="13"/>
      <c r="B84" s="13"/>
      <c r="C84" s="13"/>
      <c r="D84" s="7" t="str" cm="1">
        <f t="array" ref="D84">IF(アクター[[#This Row],[アクター]]&lt;&gt;0,_xlfn.TEXTJOIN(", ", TRUE,_xlfn.UNIQUE(IFERROR(_xlfn._xlws.FILTER(モデル情報!G:G,モデル情報!F:F=アクター[[#This Row],[アクター]]),"関連なし"))),"")</f>
        <v/>
      </c>
      <c r="E84" s="7" t="str" cm="1">
        <f t="array" ref="E84">IF(アクター[[#This Row],[アクター]]&lt;&gt;0,_xlfn.TEXTJOIN(", ", TRUE,_xlfn.UNIQUE(IFERROR(_xlfn._xlws.FILTER(モデル情報!J:J,モデル情報!I:I=アクター[[#This Row],[アクター]]),"関連なし"))),"")</f>
        <v/>
      </c>
    </row>
    <row r="85" spans="1:5" ht="20.25" customHeight="1">
      <c r="A85" s="13"/>
      <c r="B85" s="13"/>
      <c r="C85" s="13"/>
      <c r="D85" s="7" t="str" cm="1">
        <f t="array" ref="D85">IF(アクター[[#This Row],[アクター]]&lt;&gt;0,_xlfn.TEXTJOIN(", ", TRUE,_xlfn.UNIQUE(IFERROR(_xlfn._xlws.FILTER(モデル情報!G:G,モデル情報!F:F=アクター[[#This Row],[アクター]]),"関連なし"))),"")</f>
        <v/>
      </c>
      <c r="E85" s="7" t="str" cm="1">
        <f t="array" ref="E85">IF(アクター[[#This Row],[アクター]]&lt;&gt;0,_xlfn.TEXTJOIN(", ", TRUE,_xlfn.UNIQUE(IFERROR(_xlfn._xlws.FILTER(モデル情報!J:J,モデル情報!I:I=アクター[[#This Row],[アクター]]),"関連なし"))),"")</f>
        <v/>
      </c>
    </row>
    <row r="86" spans="1:5" ht="20.25" customHeight="1">
      <c r="A86" s="13"/>
      <c r="B86" s="13"/>
      <c r="C86" s="13"/>
      <c r="D86" s="7" t="str" cm="1">
        <f t="array" ref="D86">IF(アクター[[#This Row],[アクター]]&lt;&gt;0,_xlfn.TEXTJOIN(", ", TRUE,_xlfn.UNIQUE(IFERROR(_xlfn._xlws.FILTER(モデル情報!G:G,モデル情報!F:F=アクター[[#This Row],[アクター]]),"関連なし"))),"")</f>
        <v/>
      </c>
      <c r="E86" s="7" t="str" cm="1">
        <f t="array" ref="E86">IF(アクター[[#This Row],[アクター]]&lt;&gt;0,_xlfn.TEXTJOIN(", ", TRUE,_xlfn.UNIQUE(IFERROR(_xlfn._xlws.FILTER(モデル情報!J:J,モデル情報!I:I=アクター[[#This Row],[アクター]]),"関連なし"))),"")</f>
        <v/>
      </c>
    </row>
    <row r="87" spans="1:5" ht="20.25" customHeight="1">
      <c r="A87" s="13"/>
      <c r="B87" s="13"/>
      <c r="C87" s="13"/>
      <c r="D87" s="7" t="str" cm="1">
        <f t="array" ref="D87">IF(アクター[[#This Row],[アクター]]&lt;&gt;0,_xlfn.TEXTJOIN(", ", TRUE,_xlfn.UNIQUE(IFERROR(_xlfn._xlws.FILTER(モデル情報!G:G,モデル情報!F:F=アクター[[#This Row],[アクター]]),"関連なし"))),"")</f>
        <v/>
      </c>
      <c r="E87" s="7" t="str" cm="1">
        <f t="array" ref="E87">IF(アクター[[#This Row],[アクター]]&lt;&gt;0,_xlfn.TEXTJOIN(", ", TRUE,_xlfn.UNIQUE(IFERROR(_xlfn._xlws.FILTER(モデル情報!J:J,モデル情報!I:I=アクター[[#This Row],[アクター]]),"関連なし"))),"")</f>
        <v/>
      </c>
    </row>
    <row r="88" spans="1:5" ht="20.25" customHeight="1">
      <c r="A88" s="13"/>
      <c r="B88" s="13"/>
      <c r="C88" s="13"/>
      <c r="D88" s="7" t="str" cm="1">
        <f t="array" ref="D88">IF(アクター[[#This Row],[アクター]]&lt;&gt;0,_xlfn.TEXTJOIN(", ", TRUE,_xlfn.UNIQUE(IFERROR(_xlfn._xlws.FILTER(モデル情報!G:G,モデル情報!F:F=アクター[[#This Row],[アクター]]),"関連なし"))),"")</f>
        <v/>
      </c>
      <c r="E88" s="7" t="str" cm="1">
        <f t="array" ref="E88">IF(アクター[[#This Row],[アクター]]&lt;&gt;0,_xlfn.TEXTJOIN(", ", TRUE,_xlfn.UNIQUE(IFERROR(_xlfn._xlws.FILTER(モデル情報!J:J,モデル情報!I:I=アクター[[#This Row],[アクター]]),"関連なし"))),"")</f>
        <v/>
      </c>
    </row>
    <row r="89" spans="1:5" ht="20.25" customHeight="1">
      <c r="A89" s="13"/>
      <c r="B89" s="13"/>
      <c r="C89" s="13"/>
      <c r="D89" s="7" t="str" cm="1">
        <f t="array" ref="D89">IF(アクター[[#This Row],[アクター]]&lt;&gt;0,_xlfn.TEXTJOIN(", ", TRUE,_xlfn.UNIQUE(IFERROR(_xlfn._xlws.FILTER(モデル情報!G:G,モデル情報!F:F=アクター[[#This Row],[アクター]]),"関連なし"))),"")</f>
        <v/>
      </c>
      <c r="E89" s="7" t="str" cm="1">
        <f t="array" ref="E89">IF(アクター[[#This Row],[アクター]]&lt;&gt;0,_xlfn.TEXTJOIN(", ", TRUE,_xlfn.UNIQUE(IFERROR(_xlfn._xlws.FILTER(モデル情報!J:J,モデル情報!I:I=アクター[[#This Row],[アクター]]),"関連なし"))),"")</f>
        <v/>
      </c>
    </row>
    <row r="90" spans="1:5" ht="20.25" customHeight="1">
      <c r="A90" s="13"/>
      <c r="B90" s="13"/>
      <c r="C90" s="13"/>
      <c r="D90" s="7" t="str" cm="1">
        <f t="array" ref="D90">IF(アクター[[#This Row],[アクター]]&lt;&gt;0,_xlfn.TEXTJOIN(", ", TRUE,_xlfn.UNIQUE(IFERROR(_xlfn._xlws.FILTER(モデル情報!G:G,モデル情報!F:F=アクター[[#This Row],[アクター]]),"関連なし"))),"")</f>
        <v/>
      </c>
      <c r="E90" s="7" t="str" cm="1">
        <f t="array" ref="E90">IF(アクター[[#This Row],[アクター]]&lt;&gt;0,_xlfn.TEXTJOIN(", ", TRUE,_xlfn.UNIQUE(IFERROR(_xlfn._xlws.FILTER(モデル情報!J:J,モデル情報!I:I=アクター[[#This Row],[アクター]]),"関連なし"))),"")</f>
        <v/>
      </c>
    </row>
    <row r="91" spans="1:5" ht="20.25" customHeight="1">
      <c r="A91" s="13"/>
      <c r="B91" s="13"/>
      <c r="C91" s="13"/>
      <c r="D91" s="7" t="str" cm="1">
        <f t="array" ref="D91">IF(アクター[[#This Row],[アクター]]&lt;&gt;0,_xlfn.TEXTJOIN(", ", TRUE,_xlfn.UNIQUE(IFERROR(_xlfn._xlws.FILTER(モデル情報!G:G,モデル情報!F:F=アクター[[#This Row],[アクター]]),"関連なし"))),"")</f>
        <v/>
      </c>
      <c r="E91" s="7" t="str" cm="1">
        <f t="array" ref="E91">IF(アクター[[#This Row],[アクター]]&lt;&gt;0,_xlfn.TEXTJOIN(", ", TRUE,_xlfn.UNIQUE(IFERROR(_xlfn._xlws.FILTER(モデル情報!J:J,モデル情報!I:I=アクター[[#This Row],[アクター]]),"関連なし"))),"")</f>
        <v/>
      </c>
    </row>
    <row r="92" spans="1:5" ht="20.25" customHeight="1">
      <c r="A92" s="13"/>
      <c r="B92" s="13"/>
      <c r="C92" s="13"/>
      <c r="D92" s="7" t="str" cm="1">
        <f t="array" ref="D92">IF(アクター[[#This Row],[アクター]]&lt;&gt;0,_xlfn.TEXTJOIN(", ", TRUE,_xlfn.UNIQUE(IFERROR(_xlfn._xlws.FILTER(モデル情報!G:G,モデル情報!F:F=アクター[[#This Row],[アクター]]),"関連なし"))),"")</f>
        <v/>
      </c>
      <c r="E92" s="7" t="str" cm="1">
        <f t="array" ref="E92">IF(アクター[[#This Row],[アクター]]&lt;&gt;0,_xlfn.TEXTJOIN(", ", TRUE,_xlfn.UNIQUE(IFERROR(_xlfn._xlws.FILTER(モデル情報!J:J,モデル情報!I:I=アクター[[#This Row],[アクター]]),"関連なし"))),"")</f>
        <v/>
      </c>
    </row>
    <row r="93" spans="1:5" ht="20.25" customHeight="1">
      <c r="A93" s="13"/>
      <c r="B93" s="13"/>
      <c r="C93" s="13"/>
      <c r="D93" s="7" t="str" cm="1">
        <f t="array" ref="D93">IF(アクター[[#This Row],[アクター]]&lt;&gt;0,_xlfn.TEXTJOIN(", ", TRUE,_xlfn.UNIQUE(IFERROR(_xlfn._xlws.FILTER(モデル情報!G:G,モデル情報!F:F=アクター[[#This Row],[アクター]]),"関連なし"))),"")</f>
        <v/>
      </c>
      <c r="E93" s="7" t="str" cm="1">
        <f t="array" ref="E93">IF(アクター[[#This Row],[アクター]]&lt;&gt;0,_xlfn.TEXTJOIN(", ", TRUE,_xlfn.UNIQUE(IFERROR(_xlfn._xlws.FILTER(モデル情報!J:J,モデル情報!I:I=アクター[[#This Row],[アクター]]),"関連なし"))),"")</f>
        <v/>
      </c>
    </row>
    <row r="94" spans="1:5" ht="20.25" customHeight="1">
      <c r="A94" s="13"/>
      <c r="B94" s="13"/>
      <c r="C94" s="13"/>
      <c r="D94" s="7" t="str" cm="1">
        <f t="array" ref="D94">IF(アクター[[#This Row],[アクター]]&lt;&gt;0,_xlfn.TEXTJOIN(", ", TRUE,_xlfn.UNIQUE(IFERROR(_xlfn._xlws.FILTER(モデル情報!G:G,モデル情報!F:F=アクター[[#This Row],[アクター]]),"関連なし"))),"")</f>
        <v/>
      </c>
      <c r="E94" s="7" t="str" cm="1">
        <f t="array" ref="E94">IF(アクター[[#This Row],[アクター]]&lt;&gt;0,_xlfn.TEXTJOIN(", ", TRUE,_xlfn.UNIQUE(IFERROR(_xlfn._xlws.FILTER(モデル情報!J:J,モデル情報!I:I=アクター[[#This Row],[アクター]]),"関連なし"))),"")</f>
        <v/>
      </c>
    </row>
    <row r="95" spans="1:5" ht="20.25" customHeight="1">
      <c r="A95" s="13"/>
      <c r="B95" s="13"/>
      <c r="C95" s="13"/>
      <c r="D95" s="7" t="str" cm="1">
        <f t="array" ref="D95">IF(アクター[[#This Row],[アクター]]&lt;&gt;0,_xlfn.TEXTJOIN(", ", TRUE,_xlfn.UNIQUE(IFERROR(_xlfn._xlws.FILTER(モデル情報!G:G,モデル情報!F:F=アクター[[#This Row],[アクター]]),"関連なし"))),"")</f>
        <v/>
      </c>
      <c r="E95" s="7" t="str" cm="1">
        <f t="array" ref="E95">IF(アクター[[#This Row],[アクター]]&lt;&gt;0,_xlfn.TEXTJOIN(", ", TRUE,_xlfn.UNIQUE(IFERROR(_xlfn._xlws.FILTER(モデル情報!J:J,モデル情報!I:I=アクター[[#This Row],[アクター]]),"関連なし"))),"")</f>
        <v/>
      </c>
    </row>
    <row r="96" spans="1:5" ht="20.25" customHeight="1">
      <c r="A96" s="13"/>
      <c r="B96" s="13"/>
      <c r="C96" s="13"/>
      <c r="D96" s="7" t="str" cm="1">
        <f t="array" ref="D96">IF(アクター[[#This Row],[アクター]]&lt;&gt;0,_xlfn.TEXTJOIN(", ", TRUE,_xlfn.UNIQUE(IFERROR(_xlfn._xlws.FILTER(モデル情報!G:G,モデル情報!F:F=アクター[[#This Row],[アクター]]),"関連なし"))),"")</f>
        <v/>
      </c>
      <c r="E96" s="7" t="str" cm="1">
        <f t="array" ref="E96">IF(アクター[[#This Row],[アクター]]&lt;&gt;0,_xlfn.TEXTJOIN(", ", TRUE,_xlfn.UNIQUE(IFERROR(_xlfn._xlws.FILTER(モデル情報!J:J,モデル情報!I:I=アクター[[#This Row],[アクター]]),"関連なし"))),"")</f>
        <v/>
      </c>
    </row>
    <row r="97" spans="1:5" ht="20.25" customHeight="1">
      <c r="A97" s="13"/>
      <c r="B97" s="13"/>
      <c r="C97" s="13"/>
      <c r="D97" s="7" t="str" cm="1">
        <f t="array" ref="D97">IF(アクター[[#This Row],[アクター]]&lt;&gt;0,_xlfn.TEXTJOIN(", ", TRUE,_xlfn.UNIQUE(IFERROR(_xlfn._xlws.FILTER(モデル情報!G:G,モデル情報!F:F=アクター[[#This Row],[アクター]]),"関連なし"))),"")</f>
        <v/>
      </c>
      <c r="E97" s="7" t="str" cm="1">
        <f t="array" ref="E97">IF(アクター[[#This Row],[アクター]]&lt;&gt;0,_xlfn.TEXTJOIN(", ", TRUE,_xlfn.UNIQUE(IFERROR(_xlfn._xlws.FILTER(モデル情報!J:J,モデル情報!I:I=アクター[[#This Row],[アクター]]),"関連なし"))),"")</f>
        <v/>
      </c>
    </row>
    <row r="98" spans="1:5" ht="20.25" customHeight="1">
      <c r="A98" s="13"/>
      <c r="B98" s="13"/>
      <c r="C98" s="13"/>
      <c r="D98" s="7" t="str" cm="1">
        <f t="array" ref="D98">IF(アクター[[#This Row],[アクター]]&lt;&gt;0,_xlfn.TEXTJOIN(", ", TRUE,_xlfn.UNIQUE(IFERROR(_xlfn._xlws.FILTER(モデル情報!G:G,モデル情報!F:F=アクター[[#This Row],[アクター]]),"関連なし"))),"")</f>
        <v/>
      </c>
      <c r="E98" s="7" t="str" cm="1">
        <f t="array" ref="E98">IF(アクター[[#This Row],[アクター]]&lt;&gt;0,_xlfn.TEXTJOIN(", ", TRUE,_xlfn.UNIQUE(IFERROR(_xlfn._xlws.FILTER(モデル情報!J:J,モデル情報!I:I=アクター[[#This Row],[アクター]]),"関連なし"))),"")</f>
        <v/>
      </c>
    </row>
    <row r="99" spans="1:5" ht="20.25" customHeight="1">
      <c r="A99" s="13"/>
      <c r="B99" s="13"/>
      <c r="C99" s="13"/>
      <c r="D99" s="7" t="str" cm="1">
        <f t="array" ref="D99">IF(アクター[[#This Row],[アクター]]&lt;&gt;0,_xlfn.TEXTJOIN(", ", TRUE,_xlfn.UNIQUE(IFERROR(_xlfn._xlws.FILTER(モデル情報!G:G,モデル情報!F:F=アクター[[#This Row],[アクター]]),"関連なし"))),"")</f>
        <v/>
      </c>
      <c r="E99" s="7" t="str" cm="1">
        <f t="array" ref="E99">IF(アクター[[#This Row],[アクター]]&lt;&gt;0,_xlfn.TEXTJOIN(", ", TRUE,_xlfn.UNIQUE(IFERROR(_xlfn._xlws.FILTER(モデル情報!J:J,モデル情報!I:I=アクター[[#This Row],[アクター]]),"関連なし"))),"")</f>
        <v/>
      </c>
    </row>
    <row r="100" spans="1:5" ht="20.25" customHeight="1">
      <c r="A100" s="13"/>
      <c r="B100" s="13"/>
      <c r="C100" s="13"/>
      <c r="D100" s="7" t="str" cm="1">
        <f t="array" ref="D100">IF(アクター[[#This Row],[アクター]]&lt;&gt;0,_xlfn.TEXTJOIN(", ", TRUE,_xlfn.UNIQUE(IFERROR(_xlfn._xlws.FILTER(モデル情報!G:G,モデル情報!F:F=アクター[[#This Row],[アクター]]),"関連なし"))),"")</f>
        <v/>
      </c>
      <c r="E100" s="7" t="str" cm="1">
        <f t="array" ref="E100">IF(アクター[[#This Row],[アクター]]&lt;&gt;0,_xlfn.TEXTJOIN(", ", TRUE,_xlfn.UNIQUE(IFERROR(_xlfn._xlws.FILTER(モデル情報!J:J,モデル情報!I:I=アクター[[#This Row],[アクター]]),"関連なし"))),"")</f>
        <v/>
      </c>
    </row>
    <row r="101" spans="1:5" ht="20.25" customHeight="1">
      <c r="A101" s="13"/>
      <c r="B101" s="13"/>
      <c r="C101" s="13"/>
      <c r="D101" s="7" t="str" cm="1">
        <f t="array" ref="D101">IF(アクター[[#This Row],[アクター]]&lt;&gt;0,_xlfn.TEXTJOIN(", ", TRUE,_xlfn.UNIQUE(IFERROR(_xlfn._xlws.FILTER(モデル情報!G:G,モデル情報!F:F=アクター[[#This Row],[アクター]]),"関連なし"))),"")</f>
        <v/>
      </c>
      <c r="E101" s="7" t="str" cm="1">
        <f t="array" ref="E101">IF(アクター[[#This Row],[アクター]]&lt;&gt;0,_xlfn.TEXTJOIN(", ", TRUE,_xlfn.UNIQUE(IFERROR(_xlfn._xlws.FILTER(モデル情報!J:J,モデル情報!I:I=アクター[[#This Row],[アクター]]),"関連なし"))),"")</f>
        <v/>
      </c>
    </row>
    <row r="102" spans="1:5" ht="20.25" customHeight="1">
      <c r="A102" s="13"/>
      <c r="B102" s="13"/>
      <c r="C102" s="13"/>
      <c r="D102" s="7" t="str" cm="1">
        <f t="array" ref="D102">IF(アクター[[#This Row],[アクター]]&lt;&gt;0,_xlfn.TEXTJOIN(", ", TRUE,_xlfn.UNIQUE(IFERROR(_xlfn._xlws.FILTER(モデル情報!G:G,モデル情報!F:F=アクター[[#This Row],[アクター]]),"関連なし"))),"")</f>
        <v/>
      </c>
      <c r="E102" s="7" t="str" cm="1">
        <f t="array" ref="E102">IF(アクター[[#This Row],[アクター]]&lt;&gt;0,_xlfn.TEXTJOIN(", ", TRUE,_xlfn.UNIQUE(IFERROR(_xlfn._xlws.FILTER(モデル情報!J:J,モデル情報!I:I=アクター[[#This Row],[アクター]]),"関連なし"))),"")</f>
        <v/>
      </c>
    </row>
    <row r="103" spans="1:5" ht="20.25" customHeight="1">
      <c r="A103" s="13"/>
      <c r="B103" s="13"/>
      <c r="C103" s="13"/>
      <c r="D103" s="7" t="str" cm="1">
        <f t="array" ref="D103">IF(アクター[[#This Row],[アクター]]&lt;&gt;0,_xlfn.TEXTJOIN(", ", TRUE,_xlfn.UNIQUE(IFERROR(_xlfn._xlws.FILTER(モデル情報!G:G,モデル情報!F:F=アクター[[#This Row],[アクター]]),"関連なし"))),"")</f>
        <v/>
      </c>
      <c r="E103" s="7" t="str" cm="1">
        <f t="array" ref="E103">IF(アクター[[#This Row],[アクター]]&lt;&gt;0,_xlfn.TEXTJOIN(", ", TRUE,_xlfn.UNIQUE(IFERROR(_xlfn._xlws.FILTER(モデル情報!J:J,モデル情報!I:I=アクター[[#This Row],[アクター]]),"関連なし"))),"")</f>
        <v/>
      </c>
    </row>
    <row r="104" spans="1:5" ht="20.25" customHeight="1">
      <c r="A104" s="13"/>
      <c r="B104" s="13"/>
      <c r="C104" s="13"/>
      <c r="D104" s="7" t="str" cm="1">
        <f t="array" ref="D104">IF(アクター[[#This Row],[アクター]]&lt;&gt;0,_xlfn.TEXTJOIN(", ", TRUE,_xlfn.UNIQUE(IFERROR(_xlfn._xlws.FILTER(モデル情報!G:G,モデル情報!F:F=アクター[[#This Row],[アクター]]),"関連なし"))),"")</f>
        <v/>
      </c>
      <c r="E104" s="7" t="str" cm="1">
        <f t="array" ref="E104">IF(アクター[[#This Row],[アクター]]&lt;&gt;0,_xlfn.TEXTJOIN(", ", TRUE,_xlfn.UNIQUE(IFERROR(_xlfn._xlws.FILTER(モデル情報!J:J,モデル情報!I:I=アクター[[#This Row],[アクター]]),"関連なし"))),"")</f>
        <v/>
      </c>
    </row>
    <row r="105" spans="1:5" ht="20.25" customHeight="1">
      <c r="A105" s="13"/>
      <c r="B105" s="13"/>
      <c r="C105" s="13"/>
      <c r="D105" s="7" t="str" cm="1">
        <f t="array" ref="D105">IF(アクター[[#This Row],[アクター]]&lt;&gt;0,_xlfn.TEXTJOIN(", ", TRUE,_xlfn.UNIQUE(IFERROR(_xlfn._xlws.FILTER(モデル情報!G:G,モデル情報!F:F=アクター[[#This Row],[アクター]]),"関連なし"))),"")</f>
        <v/>
      </c>
      <c r="E105" s="7" t="str" cm="1">
        <f t="array" ref="E105">IF(アクター[[#This Row],[アクター]]&lt;&gt;0,_xlfn.TEXTJOIN(", ", TRUE,_xlfn.UNIQUE(IFERROR(_xlfn._xlws.FILTER(モデル情報!J:J,モデル情報!I:I=アクター[[#This Row],[アクター]]),"関連なし"))),"")</f>
        <v/>
      </c>
    </row>
    <row r="106" spans="1:5" ht="20.25" customHeight="1">
      <c r="A106" s="13"/>
      <c r="B106" s="13"/>
      <c r="C106" s="13"/>
      <c r="D106" s="7" t="str" cm="1">
        <f t="array" ref="D106">IF(アクター[[#This Row],[アクター]]&lt;&gt;0,_xlfn.TEXTJOIN(", ", TRUE,_xlfn.UNIQUE(IFERROR(_xlfn._xlws.FILTER(モデル情報!G:G,モデル情報!F:F=アクター[[#This Row],[アクター]]),"関連なし"))),"")</f>
        <v/>
      </c>
      <c r="E106" s="7" t="str" cm="1">
        <f t="array" ref="E106">IF(アクター[[#This Row],[アクター]]&lt;&gt;0,_xlfn.TEXTJOIN(", ", TRUE,_xlfn.UNIQUE(IFERROR(_xlfn._xlws.FILTER(モデル情報!J:J,モデル情報!I:I=アクター[[#This Row],[アクター]]),"関連なし"))),"")</f>
        <v/>
      </c>
    </row>
    <row r="107" spans="1:5" ht="20.25" customHeight="1">
      <c r="A107" s="13"/>
      <c r="B107" s="13"/>
      <c r="C107" s="13"/>
      <c r="D107" s="7" t="str" cm="1">
        <f t="array" ref="D107">IF(アクター[[#This Row],[アクター]]&lt;&gt;0,_xlfn.TEXTJOIN(", ", TRUE,_xlfn.UNIQUE(IFERROR(_xlfn._xlws.FILTER(モデル情報!G:G,モデル情報!F:F=アクター[[#This Row],[アクター]]),"関連なし"))),"")</f>
        <v/>
      </c>
      <c r="E107" s="7" t="str" cm="1">
        <f t="array" ref="E107">IF(アクター[[#This Row],[アクター]]&lt;&gt;0,_xlfn.TEXTJOIN(", ", TRUE,_xlfn.UNIQUE(IFERROR(_xlfn._xlws.FILTER(モデル情報!J:J,モデル情報!I:I=アクター[[#This Row],[アクター]]),"関連なし"))),"")</f>
        <v/>
      </c>
    </row>
    <row r="108" spans="1:5" ht="20.25" customHeight="1">
      <c r="A108" s="13"/>
      <c r="B108" s="13"/>
      <c r="C108" s="13"/>
      <c r="D108" s="7" t="str" cm="1">
        <f t="array" ref="D108">IF(アクター[[#This Row],[アクター]]&lt;&gt;0,_xlfn.TEXTJOIN(", ", TRUE,_xlfn.UNIQUE(IFERROR(_xlfn._xlws.FILTER(モデル情報!G:G,モデル情報!F:F=アクター[[#This Row],[アクター]]),"関連なし"))),"")</f>
        <v/>
      </c>
      <c r="E108" s="7" t="str" cm="1">
        <f t="array" ref="E108">IF(アクター[[#This Row],[アクター]]&lt;&gt;0,_xlfn.TEXTJOIN(", ", TRUE,_xlfn.UNIQUE(IFERROR(_xlfn._xlws.FILTER(モデル情報!J:J,モデル情報!I:I=アクター[[#This Row],[アクター]]),"関連なし"))),"")</f>
        <v/>
      </c>
    </row>
    <row r="109" spans="1:5" ht="20.25" customHeight="1">
      <c r="A109" s="13"/>
      <c r="B109" s="13"/>
      <c r="C109" s="13"/>
      <c r="D109" s="7" t="str" cm="1">
        <f t="array" ref="D109">IF(アクター[[#This Row],[アクター]]&lt;&gt;0,_xlfn.TEXTJOIN(", ", TRUE,_xlfn.UNIQUE(IFERROR(_xlfn._xlws.FILTER(モデル情報!G:G,モデル情報!F:F=アクター[[#This Row],[アクター]]),"関連なし"))),"")</f>
        <v/>
      </c>
      <c r="E109" s="7" t="str" cm="1">
        <f t="array" ref="E109">IF(アクター[[#This Row],[アクター]]&lt;&gt;0,_xlfn.TEXTJOIN(", ", TRUE,_xlfn.UNIQUE(IFERROR(_xlfn._xlws.FILTER(モデル情報!J:J,モデル情報!I:I=アクター[[#This Row],[アクター]]),"関連なし"))),"")</f>
        <v/>
      </c>
    </row>
    <row r="110" spans="1:5" ht="20.25" customHeight="1">
      <c r="A110" s="13"/>
      <c r="B110" s="13"/>
      <c r="C110" s="13"/>
      <c r="D110" s="7" t="str" cm="1">
        <f t="array" ref="D110">IF(アクター[[#This Row],[アクター]]&lt;&gt;0,_xlfn.TEXTJOIN(", ", TRUE,_xlfn.UNIQUE(IFERROR(_xlfn._xlws.FILTER(モデル情報!G:G,モデル情報!F:F=アクター[[#This Row],[アクター]]),"関連なし"))),"")</f>
        <v/>
      </c>
      <c r="E110" s="7" t="str" cm="1">
        <f t="array" ref="E110">IF(アクター[[#This Row],[アクター]]&lt;&gt;0,_xlfn.TEXTJOIN(", ", TRUE,_xlfn.UNIQUE(IFERROR(_xlfn._xlws.FILTER(モデル情報!J:J,モデル情報!I:I=アクター[[#This Row],[アクター]]),"関連なし"))),"")</f>
        <v/>
      </c>
    </row>
    <row r="111" spans="1:5" ht="20.25" customHeight="1">
      <c r="A111" s="13"/>
      <c r="B111" s="13"/>
      <c r="C111" s="13"/>
      <c r="D111" s="7" t="str" cm="1">
        <f t="array" ref="D111">IF(アクター[[#This Row],[アクター]]&lt;&gt;0,_xlfn.TEXTJOIN(", ", TRUE,_xlfn.UNIQUE(IFERROR(_xlfn._xlws.FILTER(モデル情報!G:G,モデル情報!F:F=アクター[[#This Row],[アクター]]),"関連なし"))),"")</f>
        <v/>
      </c>
      <c r="E111" s="7" t="str" cm="1">
        <f t="array" ref="E111">IF(アクター[[#This Row],[アクター]]&lt;&gt;0,_xlfn.TEXTJOIN(", ", TRUE,_xlfn.UNIQUE(IFERROR(_xlfn._xlws.FILTER(モデル情報!J:J,モデル情報!I:I=アクター[[#This Row],[アクター]]),"関連なし"))),"")</f>
        <v/>
      </c>
    </row>
    <row r="112" spans="1:5" ht="20.25" customHeight="1">
      <c r="A112" s="13"/>
      <c r="B112" s="13"/>
      <c r="C112" s="13"/>
      <c r="D112" s="7" t="str" cm="1">
        <f t="array" ref="D112">IF(アクター[[#This Row],[アクター]]&lt;&gt;0,_xlfn.TEXTJOIN(", ", TRUE,_xlfn.UNIQUE(IFERROR(_xlfn._xlws.FILTER(モデル情報!G:G,モデル情報!F:F=アクター[[#This Row],[アクター]]),"関連なし"))),"")</f>
        <v/>
      </c>
      <c r="E112" s="7" t="str" cm="1">
        <f t="array" ref="E112">IF(アクター[[#This Row],[アクター]]&lt;&gt;0,_xlfn.TEXTJOIN(", ", TRUE,_xlfn.UNIQUE(IFERROR(_xlfn._xlws.FILTER(モデル情報!J:J,モデル情報!I:I=アクター[[#This Row],[アクター]]),"関連なし"))),"")</f>
        <v/>
      </c>
    </row>
    <row r="113" spans="1:5" ht="20.25" customHeight="1">
      <c r="A113" s="13"/>
      <c r="B113" s="13"/>
      <c r="C113" s="13"/>
      <c r="D113" s="7" t="str" cm="1">
        <f t="array" ref="D113">IF(アクター[[#This Row],[アクター]]&lt;&gt;0,_xlfn.TEXTJOIN(", ", TRUE,_xlfn.UNIQUE(IFERROR(_xlfn._xlws.FILTER(モデル情報!G:G,モデル情報!F:F=アクター[[#This Row],[アクター]]),"関連なし"))),"")</f>
        <v/>
      </c>
      <c r="E113" s="7" t="str" cm="1">
        <f t="array" ref="E113">IF(アクター[[#This Row],[アクター]]&lt;&gt;0,_xlfn.TEXTJOIN(", ", TRUE,_xlfn.UNIQUE(IFERROR(_xlfn._xlws.FILTER(モデル情報!J:J,モデル情報!I:I=アクター[[#This Row],[アクター]]),"関連なし"))),"")</f>
        <v/>
      </c>
    </row>
    <row r="114" spans="1:5" ht="20.25" customHeight="1">
      <c r="A114" s="13"/>
      <c r="B114" s="13"/>
      <c r="C114" s="13"/>
      <c r="D114" s="7" t="str" cm="1">
        <f t="array" ref="D114">IF(アクター[[#This Row],[アクター]]&lt;&gt;0,_xlfn.TEXTJOIN(", ", TRUE,_xlfn.UNIQUE(IFERROR(_xlfn._xlws.FILTER(モデル情報!G:G,モデル情報!F:F=アクター[[#This Row],[アクター]]),"関連なし"))),"")</f>
        <v/>
      </c>
      <c r="E114" s="7" t="str" cm="1">
        <f t="array" ref="E114">IF(アクター[[#This Row],[アクター]]&lt;&gt;0,_xlfn.TEXTJOIN(", ", TRUE,_xlfn.UNIQUE(IFERROR(_xlfn._xlws.FILTER(モデル情報!J:J,モデル情報!I:I=アクター[[#This Row],[アクター]]),"関連なし"))),"")</f>
        <v/>
      </c>
    </row>
    <row r="115" spans="1:5" ht="20.25" customHeight="1">
      <c r="A115" s="13"/>
      <c r="B115" s="13"/>
      <c r="C115" s="13"/>
      <c r="D115" s="7" t="str" cm="1">
        <f t="array" ref="D115">IF(アクター[[#This Row],[アクター]]&lt;&gt;0,_xlfn.TEXTJOIN(", ", TRUE,_xlfn.UNIQUE(IFERROR(_xlfn._xlws.FILTER(モデル情報!G:G,モデル情報!F:F=アクター[[#This Row],[アクター]]),"関連なし"))),"")</f>
        <v/>
      </c>
      <c r="E115" s="7" t="str" cm="1">
        <f t="array" ref="E115">IF(アクター[[#This Row],[アクター]]&lt;&gt;0,_xlfn.TEXTJOIN(", ", TRUE,_xlfn.UNIQUE(IFERROR(_xlfn._xlws.FILTER(モデル情報!J:J,モデル情報!I:I=アクター[[#This Row],[アクター]]),"関連なし"))),"")</f>
        <v/>
      </c>
    </row>
    <row r="116" spans="1:5" ht="20.25" customHeight="1">
      <c r="A116" s="13"/>
      <c r="B116" s="13"/>
      <c r="C116" s="13"/>
      <c r="D116" s="7" t="str" cm="1">
        <f t="array" ref="D116">IF(アクター[[#This Row],[アクター]]&lt;&gt;0,_xlfn.TEXTJOIN(", ", TRUE,_xlfn.UNIQUE(IFERROR(_xlfn._xlws.FILTER(モデル情報!G:G,モデル情報!F:F=アクター[[#This Row],[アクター]]),"関連なし"))),"")</f>
        <v/>
      </c>
      <c r="E116" s="7" t="str" cm="1">
        <f t="array" ref="E116">IF(アクター[[#This Row],[アクター]]&lt;&gt;0,_xlfn.TEXTJOIN(", ", TRUE,_xlfn.UNIQUE(IFERROR(_xlfn._xlws.FILTER(モデル情報!J:J,モデル情報!I:I=アクター[[#This Row],[アクター]]),"関連なし"))),"")</f>
        <v/>
      </c>
    </row>
    <row r="117" spans="1:5" ht="20.25" customHeight="1">
      <c r="A117" s="13"/>
      <c r="B117" s="13"/>
      <c r="C117" s="13"/>
      <c r="D117" s="7" t="str" cm="1">
        <f t="array" ref="D117">IF(アクター[[#This Row],[アクター]]&lt;&gt;0,_xlfn.TEXTJOIN(", ", TRUE,_xlfn.UNIQUE(IFERROR(_xlfn._xlws.FILTER(モデル情報!G:G,モデル情報!F:F=アクター[[#This Row],[アクター]]),"関連なし"))),"")</f>
        <v/>
      </c>
      <c r="E117" s="7" t="str" cm="1">
        <f t="array" ref="E117">IF(アクター[[#This Row],[アクター]]&lt;&gt;0,_xlfn.TEXTJOIN(", ", TRUE,_xlfn.UNIQUE(IFERROR(_xlfn._xlws.FILTER(モデル情報!J:J,モデル情報!I:I=アクター[[#This Row],[アクター]]),"関連なし"))),"")</f>
        <v/>
      </c>
    </row>
    <row r="118" spans="1:5" ht="20.25" customHeight="1">
      <c r="A118" s="13"/>
      <c r="B118" s="13"/>
      <c r="C118" s="13"/>
      <c r="D118" s="7" t="str" cm="1">
        <f t="array" ref="D118">IF(アクター[[#This Row],[アクター]]&lt;&gt;0,_xlfn.TEXTJOIN(", ", TRUE,_xlfn.UNIQUE(IFERROR(_xlfn._xlws.FILTER(モデル情報!G:G,モデル情報!F:F=アクター[[#This Row],[アクター]]),"関連なし"))),"")</f>
        <v/>
      </c>
      <c r="E118" s="7" t="str" cm="1">
        <f t="array" ref="E118">IF(アクター[[#This Row],[アクター]]&lt;&gt;0,_xlfn.TEXTJOIN(", ", TRUE,_xlfn.UNIQUE(IFERROR(_xlfn._xlws.FILTER(モデル情報!J:J,モデル情報!I:I=アクター[[#This Row],[アクター]]),"関連なし"))),"")</f>
        <v/>
      </c>
    </row>
    <row r="119" spans="1:5" ht="20.25" customHeight="1">
      <c r="A119" s="13"/>
      <c r="B119" s="13"/>
      <c r="C119" s="13"/>
      <c r="D119" s="7" t="str" cm="1">
        <f t="array" ref="D119">IF(アクター[[#This Row],[アクター]]&lt;&gt;0,_xlfn.TEXTJOIN(", ", TRUE,_xlfn.UNIQUE(IFERROR(_xlfn._xlws.FILTER(モデル情報!G:G,モデル情報!F:F=アクター[[#This Row],[アクター]]),"関連なし"))),"")</f>
        <v/>
      </c>
      <c r="E119" s="7" t="str" cm="1">
        <f t="array" ref="E119">IF(アクター[[#This Row],[アクター]]&lt;&gt;0,_xlfn.TEXTJOIN(", ", TRUE,_xlfn.UNIQUE(IFERROR(_xlfn._xlws.FILTER(モデル情報!J:J,モデル情報!I:I=アクター[[#This Row],[アクター]]),"関連なし"))),"")</f>
        <v/>
      </c>
    </row>
    <row r="120" spans="1:5" ht="20.25" customHeight="1">
      <c r="A120" s="13"/>
      <c r="B120" s="13"/>
      <c r="C120" s="13"/>
      <c r="D120" s="7" t="str" cm="1">
        <f t="array" ref="D120">IF(アクター[[#This Row],[アクター]]&lt;&gt;0,_xlfn.TEXTJOIN(", ", TRUE,_xlfn.UNIQUE(IFERROR(_xlfn._xlws.FILTER(モデル情報!G:G,モデル情報!F:F=アクター[[#This Row],[アクター]]),"関連なし"))),"")</f>
        <v/>
      </c>
      <c r="E120" s="7" t="str" cm="1">
        <f t="array" ref="E120">IF(アクター[[#This Row],[アクター]]&lt;&gt;0,_xlfn.TEXTJOIN(", ", TRUE,_xlfn.UNIQUE(IFERROR(_xlfn._xlws.FILTER(モデル情報!J:J,モデル情報!I:I=アクター[[#This Row],[アクター]]),"関連なし"))),"")</f>
        <v/>
      </c>
    </row>
    <row r="121" spans="1:5" ht="20.25" customHeight="1">
      <c r="A121" s="13"/>
      <c r="B121" s="13"/>
      <c r="C121" s="13"/>
      <c r="D121" s="7" t="str" cm="1">
        <f t="array" ref="D121">IF(アクター[[#This Row],[アクター]]&lt;&gt;0,_xlfn.TEXTJOIN(", ", TRUE,_xlfn.UNIQUE(IFERROR(_xlfn._xlws.FILTER(モデル情報!G:G,モデル情報!F:F=アクター[[#This Row],[アクター]]),"関連なし"))),"")</f>
        <v/>
      </c>
      <c r="E121" s="7" t="str" cm="1">
        <f t="array" ref="E121">IF(アクター[[#This Row],[アクター]]&lt;&gt;0,_xlfn.TEXTJOIN(", ", TRUE,_xlfn.UNIQUE(IFERROR(_xlfn._xlws.FILTER(モデル情報!J:J,モデル情報!I:I=アクター[[#This Row],[アクター]]),"関連なし"))),"")</f>
        <v/>
      </c>
    </row>
    <row r="122" spans="1:5" ht="20.25" customHeight="1">
      <c r="A122" s="13"/>
      <c r="B122" s="13"/>
      <c r="C122" s="13"/>
      <c r="D122" s="7" t="str" cm="1">
        <f t="array" ref="D122">IF(アクター[[#This Row],[アクター]]&lt;&gt;0,_xlfn.TEXTJOIN(", ", TRUE,_xlfn.UNIQUE(IFERROR(_xlfn._xlws.FILTER(モデル情報!G:G,モデル情報!F:F=アクター[[#This Row],[アクター]]),"関連なし"))),"")</f>
        <v/>
      </c>
      <c r="E122" s="7" t="str" cm="1">
        <f t="array" ref="E122">IF(アクター[[#This Row],[アクター]]&lt;&gt;0,_xlfn.TEXTJOIN(", ", TRUE,_xlfn.UNIQUE(IFERROR(_xlfn._xlws.FILTER(モデル情報!J:J,モデル情報!I:I=アクター[[#This Row],[アクター]]),"関連なし"))),"")</f>
        <v/>
      </c>
    </row>
    <row r="123" spans="1:5" ht="20.25" customHeight="1">
      <c r="A123" s="13"/>
      <c r="B123" s="13"/>
      <c r="C123" s="13"/>
      <c r="D123" s="7" t="str" cm="1">
        <f t="array" ref="D123">IF(アクター[[#This Row],[アクター]]&lt;&gt;0,_xlfn.TEXTJOIN(", ", TRUE,_xlfn.UNIQUE(IFERROR(_xlfn._xlws.FILTER(モデル情報!G:G,モデル情報!F:F=アクター[[#This Row],[アクター]]),"関連なし"))),"")</f>
        <v/>
      </c>
      <c r="E123" s="7" t="str" cm="1">
        <f t="array" ref="E123">IF(アクター[[#This Row],[アクター]]&lt;&gt;0,_xlfn.TEXTJOIN(", ", TRUE,_xlfn.UNIQUE(IFERROR(_xlfn._xlws.FILTER(モデル情報!J:J,モデル情報!I:I=アクター[[#This Row],[アクター]]),"関連なし"))),"")</f>
        <v/>
      </c>
    </row>
    <row r="124" spans="1:5" ht="20.25" customHeight="1">
      <c r="A124" s="13"/>
      <c r="B124" s="13"/>
      <c r="C124" s="13"/>
      <c r="D124" s="7" t="str" cm="1">
        <f t="array" ref="D124">IF(アクター[[#This Row],[アクター]]&lt;&gt;0,_xlfn.TEXTJOIN(", ", TRUE,_xlfn.UNIQUE(IFERROR(_xlfn._xlws.FILTER(モデル情報!G:G,モデル情報!F:F=アクター[[#This Row],[アクター]]),"関連なし"))),"")</f>
        <v/>
      </c>
      <c r="E124" s="7" t="str" cm="1">
        <f t="array" ref="E124">IF(アクター[[#This Row],[アクター]]&lt;&gt;0,_xlfn.TEXTJOIN(", ", TRUE,_xlfn.UNIQUE(IFERROR(_xlfn._xlws.FILTER(モデル情報!J:J,モデル情報!I:I=アクター[[#This Row],[アクター]]),"関連なし"))),"")</f>
        <v/>
      </c>
    </row>
    <row r="125" spans="1:5" ht="20.25" customHeight="1">
      <c r="A125" s="13"/>
      <c r="B125" s="13"/>
      <c r="C125" s="13"/>
      <c r="D125" s="7" t="str" cm="1">
        <f t="array" ref="D125">IF(アクター[[#This Row],[アクター]]&lt;&gt;0,_xlfn.TEXTJOIN(", ", TRUE,_xlfn.UNIQUE(IFERROR(_xlfn._xlws.FILTER(モデル情報!G:G,モデル情報!F:F=アクター[[#This Row],[アクター]]),"関連なし"))),"")</f>
        <v/>
      </c>
      <c r="E125" s="7" t="str" cm="1">
        <f t="array" ref="E125">IF(アクター[[#This Row],[アクター]]&lt;&gt;0,_xlfn.TEXTJOIN(", ", TRUE,_xlfn.UNIQUE(IFERROR(_xlfn._xlws.FILTER(モデル情報!J:J,モデル情報!I:I=アクター[[#This Row],[アクター]]),"関連なし"))),"")</f>
        <v/>
      </c>
    </row>
    <row r="126" spans="1:5" ht="20.25" customHeight="1">
      <c r="A126" s="13"/>
      <c r="B126" s="13"/>
      <c r="C126" s="13"/>
      <c r="D126" s="7" t="str" cm="1">
        <f t="array" ref="D126">IF(アクター[[#This Row],[アクター]]&lt;&gt;0,_xlfn.TEXTJOIN(", ", TRUE,_xlfn.UNIQUE(IFERROR(_xlfn._xlws.FILTER(モデル情報!G:G,モデル情報!F:F=アクター[[#This Row],[アクター]]),"関連なし"))),"")</f>
        <v/>
      </c>
      <c r="E126" s="7" t="str" cm="1">
        <f t="array" ref="E126">IF(アクター[[#This Row],[アクター]]&lt;&gt;0,_xlfn.TEXTJOIN(", ", TRUE,_xlfn.UNIQUE(IFERROR(_xlfn._xlws.FILTER(モデル情報!J:J,モデル情報!I:I=アクター[[#This Row],[アクター]]),"関連なし"))),"")</f>
        <v/>
      </c>
    </row>
    <row r="127" spans="1:5" ht="20.25" customHeight="1">
      <c r="A127" s="13"/>
      <c r="B127" s="13"/>
      <c r="C127" s="13"/>
      <c r="D127" s="7" t="str" cm="1">
        <f t="array" ref="D127">IF(アクター[[#This Row],[アクター]]&lt;&gt;0,_xlfn.TEXTJOIN(", ", TRUE,_xlfn.UNIQUE(IFERROR(_xlfn._xlws.FILTER(モデル情報!G:G,モデル情報!F:F=アクター[[#This Row],[アクター]]),"関連なし"))),"")</f>
        <v/>
      </c>
      <c r="E127" s="7" t="str" cm="1">
        <f t="array" ref="E127">IF(アクター[[#This Row],[アクター]]&lt;&gt;0,_xlfn.TEXTJOIN(", ", TRUE,_xlfn.UNIQUE(IFERROR(_xlfn._xlws.FILTER(モデル情報!J:J,モデル情報!I:I=アクター[[#This Row],[アクター]]),"関連なし"))),"")</f>
        <v/>
      </c>
    </row>
    <row r="128" spans="1:5" ht="20.25" customHeight="1">
      <c r="A128" s="13"/>
      <c r="B128" s="13"/>
      <c r="C128" s="13"/>
      <c r="D128" s="7" t="str" cm="1">
        <f t="array" ref="D128">IF(アクター[[#This Row],[アクター]]&lt;&gt;0,_xlfn.TEXTJOIN(", ", TRUE,_xlfn.UNIQUE(IFERROR(_xlfn._xlws.FILTER(モデル情報!G:G,モデル情報!F:F=アクター[[#This Row],[アクター]]),"関連なし"))),"")</f>
        <v/>
      </c>
      <c r="E128" s="7" t="str" cm="1">
        <f t="array" ref="E128">IF(アクター[[#This Row],[アクター]]&lt;&gt;0,_xlfn.TEXTJOIN(", ", TRUE,_xlfn.UNIQUE(IFERROR(_xlfn._xlws.FILTER(モデル情報!J:J,モデル情報!I:I=アクター[[#This Row],[アクター]]),"関連なし"))),"")</f>
        <v/>
      </c>
    </row>
    <row r="129" spans="1:5" ht="20.25" customHeight="1">
      <c r="A129" s="13"/>
      <c r="B129" s="13"/>
      <c r="C129" s="13"/>
      <c r="D129" s="7" t="str" cm="1">
        <f t="array" ref="D129">IF(アクター[[#This Row],[アクター]]&lt;&gt;0,_xlfn.TEXTJOIN(", ", TRUE,_xlfn.UNIQUE(IFERROR(_xlfn._xlws.FILTER(モデル情報!G:G,モデル情報!F:F=アクター[[#This Row],[アクター]]),"関連なし"))),"")</f>
        <v/>
      </c>
      <c r="E129" s="7" t="str" cm="1">
        <f t="array" ref="E129">IF(アクター[[#This Row],[アクター]]&lt;&gt;0,_xlfn.TEXTJOIN(", ", TRUE,_xlfn.UNIQUE(IFERROR(_xlfn._xlws.FILTER(モデル情報!J:J,モデル情報!I:I=アクター[[#This Row],[アクター]]),"関連なし"))),"")</f>
        <v/>
      </c>
    </row>
    <row r="130" spans="1:5" ht="20.25" customHeight="1">
      <c r="A130" s="13"/>
      <c r="B130" s="13"/>
      <c r="C130" s="13"/>
      <c r="D130" s="7" t="str" cm="1">
        <f t="array" ref="D130">IF(アクター[[#This Row],[アクター]]&lt;&gt;0,_xlfn.TEXTJOIN(", ", TRUE,_xlfn.UNIQUE(IFERROR(_xlfn._xlws.FILTER(モデル情報!G:G,モデル情報!F:F=アクター[[#This Row],[アクター]]),"関連なし"))),"")</f>
        <v/>
      </c>
      <c r="E130" s="7" t="str" cm="1">
        <f t="array" ref="E130">IF(アクター[[#This Row],[アクター]]&lt;&gt;0,_xlfn.TEXTJOIN(", ", TRUE,_xlfn.UNIQUE(IFERROR(_xlfn._xlws.FILTER(モデル情報!J:J,モデル情報!I:I=アクター[[#This Row],[アクター]]),"関連なし"))),"")</f>
        <v/>
      </c>
    </row>
    <row r="131" spans="1:5" ht="20.25" customHeight="1">
      <c r="A131" s="13"/>
      <c r="B131" s="13"/>
      <c r="C131" s="13"/>
      <c r="D131" s="7" t="str" cm="1">
        <f t="array" ref="D131">IF(アクター[[#This Row],[アクター]]&lt;&gt;0,_xlfn.TEXTJOIN(", ", TRUE,_xlfn.UNIQUE(IFERROR(_xlfn._xlws.FILTER(モデル情報!G:G,モデル情報!F:F=アクター[[#This Row],[アクター]]),"関連なし"))),"")</f>
        <v/>
      </c>
      <c r="E131" s="7" t="str" cm="1">
        <f t="array" ref="E131">IF(アクター[[#This Row],[アクター]]&lt;&gt;0,_xlfn.TEXTJOIN(", ", TRUE,_xlfn.UNIQUE(IFERROR(_xlfn._xlws.FILTER(モデル情報!J:J,モデル情報!I:I=アクター[[#This Row],[アクター]]),"関連なし"))),"")</f>
        <v/>
      </c>
    </row>
    <row r="132" spans="1:5" ht="20.25" customHeight="1">
      <c r="A132" s="13"/>
      <c r="B132" s="13"/>
      <c r="C132" s="13"/>
      <c r="D132" s="7" t="str" cm="1">
        <f t="array" ref="D132">IF(アクター[[#This Row],[アクター]]&lt;&gt;0,_xlfn.TEXTJOIN(", ", TRUE,_xlfn.UNIQUE(IFERROR(_xlfn._xlws.FILTER(モデル情報!G:G,モデル情報!F:F=アクター[[#This Row],[アクター]]),"関連なし"))),"")</f>
        <v/>
      </c>
      <c r="E132" s="7" t="str" cm="1">
        <f t="array" ref="E132">IF(アクター[[#This Row],[アクター]]&lt;&gt;0,_xlfn.TEXTJOIN(", ", TRUE,_xlfn.UNIQUE(IFERROR(_xlfn._xlws.FILTER(モデル情報!J:J,モデル情報!I:I=アクター[[#This Row],[アクター]]),"関連なし"))),"")</f>
        <v/>
      </c>
    </row>
    <row r="133" spans="1:5" ht="20.25" customHeight="1">
      <c r="A133" s="13"/>
      <c r="B133" s="13"/>
      <c r="C133" s="13"/>
      <c r="D133" s="7" t="str" cm="1">
        <f t="array" ref="D133">IF(アクター[[#This Row],[アクター]]&lt;&gt;0,_xlfn.TEXTJOIN(", ", TRUE,_xlfn.UNIQUE(IFERROR(_xlfn._xlws.FILTER(モデル情報!G:G,モデル情報!F:F=アクター[[#This Row],[アクター]]),"関連なし"))),"")</f>
        <v/>
      </c>
      <c r="E133" s="7" t="str" cm="1">
        <f t="array" ref="E133">IF(アクター[[#This Row],[アクター]]&lt;&gt;0,_xlfn.TEXTJOIN(", ", TRUE,_xlfn.UNIQUE(IFERROR(_xlfn._xlws.FILTER(モデル情報!J:J,モデル情報!I:I=アクター[[#This Row],[アクター]]),"関連なし"))),"")</f>
        <v/>
      </c>
    </row>
    <row r="134" spans="1:5" ht="20.25" customHeight="1">
      <c r="A134" s="13"/>
      <c r="B134" s="13"/>
      <c r="C134" s="13"/>
      <c r="D134" s="7" t="str" cm="1">
        <f t="array" ref="D134">IF(アクター[[#This Row],[アクター]]&lt;&gt;0,_xlfn.TEXTJOIN(", ", TRUE,_xlfn.UNIQUE(IFERROR(_xlfn._xlws.FILTER(モデル情報!G:G,モデル情報!F:F=アクター[[#This Row],[アクター]]),"関連なし"))),"")</f>
        <v/>
      </c>
      <c r="E134" s="7" t="str" cm="1">
        <f t="array" ref="E134">IF(アクター[[#This Row],[アクター]]&lt;&gt;0,_xlfn.TEXTJOIN(", ", TRUE,_xlfn.UNIQUE(IFERROR(_xlfn._xlws.FILTER(モデル情報!J:J,モデル情報!I:I=アクター[[#This Row],[アクター]]),"関連なし"))),"")</f>
        <v/>
      </c>
    </row>
    <row r="135" spans="1:5" ht="20.25" customHeight="1">
      <c r="A135" s="13"/>
      <c r="B135" s="13"/>
      <c r="C135" s="13"/>
      <c r="D135" s="7" t="str" cm="1">
        <f t="array" ref="D135">IF(アクター[[#This Row],[アクター]]&lt;&gt;0,_xlfn.TEXTJOIN(", ", TRUE,_xlfn.UNIQUE(IFERROR(_xlfn._xlws.FILTER(モデル情報!G:G,モデル情報!F:F=アクター[[#This Row],[アクター]]),"関連なし"))),"")</f>
        <v/>
      </c>
      <c r="E135" s="7" t="str" cm="1">
        <f t="array" ref="E135">IF(アクター[[#This Row],[アクター]]&lt;&gt;0,_xlfn.TEXTJOIN(", ", TRUE,_xlfn.UNIQUE(IFERROR(_xlfn._xlws.FILTER(モデル情報!J:J,モデル情報!I:I=アクター[[#This Row],[アクター]]),"関連なし"))),"")</f>
        <v/>
      </c>
    </row>
    <row r="136" spans="1:5" ht="20.25" customHeight="1">
      <c r="A136" s="13"/>
      <c r="B136" s="13"/>
      <c r="C136" s="13"/>
      <c r="D136" s="7" t="str" cm="1">
        <f t="array" ref="D136">IF(アクター[[#This Row],[アクター]]&lt;&gt;0,_xlfn.TEXTJOIN(", ", TRUE,_xlfn.UNIQUE(IFERROR(_xlfn._xlws.FILTER(モデル情報!G:G,モデル情報!F:F=アクター[[#This Row],[アクター]]),"関連なし"))),"")</f>
        <v/>
      </c>
      <c r="E136" s="7" t="str" cm="1">
        <f t="array" ref="E136">IF(アクター[[#This Row],[アクター]]&lt;&gt;0,_xlfn.TEXTJOIN(", ", TRUE,_xlfn.UNIQUE(IFERROR(_xlfn._xlws.FILTER(モデル情報!J:J,モデル情報!I:I=アクター[[#This Row],[アクター]]),"関連なし"))),"")</f>
        <v/>
      </c>
    </row>
    <row r="137" spans="1:5" ht="20.25" customHeight="1">
      <c r="A137" s="13"/>
      <c r="B137" s="13"/>
      <c r="C137" s="13"/>
      <c r="D137" s="7" t="str" cm="1">
        <f t="array" ref="D137">IF(アクター[[#This Row],[アクター]]&lt;&gt;0,_xlfn.TEXTJOIN(", ", TRUE,_xlfn.UNIQUE(IFERROR(_xlfn._xlws.FILTER(モデル情報!G:G,モデル情報!F:F=アクター[[#This Row],[アクター]]),"関連なし"))),"")</f>
        <v/>
      </c>
      <c r="E137" s="7" t="str" cm="1">
        <f t="array" ref="E137">IF(アクター[[#This Row],[アクター]]&lt;&gt;0,_xlfn.TEXTJOIN(", ", TRUE,_xlfn.UNIQUE(IFERROR(_xlfn._xlws.FILTER(モデル情報!J:J,モデル情報!I:I=アクター[[#This Row],[アクター]]),"関連なし"))),"")</f>
        <v/>
      </c>
    </row>
    <row r="138" spans="1:5" ht="20.25" customHeight="1">
      <c r="A138" s="13"/>
      <c r="B138" s="13"/>
      <c r="C138" s="13"/>
      <c r="D138" s="7" t="str" cm="1">
        <f t="array" ref="D138">IF(アクター[[#This Row],[アクター]]&lt;&gt;0,_xlfn.TEXTJOIN(", ", TRUE,_xlfn.UNIQUE(IFERROR(_xlfn._xlws.FILTER(モデル情報!G:G,モデル情報!F:F=アクター[[#This Row],[アクター]]),"関連なし"))),"")</f>
        <v/>
      </c>
      <c r="E138" s="7" t="str" cm="1">
        <f t="array" ref="E138">IF(アクター[[#This Row],[アクター]]&lt;&gt;0,_xlfn.TEXTJOIN(", ", TRUE,_xlfn.UNIQUE(IFERROR(_xlfn._xlws.FILTER(モデル情報!J:J,モデル情報!I:I=アクター[[#This Row],[アクター]]),"関連なし"))),"")</f>
        <v/>
      </c>
    </row>
    <row r="139" spans="1:5" ht="20.25" customHeight="1">
      <c r="A139" s="13"/>
      <c r="B139" s="13"/>
      <c r="C139" s="13"/>
      <c r="D139" s="7" t="str" cm="1">
        <f t="array" ref="D139">IF(アクター[[#This Row],[アクター]]&lt;&gt;0,_xlfn.TEXTJOIN(", ", TRUE,_xlfn.UNIQUE(IFERROR(_xlfn._xlws.FILTER(モデル情報!G:G,モデル情報!F:F=アクター[[#This Row],[アクター]]),"関連なし"))),"")</f>
        <v/>
      </c>
      <c r="E139" s="7" t="str" cm="1">
        <f t="array" ref="E139">IF(アクター[[#This Row],[アクター]]&lt;&gt;0,_xlfn.TEXTJOIN(", ", TRUE,_xlfn.UNIQUE(IFERROR(_xlfn._xlws.FILTER(モデル情報!J:J,モデル情報!I:I=アクター[[#This Row],[アクター]]),"関連なし"))),"")</f>
        <v/>
      </c>
    </row>
    <row r="140" spans="1:5" ht="20.25" customHeight="1">
      <c r="A140" s="13"/>
      <c r="B140" s="13"/>
      <c r="C140" s="13"/>
      <c r="D140" s="7" t="str" cm="1">
        <f t="array" ref="D140">IF(アクター[[#This Row],[アクター]]&lt;&gt;0,_xlfn.TEXTJOIN(", ", TRUE,_xlfn.UNIQUE(IFERROR(_xlfn._xlws.FILTER(モデル情報!G:G,モデル情報!F:F=アクター[[#This Row],[アクター]]),"関連なし"))),"")</f>
        <v/>
      </c>
      <c r="E140" s="7" t="str" cm="1">
        <f t="array" ref="E140">IF(アクター[[#This Row],[アクター]]&lt;&gt;0,_xlfn.TEXTJOIN(", ", TRUE,_xlfn.UNIQUE(IFERROR(_xlfn._xlws.FILTER(モデル情報!J:J,モデル情報!I:I=アクター[[#This Row],[アクター]]),"関連なし"))),"")</f>
        <v/>
      </c>
    </row>
    <row r="141" spans="1:5" ht="20.25" customHeight="1">
      <c r="A141" s="13"/>
      <c r="B141" s="13"/>
      <c r="C141" s="13"/>
      <c r="D141" s="7" t="str" cm="1">
        <f t="array" ref="D141">IF(アクター[[#This Row],[アクター]]&lt;&gt;0,_xlfn.TEXTJOIN(", ", TRUE,_xlfn.UNIQUE(IFERROR(_xlfn._xlws.FILTER(モデル情報!G:G,モデル情報!F:F=アクター[[#This Row],[アクター]]),"関連なし"))),"")</f>
        <v/>
      </c>
      <c r="E141" s="7" t="str" cm="1">
        <f t="array" ref="E141">IF(アクター[[#This Row],[アクター]]&lt;&gt;0,_xlfn.TEXTJOIN(", ", TRUE,_xlfn.UNIQUE(IFERROR(_xlfn._xlws.FILTER(モデル情報!J:J,モデル情報!I:I=アクター[[#This Row],[アクター]]),"関連なし"))),"")</f>
        <v/>
      </c>
    </row>
    <row r="142" spans="1:5" ht="20.25" customHeight="1">
      <c r="A142" s="13"/>
      <c r="B142" s="13"/>
      <c r="C142" s="13"/>
      <c r="D142" s="7" t="str" cm="1">
        <f t="array" ref="D142">IF(アクター[[#This Row],[アクター]]&lt;&gt;0,_xlfn.TEXTJOIN(", ", TRUE,_xlfn.UNIQUE(IFERROR(_xlfn._xlws.FILTER(モデル情報!G:G,モデル情報!F:F=アクター[[#This Row],[アクター]]),"関連なし"))),"")</f>
        <v/>
      </c>
      <c r="E142" s="7" t="str" cm="1">
        <f t="array" ref="E142">IF(アクター[[#This Row],[アクター]]&lt;&gt;0,_xlfn.TEXTJOIN(", ", TRUE,_xlfn.UNIQUE(IFERROR(_xlfn._xlws.FILTER(モデル情報!J:J,モデル情報!I:I=アクター[[#This Row],[アクター]]),"関連なし"))),"")</f>
        <v/>
      </c>
    </row>
    <row r="143" spans="1:5" ht="20.25" customHeight="1">
      <c r="A143" s="13"/>
      <c r="B143" s="13"/>
      <c r="C143" s="13"/>
      <c r="D143" s="7" t="str" cm="1">
        <f t="array" ref="D143">IF(アクター[[#This Row],[アクター]]&lt;&gt;0,_xlfn.TEXTJOIN(", ", TRUE,_xlfn.UNIQUE(IFERROR(_xlfn._xlws.FILTER(モデル情報!G:G,モデル情報!F:F=アクター[[#This Row],[アクター]]),"関連なし"))),"")</f>
        <v/>
      </c>
      <c r="E143" s="7" t="str" cm="1">
        <f t="array" ref="E143">IF(アクター[[#This Row],[アクター]]&lt;&gt;0,_xlfn.TEXTJOIN(", ", TRUE,_xlfn.UNIQUE(IFERROR(_xlfn._xlws.FILTER(モデル情報!J:J,モデル情報!I:I=アクター[[#This Row],[アクター]]),"関連なし"))),"")</f>
        <v/>
      </c>
    </row>
    <row r="144" spans="1:5" ht="20.25" customHeight="1">
      <c r="A144" s="13"/>
      <c r="B144" s="13"/>
      <c r="C144" s="13"/>
      <c r="D144" s="7" t="str" cm="1">
        <f t="array" ref="D144">IF(アクター[[#This Row],[アクター]]&lt;&gt;0,_xlfn.TEXTJOIN(", ", TRUE,_xlfn.UNIQUE(IFERROR(_xlfn._xlws.FILTER(モデル情報!G:G,モデル情報!F:F=アクター[[#This Row],[アクター]]),"関連なし"))),"")</f>
        <v/>
      </c>
      <c r="E144" s="7" t="str" cm="1">
        <f t="array" ref="E144">IF(アクター[[#This Row],[アクター]]&lt;&gt;0,_xlfn.TEXTJOIN(", ", TRUE,_xlfn.UNIQUE(IFERROR(_xlfn._xlws.FILTER(モデル情報!J:J,モデル情報!I:I=アクター[[#This Row],[アクター]]),"関連なし"))),"")</f>
        <v/>
      </c>
    </row>
    <row r="145" spans="1:5" ht="20.25" customHeight="1">
      <c r="A145" s="13"/>
      <c r="B145" s="13"/>
      <c r="C145" s="13"/>
      <c r="D145" s="7" t="str" cm="1">
        <f t="array" ref="D145">IF(アクター[[#This Row],[アクター]]&lt;&gt;0,_xlfn.TEXTJOIN(", ", TRUE,_xlfn.UNIQUE(IFERROR(_xlfn._xlws.FILTER(モデル情報!G:G,モデル情報!F:F=アクター[[#This Row],[アクター]]),"関連なし"))),"")</f>
        <v/>
      </c>
      <c r="E145" s="7" t="str" cm="1">
        <f t="array" ref="E145">IF(アクター[[#This Row],[アクター]]&lt;&gt;0,_xlfn.TEXTJOIN(", ", TRUE,_xlfn.UNIQUE(IFERROR(_xlfn._xlws.FILTER(モデル情報!J:J,モデル情報!I:I=アクター[[#This Row],[アクター]]),"関連なし"))),"")</f>
        <v/>
      </c>
    </row>
    <row r="146" spans="1:5" ht="20.25" customHeight="1">
      <c r="A146" s="13"/>
      <c r="B146" s="13"/>
      <c r="C146" s="13"/>
      <c r="D146" s="7" t="str" cm="1">
        <f t="array" ref="D146">IF(アクター[[#This Row],[アクター]]&lt;&gt;0,_xlfn.TEXTJOIN(", ", TRUE,_xlfn.UNIQUE(IFERROR(_xlfn._xlws.FILTER(モデル情報!G:G,モデル情報!F:F=アクター[[#This Row],[アクター]]),"関連なし"))),"")</f>
        <v/>
      </c>
      <c r="E146" s="7" t="str" cm="1">
        <f t="array" ref="E146">IF(アクター[[#This Row],[アクター]]&lt;&gt;0,_xlfn.TEXTJOIN(", ", TRUE,_xlfn.UNIQUE(IFERROR(_xlfn._xlws.FILTER(モデル情報!J:J,モデル情報!I:I=アクター[[#This Row],[アクター]]),"関連なし"))),"")</f>
        <v/>
      </c>
    </row>
    <row r="147" spans="1:5" ht="20.25" customHeight="1">
      <c r="A147" s="13"/>
      <c r="B147" s="13"/>
      <c r="C147" s="13"/>
      <c r="D147" s="7" t="str" cm="1">
        <f t="array" ref="D147">IF(アクター[[#This Row],[アクター]]&lt;&gt;0,_xlfn.TEXTJOIN(", ", TRUE,_xlfn.UNIQUE(IFERROR(_xlfn._xlws.FILTER(モデル情報!G:G,モデル情報!F:F=アクター[[#This Row],[アクター]]),"関連なし"))),"")</f>
        <v/>
      </c>
      <c r="E147" s="7" t="str" cm="1">
        <f t="array" ref="E147">IF(アクター[[#This Row],[アクター]]&lt;&gt;0,_xlfn.TEXTJOIN(", ", TRUE,_xlfn.UNIQUE(IFERROR(_xlfn._xlws.FILTER(モデル情報!J:J,モデル情報!I:I=アクター[[#This Row],[アクター]]),"関連なし"))),"")</f>
        <v/>
      </c>
    </row>
    <row r="148" spans="1:5" ht="20.25" customHeight="1">
      <c r="A148" s="13"/>
      <c r="B148" s="13"/>
      <c r="C148" s="13"/>
      <c r="D148" s="7" t="str" cm="1">
        <f t="array" ref="D148">IF(アクター[[#This Row],[アクター]]&lt;&gt;0,_xlfn.TEXTJOIN(", ", TRUE,_xlfn.UNIQUE(IFERROR(_xlfn._xlws.FILTER(モデル情報!G:G,モデル情報!F:F=アクター[[#This Row],[アクター]]),"関連なし"))),"")</f>
        <v/>
      </c>
      <c r="E148" s="7" t="str" cm="1">
        <f t="array" ref="E148">IF(アクター[[#This Row],[アクター]]&lt;&gt;0,_xlfn.TEXTJOIN(", ", TRUE,_xlfn.UNIQUE(IFERROR(_xlfn._xlws.FILTER(モデル情報!J:J,モデル情報!I:I=アクター[[#This Row],[アクター]]),"関連なし"))),"")</f>
        <v/>
      </c>
    </row>
    <row r="149" spans="1:5" ht="20.25" customHeight="1">
      <c r="A149" s="13"/>
      <c r="B149" s="13"/>
      <c r="C149" s="13"/>
      <c r="D149" s="7" t="str" cm="1">
        <f t="array" ref="D149">IF(アクター[[#This Row],[アクター]]&lt;&gt;0,_xlfn.TEXTJOIN(", ", TRUE,_xlfn.UNIQUE(IFERROR(_xlfn._xlws.FILTER(モデル情報!G:G,モデル情報!F:F=アクター[[#This Row],[アクター]]),"関連なし"))),"")</f>
        <v/>
      </c>
      <c r="E149" s="7" t="str" cm="1">
        <f t="array" ref="E149">IF(アクター[[#This Row],[アクター]]&lt;&gt;0,_xlfn.TEXTJOIN(", ", TRUE,_xlfn.UNIQUE(IFERROR(_xlfn._xlws.FILTER(モデル情報!J:J,モデル情報!I:I=アクター[[#This Row],[アクター]]),"関連なし"))),"")</f>
        <v/>
      </c>
    </row>
    <row r="150" spans="1:5" ht="20.25" customHeight="1">
      <c r="A150" s="13"/>
      <c r="B150" s="13"/>
      <c r="C150" s="13"/>
      <c r="D150" s="7" t="str" cm="1">
        <f t="array" ref="D150">IF(アクター[[#This Row],[アクター]]&lt;&gt;0,_xlfn.TEXTJOIN(", ", TRUE,_xlfn.UNIQUE(IFERROR(_xlfn._xlws.FILTER(モデル情報!G:G,モデル情報!F:F=アクター[[#This Row],[アクター]]),"関連なし"))),"")</f>
        <v/>
      </c>
      <c r="E150" s="7" t="str" cm="1">
        <f t="array" ref="E150">IF(アクター[[#This Row],[アクター]]&lt;&gt;0,_xlfn.TEXTJOIN(", ", TRUE,_xlfn.UNIQUE(IFERROR(_xlfn._xlws.FILTER(モデル情報!J:J,モデル情報!I:I=アクター[[#This Row],[アクター]]),"関連なし"))),"")</f>
        <v/>
      </c>
    </row>
    <row r="151" spans="1:5" ht="20.25" customHeight="1">
      <c r="A151" s="13"/>
      <c r="B151" s="13"/>
      <c r="C151" s="13"/>
      <c r="D151" s="7" t="str" cm="1">
        <f t="array" ref="D151">IF(アクター[[#This Row],[アクター]]&lt;&gt;0,_xlfn.TEXTJOIN(", ", TRUE,_xlfn.UNIQUE(IFERROR(_xlfn._xlws.FILTER(モデル情報!G:G,モデル情報!F:F=アクター[[#This Row],[アクター]]),"関連なし"))),"")</f>
        <v/>
      </c>
      <c r="E151" s="7" t="str" cm="1">
        <f t="array" ref="E151">IF(アクター[[#This Row],[アクター]]&lt;&gt;0,_xlfn.TEXTJOIN(", ", TRUE,_xlfn.UNIQUE(IFERROR(_xlfn._xlws.FILTER(モデル情報!J:J,モデル情報!I:I=アクター[[#This Row],[アクター]]),"関連なし"))),"")</f>
        <v/>
      </c>
    </row>
    <row r="152" spans="1:5" ht="20.25" customHeight="1">
      <c r="A152" s="13"/>
      <c r="B152" s="13"/>
      <c r="C152" s="13"/>
      <c r="D152" s="7" t="str" cm="1">
        <f t="array" ref="D152">IF(アクター[[#This Row],[アクター]]&lt;&gt;0,_xlfn.TEXTJOIN(", ", TRUE,_xlfn.UNIQUE(IFERROR(_xlfn._xlws.FILTER(モデル情報!G:G,モデル情報!F:F=アクター[[#This Row],[アクター]]),"関連なし"))),"")</f>
        <v/>
      </c>
      <c r="E152" s="7" t="str" cm="1">
        <f t="array" ref="E152">IF(アクター[[#This Row],[アクター]]&lt;&gt;0,_xlfn.TEXTJOIN(", ", TRUE,_xlfn.UNIQUE(IFERROR(_xlfn._xlws.FILTER(モデル情報!J:J,モデル情報!I:I=アクター[[#This Row],[アクター]]),"関連なし"))),"")</f>
        <v/>
      </c>
    </row>
    <row r="153" spans="1:5" ht="20.25" customHeight="1">
      <c r="A153" s="13"/>
      <c r="B153" s="13"/>
      <c r="C153" s="13"/>
      <c r="D153" s="7" t="str" cm="1">
        <f t="array" ref="D153">IF(アクター[[#This Row],[アクター]]&lt;&gt;0,_xlfn.TEXTJOIN(", ", TRUE,_xlfn.UNIQUE(IFERROR(_xlfn._xlws.FILTER(モデル情報!G:G,モデル情報!F:F=アクター[[#This Row],[アクター]]),"関連なし"))),"")</f>
        <v/>
      </c>
      <c r="E153" s="7" t="str" cm="1">
        <f t="array" ref="E153">IF(アクター[[#This Row],[アクター]]&lt;&gt;0,_xlfn.TEXTJOIN(", ", TRUE,_xlfn.UNIQUE(IFERROR(_xlfn._xlws.FILTER(モデル情報!J:J,モデル情報!I:I=アクター[[#This Row],[アクター]]),"関連なし"))),"")</f>
        <v/>
      </c>
    </row>
    <row r="154" spans="1:5" ht="20.25" customHeight="1">
      <c r="A154" s="13"/>
      <c r="B154" s="13"/>
      <c r="C154" s="13"/>
      <c r="D154" s="7" t="str" cm="1">
        <f t="array" ref="D154">IF(アクター[[#This Row],[アクター]]&lt;&gt;0,_xlfn.TEXTJOIN(", ", TRUE,_xlfn.UNIQUE(IFERROR(_xlfn._xlws.FILTER(モデル情報!G:G,モデル情報!F:F=アクター[[#This Row],[アクター]]),"関連なし"))),"")</f>
        <v/>
      </c>
      <c r="E154" s="7" t="str" cm="1">
        <f t="array" ref="E154">IF(アクター[[#This Row],[アクター]]&lt;&gt;0,_xlfn.TEXTJOIN(", ", TRUE,_xlfn.UNIQUE(IFERROR(_xlfn._xlws.FILTER(モデル情報!J:J,モデル情報!I:I=アクター[[#This Row],[アクター]]),"関連なし"))),"")</f>
        <v/>
      </c>
    </row>
    <row r="155" spans="1:5" ht="20.25" customHeight="1">
      <c r="A155" s="13"/>
      <c r="B155" s="13"/>
      <c r="C155" s="13"/>
      <c r="D155" s="7" t="str" cm="1">
        <f t="array" ref="D155">IF(アクター[[#This Row],[アクター]]&lt;&gt;0,_xlfn.TEXTJOIN(", ", TRUE,_xlfn.UNIQUE(IFERROR(_xlfn._xlws.FILTER(モデル情報!G:G,モデル情報!F:F=アクター[[#This Row],[アクター]]),"関連なし"))),"")</f>
        <v/>
      </c>
      <c r="E155" s="7" t="str" cm="1">
        <f t="array" ref="E155">IF(アクター[[#This Row],[アクター]]&lt;&gt;0,_xlfn.TEXTJOIN(", ", TRUE,_xlfn.UNIQUE(IFERROR(_xlfn._xlws.FILTER(モデル情報!J:J,モデル情報!I:I=アクター[[#This Row],[アクター]]),"関連なし"))),"")</f>
        <v/>
      </c>
    </row>
    <row r="156" spans="1:5" ht="20.25" customHeight="1">
      <c r="A156" s="13"/>
      <c r="B156" s="13"/>
      <c r="C156" s="13"/>
      <c r="D156" s="7" t="str" cm="1">
        <f t="array" ref="D156">IF(アクター[[#This Row],[アクター]]&lt;&gt;0,_xlfn.TEXTJOIN(", ", TRUE,_xlfn.UNIQUE(IFERROR(_xlfn._xlws.FILTER(モデル情報!G:G,モデル情報!F:F=アクター[[#This Row],[アクター]]),"関連なし"))),"")</f>
        <v/>
      </c>
      <c r="E156" s="7" t="str" cm="1">
        <f t="array" ref="E156">IF(アクター[[#This Row],[アクター]]&lt;&gt;0,_xlfn.TEXTJOIN(", ", TRUE,_xlfn.UNIQUE(IFERROR(_xlfn._xlws.FILTER(モデル情報!J:J,モデル情報!I:I=アクター[[#This Row],[アクター]]),"関連なし"))),"")</f>
        <v/>
      </c>
    </row>
    <row r="157" spans="1:5" ht="20.25" customHeight="1">
      <c r="A157" s="13"/>
      <c r="B157" s="13"/>
      <c r="C157" s="13"/>
      <c r="D157" s="7" t="str" cm="1">
        <f t="array" ref="D157">IF(アクター[[#This Row],[アクター]]&lt;&gt;0,_xlfn.TEXTJOIN(", ", TRUE,_xlfn.UNIQUE(IFERROR(_xlfn._xlws.FILTER(モデル情報!G:G,モデル情報!F:F=アクター[[#This Row],[アクター]]),"関連なし"))),"")</f>
        <v/>
      </c>
      <c r="E157" s="7" t="str" cm="1">
        <f t="array" ref="E157">IF(アクター[[#This Row],[アクター]]&lt;&gt;0,_xlfn.TEXTJOIN(", ", TRUE,_xlfn.UNIQUE(IFERROR(_xlfn._xlws.FILTER(モデル情報!J:J,モデル情報!I:I=アクター[[#This Row],[アクター]]),"関連なし"))),"")</f>
        <v/>
      </c>
    </row>
    <row r="158" spans="1:5" ht="20.25" customHeight="1">
      <c r="A158" s="13"/>
      <c r="B158" s="13"/>
      <c r="C158" s="13"/>
      <c r="D158" s="7" t="str" cm="1">
        <f t="array" ref="D158">IF(アクター[[#This Row],[アクター]]&lt;&gt;0,_xlfn.TEXTJOIN(", ", TRUE,_xlfn.UNIQUE(IFERROR(_xlfn._xlws.FILTER(モデル情報!G:G,モデル情報!F:F=アクター[[#This Row],[アクター]]),"関連なし"))),"")</f>
        <v/>
      </c>
      <c r="E158" s="7" t="str" cm="1">
        <f t="array" ref="E158">IF(アクター[[#This Row],[アクター]]&lt;&gt;0,_xlfn.TEXTJOIN(", ", TRUE,_xlfn.UNIQUE(IFERROR(_xlfn._xlws.FILTER(モデル情報!J:J,モデル情報!I:I=アクター[[#This Row],[アクター]]),"関連なし"))),"")</f>
        <v/>
      </c>
    </row>
    <row r="159" spans="1:5" ht="20.25" customHeight="1">
      <c r="A159" s="13"/>
      <c r="B159" s="13"/>
      <c r="C159" s="13"/>
      <c r="D159" s="7" t="str" cm="1">
        <f t="array" ref="D159">IF(アクター[[#This Row],[アクター]]&lt;&gt;0,_xlfn.TEXTJOIN(", ", TRUE,_xlfn.UNIQUE(IFERROR(_xlfn._xlws.FILTER(モデル情報!G:G,モデル情報!F:F=アクター[[#This Row],[アクター]]),"関連なし"))),"")</f>
        <v/>
      </c>
      <c r="E159" s="7" t="str" cm="1">
        <f t="array" ref="E159">IF(アクター[[#This Row],[アクター]]&lt;&gt;0,_xlfn.TEXTJOIN(", ", TRUE,_xlfn.UNIQUE(IFERROR(_xlfn._xlws.FILTER(モデル情報!J:J,モデル情報!I:I=アクター[[#This Row],[アクター]]),"関連なし"))),"")</f>
        <v/>
      </c>
    </row>
    <row r="160" spans="1:5" ht="20.25" customHeight="1">
      <c r="A160" s="13"/>
      <c r="B160" s="13"/>
      <c r="C160" s="13"/>
      <c r="D160" s="7" t="str" cm="1">
        <f t="array" ref="D160">IF(アクター[[#This Row],[アクター]]&lt;&gt;0,_xlfn.TEXTJOIN(", ", TRUE,_xlfn.UNIQUE(IFERROR(_xlfn._xlws.FILTER(モデル情報!G:G,モデル情報!F:F=アクター[[#This Row],[アクター]]),"関連なし"))),"")</f>
        <v/>
      </c>
      <c r="E160" s="7" t="str" cm="1">
        <f t="array" ref="E160">IF(アクター[[#This Row],[アクター]]&lt;&gt;0,_xlfn.TEXTJOIN(", ", TRUE,_xlfn.UNIQUE(IFERROR(_xlfn._xlws.FILTER(モデル情報!J:J,モデル情報!I:I=アクター[[#This Row],[アクター]]),"関連なし"))),"")</f>
        <v/>
      </c>
    </row>
    <row r="161" spans="1:5" ht="20.25" customHeight="1">
      <c r="A161" s="13"/>
      <c r="B161" s="13"/>
      <c r="C161" s="13"/>
      <c r="D161" s="7" t="str" cm="1">
        <f t="array" ref="D161">IF(アクター[[#This Row],[アクター]]&lt;&gt;0,_xlfn.TEXTJOIN(", ", TRUE,_xlfn.UNIQUE(IFERROR(_xlfn._xlws.FILTER(モデル情報!G:G,モデル情報!F:F=アクター[[#This Row],[アクター]]),"関連なし"))),"")</f>
        <v/>
      </c>
      <c r="E161" s="7" t="str" cm="1">
        <f t="array" ref="E161">IF(アクター[[#This Row],[アクター]]&lt;&gt;0,_xlfn.TEXTJOIN(", ", TRUE,_xlfn.UNIQUE(IFERROR(_xlfn._xlws.FILTER(モデル情報!J:J,モデル情報!I:I=アクター[[#This Row],[アクター]]),"関連なし"))),"")</f>
        <v/>
      </c>
    </row>
    <row r="162" spans="1:5" ht="20.25" customHeight="1">
      <c r="A162" s="13"/>
      <c r="B162" s="13"/>
      <c r="C162" s="13"/>
      <c r="D162" s="7" t="str" cm="1">
        <f t="array" ref="D162">IF(アクター[[#This Row],[アクター]]&lt;&gt;0,_xlfn.TEXTJOIN(", ", TRUE,_xlfn.UNIQUE(IFERROR(_xlfn._xlws.FILTER(モデル情報!G:G,モデル情報!F:F=アクター[[#This Row],[アクター]]),"関連なし"))),"")</f>
        <v/>
      </c>
      <c r="E162" s="7" t="str" cm="1">
        <f t="array" ref="E162">IF(アクター[[#This Row],[アクター]]&lt;&gt;0,_xlfn.TEXTJOIN(", ", TRUE,_xlfn.UNIQUE(IFERROR(_xlfn._xlws.FILTER(モデル情報!J:J,モデル情報!I:I=アクター[[#This Row],[アクター]]),"関連なし"))),"")</f>
        <v/>
      </c>
    </row>
    <row r="163" spans="1:5" ht="20.25" customHeight="1">
      <c r="A163" s="13"/>
      <c r="B163" s="13"/>
      <c r="C163" s="13"/>
      <c r="D163" s="7" t="str" cm="1">
        <f t="array" ref="D163">IF(アクター[[#This Row],[アクター]]&lt;&gt;0,_xlfn.TEXTJOIN(", ", TRUE,_xlfn.UNIQUE(IFERROR(_xlfn._xlws.FILTER(モデル情報!G:G,モデル情報!F:F=アクター[[#This Row],[アクター]]),"関連なし"))),"")</f>
        <v/>
      </c>
      <c r="E163" s="7" t="str" cm="1">
        <f t="array" ref="E163">IF(アクター[[#This Row],[アクター]]&lt;&gt;0,_xlfn.TEXTJOIN(", ", TRUE,_xlfn.UNIQUE(IFERROR(_xlfn._xlws.FILTER(モデル情報!J:J,モデル情報!I:I=アクター[[#This Row],[アクター]]),"関連なし"))),"")</f>
        <v/>
      </c>
    </row>
    <row r="164" spans="1:5" ht="20.25" customHeight="1">
      <c r="A164" s="13"/>
      <c r="B164" s="13"/>
      <c r="C164" s="13"/>
      <c r="D164" s="7" t="str" cm="1">
        <f t="array" ref="D164">IF(アクター[[#This Row],[アクター]]&lt;&gt;0,_xlfn.TEXTJOIN(", ", TRUE,_xlfn.UNIQUE(IFERROR(_xlfn._xlws.FILTER(モデル情報!G:G,モデル情報!F:F=アクター[[#This Row],[アクター]]),"関連なし"))),"")</f>
        <v/>
      </c>
      <c r="E164" s="7" t="str" cm="1">
        <f t="array" ref="E164">IF(アクター[[#This Row],[アクター]]&lt;&gt;0,_xlfn.TEXTJOIN(", ", TRUE,_xlfn.UNIQUE(IFERROR(_xlfn._xlws.FILTER(モデル情報!J:J,モデル情報!I:I=アクター[[#This Row],[アクター]]),"関連なし"))),"")</f>
        <v/>
      </c>
    </row>
    <row r="165" spans="1:5" ht="20.25" customHeight="1">
      <c r="A165" s="13"/>
      <c r="B165" s="13"/>
      <c r="C165" s="13"/>
      <c r="D165" s="7" t="str" cm="1">
        <f t="array" ref="D165">IF(アクター[[#This Row],[アクター]]&lt;&gt;0,_xlfn.TEXTJOIN(", ", TRUE,_xlfn.UNIQUE(IFERROR(_xlfn._xlws.FILTER(モデル情報!G:G,モデル情報!F:F=アクター[[#This Row],[アクター]]),"関連なし"))),"")</f>
        <v/>
      </c>
      <c r="E165" s="7" t="str" cm="1">
        <f t="array" ref="E165">IF(アクター[[#This Row],[アクター]]&lt;&gt;0,_xlfn.TEXTJOIN(", ", TRUE,_xlfn.UNIQUE(IFERROR(_xlfn._xlws.FILTER(モデル情報!J:J,モデル情報!I:I=アクター[[#This Row],[アクター]]),"関連なし"))),"")</f>
        <v/>
      </c>
    </row>
    <row r="166" spans="1:5" ht="20.25" customHeight="1">
      <c r="A166" s="13"/>
      <c r="B166" s="13"/>
      <c r="C166" s="13"/>
      <c r="D166" s="7" t="str" cm="1">
        <f t="array" ref="D166">IF(アクター[[#This Row],[アクター]]&lt;&gt;0,_xlfn.TEXTJOIN(", ", TRUE,_xlfn.UNIQUE(IFERROR(_xlfn._xlws.FILTER(モデル情報!G:G,モデル情報!F:F=アクター[[#This Row],[アクター]]),"関連なし"))),"")</f>
        <v/>
      </c>
      <c r="E166" s="7" t="str" cm="1">
        <f t="array" ref="E166">IF(アクター[[#This Row],[アクター]]&lt;&gt;0,_xlfn.TEXTJOIN(", ", TRUE,_xlfn.UNIQUE(IFERROR(_xlfn._xlws.FILTER(モデル情報!J:J,モデル情報!I:I=アクター[[#This Row],[アクター]]),"関連なし"))),"")</f>
        <v/>
      </c>
    </row>
    <row r="167" spans="1:5" ht="20.25" customHeight="1">
      <c r="A167" s="13"/>
      <c r="B167" s="13"/>
      <c r="C167" s="13"/>
      <c r="D167" s="7" t="str" cm="1">
        <f t="array" ref="D167">IF(アクター[[#This Row],[アクター]]&lt;&gt;0,_xlfn.TEXTJOIN(", ", TRUE,_xlfn.UNIQUE(IFERROR(_xlfn._xlws.FILTER(モデル情報!G:G,モデル情報!F:F=アクター[[#This Row],[アクター]]),"関連なし"))),"")</f>
        <v/>
      </c>
      <c r="E167" s="7" t="str" cm="1">
        <f t="array" ref="E167">IF(アクター[[#This Row],[アクター]]&lt;&gt;0,_xlfn.TEXTJOIN(", ", TRUE,_xlfn.UNIQUE(IFERROR(_xlfn._xlws.FILTER(モデル情報!J:J,モデル情報!I:I=アクター[[#This Row],[アクター]]),"関連なし"))),"")</f>
        <v/>
      </c>
    </row>
    <row r="168" spans="1:5" ht="20.25" customHeight="1">
      <c r="A168" s="13"/>
      <c r="B168" s="13"/>
      <c r="C168" s="13"/>
      <c r="D168" s="7" t="str" cm="1">
        <f t="array" ref="D168">IF(アクター[[#This Row],[アクター]]&lt;&gt;0,_xlfn.TEXTJOIN(", ", TRUE,_xlfn.UNIQUE(IFERROR(_xlfn._xlws.FILTER(モデル情報!G:G,モデル情報!F:F=アクター[[#This Row],[アクター]]),"関連なし"))),"")</f>
        <v/>
      </c>
      <c r="E168" s="7" t="str" cm="1">
        <f t="array" ref="E168">IF(アクター[[#This Row],[アクター]]&lt;&gt;0,_xlfn.TEXTJOIN(", ", TRUE,_xlfn.UNIQUE(IFERROR(_xlfn._xlws.FILTER(モデル情報!J:J,モデル情報!I:I=アクター[[#This Row],[アクター]]),"関連なし"))),"")</f>
        <v/>
      </c>
    </row>
    <row r="169" spans="1:5" ht="20.25" customHeight="1">
      <c r="A169" s="13"/>
      <c r="B169" s="13"/>
      <c r="C169" s="13"/>
      <c r="D169" s="7" t="str" cm="1">
        <f t="array" ref="D169">IF(アクター[[#This Row],[アクター]]&lt;&gt;0,_xlfn.TEXTJOIN(", ", TRUE,_xlfn.UNIQUE(IFERROR(_xlfn._xlws.FILTER(モデル情報!G:G,モデル情報!F:F=アクター[[#This Row],[アクター]]),"関連なし"))),"")</f>
        <v/>
      </c>
      <c r="E169" s="7" t="str" cm="1">
        <f t="array" ref="E169">IF(アクター[[#This Row],[アクター]]&lt;&gt;0,_xlfn.TEXTJOIN(", ", TRUE,_xlfn.UNIQUE(IFERROR(_xlfn._xlws.FILTER(モデル情報!J:J,モデル情報!I:I=アクター[[#This Row],[アクター]]),"関連なし"))),"")</f>
        <v/>
      </c>
    </row>
    <row r="170" spans="1:5" ht="20.25" customHeight="1">
      <c r="A170" s="13"/>
      <c r="B170" s="13"/>
      <c r="C170" s="13"/>
      <c r="D170" s="7" t="str" cm="1">
        <f t="array" ref="D170">IF(アクター[[#This Row],[アクター]]&lt;&gt;0,_xlfn.TEXTJOIN(", ", TRUE,_xlfn.UNIQUE(IFERROR(_xlfn._xlws.FILTER(モデル情報!G:G,モデル情報!F:F=アクター[[#This Row],[アクター]]),"関連なし"))),"")</f>
        <v/>
      </c>
      <c r="E170" s="7" t="str" cm="1">
        <f t="array" ref="E170">IF(アクター[[#This Row],[アクター]]&lt;&gt;0,_xlfn.TEXTJOIN(", ", TRUE,_xlfn.UNIQUE(IFERROR(_xlfn._xlws.FILTER(モデル情報!J:J,モデル情報!I:I=アクター[[#This Row],[アクター]]),"関連なし"))),"")</f>
        <v/>
      </c>
    </row>
    <row r="171" spans="1:5" ht="20.25" customHeight="1">
      <c r="A171" s="13"/>
      <c r="B171" s="13"/>
      <c r="C171" s="13"/>
      <c r="D171" s="7" t="str" cm="1">
        <f t="array" ref="D171">IF(アクター[[#This Row],[アクター]]&lt;&gt;0,_xlfn.TEXTJOIN(", ", TRUE,_xlfn.UNIQUE(IFERROR(_xlfn._xlws.FILTER(モデル情報!G:G,モデル情報!F:F=アクター[[#This Row],[アクター]]),"関連なし"))),"")</f>
        <v/>
      </c>
      <c r="E171" s="7" t="str" cm="1">
        <f t="array" ref="E171">IF(アクター[[#This Row],[アクター]]&lt;&gt;0,_xlfn.TEXTJOIN(", ", TRUE,_xlfn.UNIQUE(IFERROR(_xlfn._xlws.FILTER(モデル情報!J:J,モデル情報!I:I=アクター[[#This Row],[アクター]]),"関連なし"))),"")</f>
        <v/>
      </c>
    </row>
    <row r="172" spans="1:5" ht="20.25" customHeight="1">
      <c r="A172" s="13"/>
      <c r="B172" s="13"/>
      <c r="C172" s="13"/>
      <c r="D172" s="7" t="str" cm="1">
        <f t="array" ref="D172">IF(アクター[[#This Row],[アクター]]&lt;&gt;0,_xlfn.TEXTJOIN(", ", TRUE,_xlfn.UNIQUE(IFERROR(_xlfn._xlws.FILTER(モデル情報!G:G,モデル情報!F:F=アクター[[#This Row],[アクター]]),"関連なし"))),"")</f>
        <v/>
      </c>
      <c r="E172" s="7" t="str" cm="1">
        <f t="array" ref="E172">IF(アクター[[#This Row],[アクター]]&lt;&gt;0,_xlfn.TEXTJOIN(", ", TRUE,_xlfn.UNIQUE(IFERROR(_xlfn._xlws.FILTER(モデル情報!J:J,モデル情報!I:I=アクター[[#This Row],[アクター]]),"関連なし"))),"")</f>
        <v/>
      </c>
    </row>
    <row r="173" spans="1:5" ht="20.25" customHeight="1">
      <c r="A173" s="13"/>
      <c r="B173" s="13"/>
      <c r="C173" s="13"/>
      <c r="D173" s="7" t="str" cm="1">
        <f t="array" ref="D173">IF(アクター[[#This Row],[アクター]]&lt;&gt;0,_xlfn.TEXTJOIN(", ", TRUE,_xlfn.UNIQUE(IFERROR(_xlfn._xlws.FILTER(モデル情報!G:G,モデル情報!F:F=アクター[[#This Row],[アクター]]),"関連なし"))),"")</f>
        <v/>
      </c>
      <c r="E173" s="7" t="str" cm="1">
        <f t="array" ref="E173">IF(アクター[[#This Row],[アクター]]&lt;&gt;0,_xlfn.TEXTJOIN(", ", TRUE,_xlfn.UNIQUE(IFERROR(_xlfn._xlws.FILTER(モデル情報!J:J,モデル情報!I:I=アクター[[#This Row],[アクター]]),"関連なし"))),"")</f>
        <v/>
      </c>
    </row>
    <row r="174" spans="1:5" ht="20.25" customHeight="1">
      <c r="A174" s="13"/>
      <c r="B174" s="13"/>
      <c r="C174" s="13"/>
      <c r="D174" s="7" t="str" cm="1">
        <f t="array" ref="D174">IF(アクター[[#This Row],[アクター]]&lt;&gt;0,_xlfn.TEXTJOIN(", ", TRUE,_xlfn.UNIQUE(IFERROR(_xlfn._xlws.FILTER(モデル情報!G:G,モデル情報!F:F=アクター[[#This Row],[アクター]]),"関連なし"))),"")</f>
        <v/>
      </c>
      <c r="E174" s="7" t="str" cm="1">
        <f t="array" ref="E174">IF(アクター[[#This Row],[アクター]]&lt;&gt;0,_xlfn.TEXTJOIN(", ", TRUE,_xlfn.UNIQUE(IFERROR(_xlfn._xlws.FILTER(モデル情報!J:J,モデル情報!I:I=アクター[[#This Row],[アクター]]),"関連なし"))),"")</f>
        <v/>
      </c>
    </row>
    <row r="175" spans="1:5" ht="20.25" customHeight="1">
      <c r="A175" s="13"/>
      <c r="B175" s="13"/>
      <c r="C175" s="13"/>
      <c r="D175" s="7" t="str" cm="1">
        <f t="array" ref="D175">IF(アクター[[#This Row],[アクター]]&lt;&gt;0,_xlfn.TEXTJOIN(", ", TRUE,_xlfn.UNIQUE(IFERROR(_xlfn._xlws.FILTER(モデル情報!G:G,モデル情報!F:F=アクター[[#This Row],[アクター]]),"関連なし"))),"")</f>
        <v/>
      </c>
      <c r="E175" s="7" t="str" cm="1">
        <f t="array" ref="E175">IF(アクター[[#This Row],[アクター]]&lt;&gt;0,_xlfn.TEXTJOIN(", ", TRUE,_xlfn.UNIQUE(IFERROR(_xlfn._xlws.FILTER(モデル情報!J:J,モデル情報!I:I=アクター[[#This Row],[アクター]]),"関連なし"))),"")</f>
        <v/>
      </c>
    </row>
    <row r="176" spans="1:5" ht="20.25" customHeight="1">
      <c r="A176" s="13"/>
      <c r="B176" s="13"/>
      <c r="C176" s="13"/>
      <c r="D176" s="7" t="str" cm="1">
        <f t="array" ref="D176">IF(アクター[[#This Row],[アクター]]&lt;&gt;0,_xlfn.TEXTJOIN(", ", TRUE,_xlfn.UNIQUE(IFERROR(_xlfn._xlws.FILTER(モデル情報!G:G,モデル情報!F:F=アクター[[#This Row],[アクター]]),"関連なし"))),"")</f>
        <v/>
      </c>
      <c r="E176" s="7" t="str" cm="1">
        <f t="array" ref="E176">IF(アクター[[#This Row],[アクター]]&lt;&gt;0,_xlfn.TEXTJOIN(", ", TRUE,_xlfn.UNIQUE(IFERROR(_xlfn._xlws.FILTER(モデル情報!J:J,モデル情報!I:I=アクター[[#This Row],[アクター]]),"関連なし"))),"")</f>
        <v/>
      </c>
    </row>
    <row r="177" spans="1:5" ht="20.25" customHeight="1">
      <c r="A177" s="13"/>
      <c r="B177" s="13"/>
      <c r="C177" s="13"/>
      <c r="D177" s="7" t="str" cm="1">
        <f t="array" ref="D177">IF(アクター[[#This Row],[アクター]]&lt;&gt;0,_xlfn.TEXTJOIN(", ", TRUE,_xlfn.UNIQUE(IFERROR(_xlfn._xlws.FILTER(モデル情報!G:G,モデル情報!F:F=アクター[[#This Row],[アクター]]),"関連なし"))),"")</f>
        <v/>
      </c>
      <c r="E177" s="7" t="str" cm="1">
        <f t="array" ref="E177">IF(アクター[[#This Row],[アクター]]&lt;&gt;0,_xlfn.TEXTJOIN(", ", TRUE,_xlfn.UNIQUE(IFERROR(_xlfn._xlws.FILTER(モデル情報!J:J,モデル情報!I:I=アクター[[#This Row],[アクター]]),"関連なし"))),"")</f>
        <v/>
      </c>
    </row>
    <row r="178" spans="1:5" ht="20.25" customHeight="1">
      <c r="A178" s="13"/>
      <c r="B178" s="13"/>
      <c r="C178" s="13"/>
      <c r="D178" s="7" t="str" cm="1">
        <f t="array" ref="D178">IF(アクター[[#This Row],[アクター]]&lt;&gt;0,_xlfn.TEXTJOIN(", ", TRUE,_xlfn.UNIQUE(IFERROR(_xlfn._xlws.FILTER(モデル情報!G:G,モデル情報!F:F=アクター[[#This Row],[アクター]]),"関連なし"))),"")</f>
        <v/>
      </c>
      <c r="E178" s="7" t="str" cm="1">
        <f t="array" ref="E178">IF(アクター[[#This Row],[アクター]]&lt;&gt;0,_xlfn.TEXTJOIN(", ", TRUE,_xlfn.UNIQUE(IFERROR(_xlfn._xlws.FILTER(モデル情報!J:J,モデル情報!I:I=アクター[[#This Row],[アクター]]),"関連なし"))),"")</f>
        <v/>
      </c>
    </row>
    <row r="179" spans="1:5" ht="20.25" customHeight="1">
      <c r="A179" s="13"/>
      <c r="B179" s="13"/>
      <c r="C179" s="13"/>
      <c r="D179" s="7" t="str" cm="1">
        <f t="array" ref="D179">IF(アクター[[#This Row],[アクター]]&lt;&gt;0,_xlfn.TEXTJOIN(", ", TRUE,_xlfn.UNIQUE(IFERROR(_xlfn._xlws.FILTER(モデル情報!G:G,モデル情報!F:F=アクター[[#This Row],[アクター]]),"関連なし"))),"")</f>
        <v/>
      </c>
      <c r="E179" s="7" t="str" cm="1">
        <f t="array" ref="E179">IF(アクター[[#This Row],[アクター]]&lt;&gt;0,_xlfn.TEXTJOIN(", ", TRUE,_xlfn.UNIQUE(IFERROR(_xlfn._xlws.FILTER(モデル情報!J:J,モデル情報!I:I=アクター[[#This Row],[アクター]]),"関連なし"))),"")</f>
        <v/>
      </c>
    </row>
    <row r="180" spans="1:5" ht="20.25" customHeight="1">
      <c r="A180" s="13"/>
      <c r="B180" s="13"/>
      <c r="C180" s="13"/>
      <c r="D180" s="7" t="str" cm="1">
        <f t="array" ref="D180">IF(アクター[[#This Row],[アクター]]&lt;&gt;0,_xlfn.TEXTJOIN(", ", TRUE,_xlfn.UNIQUE(IFERROR(_xlfn._xlws.FILTER(モデル情報!G:G,モデル情報!F:F=アクター[[#This Row],[アクター]]),"関連なし"))),"")</f>
        <v/>
      </c>
      <c r="E180" s="7" t="str" cm="1">
        <f t="array" ref="E180">IF(アクター[[#This Row],[アクター]]&lt;&gt;0,_xlfn.TEXTJOIN(", ", TRUE,_xlfn.UNIQUE(IFERROR(_xlfn._xlws.FILTER(モデル情報!J:J,モデル情報!I:I=アクター[[#This Row],[アクター]]),"関連なし"))),"")</f>
        <v/>
      </c>
    </row>
    <row r="181" spans="1:5" ht="20.25" customHeight="1">
      <c r="A181" s="13"/>
      <c r="B181" s="13"/>
      <c r="C181" s="13"/>
      <c r="D181" s="7" t="str" cm="1">
        <f t="array" ref="D181">IF(アクター[[#This Row],[アクター]]&lt;&gt;0,_xlfn.TEXTJOIN(", ", TRUE,_xlfn.UNIQUE(IFERROR(_xlfn._xlws.FILTER(モデル情報!G:G,モデル情報!F:F=アクター[[#This Row],[アクター]]),"関連なし"))),"")</f>
        <v/>
      </c>
      <c r="E181" s="7" t="str" cm="1">
        <f t="array" ref="E181">IF(アクター[[#This Row],[アクター]]&lt;&gt;0,_xlfn.TEXTJOIN(", ", TRUE,_xlfn.UNIQUE(IFERROR(_xlfn._xlws.FILTER(モデル情報!J:J,モデル情報!I:I=アクター[[#This Row],[アクター]]),"関連なし"))),"")</f>
        <v/>
      </c>
    </row>
    <row r="182" spans="1:5" ht="20.25" customHeight="1">
      <c r="A182" s="13"/>
      <c r="B182" s="13"/>
      <c r="C182" s="13"/>
      <c r="D182" s="7" t="str" cm="1">
        <f t="array" ref="D182">IF(アクター[[#This Row],[アクター]]&lt;&gt;0,_xlfn.TEXTJOIN(", ", TRUE,_xlfn.UNIQUE(IFERROR(_xlfn._xlws.FILTER(モデル情報!G:G,モデル情報!F:F=アクター[[#This Row],[アクター]]),"関連なし"))),"")</f>
        <v/>
      </c>
      <c r="E182" s="7" t="str" cm="1">
        <f t="array" ref="E182">IF(アクター[[#This Row],[アクター]]&lt;&gt;0,_xlfn.TEXTJOIN(", ", TRUE,_xlfn.UNIQUE(IFERROR(_xlfn._xlws.FILTER(モデル情報!J:J,モデル情報!I:I=アクター[[#This Row],[アクター]]),"関連なし"))),"")</f>
        <v/>
      </c>
    </row>
    <row r="183" spans="1:5" ht="20.25" customHeight="1">
      <c r="A183" s="13"/>
      <c r="B183" s="13"/>
      <c r="C183" s="13"/>
      <c r="D183" s="7" t="str" cm="1">
        <f t="array" ref="D183">IF(アクター[[#This Row],[アクター]]&lt;&gt;0,_xlfn.TEXTJOIN(", ", TRUE,_xlfn.UNIQUE(IFERROR(_xlfn._xlws.FILTER(モデル情報!G:G,モデル情報!F:F=アクター[[#This Row],[アクター]]),"関連なし"))),"")</f>
        <v/>
      </c>
      <c r="E183" s="7" t="str" cm="1">
        <f t="array" ref="E183">IF(アクター[[#This Row],[アクター]]&lt;&gt;0,_xlfn.TEXTJOIN(", ", TRUE,_xlfn.UNIQUE(IFERROR(_xlfn._xlws.FILTER(モデル情報!J:J,モデル情報!I:I=アクター[[#This Row],[アクター]]),"関連なし"))),"")</f>
        <v/>
      </c>
    </row>
    <row r="184" spans="1:5" ht="20.25" customHeight="1">
      <c r="A184" s="13"/>
      <c r="B184" s="13"/>
      <c r="C184" s="13"/>
      <c r="D184" s="7" t="str" cm="1">
        <f t="array" ref="D184">IF(アクター[[#This Row],[アクター]]&lt;&gt;0,_xlfn.TEXTJOIN(", ", TRUE,_xlfn.UNIQUE(IFERROR(_xlfn._xlws.FILTER(モデル情報!G:G,モデル情報!F:F=アクター[[#This Row],[アクター]]),"関連なし"))),"")</f>
        <v/>
      </c>
      <c r="E184" s="7" t="str" cm="1">
        <f t="array" ref="E184">IF(アクター[[#This Row],[アクター]]&lt;&gt;0,_xlfn.TEXTJOIN(", ", TRUE,_xlfn.UNIQUE(IFERROR(_xlfn._xlws.FILTER(モデル情報!J:J,モデル情報!I:I=アクター[[#This Row],[アクター]]),"関連なし"))),"")</f>
        <v/>
      </c>
    </row>
    <row r="185" spans="1:5" ht="20.25" customHeight="1">
      <c r="A185" s="13"/>
      <c r="B185" s="13"/>
      <c r="C185" s="13"/>
      <c r="D185" s="7" t="str" cm="1">
        <f t="array" ref="D185">IF(アクター[[#This Row],[アクター]]&lt;&gt;0,_xlfn.TEXTJOIN(", ", TRUE,_xlfn.UNIQUE(IFERROR(_xlfn._xlws.FILTER(モデル情報!G:G,モデル情報!F:F=アクター[[#This Row],[アクター]]),"関連なし"))),"")</f>
        <v/>
      </c>
      <c r="E185" s="7" t="str" cm="1">
        <f t="array" ref="E185">IF(アクター[[#This Row],[アクター]]&lt;&gt;0,_xlfn.TEXTJOIN(", ", TRUE,_xlfn.UNIQUE(IFERROR(_xlfn._xlws.FILTER(モデル情報!J:J,モデル情報!I:I=アクター[[#This Row],[アクター]]),"関連なし"))),"")</f>
        <v/>
      </c>
    </row>
    <row r="186" spans="1:5" ht="20.25" customHeight="1">
      <c r="A186" s="13"/>
      <c r="B186" s="13"/>
      <c r="C186" s="13"/>
      <c r="D186" s="7" t="str" cm="1">
        <f t="array" ref="D186">IF(アクター[[#This Row],[アクター]]&lt;&gt;0,_xlfn.TEXTJOIN(", ", TRUE,_xlfn.UNIQUE(IFERROR(_xlfn._xlws.FILTER(モデル情報!G:G,モデル情報!F:F=アクター[[#This Row],[アクター]]),"関連なし"))),"")</f>
        <v/>
      </c>
      <c r="E186" s="7" t="str" cm="1">
        <f t="array" ref="E186">IF(アクター[[#This Row],[アクター]]&lt;&gt;0,_xlfn.TEXTJOIN(", ", TRUE,_xlfn.UNIQUE(IFERROR(_xlfn._xlws.FILTER(モデル情報!J:J,モデル情報!I:I=アクター[[#This Row],[アクター]]),"関連なし"))),"")</f>
        <v/>
      </c>
    </row>
    <row r="187" spans="1:5" ht="20.25" customHeight="1">
      <c r="A187" s="13"/>
      <c r="B187" s="13"/>
      <c r="C187" s="13"/>
      <c r="D187" s="7" t="str" cm="1">
        <f t="array" ref="D187">IF(アクター[[#This Row],[アクター]]&lt;&gt;0,_xlfn.TEXTJOIN(", ", TRUE,_xlfn.UNIQUE(IFERROR(_xlfn._xlws.FILTER(モデル情報!G:G,モデル情報!F:F=アクター[[#This Row],[アクター]]),"関連なし"))),"")</f>
        <v/>
      </c>
      <c r="E187" s="7" t="str" cm="1">
        <f t="array" ref="E187">IF(アクター[[#This Row],[アクター]]&lt;&gt;0,_xlfn.TEXTJOIN(", ", TRUE,_xlfn.UNIQUE(IFERROR(_xlfn._xlws.FILTER(モデル情報!J:J,モデル情報!I:I=アクター[[#This Row],[アクター]]),"関連なし"))),"")</f>
        <v/>
      </c>
    </row>
    <row r="188" spans="1:5" ht="20.25" customHeight="1">
      <c r="A188" s="13"/>
      <c r="B188" s="13"/>
      <c r="C188" s="13"/>
      <c r="D188" s="7" t="str" cm="1">
        <f t="array" ref="D188">IF(アクター[[#This Row],[アクター]]&lt;&gt;0,_xlfn.TEXTJOIN(", ", TRUE,_xlfn.UNIQUE(IFERROR(_xlfn._xlws.FILTER(モデル情報!G:G,モデル情報!F:F=アクター[[#This Row],[アクター]]),"関連なし"))),"")</f>
        <v/>
      </c>
      <c r="E188" s="7" t="str" cm="1">
        <f t="array" ref="E188">IF(アクター[[#This Row],[アクター]]&lt;&gt;0,_xlfn.TEXTJOIN(", ", TRUE,_xlfn.UNIQUE(IFERROR(_xlfn._xlws.FILTER(モデル情報!J:J,モデル情報!I:I=アクター[[#This Row],[アクター]]),"関連なし"))),"")</f>
        <v/>
      </c>
    </row>
    <row r="189" spans="1:5" ht="20.25" customHeight="1">
      <c r="A189" s="13"/>
      <c r="B189" s="13"/>
      <c r="C189" s="13"/>
      <c r="D189" s="7" t="str" cm="1">
        <f t="array" ref="D189">IF(アクター[[#This Row],[アクター]]&lt;&gt;0,_xlfn.TEXTJOIN(", ", TRUE,_xlfn.UNIQUE(IFERROR(_xlfn._xlws.FILTER(モデル情報!G:G,モデル情報!F:F=アクター[[#This Row],[アクター]]),"関連なし"))),"")</f>
        <v/>
      </c>
      <c r="E189" s="7" t="str" cm="1">
        <f t="array" ref="E189">IF(アクター[[#This Row],[アクター]]&lt;&gt;0,_xlfn.TEXTJOIN(", ", TRUE,_xlfn.UNIQUE(IFERROR(_xlfn._xlws.FILTER(モデル情報!J:J,モデル情報!I:I=アクター[[#This Row],[アクター]]),"関連なし"))),"")</f>
        <v/>
      </c>
    </row>
    <row r="190" spans="1:5" ht="20.25" customHeight="1">
      <c r="A190" s="13"/>
      <c r="B190" s="13"/>
      <c r="C190" s="13"/>
      <c r="D190" s="7" t="str" cm="1">
        <f t="array" ref="D190">IF(アクター[[#This Row],[アクター]]&lt;&gt;0,_xlfn.TEXTJOIN(", ", TRUE,_xlfn.UNIQUE(IFERROR(_xlfn._xlws.FILTER(モデル情報!G:G,モデル情報!F:F=アクター[[#This Row],[アクター]]),"関連なし"))),"")</f>
        <v/>
      </c>
      <c r="E190" s="7" t="str" cm="1">
        <f t="array" ref="E190">IF(アクター[[#This Row],[アクター]]&lt;&gt;0,_xlfn.TEXTJOIN(", ", TRUE,_xlfn.UNIQUE(IFERROR(_xlfn._xlws.FILTER(モデル情報!J:J,モデル情報!I:I=アクター[[#This Row],[アクター]]),"関連なし"))),"")</f>
        <v/>
      </c>
    </row>
    <row r="191" spans="1:5" ht="20.25" customHeight="1">
      <c r="A191" s="13"/>
      <c r="B191" s="13"/>
      <c r="C191" s="13"/>
      <c r="D191" s="7" t="str" cm="1">
        <f t="array" ref="D191">IF(アクター[[#This Row],[アクター]]&lt;&gt;0,_xlfn.TEXTJOIN(", ", TRUE,_xlfn.UNIQUE(IFERROR(_xlfn._xlws.FILTER(モデル情報!G:G,モデル情報!F:F=アクター[[#This Row],[アクター]]),"関連なし"))),"")</f>
        <v/>
      </c>
      <c r="E191" s="7" t="str" cm="1">
        <f t="array" ref="E191">IF(アクター[[#This Row],[アクター]]&lt;&gt;0,_xlfn.TEXTJOIN(", ", TRUE,_xlfn.UNIQUE(IFERROR(_xlfn._xlws.FILTER(モデル情報!J:J,モデル情報!I:I=アクター[[#This Row],[アクター]]),"関連なし"))),"")</f>
        <v/>
      </c>
    </row>
    <row r="192" spans="1:5" ht="20.25" customHeight="1">
      <c r="A192" s="13"/>
      <c r="B192" s="13"/>
      <c r="C192" s="13"/>
      <c r="D192" s="7" t="str" cm="1">
        <f t="array" ref="D192">IF(アクター[[#This Row],[アクター]]&lt;&gt;0,_xlfn.TEXTJOIN(", ", TRUE,_xlfn.UNIQUE(IFERROR(_xlfn._xlws.FILTER(モデル情報!G:G,モデル情報!F:F=アクター[[#This Row],[アクター]]),"関連なし"))),"")</f>
        <v/>
      </c>
      <c r="E192" s="7" t="str" cm="1">
        <f t="array" ref="E192">IF(アクター[[#This Row],[アクター]]&lt;&gt;0,_xlfn.TEXTJOIN(", ", TRUE,_xlfn.UNIQUE(IFERROR(_xlfn._xlws.FILTER(モデル情報!J:J,モデル情報!I:I=アクター[[#This Row],[アクター]]),"関連なし"))),"")</f>
        <v/>
      </c>
    </row>
    <row r="193" spans="1:5" ht="20.25" customHeight="1">
      <c r="A193" s="13"/>
      <c r="B193" s="13"/>
      <c r="C193" s="13"/>
      <c r="D193" s="7" t="str" cm="1">
        <f t="array" ref="D193">IF(アクター[[#This Row],[アクター]]&lt;&gt;0,_xlfn.TEXTJOIN(", ", TRUE,_xlfn.UNIQUE(IFERROR(_xlfn._xlws.FILTER(モデル情報!G:G,モデル情報!F:F=アクター[[#This Row],[アクター]]),"関連なし"))),"")</f>
        <v/>
      </c>
      <c r="E193" s="7" t="str" cm="1">
        <f t="array" ref="E193">IF(アクター[[#This Row],[アクター]]&lt;&gt;0,_xlfn.TEXTJOIN(", ", TRUE,_xlfn.UNIQUE(IFERROR(_xlfn._xlws.FILTER(モデル情報!J:J,モデル情報!I:I=アクター[[#This Row],[アクター]]),"関連なし"))),"")</f>
        <v/>
      </c>
    </row>
    <row r="194" spans="1:5" ht="20.25" customHeight="1">
      <c r="A194" s="13"/>
      <c r="B194" s="13"/>
      <c r="C194" s="13"/>
      <c r="D194" s="7" t="str" cm="1">
        <f t="array" ref="D194">IF(アクター[[#This Row],[アクター]]&lt;&gt;0,_xlfn.TEXTJOIN(", ", TRUE,_xlfn.UNIQUE(IFERROR(_xlfn._xlws.FILTER(モデル情報!G:G,モデル情報!F:F=アクター[[#This Row],[アクター]]),"関連なし"))),"")</f>
        <v/>
      </c>
      <c r="E194" s="7" t="str" cm="1">
        <f t="array" ref="E194">IF(アクター[[#This Row],[アクター]]&lt;&gt;0,_xlfn.TEXTJOIN(", ", TRUE,_xlfn.UNIQUE(IFERROR(_xlfn._xlws.FILTER(モデル情報!J:J,モデル情報!I:I=アクター[[#This Row],[アクター]]),"関連なし"))),"")</f>
        <v/>
      </c>
    </row>
    <row r="195" spans="1:5" ht="20.25" customHeight="1">
      <c r="A195" s="13"/>
      <c r="B195" s="13"/>
      <c r="C195" s="13"/>
      <c r="D195" s="7" t="str" cm="1">
        <f t="array" ref="D195">IF(アクター[[#This Row],[アクター]]&lt;&gt;0,_xlfn.TEXTJOIN(", ", TRUE,_xlfn.UNIQUE(IFERROR(_xlfn._xlws.FILTER(モデル情報!G:G,モデル情報!F:F=アクター[[#This Row],[アクター]]),"関連なし"))),"")</f>
        <v/>
      </c>
      <c r="E195" s="7" t="str" cm="1">
        <f t="array" ref="E195">IF(アクター[[#This Row],[アクター]]&lt;&gt;0,_xlfn.TEXTJOIN(", ", TRUE,_xlfn.UNIQUE(IFERROR(_xlfn._xlws.FILTER(モデル情報!J:J,モデル情報!I:I=アクター[[#This Row],[アクター]]),"関連なし"))),"")</f>
        <v/>
      </c>
    </row>
    <row r="196" spans="1:5" ht="20.25" customHeight="1">
      <c r="A196" s="13"/>
      <c r="B196" s="13"/>
      <c r="C196" s="13"/>
      <c r="D196" s="7" t="str" cm="1">
        <f t="array" ref="D196">IF(アクター[[#This Row],[アクター]]&lt;&gt;0,_xlfn.TEXTJOIN(", ", TRUE,_xlfn.UNIQUE(IFERROR(_xlfn._xlws.FILTER(モデル情報!G:G,モデル情報!F:F=アクター[[#This Row],[アクター]]),"関連なし"))),"")</f>
        <v/>
      </c>
      <c r="E196" s="7" t="str" cm="1">
        <f t="array" ref="E196">IF(アクター[[#This Row],[アクター]]&lt;&gt;0,_xlfn.TEXTJOIN(", ", TRUE,_xlfn.UNIQUE(IFERROR(_xlfn._xlws.FILTER(モデル情報!J:J,モデル情報!I:I=アクター[[#This Row],[アクター]]),"関連なし"))),"")</f>
        <v/>
      </c>
    </row>
    <row r="197" spans="1:5" ht="20.25" customHeight="1">
      <c r="A197" s="13"/>
      <c r="B197" s="13"/>
      <c r="C197" s="13"/>
      <c r="D197" s="7" t="str" cm="1">
        <f t="array" ref="D197">IF(アクター[[#This Row],[アクター]]&lt;&gt;0,_xlfn.TEXTJOIN(", ", TRUE,_xlfn.UNIQUE(IFERROR(_xlfn._xlws.FILTER(モデル情報!G:G,モデル情報!F:F=アクター[[#This Row],[アクター]]),"関連なし"))),"")</f>
        <v/>
      </c>
      <c r="E197" s="7" t="str" cm="1">
        <f t="array" ref="E197">IF(アクター[[#This Row],[アクター]]&lt;&gt;0,_xlfn.TEXTJOIN(", ", TRUE,_xlfn.UNIQUE(IFERROR(_xlfn._xlws.FILTER(モデル情報!J:J,モデル情報!I:I=アクター[[#This Row],[アクター]]),"関連なし"))),"")</f>
        <v/>
      </c>
    </row>
    <row r="198" spans="1:5" ht="20.25" customHeight="1">
      <c r="A198" s="13"/>
      <c r="B198" s="13"/>
      <c r="C198" s="13"/>
      <c r="D198" s="7" t="str" cm="1">
        <f t="array" ref="D198">IF(アクター[[#This Row],[アクター]]&lt;&gt;0,_xlfn.TEXTJOIN(", ", TRUE,_xlfn.UNIQUE(IFERROR(_xlfn._xlws.FILTER(モデル情報!G:G,モデル情報!F:F=アクター[[#This Row],[アクター]]),"関連なし"))),"")</f>
        <v/>
      </c>
      <c r="E198" s="7" t="str" cm="1">
        <f t="array" ref="E198">IF(アクター[[#This Row],[アクター]]&lt;&gt;0,_xlfn.TEXTJOIN(", ", TRUE,_xlfn.UNIQUE(IFERROR(_xlfn._xlws.FILTER(モデル情報!J:J,モデル情報!I:I=アクター[[#This Row],[アクター]]),"関連なし"))),"")</f>
        <v/>
      </c>
    </row>
    <row r="199" spans="1:5" ht="20.25" customHeight="1">
      <c r="A199" s="13"/>
      <c r="B199" s="13"/>
      <c r="C199" s="13"/>
      <c r="D199" s="7" t="str" cm="1">
        <f t="array" ref="D199">IF(アクター[[#This Row],[アクター]]&lt;&gt;0,_xlfn.TEXTJOIN(", ", TRUE,_xlfn.UNIQUE(IFERROR(_xlfn._xlws.FILTER(モデル情報!G:G,モデル情報!F:F=アクター[[#This Row],[アクター]]),"関連なし"))),"")</f>
        <v/>
      </c>
      <c r="E199" s="7" t="str" cm="1">
        <f t="array" ref="E199">IF(アクター[[#This Row],[アクター]]&lt;&gt;0,_xlfn.TEXTJOIN(", ", TRUE,_xlfn.UNIQUE(IFERROR(_xlfn._xlws.FILTER(モデル情報!J:J,モデル情報!I:I=アクター[[#This Row],[アクター]]),"関連なし"))),"")</f>
        <v/>
      </c>
    </row>
    <row r="200" spans="1:5" ht="20.25" customHeight="1">
      <c r="A200" s="13"/>
      <c r="B200" s="13"/>
      <c r="C200" s="13"/>
      <c r="D200" s="7" t="str" cm="1">
        <f t="array" ref="D200">IF(アクター[[#This Row],[アクター]]&lt;&gt;0,_xlfn.TEXTJOIN(", ", TRUE,_xlfn.UNIQUE(IFERROR(_xlfn._xlws.FILTER(モデル情報!G:G,モデル情報!F:F=アクター[[#This Row],[アクター]]),"関連なし"))),"")</f>
        <v/>
      </c>
      <c r="E200" s="7" t="str" cm="1">
        <f t="array" ref="E200">IF(アクター[[#This Row],[アクター]]&lt;&gt;0,_xlfn.TEXTJOIN(", ", TRUE,_xlfn.UNIQUE(IFERROR(_xlfn._xlws.FILTER(モデル情報!J:J,モデル情報!I:I=アクター[[#This Row],[アクター]]),"関連なし"))),"")</f>
        <v/>
      </c>
    </row>
    <row r="201" spans="1:5" ht="20.25" customHeight="1">
      <c r="A201" s="13"/>
      <c r="B201" s="13"/>
      <c r="C201" s="13"/>
      <c r="D201" s="7" t="str" cm="1">
        <f t="array" ref="D201">IF(アクター[[#This Row],[アクター]]&lt;&gt;0,_xlfn.TEXTJOIN(", ", TRUE,_xlfn.UNIQUE(IFERROR(_xlfn._xlws.FILTER(モデル情報!G:G,モデル情報!F:F=アクター[[#This Row],[アクター]]),"関連なし"))),"")</f>
        <v/>
      </c>
      <c r="E201" s="7" t="str" cm="1">
        <f t="array" ref="E201">IF(アクター[[#This Row],[アクター]]&lt;&gt;0,_xlfn.TEXTJOIN(", ", TRUE,_xlfn.UNIQUE(IFERROR(_xlfn._xlws.FILTER(モデル情報!J:J,モデル情報!I:I=アクター[[#This Row],[アクター]]),"関連なし"))),"")</f>
        <v/>
      </c>
    </row>
    <row r="202" spans="1:5" ht="20.25" customHeight="1">
      <c r="A202" s="13"/>
      <c r="B202" s="13"/>
      <c r="C202" s="13"/>
      <c r="D202" s="7" t="str" cm="1">
        <f t="array" ref="D202">IF(アクター[[#This Row],[アクター]]&lt;&gt;0,_xlfn.TEXTJOIN(", ", TRUE,_xlfn.UNIQUE(IFERROR(_xlfn._xlws.FILTER(モデル情報!G:G,モデル情報!F:F=アクター[[#This Row],[アクター]]),"関連なし"))),"")</f>
        <v/>
      </c>
      <c r="E202" s="7" t="str" cm="1">
        <f t="array" ref="E202">IF(アクター[[#This Row],[アクター]]&lt;&gt;0,_xlfn.TEXTJOIN(", ", TRUE,_xlfn.UNIQUE(IFERROR(_xlfn._xlws.FILTER(モデル情報!J:J,モデル情報!I:I=アクター[[#This Row],[アクター]]),"関連なし"))),"")</f>
        <v/>
      </c>
    </row>
    <row r="203" spans="1:5" ht="20.25" customHeight="1">
      <c r="A203" s="13"/>
      <c r="B203" s="13"/>
      <c r="C203" s="13"/>
      <c r="D203" s="7" t="str" cm="1">
        <f t="array" ref="D203">IF(アクター[[#This Row],[アクター]]&lt;&gt;0,_xlfn.TEXTJOIN(", ", TRUE,_xlfn.UNIQUE(IFERROR(_xlfn._xlws.FILTER(モデル情報!G:G,モデル情報!F:F=アクター[[#This Row],[アクター]]),"関連なし"))),"")</f>
        <v/>
      </c>
      <c r="E203" s="7" t="str" cm="1">
        <f t="array" ref="E203">IF(アクター[[#This Row],[アクター]]&lt;&gt;0,_xlfn.TEXTJOIN(", ", TRUE,_xlfn.UNIQUE(IFERROR(_xlfn._xlws.FILTER(モデル情報!J:J,モデル情報!I:I=アクター[[#This Row],[アクター]]),"関連なし"))),"")</f>
        <v/>
      </c>
    </row>
    <row r="204" spans="1:5" ht="20.25" customHeight="1">
      <c r="A204" s="13"/>
      <c r="B204" s="13"/>
      <c r="C204" s="13"/>
      <c r="D204" s="7" t="str" cm="1">
        <f t="array" ref="D204">IF(アクター[[#This Row],[アクター]]&lt;&gt;0,_xlfn.TEXTJOIN(", ", TRUE,_xlfn.UNIQUE(IFERROR(_xlfn._xlws.FILTER(モデル情報!G:G,モデル情報!F:F=アクター[[#This Row],[アクター]]),"関連なし"))),"")</f>
        <v/>
      </c>
      <c r="E204" s="7" t="str" cm="1">
        <f t="array" ref="E204">IF(アクター[[#This Row],[アクター]]&lt;&gt;0,_xlfn.TEXTJOIN(", ", TRUE,_xlfn.UNIQUE(IFERROR(_xlfn._xlws.FILTER(モデル情報!J:J,モデル情報!I:I=アクター[[#This Row],[アクター]]),"関連なし"))),"")</f>
        <v/>
      </c>
    </row>
    <row r="205" spans="1:5" ht="20.25" customHeight="1">
      <c r="A205" s="13"/>
      <c r="B205" s="13"/>
      <c r="C205" s="13"/>
      <c r="D205" s="7" t="str" cm="1">
        <f t="array" ref="D205">IF(アクター[[#This Row],[アクター]]&lt;&gt;0,_xlfn.TEXTJOIN(", ", TRUE,_xlfn.UNIQUE(IFERROR(_xlfn._xlws.FILTER(モデル情報!G:G,モデル情報!F:F=アクター[[#This Row],[アクター]]),"関連なし"))),"")</f>
        <v/>
      </c>
      <c r="E205" s="7" t="str" cm="1">
        <f t="array" ref="E205">IF(アクター[[#This Row],[アクター]]&lt;&gt;0,_xlfn.TEXTJOIN(", ", TRUE,_xlfn.UNIQUE(IFERROR(_xlfn._xlws.FILTER(モデル情報!J:J,モデル情報!I:I=アクター[[#This Row],[アクター]]),"関連なし"))),"")</f>
        <v/>
      </c>
    </row>
    <row r="206" spans="1:5" ht="20.25" customHeight="1">
      <c r="A206" s="13"/>
      <c r="B206" s="13"/>
      <c r="C206" s="13"/>
      <c r="D206" s="7" t="str" cm="1">
        <f t="array" ref="D206">IF(アクター[[#This Row],[アクター]]&lt;&gt;0,_xlfn.TEXTJOIN(", ", TRUE,_xlfn.UNIQUE(IFERROR(_xlfn._xlws.FILTER(モデル情報!G:G,モデル情報!F:F=アクター[[#This Row],[アクター]]),"関連なし"))),"")</f>
        <v/>
      </c>
      <c r="E206" s="7" t="str" cm="1">
        <f t="array" ref="E206">IF(アクター[[#This Row],[アクター]]&lt;&gt;0,_xlfn.TEXTJOIN(", ", TRUE,_xlfn.UNIQUE(IFERROR(_xlfn._xlws.FILTER(モデル情報!J:J,モデル情報!I:I=アクター[[#This Row],[アクター]]),"関連なし"))),"")</f>
        <v/>
      </c>
    </row>
    <row r="207" spans="1:5" ht="20.25" customHeight="1">
      <c r="A207" s="13"/>
      <c r="B207" s="13"/>
      <c r="C207" s="13"/>
      <c r="D207" s="7" t="str" cm="1">
        <f t="array" ref="D207">IF(アクター[[#This Row],[アクター]]&lt;&gt;0,_xlfn.TEXTJOIN(", ", TRUE,_xlfn.UNIQUE(IFERROR(_xlfn._xlws.FILTER(モデル情報!G:G,モデル情報!F:F=アクター[[#This Row],[アクター]]),"関連なし"))),"")</f>
        <v/>
      </c>
      <c r="E207" s="7" t="str" cm="1">
        <f t="array" ref="E207">IF(アクター[[#This Row],[アクター]]&lt;&gt;0,_xlfn.TEXTJOIN(", ", TRUE,_xlfn.UNIQUE(IFERROR(_xlfn._xlws.FILTER(モデル情報!J:J,モデル情報!I:I=アクター[[#This Row],[アクター]]),"関連なし"))),"")</f>
        <v/>
      </c>
    </row>
    <row r="208" spans="1:5" ht="20.25" customHeight="1">
      <c r="A208" s="13"/>
      <c r="B208" s="13"/>
      <c r="C208" s="13"/>
      <c r="D208" s="7" t="str" cm="1">
        <f t="array" ref="D208">IF(アクター[[#This Row],[アクター]]&lt;&gt;0,_xlfn.TEXTJOIN(", ", TRUE,_xlfn.UNIQUE(IFERROR(_xlfn._xlws.FILTER(モデル情報!G:G,モデル情報!F:F=アクター[[#This Row],[アクター]]),"関連なし"))),"")</f>
        <v/>
      </c>
      <c r="E208" s="7" t="str" cm="1">
        <f t="array" ref="E208">IF(アクター[[#This Row],[アクター]]&lt;&gt;0,_xlfn.TEXTJOIN(", ", TRUE,_xlfn.UNIQUE(IFERROR(_xlfn._xlws.FILTER(モデル情報!J:J,モデル情報!I:I=アクター[[#This Row],[アクター]]),"関連なし"))),"")</f>
        <v/>
      </c>
    </row>
    <row r="209" spans="1:5" ht="20.25" customHeight="1">
      <c r="A209" s="13"/>
      <c r="B209" s="13"/>
      <c r="C209" s="13"/>
      <c r="D209" s="7" t="str" cm="1">
        <f t="array" ref="D209">IF(アクター[[#This Row],[アクター]]&lt;&gt;0,_xlfn.TEXTJOIN(", ", TRUE,_xlfn.UNIQUE(IFERROR(_xlfn._xlws.FILTER(モデル情報!G:G,モデル情報!F:F=アクター[[#This Row],[アクター]]),"関連なし"))),"")</f>
        <v/>
      </c>
      <c r="E209" s="7" t="str" cm="1">
        <f t="array" ref="E209">IF(アクター[[#This Row],[アクター]]&lt;&gt;0,_xlfn.TEXTJOIN(", ", TRUE,_xlfn.UNIQUE(IFERROR(_xlfn._xlws.FILTER(モデル情報!J:J,モデル情報!I:I=アクター[[#This Row],[アクター]]),"関連なし"))),"")</f>
        <v/>
      </c>
    </row>
    <row r="210" spans="1:5" ht="20.25" customHeight="1">
      <c r="A210" s="13"/>
      <c r="B210" s="13"/>
      <c r="C210" s="13"/>
      <c r="D210" s="7" t="str" cm="1">
        <f t="array" ref="D210">IF(アクター[[#This Row],[アクター]]&lt;&gt;0,_xlfn.TEXTJOIN(", ", TRUE,_xlfn.UNIQUE(IFERROR(_xlfn._xlws.FILTER(モデル情報!G:G,モデル情報!F:F=アクター[[#This Row],[アクター]]),"関連なし"))),"")</f>
        <v/>
      </c>
      <c r="E210" s="7" t="str" cm="1">
        <f t="array" ref="E210">IF(アクター[[#This Row],[アクター]]&lt;&gt;0,_xlfn.TEXTJOIN(", ", TRUE,_xlfn.UNIQUE(IFERROR(_xlfn._xlws.FILTER(モデル情報!J:J,モデル情報!I:I=アクター[[#This Row],[アクター]]),"関連なし"))),"")</f>
        <v/>
      </c>
    </row>
    <row r="211" spans="1:5" ht="20.25" customHeight="1">
      <c r="A211" s="13"/>
      <c r="B211" s="13"/>
      <c r="C211" s="13"/>
      <c r="D211" s="7" t="str" cm="1">
        <f t="array" ref="D211">IF(アクター[[#This Row],[アクター]]&lt;&gt;0,_xlfn.TEXTJOIN(", ", TRUE,_xlfn.UNIQUE(IFERROR(_xlfn._xlws.FILTER(モデル情報!G:G,モデル情報!F:F=アクター[[#This Row],[アクター]]),"関連なし"))),"")</f>
        <v/>
      </c>
      <c r="E211" s="7" t="str" cm="1">
        <f t="array" ref="E211">IF(アクター[[#This Row],[アクター]]&lt;&gt;0,_xlfn.TEXTJOIN(", ", TRUE,_xlfn.UNIQUE(IFERROR(_xlfn._xlws.FILTER(モデル情報!J:J,モデル情報!I:I=アクター[[#This Row],[アクター]]),"関連なし"))),"")</f>
        <v/>
      </c>
    </row>
    <row r="212" spans="1:5" ht="20.25" customHeight="1">
      <c r="A212" s="13"/>
      <c r="B212" s="13"/>
      <c r="C212" s="13"/>
      <c r="D212" s="7" t="str" cm="1">
        <f t="array" ref="D212">IF(アクター[[#This Row],[アクター]]&lt;&gt;0,_xlfn.TEXTJOIN(", ", TRUE,_xlfn.UNIQUE(IFERROR(_xlfn._xlws.FILTER(モデル情報!G:G,モデル情報!F:F=アクター[[#This Row],[アクター]]),"関連なし"))),"")</f>
        <v/>
      </c>
      <c r="E212" s="7" t="str" cm="1">
        <f t="array" ref="E212">IF(アクター[[#This Row],[アクター]]&lt;&gt;0,_xlfn.TEXTJOIN(", ", TRUE,_xlfn.UNIQUE(IFERROR(_xlfn._xlws.FILTER(モデル情報!J:J,モデル情報!I:I=アクター[[#This Row],[アクター]]),"関連なし"))),"")</f>
        <v/>
      </c>
    </row>
    <row r="213" spans="1:5" ht="20.25" customHeight="1">
      <c r="A213" s="13"/>
      <c r="B213" s="13"/>
      <c r="C213" s="13"/>
      <c r="D213" s="7" t="str" cm="1">
        <f t="array" ref="D213">IF(アクター[[#This Row],[アクター]]&lt;&gt;0,_xlfn.TEXTJOIN(", ", TRUE,_xlfn.UNIQUE(IFERROR(_xlfn._xlws.FILTER(モデル情報!G:G,モデル情報!F:F=アクター[[#This Row],[アクター]]),"関連なし"))),"")</f>
        <v/>
      </c>
      <c r="E213" s="7" t="str" cm="1">
        <f t="array" ref="E213">IF(アクター[[#This Row],[アクター]]&lt;&gt;0,_xlfn.TEXTJOIN(", ", TRUE,_xlfn.UNIQUE(IFERROR(_xlfn._xlws.FILTER(モデル情報!J:J,モデル情報!I:I=アクター[[#This Row],[アクター]]),"関連なし"))),"")</f>
        <v/>
      </c>
    </row>
    <row r="214" spans="1:5" ht="20.25" customHeight="1">
      <c r="A214" s="13"/>
      <c r="B214" s="13"/>
      <c r="C214" s="13"/>
      <c r="D214" s="7" t="str" cm="1">
        <f t="array" ref="D214">IF(アクター[[#This Row],[アクター]]&lt;&gt;0,_xlfn.TEXTJOIN(", ", TRUE,_xlfn.UNIQUE(IFERROR(_xlfn._xlws.FILTER(モデル情報!G:G,モデル情報!F:F=アクター[[#This Row],[アクター]]),"関連なし"))),"")</f>
        <v/>
      </c>
      <c r="E214" s="7" t="str" cm="1">
        <f t="array" ref="E214">IF(アクター[[#This Row],[アクター]]&lt;&gt;0,_xlfn.TEXTJOIN(", ", TRUE,_xlfn.UNIQUE(IFERROR(_xlfn._xlws.FILTER(モデル情報!J:J,モデル情報!I:I=アクター[[#This Row],[アクター]]),"関連なし"))),"")</f>
        <v/>
      </c>
    </row>
    <row r="215" spans="1:5" ht="20.25" customHeight="1">
      <c r="A215" s="13"/>
      <c r="B215" s="13"/>
      <c r="C215" s="13"/>
      <c r="D215" s="7" t="str" cm="1">
        <f t="array" ref="D215">IF(アクター[[#This Row],[アクター]]&lt;&gt;0,_xlfn.TEXTJOIN(", ", TRUE,_xlfn.UNIQUE(IFERROR(_xlfn._xlws.FILTER(モデル情報!G:G,モデル情報!F:F=アクター[[#This Row],[アクター]]),"関連なし"))),"")</f>
        <v/>
      </c>
      <c r="E215" s="7" t="str" cm="1">
        <f t="array" ref="E215">IF(アクター[[#This Row],[アクター]]&lt;&gt;0,_xlfn.TEXTJOIN(", ", TRUE,_xlfn.UNIQUE(IFERROR(_xlfn._xlws.FILTER(モデル情報!J:J,モデル情報!I:I=アクター[[#This Row],[アクター]]),"関連なし"))),"")</f>
        <v/>
      </c>
    </row>
    <row r="216" spans="1:5" ht="20.25" customHeight="1">
      <c r="A216" s="13"/>
      <c r="B216" s="13"/>
      <c r="C216" s="13"/>
      <c r="D216" s="7" t="str" cm="1">
        <f t="array" ref="D216">IF(アクター[[#This Row],[アクター]]&lt;&gt;0,_xlfn.TEXTJOIN(", ", TRUE,_xlfn.UNIQUE(IFERROR(_xlfn._xlws.FILTER(モデル情報!G:G,モデル情報!F:F=アクター[[#This Row],[アクター]]),"関連なし"))),"")</f>
        <v/>
      </c>
      <c r="E216" s="7" t="str" cm="1">
        <f t="array" ref="E216">IF(アクター[[#This Row],[アクター]]&lt;&gt;0,_xlfn.TEXTJOIN(", ", TRUE,_xlfn.UNIQUE(IFERROR(_xlfn._xlws.FILTER(モデル情報!J:J,モデル情報!I:I=アクター[[#This Row],[アクター]]),"関連なし"))),"")</f>
        <v/>
      </c>
    </row>
    <row r="217" spans="1:5" ht="20.25" customHeight="1">
      <c r="A217" s="13"/>
      <c r="B217" s="13"/>
      <c r="C217" s="13"/>
      <c r="D217" s="7" t="str" cm="1">
        <f t="array" ref="D217">IF(アクター[[#This Row],[アクター]]&lt;&gt;0,_xlfn.TEXTJOIN(", ", TRUE,_xlfn.UNIQUE(IFERROR(_xlfn._xlws.FILTER(モデル情報!G:G,モデル情報!F:F=アクター[[#This Row],[アクター]]),"関連なし"))),"")</f>
        <v/>
      </c>
      <c r="E217" s="7" t="str" cm="1">
        <f t="array" ref="E217">IF(アクター[[#This Row],[アクター]]&lt;&gt;0,_xlfn.TEXTJOIN(", ", TRUE,_xlfn.UNIQUE(IFERROR(_xlfn._xlws.FILTER(モデル情報!J:J,モデル情報!I:I=アクター[[#This Row],[アクター]]),"関連なし"))),"")</f>
        <v/>
      </c>
    </row>
    <row r="218" spans="1:5" ht="20.25" customHeight="1">
      <c r="A218" s="13"/>
      <c r="B218" s="13"/>
      <c r="C218" s="13"/>
      <c r="D218" s="7" t="str" cm="1">
        <f t="array" ref="D218">IF(アクター[[#This Row],[アクター]]&lt;&gt;0,_xlfn.TEXTJOIN(", ", TRUE,_xlfn.UNIQUE(IFERROR(_xlfn._xlws.FILTER(モデル情報!G:G,モデル情報!F:F=アクター[[#This Row],[アクター]]),"関連なし"))),"")</f>
        <v/>
      </c>
      <c r="E218" s="7" t="str" cm="1">
        <f t="array" ref="E218">IF(アクター[[#This Row],[アクター]]&lt;&gt;0,_xlfn.TEXTJOIN(", ", TRUE,_xlfn.UNIQUE(IFERROR(_xlfn._xlws.FILTER(モデル情報!J:J,モデル情報!I:I=アクター[[#This Row],[アクター]]),"関連なし"))),"")</f>
        <v/>
      </c>
    </row>
    <row r="219" spans="1:5" ht="20.25" customHeight="1">
      <c r="A219" s="13"/>
      <c r="B219" s="13"/>
      <c r="C219" s="13"/>
      <c r="D219" s="7" t="str" cm="1">
        <f t="array" ref="D219">IF(アクター[[#This Row],[アクター]]&lt;&gt;0,_xlfn.TEXTJOIN(", ", TRUE,_xlfn.UNIQUE(IFERROR(_xlfn._xlws.FILTER(モデル情報!G:G,モデル情報!F:F=アクター[[#This Row],[アクター]]),"関連なし"))),"")</f>
        <v/>
      </c>
      <c r="E219" s="7" t="str" cm="1">
        <f t="array" ref="E219">IF(アクター[[#This Row],[アクター]]&lt;&gt;0,_xlfn.TEXTJOIN(", ", TRUE,_xlfn.UNIQUE(IFERROR(_xlfn._xlws.FILTER(モデル情報!J:J,モデル情報!I:I=アクター[[#This Row],[アクター]]),"関連なし"))),"")</f>
        <v/>
      </c>
    </row>
    <row r="220" spans="1:5" ht="20.25" customHeight="1">
      <c r="A220" s="13"/>
      <c r="B220" s="13"/>
      <c r="C220" s="13"/>
      <c r="D220" s="7" t="str" cm="1">
        <f t="array" ref="D220">IF(アクター[[#This Row],[アクター]]&lt;&gt;0,_xlfn.TEXTJOIN(", ", TRUE,_xlfn.UNIQUE(IFERROR(_xlfn._xlws.FILTER(モデル情報!G:G,モデル情報!F:F=アクター[[#This Row],[アクター]]),"関連なし"))),"")</f>
        <v/>
      </c>
      <c r="E220" s="7" t="str" cm="1">
        <f t="array" ref="E220">IF(アクター[[#This Row],[アクター]]&lt;&gt;0,_xlfn.TEXTJOIN(", ", TRUE,_xlfn.UNIQUE(IFERROR(_xlfn._xlws.FILTER(モデル情報!J:J,モデル情報!I:I=アクター[[#This Row],[アクター]]),"関連なし"))),"")</f>
        <v/>
      </c>
    </row>
    <row r="221" spans="1:5" ht="20.25" customHeight="1">
      <c r="A221" s="13"/>
      <c r="B221" s="13"/>
      <c r="C221" s="13"/>
      <c r="D221" s="7" t="str" cm="1">
        <f t="array" ref="D221">IF(アクター[[#This Row],[アクター]]&lt;&gt;0,_xlfn.TEXTJOIN(", ", TRUE,_xlfn.UNIQUE(IFERROR(_xlfn._xlws.FILTER(モデル情報!G:G,モデル情報!F:F=アクター[[#This Row],[アクター]]),"関連なし"))),"")</f>
        <v/>
      </c>
      <c r="E221" s="7" t="str" cm="1">
        <f t="array" ref="E221">IF(アクター[[#This Row],[アクター]]&lt;&gt;0,_xlfn.TEXTJOIN(", ", TRUE,_xlfn.UNIQUE(IFERROR(_xlfn._xlws.FILTER(モデル情報!J:J,モデル情報!I:I=アクター[[#This Row],[アクター]]),"関連なし"))),"")</f>
        <v/>
      </c>
    </row>
    <row r="222" spans="1:5" ht="20.25" customHeight="1">
      <c r="A222" s="13"/>
      <c r="B222" s="13"/>
      <c r="C222" s="13"/>
      <c r="D222" s="7" t="str" cm="1">
        <f t="array" ref="D222">IF(アクター[[#This Row],[アクター]]&lt;&gt;0,_xlfn.TEXTJOIN(", ", TRUE,_xlfn.UNIQUE(IFERROR(_xlfn._xlws.FILTER(モデル情報!G:G,モデル情報!F:F=アクター[[#This Row],[アクター]]),"関連なし"))),"")</f>
        <v/>
      </c>
      <c r="E222" s="7" t="str" cm="1">
        <f t="array" ref="E222">IF(アクター[[#This Row],[アクター]]&lt;&gt;0,_xlfn.TEXTJOIN(", ", TRUE,_xlfn.UNIQUE(IFERROR(_xlfn._xlws.FILTER(モデル情報!J:J,モデル情報!I:I=アクター[[#This Row],[アクター]]),"関連なし"))),"")</f>
        <v/>
      </c>
    </row>
    <row r="223" spans="1:5" ht="20.25" customHeight="1">
      <c r="A223" s="13"/>
      <c r="B223" s="13"/>
      <c r="C223" s="13"/>
      <c r="D223" s="7" t="str" cm="1">
        <f t="array" ref="D223">IF(アクター[[#This Row],[アクター]]&lt;&gt;0,_xlfn.TEXTJOIN(", ", TRUE,_xlfn.UNIQUE(IFERROR(_xlfn._xlws.FILTER(モデル情報!G:G,モデル情報!F:F=アクター[[#This Row],[アクター]]),"関連なし"))),"")</f>
        <v/>
      </c>
      <c r="E223" s="7" t="str" cm="1">
        <f t="array" ref="E223">IF(アクター[[#This Row],[アクター]]&lt;&gt;0,_xlfn.TEXTJOIN(", ", TRUE,_xlfn.UNIQUE(IFERROR(_xlfn._xlws.FILTER(モデル情報!J:J,モデル情報!I:I=アクター[[#This Row],[アクター]]),"関連なし"))),"")</f>
        <v/>
      </c>
    </row>
    <row r="224" spans="1:5" ht="20.25" customHeight="1">
      <c r="A224" s="13"/>
      <c r="B224" s="13"/>
      <c r="C224" s="13"/>
      <c r="D224" s="7" t="str" cm="1">
        <f t="array" ref="D224">IF(アクター[[#This Row],[アクター]]&lt;&gt;0,_xlfn.TEXTJOIN(", ", TRUE,_xlfn.UNIQUE(IFERROR(_xlfn._xlws.FILTER(モデル情報!G:G,モデル情報!F:F=アクター[[#This Row],[アクター]]),"関連なし"))),"")</f>
        <v/>
      </c>
      <c r="E224" s="7" t="str" cm="1">
        <f t="array" ref="E224">IF(アクター[[#This Row],[アクター]]&lt;&gt;0,_xlfn.TEXTJOIN(", ", TRUE,_xlfn.UNIQUE(IFERROR(_xlfn._xlws.FILTER(モデル情報!J:J,モデル情報!I:I=アクター[[#This Row],[アクター]]),"関連なし"))),"")</f>
        <v/>
      </c>
    </row>
    <row r="225" spans="1:5" ht="20.25" customHeight="1">
      <c r="A225" s="13"/>
      <c r="B225" s="13"/>
      <c r="C225" s="13"/>
      <c r="D225" s="7" t="str" cm="1">
        <f t="array" ref="D225">IF(アクター[[#This Row],[アクター]]&lt;&gt;0,_xlfn.TEXTJOIN(", ", TRUE,_xlfn.UNIQUE(IFERROR(_xlfn._xlws.FILTER(モデル情報!G:G,モデル情報!F:F=アクター[[#This Row],[アクター]]),"関連なし"))),"")</f>
        <v/>
      </c>
      <c r="E225" s="7" t="str" cm="1">
        <f t="array" ref="E225">IF(アクター[[#This Row],[アクター]]&lt;&gt;0,_xlfn.TEXTJOIN(", ", TRUE,_xlfn.UNIQUE(IFERROR(_xlfn._xlws.FILTER(モデル情報!J:J,モデル情報!I:I=アクター[[#This Row],[アクター]]),"関連なし"))),"")</f>
        <v/>
      </c>
    </row>
    <row r="226" spans="1:5" ht="20.25" customHeight="1">
      <c r="A226" s="13"/>
      <c r="B226" s="13"/>
      <c r="C226" s="13"/>
      <c r="D226" s="7" t="str" cm="1">
        <f t="array" ref="D226">IF(アクター[[#This Row],[アクター]]&lt;&gt;0,_xlfn.TEXTJOIN(", ", TRUE,_xlfn.UNIQUE(IFERROR(_xlfn._xlws.FILTER(モデル情報!G:G,モデル情報!F:F=アクター[[#This Row],[アクター]]),"関連なし"))),"")</f>
        <v/>
      </c>
      <c r="E226" s="7" t="str" cm="1">
        <f t="array" ref="E226">IF(アクター[[#This Row],[アクター]]&lt;&gt;0,_xlfn.TEXTJOIN(", ", TRUE,_xlfn.UNIQUE(IFERROR(_xlfn._xlws.FILTER(モデル情報!J:J,モデル情報!I:I=アクター[[#This Row],[アクター]]),"関連なし"))),"")</f>
        <v/>
      </c>
    </row>
    <row r="227" spans="1:5" ht="20.25" customHeight="1">
      <c r="A227" s="13"/>
      <c r="B227" s="13"/>
      <c r="C227" s="13"/>
      <c r="D227" s="7" t="str" cm="1">
        <f t="array" ref="D227">IF(アクター[[#This Row],[アクター]]&lt;&gt;0,_xlfn.TEXTJOIN(", ", TRUE,_xlfn.UNIQUE(IFERROR(_xlfn._xlws.FILTER(モデル情報!G:G,モデル情報!F:F=アクター[[#This Row],[アクター]]),"関連なし"))),"")</f>
        <v/>
      </c>
      <c r="E227" s="7" t="str" cm="1">
        <f t="array" ref="E227">IF(アクター[[#This Row],[アクター]]&lt;&gt;0,_xlfn.TEXTJOIN(", ", TRUE,_xlfn.UNIQUE(IFERROR(_xlfn._xlws.FILTER(モデル情報!J:J,モデル情報!I:I=アクター[[#This Row],[アクター]]),"関連なし"))),"")</f>
        <v/>
      </c>
    </row>
    <row r="228" spans="1:5" ht="20.25" customHeight="1">
      <c r="A228" s="13"/>
      <c r="B228" s="13"/>
      <c r="C228" s="13"/>
      <c r="D228" s="7" t="str" cm="1">
        <f t="array" ref="D228">IF(アクター[[#This Row],[アクター]]&lt;&gt;0,_xlfn.TEXTJOIN(", ", TRUE,_xlfn.UNIQUE(IFERROR(_xlfn._xlws.FILTER(モデル情報!G:G,モデル情報!F:F=アクター[[#This Row],[アクター]]),"関連なし"))),"")</f>
        <v/>
      </c>
      <c r="E228" s="7" t="str" cm="1">
        <f t="array" ref="E228">IF(アクター[[#This Row],[アクター]]&lt;&gt;0,_xlfn.TEXTJOIN(", ", TRUE,_xlfn.UNIQUE(IFERROR(_xlfn._xlws.FILTER(モデル情報!J:J,モデル情報!I:I=アクター[[#This Row],[アクター]]),"関連なし"))),"")</f>
        <v/>
      </c>
    </row>
    <row r="229" spans="1:5" ht="20.25" customHeight="1">
      <c r="A229" s="13"/>
      <c r="B229" s="13"/>
      <c r="C229" s="13"/>
      <c r="D229" s="7" t="str" cm="1">
        <f t="array" ref="D229">IF(アクター[[#This Row],[アクター]]&lt;&gt;0,_xlfn.TEXTJOIN(", ", TRUE,_xlfn.UNIQUE(IFERROR(_xlfn._xlws.FILTER(モデル情報!G:G,モデル情報!F:F=アクター[[#This Row],[アクター]]),"関連なし"))),"")</f>
        <v/>
      </c>
      <c r="E229" s="7" t="str" cm="1">
        <f t="array" ref="E229">IF(アクター[[#This Row],[アクター]]&lt;&gt;0,_xlfn.TEXTJOIN(", ", TRUE,_xlfn.UNIQUE(IFERROR(_xlfn._xlws.FILTER(モデル情報!J:J,モデル情報!I:I=アクター[[#This Row],[アクター]]),"関連なし"))),"")</f>
        <v/>
      </c>
    </row>
    <row r="230" spans="1:5" ht="20.25" customHeight="1">
      <c r="A230" s="13"/>
      <c r="B230" s="13"/>
      <c r="C230" s="13"/>
      <c r="D230" s="7" t="str" cm="1">
        <f t="array" ref="D230">IF(アクター[[#This Row],[アクター]]&lt;&gt;0,_xlfn.TEXTJOIN(", ", TRUE,_xlfn.UNIQUE(IFERROR(_xlfn._xlws.FILTER(モデル情報!G:G,モデル情報!F:F=アクター[[#This Row],[アクター]]),"関連なし"))),"")</f>
        <v/>
      </c>
      <c r="E230" s="7" t="str" cm="1">
        <f t="array" ref="E230">IF(アクター[[#This Row],[アクター]]&lt;&gt;0,_xlfn.TEXTJOIN(", ", TRUE,_xlfn.UNIQUE(IFERROR(_xlfn._xlws.FILTER(モデル情報!J:J,モデル情報!I:I=アクター[[#This Row],[アクター]]),"関連なし"))),"")</f>
        <v/>
      </c>
    </row>
    <row r="231" spans="1:5" ht="20.25" customHeight="1">
      <c r="A231" s="13"/>
      <c r="B231" s="13"/>
      <c r="C231" s="13"/>
      <c r="D231" s="7" t="str" cm="1">
        <f t="array" ref="D231">IF(アクター[[#This Row],[アクター]]&lt;&gt;0,_xlfn.TEXTJOIN(", ", TRUE,_xlfn.UNIQUE(IFERROR(_xlfn._xlws.FILTER(モデル情報!G:G,モデル情報!F:F=アクター[[#This Row],[アクター]]),"関連なし"))),"")</f>
        <v/>
      </c>
      <c r="E231" s="7" t="str" cm="1">
        <f t="array" ref="E231">IF(アクター[[#This Row],[アクター]]&lt;&gt;0,_xlfn.TEXTJOIN(", ", TRUE,_xlfn.UNIQUE(IFERROR(_xlfn._xlws.FILTER(モデル情報!J:J,モデル情報!I:I=アクター[[#This Row],[アクター]]),"関連なし"))),"")</f>
        <v/>
      </c>
    </row>
    <row r="232" spans="1:5" ht="20.25" customHeight="1">
      <c r="A232" s="13"/>
      <c r="B232" s="13"/>
      <c r="C232" s="13"/>
      <c r="D232" s="7" t="str" cm="1">
        <f t="array" ref="D232">IF(アクター[[#This Row],[アクター]]&lt;&gt;0,_xlfn.TEXTJOIN(", ", TRUE,_xlfn.UNIQUE(IFERROR(_xlfn._xlws.FILTER(モデル情報!G:G,モデル情報!F:F=アクター[[#This Row],[アクター]]),"関連なし"))),"")</f>
        <v/>
      </c>
      <c r="E232" s="7" t="str" cm="1">
        <f t="array" ref="E232">IF(アクター[[#This Row],[アクター]]&lt;&gt;0,_xlfn.TEXTJOIN(", ", TRUE,_xlfn.UNIQUE(IFERROR(_xlfn._xlws.FILTER(モデル情報!J:J,モデル情報!I:I=アクター[[#This Row],[アクター]]),"関連なし"))),"")</f>
        <v/>
      </c>
    </row>
    <row r="233" spans="1:5" ht="20.25" customHeight="1">
      <c r="A233" s="13"/>
      <c r="B233" s="13"/>
      <c r="C233" s="13"/>
      <c r="D233" s="7" t="str" cm="1">
        <f t="array" ref="D233">IF(アクター[[#This Row],[アクター]]&lt;&gt;0,_xlfn.TEXTJOIN(", ", TRUE,_xlfn.UNIQUE(IFERROR(_xlfn._xlws.FILTER(モデル情報!G:G,モデル情報!F:F=アクター[[#This Row],[アクター]]),"関連なし"))),"")</f>
        <v/>
      </c>
      <c r="E233" s="7" t="str" cm="1">
        <f t="array" ref="E233">IF(アクター[[#This Row],[アクター]]&lt;&gt;0,_xlfn.TEXTJOIN(", ", TRUE,_xlfn.UNIQUE(IFERROR(_xlfn._xlws.FILTER(モデル情報!J:J,モデル情報!I:I=アクター[[#This Row],[アクター]]),"関連なし"))),"")</f>
        <v/>
      </c>
    </row>
    <row r="234" spans="1:5" ht="20.25" customHeight="1">
      <c r="A234" s="13"/>
      <c r="B234" s="13"/>
      <c r="C234" s="13"/>
      <c r="D234" s="7" t="str" cm="1">
        <f t="array" ref="D234">IF(アクター[[#This Row],[アクター]]&lt;&gt;0,_xlfn.TEXTJOIN(", ", TRUE,_xlfn.UNIQUE(IFERROR(_xlfn._xlws.FILTER(モデル情報!G:G,モデル情報!F:F=アクター[[#This Row],[アクター]]),"関連なし"))),"")</f>
        <v/>
      </c>
      <c r="E234" s="7" t="str" cm="1">
        <f t="array" ref="E234">IF(アクター[[#This Row],[アクター]]&lt;&gt;0,_xlfn.TEXTJOIN(", ", TRUE,_xlfn.UNIQUE(IFERROR(_xlfn._xlws.FILTER(モデル情報!J:J,モデル情報!I:I=アクター[[#This Row],[アクター]]),"関連なし"))),"")</f>
        <v/>
      </c>
    </row>
    <row r="235" spans="1:5" ht="20.25" customHeight="1">
      <c r="A235" s="13"/>
      <c r="B235" s="13"/>
      <c r="C235" s="13"/>
      <c r="D235" s="7" t="str" cm="1">
        <f t="array" ref="D235">IF(アクター[[#This Row],[アクター]]&lt;&gt;0,_xlfn.TEXTJOIN(", ", TRUE,_xlfn.UNIQUE(IFERROR(_xlfn._xlws.FILTER(モデル情報!G:G,モデル情報!F:F=アクター[[#This Row],[アクター]]),"関連なし"))),"")</f>
        <v/>
      </c>
      <c r="E235" s="7" t="str" cm="1">
        <f t="array" ref="E235">IF(アクター[[#This Row],[アクター]]&lt;&gt;0,_xlfn.TEXTJOIN(", ", TRUE,_xlfn.UNIQUE(IFERROR(_xlfn._xlws.FILTER(モデル情報!J:J,モデル情報!I:I=アクター[[#This Row],[アクター]]),"関連なし"))),"")</f>
        <v/>
      </c>
    </row>
    <row r="236" spans="1:5" ht="20.25" customHeight="1">
      <c r="A236" s="13"/>
      <c r="B236" s="13"/>
      <c r="C236" s="13"/>
      <c r="D236" s="7" t="str" cm="1">
        <f t="array" ref="D236">IF(アクター[[#This Row],[アクター]]&lt;&gt;0,_xlfn.TEXTJOIN(", ", TRUE,_xlfn.UNIQUE(IFERROR(_xlfn._xlws.FILTER(モデル情報!G:G,モデル情報!F:F=アクター[[#This Row],[アクター]]),"関連なし"))),"")</f>
        <v/>
      </c>
      <c r="E236" s="7" t="str" cm="1">
        <f t="array" ref="E236">IF(アクター[[#This Row],[アクター]]&lt;&gt;0,_xlfn.TEXTJOIN(", ", TRUE,_xlfn.UNIQUE(IFERROR(_xlfn._xlws.FILTER(モデル情報!J:J,モデル情報!I:I=アクター[[#This Row],[アクター]]),"関連なし"))),"")</f>
        <v/>
      </c>
    </row>
    <row r="237" spans="1:5" ht="20.25" customHeight="1">
      <c r="A237" s="13"/>
      <c r="B237" s="13"/>
      <c r="C237" s="13"/>
      <c r="D237" s="7" t="str" cm="1">
        <f t="array" ref="D237">IF(アクター[[#This Row],[アクター]]&lt;&gt;0,_xlfn.TEXTJOIN(", ", TRUE,_xlfn.UNIQUE(IFERROR(_xlfn._xlws.FILTER(モデル情報!G:G,モデル情報!F:F=アクター[[#This Row],[アクター]]),"関連なし"))),"")</f>
        <v/>
      </c>
      <c r="E237" s="7" t="str" cm="1">
        <f t="array" ref="E237">IF(アクター[[#This Row],[アクター]]&lt;&gt;0,_xlfn.TEXTJOIN(", ", TRUE,_xlfn.UNIQUE(IFERROR(_xlfn._xlws.FILTER(モデル情報!J:J,モデル情報!I:I=アクター[[#This Row],[アクター]]),"関連なし"))),"")</f>
        <v/>
      </c>
    </row>
    <row r="238" spans="1:5" ht="20.25" customHeight="1">
      <c r="A238" s="13"/>
      <c r="B238" s="13"/>
      <c r="C238" s="13"/>
      <c r="D238" s="7" t="str" cm="1">
        <f t="array" ref="D238">IF(アクター[[#This Row],[アクター]]&lt;&gt;0,_xlfn.TEXTJOIN(", ", TRUE,_xlfn.UNIQUE(IFERROR(_xlfn._xlws.FILTER(モデル情報!G:G,モデル情報!F:F=アクター[[#This Row],[アクター]]),"関連なし"))),"")</f>
        <v/>
      </c>
      <c r="E238" s="7" t="str" cm="1">
        <f t="array" ref="E238">IF(アクター[[#This Row],[アクター]]&lt;&gt;0,_xlfn.TEXTJOIN(", ", TRUE,_xlfn.UNIQUE(IFERROR(_xlfn._xlws.FILTER(モデル情報!J:J,モデル情報!I:I=アクター[[#This Row],[アクター]]),"関連なし"))),"")</f>
        <v/>
      </c>
    </row>
    <row r="239" spans="1:5" ht="20.25" customHeight="1">
      <c r="A239" s="13"/>
      <c r="B239" s="13"/>
      <c r="C239" s="13"/>
      <c r="D239" s="7" t="str" cm="1">
        <f t="array" ref="D239">IF(アクター[[#This Row],[アクター]]&lt;&gt;0,_xlfn.TEXTJOIN(", ", TRUE,_xlfn.UNIQUE(IFERROR(_xlfn._xlws.FILTER(モデル情報!G:G,モデル情報!F:F=アクター[[#This Row],[アクター]]),"関連なし"))),"")</f>
        <v/>
      </c>
      <c r="E239" s="7" t="str" cm="1">
        <f t="array" ref="E239">IF(アクター[[#This Row],[アクター]]&lt;&gt;0,_xlfn.TEXTJOIN(", ", TRUE,_xlfn.UNIQUE(IFERROR(_xlfn._xlws.FILTER(モデル情報!J:J,モデル情報!I:I=アクター[[#This Row],[アクター]]),"関連なし"))),"")</f>
        <v/>
      </c>
    </row>
    <row r="240" spans="1:5" ht="20.25" customHeight="1">
      <c r="A240" s="13"/>
      <c r="B240" s="13"/>
      <c r="C240" s="13"/>
      <c r="D240" s="7" t="str" cm="1">
        <f t="array" ref="D240">IF(アクター[[#This Row],[アクター]]&lt;&gt;0,_xlfn.TEXTJOIN(", ", TRUE,_xlfn.UNIQUE(IFERROR(_xlfn._xlws.FILTER(モデル情報!G:G,モデル情報!F:F=アクター[[#This Row],[アクター]]),"関連なし"))),"")</f>
        <v/>
      </c>
      <c r="E240" s="7" t="str" cm="1">
        <f t="array" ref="E240">IF(アクター[[#This Row],[アクター]]&lt;&gt;0,_xlfn.TEXTJOIN(", ", TRUE,_xlfn.UNIQUE(IFERROR(_xlfn._xlws.FILTER(モデル情報!J:J,モデル情報!I:I=アクター[[#This Row],[アクター]]),"関連なし"))),"")</f>
        <v/>
      </c>
    </row>
    <row r="241" spans="1:5" ht="20.25" customHeight="1">
      <c r="A241" s="13"/>
      <c r="B241" s="13"/>
      <c r="C241" s="13"/>
      <c r="D241" s="7" t="str" cm="1">
        <f t="array" ref="D241">IF(アクター[[#This Row],[アクター]]&lt;&gt;0,_xlfn.TEXTJOIN(", ", TRUE,_xlfn.UNIQUE(IFERROR(_xlfn._xlws.FILTER(モデル情報!G:G,モデル情報!F:F=アクター[[#This Row],[アクター]]),"関連なし"))),"")</f>
        <v/>
      </c>
      <c r="E241" s="7" t="str" cm="1">
        <f t="array" ref="E241">IF(アクター[[#This Row],[アクター]]&lt;&gt;0,_xlfn.TEXTJOIN(", ", TRUE,_xlfn.UNIQUE(IFERROR(_xlfn._xlws.FILTER(モデル情報!J:J,モデル情報!I:I=アクター[[#This Row],[アクター]]),"関連なし"))),"")</f>
        <v/>
      </c>
    </row>
    <row r="242" spans="1:5" ht="20.25" customHeight="1">
      <c r="A242" s="13"/>
      <c r="B242" s="13"/>
      <c r="C242" s="13"/>
      <c r="D242" s="7" t="str" cm="1">
        <f t="array" ref="D242">IF(アクター[[#This Row],[アクター]]&lt;&gt;0,_xlfn.TEXTJOIN(", ", TRUE,_xlfn.UNIQUE(IFERROR(_xlfn._xlws.FILTER(モデル情報!G:G,モデル情報!F:F=アクター[[#This Row],[アクター]]),"関連なし"))),"")</f>
        <v/>
      </c>
      <c r="E242" s="7" t="str" cm="1">
        <f t="array" ref="E242">IF(アクター[[#This Row],[アクター]]&lt;&gt;0,_xlfn.TEXTJOIN(", ", TRUE,_xlfn.UNIQUE(IFERROR(_xlfn._xlws.FILTER(モデル情報!J:J,モデル情報!I:I=アクター[[#This Row],[アクター]]),"関連なし"))),"")</f>
        <v/>
      </c>
    </row>
    <row r="243" spans="1:5" ht="20.25" customHeight="1">
      <c r="A243" s="13"/>
      <c r="B243" s="13"/>
      <c r="C243" s="13"/>
      <c r="D243" s="7" t="str" cm="1">
        <f t="array" ref="D243">IF(アクター[[#This Row],[アクター]]&lt;&gt;0,_xlfn.TEXTJOIN(", ", TRUE,_xlfn.UNIQUE(IFERROR(_xlfn._xlws.FILTER(モデル情報!G:G,モデル情報!F:F=アクター[[#This Row],[アクター]]),"関連なし"))),"")</f>
        <v/>
      </c>
      <c r="E243" s="7" t="str" cm="1">
        <f t="array" ref="E243">IF(アクター[[#This Row],[アクター]]&lt;&gt;0,_xlfn.TEXTJOIN(", ", TRUE,_xlfn.UNIQUE(IFERROR(_xlfn._xlws.FILTER(モデル情報!J:J,モデル情報!I:I=アクター[[#This Row],[アクター]]),"関連なし"))),"")</f>
        <v/>
      </c>
    </row>
    <row r="244" spans="1:5" ht="20.25" customHeight="1">
      <c r="A244" s="13"/>
      <c r="B244" s="13"/>
      <c r="C244" s="13"/>
      <c r="D244" s="7" t="str" cm="1">
        <f t="array" ref="D244">IF(アクター[[#This Row],[アクター]]&lt;&gt;0,_xlfn.TEXTJOIN(", ", TRUE,_xlfn.UNIQUE(IFERROR(_xlfn._xlws.FILTER(モデル情報!G:G,モデル情報!F:F=アクター[[#This Row],[アクター]]),"関連なし"))),"")</f>
        <v/>
      </c>
      <c r="E244" s="7" t="str" cm="1">
        <f t="array" ref="E244">IF(アクター[[#This Row],[アクター]]&lt;&gt;0,_xlfn.TEXTJOIN(", ", TRUE,_xlfn.UNIQUE(IFERROR(_xlfn._xlws.FILTER(モデル情報!J:J,モデル情報!I:I=アクター[[#This Row],[アクター]]),"関連なし"))),"")</f>
        <v/>
      </c>
    </row>
    <row r="245" spans="1:5" ht="20.25" customHeight="1">
      <c r="A245" s="13"/>
      <c r="B245" s="13"/>
      <c r="C245" s="13"/>
      <c r="D245" s="7" t="str" cm="1">
        <f t="array" ref="D245">IF(アクター[[#This Row],[アクター]]&lt;&gt;0,_xlfn.TEXTJOIN(", ", TRUE,_xlfn.UNIQUE(IFERROR(_xlfn._xlws.FILTER(モデル情報!G:G,モデル情報!F:F=アクター[[#This Row],[アクター]]),"関連なし"))),"")</f>
        <v/>
      </c>
      <c r="E245" s="7" t="str" cm="1">
        <f t="array" ref="E245">IF(アクター[[#This Row],[アクター]]&lt;&gt;0,_xlfn.TEXTJOIN(", ", TRUE,_xlfn.UNIQUE(IFERROR(_xlfn._xlws.FILTER(モデル情報!J:J,モデル情報!I:I=アクター[[#This Row],[アクター]]),"関連なし"))),"")</f>
        <v/>
      </c>
    </row>
    <row r="246" spans="1:5" ht="20.25" customHeight="1">
      <c r="A246" s="13"/>
      <c r="B246" s="13"/>
      <c r="C246" s="13"/>
      <c r="D246" s="7" t="str" cm="1">
        <f t="array" ref="D246">IF(アクター[[#This Row],[アクター]]&lt;&gt;0,_xlfn.TEXTJOIN(", ", TRUE,_xlfn.UNIQUE(IFERROR(_xlfn._xlws.FILTER(モデル情報!G:G,モデル情報!F:F=アクター[[#This Row],[アクター]]),"関連なし"))),"")</f>
        <v/>
      </c>
      <c r="E246" s="7" t="str" cm="1">
        <f t="array" ref="E246">IF(アクター[[#This Row],[アクター]]&lt;&gt;0,_xlfn.TEXTJOIN(", ", TRUE,_xlfn.UNIQUE(IFERROR(_xlfn._xlws.FILTER(モデル情報!J:J,モデル情報!I:I=アクター[[#This Row],[アクター]]),"関連なし"))),"")</f>
        <v/>
      </c>
    </row>
    <row r="247" spans="1:5" ht="20.25" customHeight="1">
      <c r="A247" s="13"/>
      <c r="B247" s="13"/>
      <c r="C247" s="13"/>
      <c r="D247" s="7" t="str" cm="1">
        <f t="array" ref="D247">IF(アクター[[#This Row],[アクター]]&lt;&gt;0,_xlfn.TEXTJOIN(", ", TRUE,_xlfn.UNIQUE(IFERROR(_xlfn._xlws.FILTER(モデル情報!G:G,モデル情報!F:F=アクター[[#This Row],[アクター]]),"関連なし"))),"")</f>
        <v/>
      </c>
      <c r="E247" s="7" t="str" cm="1">
        <f t="array" ref="E247">IF(アクター[[#This Row],[アクター]]&lt;&gt;0,_xlfn.TEXTJOIN(", ", TRUE,_xlfn.UNIQUE(IFERROR(_xlfn._xlws.FILTER(モデル情報!J:J,モデル情報!I:I=アクター[[#This Row],[アクター]]),"関連なし"))),"")</f>
        <v/>
      </c>
    </row>
    <row r="248" spans="1:5" ht="20.25" customHeight="1">
      <c r="A248" s="13"/>
      <c r="B248" s="13"/>
      <c r="C248" s="13"/>
      <c r="D248" s="7" t="str" cm="1">
        <f t="array" ref="D248">IF(アクター[[#This Row],[アクター]]&lt;&gt;0,_xlfn.TEXTJOIN(", ", TRUE,_xlfn.UNIQUE(IFERROR(_xlfn._xlws.FILTER(モデル情報!G:G,モデル情報!F:F=アクター[[#This Row],[アクター]]),"関連なし"))),"")</f>
        <v/>
      </c>
      <c r="E248" s="7" t="str" cm="1">
        <f t="array" ref="E248">IF(アクター[[#This Row],[アクター]]&lt;&gt;0,_xlfn.TEXTJOIN(", ", TRUE,_xlfn.UNIQUE(IFERROR(_xlfn._xlws.FILTER(モデル情報!J:J,モデル情報!I:I=アクター[[#This Row],[アクター]]),"関連なし"))),"")</f>
        <v/>
      </c>
    </row>
    <row r="249" spans="1:5" ht="20.25" customHeight="1">
      <c r="A249" s="13"/>
      <c r="B249" s="13"/>
      <c r="C249" s="13"/>
      <c r="D249" s="7" t="str" cm="1">
        <f t="array" ref="D249">IF(アクター[[#This Row],[アクター]]&lt;&gt;0,_xlfn.TEXTJOIN(", ", TRUE,_xlfn.UNIQUE(IFERROR(_xlfn._xlws.FILTER(モデル情報!G:G,モデル情報!F:F=アクター[[#This Row],[アクター]]),"関連なし"))),"")</f>
        <v/>
      </c>
      <c r="E249" s="7" t="str" cm="1">
        <f t="array" ref="E249">IF(アクター[[#This Row],[アクター]]&lt;&gt;0,_xlfn.TEXTJOIN(", ", TRUE,_xlfn.UNIQUE(IFERROR(_xlfn._xlws.FILTER(モデル情報!J:J,モデル情報!I:I=アクター[[#This Row],[アクター]]),"関連なし"))),"")</f>
        <v/>
      </c>
    </row>
    <row r="250" spans="1:5" ht="20.25" customHeight="1">
      <c r="A250" s="13"/>
      <c r="B250" s="13"/>
      <c r="C250" s="13"/>
      <c r="D250" s="7" t="str" cm="1">
        <f t="array" ref="D250">IF(アクター[[#This Row],[アクター]]&lt;&gt;0,_xlfn.TEXTJOIN(", ", TRUE,_xlfn.UNIQUE(IFERROR(_xlfn._xlws.FILTER(モデル情報!G:G,モデル情報!F:F=アクター[[#This Row],[アクター]]),"関連なし"))),"")</f>
        <v/>
      </c>
      <c r="E250" s="7" t="str" cm="1">
        <f t="array" ref="E250">IF(アクター[[#This Row],[アクター]]&lt;&gt;0,_xlfn.TEXTJOIN(", ", TRUE,_xlfn.UNIQUE(IFERROR(_xlfn._xlws.FILTER(モデル情報!J:J,モデル情報!I:I=アクター[[#This Row],[アクター]]),"関連なし"))),"")</f>
        <v/>
      </c>
    </row>
    <row r="251" spans="1:5" ht="20.25" customHeight="1">
      <c r="A251" s="13"/>
      <c r="B251" s="13"/>
      <c r="C251" s="13"/>
      <c r="D251" s="7" t="str" cm="1">
        <f t="array" ref="D251">IF(アクター[[#This Row],[アクター]]&lt;&gt;0,_xlfn.TEXTJOIN(", ", TRUE,_xlfn.UNIQUE(IFERROR(_xlfn._xlws.FILTER(モデル情報!G:G,モデル情報!F:F=アクター[[#This Row],[アクター]]),"関連なし"))),"")</f>
        <v/>
      </c>
      <c r="E251" s="7" t="str" cm="1">
        <f t="array" ref="E251">IF(アクター[[#This Row],[アクター]]&lt;&gt;0,_xlfn.TEXTJOIN(", ", TRUE,_xlfn.UNIQUE(IFERROR(_xlfn._xlws.FILTER(モデル情報!J:J,モデル情報!I:I=アクター[[#This Row],[アクター]]),"関連なし"))),"")</f>
        <v/>
      </c>
    </row>
    <row r="252" spans="1:5" ht="20.25" customHeight="1">
      <c r="A252" s="13"/>
      <c r="B252" s="13"/>
      <c r="C252" s="13"/>
      <c r="D252" s="7" t="str" cm="1">
        <f t="array" ref="D252">IF(アクター[[#This Row],[アクター]]&lt;&gt;0,_xlfn.TEXTJOIN(", ", TRUE,_xlfn.UNIQUE(IFERROR(_xlfn._xlws.FILTER(モデル情報!G:G,モデル情報!F:F=アクター[[#This Row],[アクター]]),"関連なし"))),"")</f>
        <v/>
      </c>
      <c r="E252" s="7" t="str" cm="1">
        <f t="array" ref="E252">IF(アクター[[#This Row],[アクター]]&lt;&gt;0,_xlfn.TEXTJOIN(", ", TRUE,_xlfn.UNIQUE(IFERROR(_xlfn._xlws.FILTER(モデル情報!J:J,モデル情報!I:I=アクター[[#This Row],[アクター]]),"関連なし"))),"")</f>
        <v/>
      </c>
    </row>
    <row r="253" spans="1:5" ht="20.25" customHeight="1">
      <c r="A253" s="13"/>
      <c r="B253" s="13"/>
      <c r="C253" s="13"/>
      <c r="D253" s="7" t="str" cm="1">
        <f t="array" ref="D253">IF(アクター[[#This Row],[アクター]]&lt;&gt;0,_xlfn.TEXTJOIN(", ", TRUE,_xlfn.UNIQUE(IFERROR(_xlfn._xlws.FILTER(モデル情報!G:G,モデル情報!F:F=アクター[[#This Row],[アクター]]),"関連なし"))),"")</f>
        <v/>
      </c>
      <c r="E253" s="7" t="str" cm="1">
        <f t="array" ref="E253">IF(アクター[[#This Row],[アクター]]&lt;&gt;0,_xlfn.TEXTJOIN(", ", TRUE,_xlfn.UNIQUE(IFERROR(_xlfn._xlws.FILTER(モデル情報!J:J,モデル情報!I:I=アクター[[#This Row],[アクター]]),"関連なし"))),"")</f>
        <v/>
      </c>
    </row>
    <row r="254" spans="1:5" ht="20.25" customHeight="1">
      <c r="A254" s="13"/>
      <c r="B254" s="13"/>
      <c r="C254" s="13"/>
      <c r="D254" s="7" t="str" cm="1">
        <f t="array" ref="D254">IF(アクター[[#This Row],[アクター]]&lt;&gt;0,_xlfn.TEXTJOIN(", ", TRUE,_xlfn.UNIQUE(IFERROR(_xlfn._xlws.FILTER(モデル情報!G:G,モデル情報!F:F=アクター[[#This Row],[アクター]]),"関連なし"))),"")</f>
        <v/>
      </c>
      <c r="E254" s="7" t="str" cm="1">
        <f t="array" ref="E254">IF(アクター[[#This Row],[アクター]]&lt;&gt;0,_xlfn.TEXTJOIN(", ", TRUE,_xlfn.UNIQUE(IFERROR(_xlfn._xlws.FILTER(モデル情報!J:J,モデル情報!I:I=アクター[[#This Row],[アクター]]),"関連なし"))),"")</f>
        <v/>
      </c>
    </row>
    <row r="255" spans="1:5" ht="20.25" customHeight="1">
      <c r="A255" s="13"/>
      <c r="B255" s="13"/>
      <c r="C255" s="13"/>
      <c r="D255" s="7" t="str" cm="1">
        <f t="array" ref="D255">IF(アクター[[#This Row],[アクター]]&lt;&gt;0,_xlfn.TEXTJOIN(", ", TRUE,_xlfn.UNIQUE(IFERROR(_xlfn._xlws.FILTER(モデル情報!G:G,モデル情報!F:F=アクター[[#This Row],[アクター]]),"関連なし"))),"")</f>
        <v/>
      </c>
      <c r="E255" s="7" t="str" cm="1">
        <f t="array" ref="E255">IF(アクター[[#This Row],[アクター]]&lt;&gt;0,_xlfn.TEXTJOIN(", ", TRUE,_xlfn.UNIQUE(IFERROR(_xlfn._xlws.FILTER(モデル情報!J:J,モデル情報!I:I=アクター[[#This Row],[アクター]]),"関連なし"))),"")</f>
        <v/>
      </c>
    </row>
    <row r="256" spans="1:5" ht="20.25" customHeight="1">
      <c r="A256" s="13"/>
      <c r="B256" s="13"/>
      <c r="C256" s="13"/>
      <c r="D256" s="7" t="str" cm="1">
        <f t="array" ref="D256">IF(アクター[[#This Row],[アクター]]&lt;&gt;0,_xlfn.TEXTJOIN(", ", TRUE,_xlfn.UNIQUE(IFERROR(_xlfn._xlws.FILTER(モデル情報!G:G,モデル情報!F:F=アクター[[#This Row],[アクター]]),"関連なし"))),"")</f>
        <v/>
      </c>
      <c r="E256" s="7" t="str" cm="1">
        <f t="array" ref="E256">IF(アクター[[#This Row],[アクター]]&lt;&gt;0,_xlfn.TEXTJOIN(", ", TRUE,_xlfn.UNIQUE(IFERROR(_xlfn._xlws.FILTER(モデル情報!J:J,モデル情報!I:I=アクター[[#This Row],[アクター]]),"関連なし"))),"")</f>
        <v/>
      </c>
    </row>
    <row r="257" spans="1:5" ht="20.25" customHeight="1">
      <c r="A257" s="13"/>
      <c r="B257" s="13"/>
      <c r="C257" s="13"/>
      <c r="D257" s="7" t="str" cm="1">
        <f t="array" ref="D257">IF(アクター[[#This Row],[アクター]]&lt;&gt;0,_xlfn.TEXTJOIN(", ", TRUE,_xlfn.UNIQUE(IFERROR(_xlfn._xlws.FILTER(モデル情報!G:G,モデル情報!F:F=アクター[[#This Row],[アクター]]),"関連なし"))),"")</f>
        <v/>
      </c>
      <c r="E257" s="7" t="str" cm="1">
        <f t="array" ref="E257">IF(アクター[[#This Row],[アクター]]&lt;&gt;0,_xlfn.TEXTJOIN(", ", TRUE,_xlfn.UNIQUE(IFERROR(_xlfn._xlws.FILTER(モデル情報!J:J,モデル情報!I:I=アクター[[#This Row],[アクター]]),"関連なし"))),"")</f>
        <v/>
      </c>
    </row>
    <row r="258" spans="1:5" ht="20.25" customHeight="1">
      <c r="A258" s="13"/>
      <c r="B258" s="13"/>
      <c r="C258" s="13"/>
      <c r="D258" s="7" t="str" cm="1">
        <f t="array" ref="D258">IF(アクター[[#This Row],[アクター]]&lt;&gt;0,_xlfn.TEXTJOIN(", ", TRUE,_xlfn.UNIQUE(IFERROR(_xlfn._xlws.FILTER(モデル情報!G:G,モデル情報!F:F=アクター[[#This Row],[アクター]]),"関連なし"))),"")</f>
        <v/>
      </c>
      <c r="E258" s="7" t="str" cm="1">
        <f t="array" ref="E258">IF(アクター[[#This Row],[アクター]]&lt;&gt;0,_xlfn.TEXTJOIN(", ", TRUE,_xlfn.UNIQUE(IFERROR(_xlfn._xlws.FILTER(モデル情報!J:J,モデル情報!I:I=アクター[[#This Row],[アクター]]),"関連なし"))),"")</f>
        <v/>
      </c>
    </row>
    <row r="259" spans="1:5" ht="20.25" customHeight="1">
      <c r="A259" s="13"/>
      <c r="B259" s="13"/>
      <c r="C259" s="13"/>
      <c r="D259" s="7" t="str" cm="1">
        <f t="array" ref="D259">IF(アクター[[#This Row],[アクター]]&lt;&gt;0,_xlfn.TEXTJOIN(", ", TRUE,_xlfn.UNIQUE(IFERROR(_xlfn._xlws.FILTER(モデル情報!G:G,モデル情報!F:F=アクター[[#This Row],[アクター]]),"関連なし"))),"")</f>
        <v/>
      </c>
      <c r="E259" s="7" t="str" cm="1">
        <f t="array" ref="E259">IF(アクター[[#This Row],[アクター]]&lt;&gt;0,_xlfn.TEXTJOIN(", ", TRUE,_xlfn.UNIQUE(IFERROR(_xlfn._xlws.FILTER(モデル情報!J:J,モデル情報!I:I=アクター[[#This Row],[アクター]]),"関連なし"))),"")</f>
        <v/>
      </c>
    </row>
    <row r="260" spans="1:5" ht="20.25" customHeight="1">
      <c r="A260" s="13"/>
      <c r="B260" s="13"/>
      <c r="C260" s="13"/>
      <c r="D260" s="7" t="str" cm="1">
        <f t="array" ref="D260">IF(アクター[[#This Row],[アクター]]&lt;&gt;0,_xlfn.TEXTJOIN(", ", TRUE,_xlfn.UNIQUE(IFERROR(_xlfn._xlws.FILTER(モデル情報!G:G,モデル情報!F:F=アクター[[#This Row],[アクター]]),"関連なし"))),"")</f>
        <v/>
      </c>
      <c r="E260" s="7" t="str" cm="1">
        <f t="array" ref="E260">IF(アクター[[#This Row],[アクター]]&lt;&gt;0,_xlfn.TEXTJOIN(", ", TRUE,_xlfn.UNIQUE(IFERROR(_xlfn._xlws.FILTER(モデル情報!J:J,モデル情報!I:I=アクター[[#This Row],[アクター]]),"関連なし"))),"")</f>
        <v/>
      </c>
    </row>
    <row r="261" spans="1:5" ht="20.25" customHeight="1">
      <c r="A261" s="13"/>
      <c r="B261" s="13"/>
      <c r="C261" s="13"/>
      <c r="D261" s="7" t="str" cm="1">
        <f t="array" ref="D261">IF(アクター[[#This Row],[アクター]]&lt;&gt;0,_xlfn.TEXTJOIN(", ", TRUE,_xlfn.UNIQUE(IFERROR(_xlfn._xlws.FILTER(モデル情報!G:G,モデル情報!F:F=アクター[[#This Row],[アクター]]),"関連なし"))),"")</f>
        <v/>
      </c>
      <c r="E261" s="7" t="str" cm="1">
        <f t="array" ref="E261">IF(アクター[[#This Row],[アクター]]&lt;&gt;0,_xlfn.TEXTJOIN(", ", TRUE,_xlfn.UNIQUE(IFERROR(_xlfn._xlws.FILTER(モデル情報!J:J,モデル情報!I:I=アクター[[#This Row],[アクター]]),"関連なし"))),"")</f>
        <v/>
      </c>
    </row>
    <row r="262" spans="1:5" ht="20.25" customHeight="1">
      <c r="A262" s="13"/>
      <c r="B262" s="13"/>
      <c r="C262" s="13"/>
      <c r="D262" s="7" t="str" cm="1">
        <f t="array" ref="D262">IF(アクター[[#This Row],[アクター]]&lt;&gt;0,_xlfn.TEXTJOIN(", ", TRUE,_xlfn.UNIQUE(IFERROR(_xlfn._xlws.FILTER(モデル情報!G:G,モデル情報!F:F=アクター[[#This Row],[アクター]]),"関連なし"))),"")</f>
        <v/>
      </c>
      <c r="E262" s="7" t="str" cm="1">
        <f t="array" ref="E262">IF(アクター[[#This Row],[アクター]]&lt;&gt;0,_xlfn.TEXTJOIN(", ", TRUE,_xlfn.UNIQUE(IFERROR(_xlfn._xlws.FILTER(モデル情報!J:J,モデル情報!I:I=アクター[[#This Row],[アクター]]),"関連なし"))),"")</f>
        <v/>
      </c>
    </row>
    <row r="263" spans="1:5" ht="20.25" customHeight="1">
      <c r="A263" s="13"/>
      <c r="B263" s="13"/>
      <c r="C263" s="13"/>
      <c r="D263" s="7" t="str" cm="1">
        <f t="array" ref="D263">IF(アクター[[#This Row],[アクター]]&lt;&gt;0,_xlfn.TEXTJOIN(", ", TRUE,_xlfn.UNIQUE(IFERROR(_xlfn._xlws.FILTER(モデル情報!G:G,モデル情報!F:F=アクター[[#This Row],[アクター]]),"関連なし"))),"")</f>
        <v/>
      </c>
      <c r="E263" s="7" t="str" cm="1">
        <f t="array" ref="E263">IF(アクター[[#This Row],[アクター]]&lt;&gt;0,_xlfn.TEXTJOIN(", ", TRUE,_xlfn.UNIQUE(IFERROR(_xlfn._xlws.FILTER(モデル情報!J:J,モデル情報!I:I=アクター[[#This Row],[アクター]]),"関連なし"))),"")</f>
        <v/>
      </c>
    </row>
    <row r="264" spans="1:5" ht="20.25" customHeight="1">
      <c r="A264" s="13"/>
      <c r="B264" s="13"/>
      <c r="C264" s="13"/>
      <c r="D264" s="7" t="str" cm="1">
        <f t="array" ref="D264">IF(アクター[[#This Row],[アクター]]&lt;&gt;0,_xlfn.TEXTJOIN(", ", TRUE,_xlfn.UNIQUE(IFERROR(_xlfn._xlws.FILTER(モデル情報!G:G,モデル情報!F:F=アクター[[#This Row],[アクター]]),"関連なし"))),"")</f>
        <v/>
      </c>
      <c r="E264" s="7" t="str" cm="1">
        <f t="array" ref="E264">IF(アクター[[#This Row],[アクター]]&lt;&gt;0,_xlfn.TEXTJOIN(", ", TRUE,_xlfn.UNIQUE(IFERROR(_xlfn._xlws.FILTER(モデル情報!J:J,モデル情報!I:I=アクター[[#This Row],[アクター]]),"関連なし"))),"")</f>
        <v/>
      </c>
    </row>
    <row r="265" spans="1:5" ht="20.25" customHeight="1">
      <c r="A265" s="13"/>
      <c r="B265" s="13"/>
      <c r="C265" s="13"/>
      <c r="D265" s="7" t="str" cm="1">
        <f t="array" ref="D265">IF(アクター[[#This Row],[アクター]]&lt;&gt;0,_xlfn.TEXTJOIN(", ", TRUE,_xlfn.UNIQUE(IFERROR(_xlfn._xlws.FILTER(モデル情報!G:G,モデル情報!F:F=アクター[[#This Row],[アクター]]),"関連なし"))),"")</f>
        <v/>
      </c>
      <c r="E265" s="7" t="str" cm="1">
        <f t="array" ref="E265">IF(アクター[[#This Row],[アクター]]&lt;&gt;0,_xlfn.TEXTJOIN(", ", TRUE,_xlfn.UNIQUE(IFERROR(_xlfn._xlws.FILTER(モデル情報!J:J,モデル情報!I:I=アクター[[#This Row],[アクター]]),"関連なし"))),"")</f>
        <v/>
      </c>
    </row>
    <row r="266" spans="1:5" ht="20.25" customHeight="1">
      <c r="A266" s="13"/>
      <c r="B266" s="13"/>
      <c r="C266" s="13"/>
      <c r="D266" s="7" t="str" cm="1">
        <f t="array" ref="D266">IF(アクター[[#This Row],[アクター]]&lt;&gt;0,_xlfn.TEXTJOIN(", ", TRUE,_xlfn.UNIQUE(IFERROR(_xlfn._xlws.FILTER(モデル情報!G:G,モデル情報!F:F=アクター[[#This Row],[アクター]]),"関連なし"))),"")</f>
        <v/>
      </c>
      <c r="E266" s="7" t="str" cm="1">
        <f t="array" ref="E266">IF(アクター[[#This Row],[アクター]]&lt;&gt;0,_xlfn.TEXTJOIN(", ", TRUE,_xlfn.UNIQUE(IFERROR(_xlfn._xlws.FILTER(モデル情報!J:J,モデル情報!I:I=アクター[[#This Row],[アクター]]),"関連なし"))),"")</f>
        <v/>
      </c>
    </row>
    <row r="267" spans="1:5" ht="20.25" customHeight="1">
      <c r="A267" s="13"/>
      <c r="B267" s="13"/>
      <c r="C267" s="13"/>
      <c r="D267" s="7" t="str" cm="1">
        <f t="array" ref="D267">IF(アクター[[#This Row],[アクター]]&lt;&gt;0,_xlfn.TEXTJOIN(", ", TRUE,_xlfn.UNIQUE(IFERROR(_xlfn._xlws.FILTER(モデル情報!G:G,モデル情報!F:F=アクター[[#This Row],[アクター]]),"関連なし"))),"")</f>
        <v/>
      </c>
      <c r="E267" s="7" t="str" cm="1">
        <f t="array" ref="E267">IF(アクター[[#This Row],[アクター]]&lt;&gt;0,_xlfn.TEXTJOIN(", ", TRUE,_xlfn.UNIQUE(IFERROR(_xlfn._xlws.FILTER(モデル情報!J:J,モデル情報!I:I=アクター[[#This Row],[アクター]]),"関連なし"))),"")</f>
        <v/>
      </c>
    </row>
    <row r="268" spans="1:5" ht="20.25" customHeight="1">
      <c r="A268" s="13"/>
      <c r="B268" s="13"/>
      <c r="C268" s="13"/>
      <c r="D268" s="7" t="str" cm="1">
        <f t="array" ref="D268">IF(アクター[[#This Row],[アクター]]&lt;&gt;0,_xlfn.TEXTJOIN(", ", TRUE,_xlfn.UNIQUE(IFERROR(_xlfn._xlws.FILTER(モデル情報!G:G,モデル情報!F:F=アクター[[#This Row],[アクター]]),"関連なし"))),"")</f>
        <v/>
      </c>
      <c r="E268" s="7" t="str" cm="1">
        <f t="array" ref="E268">IF(アクター[[#This Row],[アクター]]&lt;&gt;0,_xlfn.TEXTJOIN(", ", TRUE,_xlfn.UNIQUE(IFERROR(_xlfn._xlws.FILTER(モデル情報!J:J,モデル情報!I:I=アクター[[#This Row],[アクター]]),"関連なし"))),"")</f>
        <v/>
      </c>
    </row>
    <row r="269" spans="1:5" ht="20.25" customHeight="1">
      <c r="A269" s="13"/>
      <c r="B269" s="13"/>
      <c r="C269" s="13"/>
      <c r="D269" s="7" t="str" cm="1">
        <f t="array" ref="D269">IF(アクター[[#This Row],[アクター]]&lt;&gt;0,_xlfn.TEXTJOIN(", ", TRUE,_xlfn.UNIQUE(IFERROR(_xlfn._xlws.FILTER(モデル情報!G:G,モデル情報!F:F=アクター[[#This Row],[アクター]]),"関連なし"))),"")</f>
        <v/>
      </c>
      <c r="E269" s="7" t="str" cm="1">
        <f t="array" ref="E269">IF(アクター[[#This Row],[アクター]]&lt;&gt;0,_xlfn.TEXTJOIN(", ", TRUE,_xlfn.UNIQUE(IFERROR(_xlfn._xlws.FILTER(モデル情報!J:J,モデル情報!I:I=アクター[[#This Row],[アクター]]),"関連なし"))),"")</f>
        <v/>
      </c>
    </row>
    <row r="270" spans="1:5" ht="20.25" customHeight="1">
      <c r="A270" s="13"/>
      <c r="B270" s="13"/>
      <c r="C270" s="13"/>
      <c r="D270" s="7" t="str" cm="1">
        <f t="array" ref="D270">IF(アクター[[#This Row],[アクター]]&lt;&gt;0,_xlfn.TEXTJOIN(", ", TRUE,_xlfn.UNIQUE(IFERROR(_xlfn._xlws.FILTER(モデル情報!G:G,モデル情報!F:F=アクター[[#This Row],[アクター]]),"関連なし"))),"")</f>
        <v/>
      </c>
      <c r="E270" s="7" t="str" cm="1">
        <f t="array" ref="E270">IF(アクター[[#This Row],[アクター]]&lt;&gt;0,_xlfn.TEXTJOIN(", ", TRUE,_xlfn.UNIQUE(IFERROR(_xlfn._xlws.FILTER(モデル情報!J:J,モデル情報!I:I=アクター[[#This Row],[アクター]]),"関連なし"))),"")</f>
        <v/>
      </c>
    </row>
    <row r="271" spans="1:5" ht="20.25" customHeight="1">
      <c r="A271" s="13"/>
      <c r="B271" s="13"/>
      <c r="C271" s="13"/>
      <c r="D271" s="7" t="str" cm="1">
        <f t="array" ref="D271">IF(アクター[[#This Row],[アクター]]&lt;&gt;0,_xlfn.TEXTJOIN(", ", TRUE,_xlfn.UNIQUE(IFERROR(_xlfn._xlws.FILTER(モデル情報!G:G,モデル情報!F:F=アクター[[#This Row],[アクター]]),"関連なし"))),"")</f>
        <v/>
      </c>
      <c r="E271" s="7" t="str" cm="1">
        <f t="array" ref="E271">IF(アクター[[#This Row],[アクター]]&lt;&gt;0,_xlfn.TEXTJOIN(", ", TRUE,_xlfn.UNIQUE(IFERROR(_xlfn._xlws.FILTER(モデル情報!J:J,モデル情報!I:I=アクター[[#This Row],[アクター]]),"関連なし"))),"")</f>
        <v/>
      </c>
    </row>
    <row r="272" spans="1:5" ht="20.25" customHeight="1">
      <c r="A272" s="13"/>
      <c r="B272" s="13"/>
      <c r="C272" s="13"/>
      <c r="D272" s="7" t="str" cm="1">
        <f t="array" ref="D272">IF(アクター[[#This Row],[アクター]]&lt;&gt;0,_xlfn.TEXTJOIN(", ", TRUE,_xlfn.UNIQUE(IFERROR(_xlfn._xlws.FILTER(モデル情報!G:G,モデル情報!F:F=アクター[[#This Row],[アクター]]),"関連なし"))),"")</f>
        <v/>
      </c>
      <c r="E272" s="7" t="str" cm="1">
        <f t="array" ref="E272">IF(アクター[[#This Row],[アクター]]&lt;&gt;0,_xlfn.TEXTJOIN(", ", TRUE,_xlfn.UNIQUE(IFERROR(_xlfn._xlws.FILTER(モデル情報!J:J,モデル情報!I:I=アクター[[#This Row],[アクター]]),"関連なし"))),"")</f>
        <v/>
      </c>
    </row>
    <row r="273" spans="1:5" ht="20.25" customHeight="1">
      <c r="A273" s="13"/>
      <c r="B273" s="13"/>
      <c r="C273" s="13"/>
      <c r="D273" s="7" t="str" cm="1">
        <f t="array" ref="D273">IF(アクター[[#This Row],[アクター]]&lt;&gt;0,_xlfn.TEXTJOIN(", ", TRUE,_xlfn.UNIQUE(IFERROR(_xlfn._xlws.FILTER(モデル情報!G:G,モデル情報!F:F=アクター[[#This Row],[アクター]]),"関連なし"))),"")</f>
        <v/>
      </c>
      <c r="E273" s="7" t="str" cm="1">
        <f t="array" ref="E273">IF(アクター[[#This Row],[アクター]]&lt;&gt;0,_xlfn.TEXTJOIN(", ", TRUE,_xlfn.UNIQUE(IFERROR(_xlfn._xlws.FILTER(モデル情報!J:J,モデル情報!I:I=アクター[[#This Row],[アクター]]),"関連なし"))),"")</f>
        <v/>
      </c>
    </row>
    <row r="274" spans="1:5" ht="20.25" customHeight="1">
      <c r="A274" s="13"/>
      <c r="B274" s="13"/>
      <c r="C274" s="13"/>
      <c r="D274" s="7" t="str" cm="1">
        <f t="array" ref="D274">IF(アクター[[#This Row],[アクター]]&lt;&gt;0,_xlfn.TEXTJOIN(", ", TRUE,_xlfn.UNIQUE(IFERROR(_xlfn._xlws.FILTER(モデル情報!G:G,モデル情報!F:F=アクター[[#This Row],[アクター]]),"関連なし"))),"")</f>
        <v/>
      </c>
      <c r="E274" s="7" t="str" cm="1">
        <f t="array" ref="E274">IF(アクター[[#This Row],[アクター]]&lt;&gt;0,_xlfn.TEXTJOIN(", ", TRUE,_xlfn.UNIQUE(IFERROR(_xlfn._xlws.FILTER(モデル情報!J:J,モデル情報!I:I=アクター[[#This Row],[アクター]]),"関連なし"))),"")</f>
        <v/>
      </c>
    </row>
    <row r="275" spans="1:5" ht="20.25" customHeight="1">
      <c r="A275" s="13"/>
      <c r="B275" s="13"/>
      <c r="C275" s="13"/>
      <c r="D275" s="7" t="str" cm="1">
        <f t="array" ref="D275">IF(アクター[[#This Row],[アクター]]&lt;&gt;0,_xlfn.TEXTJOIN(", ", TRUE,_xlfn.UNIQUE(IFERROR(_xlfn._xlws.FILTER(モデル情報!G:G,モデル情報!F:F=アクター[[#This Row],[アクター]]),"関連なし"))),"")</f>
        <v/>
      </c>
      <c r="E275" s="7" t="str" cm="1">
        <f t="array" ref="E275">IF(アクター[[#This Row],[アクター]]&lt;&gt;0,_xlfn.TEXTJOIN(", ", TRUE,_xlfn.UNIQUE(IFERROR(_xlfn._xlws.FILTER(モデル情報!J:J,モデル情報!I:I=アクター[[#This Row],[アクター]]),"関連なし"))),"")</f>
        <v/>
      </c>
    </row>
    <row r="276" spans="1:5" ht="20.25" customHeight="1">
      <c r="A276" s="13"/>
      <c r="B276" s="13"/>
      <c r="C276" s="13"/>
      <c r="D276" s="7" t="str" cm="1">
        <f t="array" ref="D276">IF(アクター[[#This Row],[アクター]]&lt;&gt;0,_xlfn.TEXTJOIN(", ", TRUE,_xlfn.UNIQUE(IFERROR(_xlfn._xlws.FILTER(モデル情報!G:G,モデル情報!F:F=アクター[[#This Row],[アクター]]),"関連なし"))),"")</f>
        <v/>
      </c>
      <c r="E276" s="7" t="str" cm="1">
        <f t="array" ref="E276">IF(アクター[[#This Row],[アクター]]&lt;&gt;0,_xlfn.TEXTJOIN(", ", TRUE,_xlfn.UNIQUE(IFERROR(_xlfn._xlws.FILTER(モデル情報!J:J,モデル情報!I:I=アクター[[#This Row],[アクター]]),"関連なし"))),"")</f>
        <v/>
      </c>
    </row>
    <row r="277" spans="1:5" ht="20.25" customHeight="1">
      <c r="A277" s="13"/>
      <c r="B277" s="13"/>
      <c r="C277" s="13"/>
      <c r="D277" s="7" t="str" cm="1">
        <f t="array" ref="D277">IF(アクター[[#This Row],[アクター]]&lt;&gt;0,_xlfn.TEXTJOIN(", ", TRUE,_xlfn.UNIQUE(IFERROR(_xlfn._xlws.FILTER(モデル情報!G:G,モデル情報!F:F=アクター[[#This Row],[アクター]]),"関連なし"))),"")</f>
        <v/>
      </c>
      <c r="E277" s="7" t="str" cm="1">
        <f t="array" ref="E277">IF(アクター[[#This Row],[アクター]]&lt;&gt;0,_xlfn.TEXTJOIN(", ", TRUE,_xlfn.UNIQUE(IFERROR(_xlfn._xlws.FILTER(モデル情報!J:J,モデル情報!I:I=アクター[[#This Row],[アクター]]),"関連なし"))),"")</f>
        <v/>
      </c>
    </row>
    <row r="278" spans="1:5" ht="20.25" customHeight="1">
      <c r="A278" s="13"/>
      <c r="B278" s="13"/>
      <c r="C278" s="13"/>
      <c r="D278" s="7" t="str" cm="1">
        <f t="array" ref="D278">IF(アクター[[#This Row],[アクター]]&lt;&gt;0,_xlfn.TEXTJOIN(", ", TRUE,_xlfn.UNIQUE(IFERROR(_xlfn._xlws.FILTER(モデル情報!G:G,モデル情報!F:F=アクター[[#This Row],[アクター]]),"関連なし"))),"")</f>
        <v/>
      </c>
      <c r="E278" s="7" t="str" cm="1">
        <f t="array" ref="E278">IF(アクター[[#This Row],[アクター]]&lt;&gt;0,_xlfn.TEXTJOIN(", ", TRUE,_xlfn.UNIQUE(IFERROR(_xlfn._xlws.FILTER(モデル情報!J:J,モデル情報!I:I=アクター[[#This Row],[アクター]]),"関連なし"))),"")</f>
        <v/>
      </c>
    </row>
    <row r="279" spans="1:5" ht="20.25" customHeight="1">
      <c r="A279" s="13"/>
      <c r="B279" s="13"/>
      <c r="C279" s="13"/>
      <c r="D279" s="7" t="str" cm="1">
        <f t="array" ref="D279">IF(アクター[[#This Row],[アクター]]&lt;&gt;0,_xlfn.TEXTJOIN(", ", TRUE,_xlfn.UNIQUE(IFERROR(_xlfn._xlws.FILTER(モデル情報!G:G,モデル情報!F:F=アクター[[#This Row],[アクター]]),"関連なし"))),"")</f>
        <v/>
      </c>
      <c r="E279" s="7" t="str" cm="1">
        <f t="array" ref="E279">IF(アクター[[#This Row],[アクター]]&lt;&gt;0,_xlfn.TEXTJOIN(", ", TRUE,_xlfn.UNIQUE(IFERROR(_xlfn._xlws.FILTER(モデル情報!J:J,モデル情報!I:I=アクター[[#This Row],[アクター]]),"関連なし"))),"")</f>
        <v/>
      </c>
    </row>
    <row r="280" spans="1:5" ht="20.25" customHeight="1">
      <c r="A280" s="13"/>
      <c r="B280" s="13"/>
      <c r="C280" s="13"/>
      <c r="D280" s="7" t="str" cm="1">
        <f t="array" ref="D280">IF(アクター[[#This Row],[アクター]]&lt;&gt;0,_xlfn.TEXTJOIN(", ", TRUE,_xlfn.UNIQUE(IFERROR(_xlfn._xlws.FILTER(モデル情報!G:G,モデル情報!F:F=アクター[[#This Row],[アクター]]),"関連なし"))),"")</f>
        <v/>
      </c>
      <c r="E280" s="7" t="str" cm="1">
        <f t="array" ref="E280">IF(アクター[[#This Row],[アクター]]&lt;&gt;0,_xlfn.TEXTJOIN(", ", TRUE,_xlfn.UNIQUE(IFERROR(_xlfn._xlws.FILTER(モデル情報!J:J,モデル情報!I:I=アクター[[#This Row],[アクター]]),"関連なし"))),"")</f>
        <v/>
      </c>
    </row>
    <row r="281" spans="1:5" ht="20.25" customHeight="1">
      <c r="A281" s="13"/>
      <c r="B281" s="13"/>
      <c r="C281" s="13"/>
      <c r="D281" s="7" t="str" cm="1">
        <f t="array" ref="D281">IF(アクター[[#This Row],[アクター]]&lt;&gt;0,_xlfn.TEXTJOIN(", ", TRUE,_xlfn.UNIQUE(IFERROR(_xlfn._xlws.FILTER(モデル情報!G:G,モデル情報!F:F=アクター[[#This Row],[アクター]]),"関連なし"))),"")</f>
        <v/>
      </c>
      <c r="E281" s="7" t="str" cm="1">
        <f t="array" ref="E281">IF(アクター[[#This Row],[アクター]]&lt;&gt;0,_xlfn.TEXTJOIN(", ", TRUE,_xlfn.UNIQUE(IFERROR(_xlfn._xlws.FILTER(モデル情報!J:J,モデル情報!I:I=アクター[[#This Row],[アクター]]),"関連なし"))),"")</f>
        <v/>
      </c>
    </row>
    <row r="282" spans="1:5" ht="20.25" customHeight="1">
      <c r="A282" s="13"/>
      <c r="B282" s="13"/>
      <c r="C282" s="13"/>
      <c r="D282" s="7" t="str" cm="1">
        <f t="array" ref="D282">IF(アクター[[#This Row],[アクター]]&lt;&gt;0,_xlfn.TEXTJOIN(", ", TRUE,_xlfn.UNIQUE(IFERROR(_xlfn._xlws.FILTER(モデル情報!G:G,モデル情報!F:F=アクター[[#This Row],[アクター]]),"関連なし"))),"")</f>
        <v/>
      </c>
      <c r="E282" s="7" t="str" cm="1">
        <f t="array" ref="E282">IF(アクター[[#This Row],[アクター]]&lt;&gt;0,_xlfn.TEXTJOIN(", ", TRUE,_xlfn.UNIQUE(IFERROR(_xlfn._xlws.FILTER(モデル情報!J:J,モデル情報!I:I=アクター[[#This Row],[アクター]]),"関連なし"))),"")</f>
        <v/>
      </c>
    </row>
    <row r="283" spans="1:5" ht="20.25" customHeight="1">
      <c r="A283" s="13"/>
      <c r="B283" s="13"/>
      <c r="C283" s="13"/>
      <c r="D283" s="7" t="str" cm="1">
        <f t="array" ref="D283">IF(アクター[[#This Row],[アクター]]&lt;&gt;0,_xlfn.TEXTJOIN(", ", TRUE,_xlfn.UNIQUE(IFERROR(_xlfn._xlws.FILTER(モデル情報!G:G,モデル情報!F:F=アクター[[#This Row],[アクター]]),"関連なし"))),"")</f>
        <v/>
      </c>
      <c r="E283" s="7" t="str" cm="1">
        <f t="array" ref="E283">IF(アクター[[#This Row],[アクター]]&lt;&gt;0,_xlfn.TEXTJOIN(", ", TRUE,_xlfn.UNIQUE(IFERROR(_xlfn._xlws.FILTER(モデル情報!J:J,モデル情報!I:I=アクター[[#This Row],[アクター]]),"関連なし"))),"")</f>
        <v/>
      </c>
    </row>
    <row r="284" spans="1:5" ht="20.25" customHeight="1">
      <c r="A284" s="13"/>
      <c r="B284" s="13"/>
      <c r="C284" s="13"/>
      <c r="D284" s="7" t="str" cm="1">
        <f t="array" ref="D284">IF(アクター[[#This Row],[アクター]]&lt;&gt;0,_xlfn.TEXTJOIN(", ", TRUE,_xlfn.UNIQUE(IFERROR(_xlfn._xlws.FILTER(モデル情報!G:G,モデル情報!F:F=アクター[[#This Row],[アクター]]),"関連なし"))),"")</f>
        <v/>
      </c>
      <c r="E284" s="7" t="str" cm="1">
        <f t="array" ref="E284">IF(アクター[[#This Row],[アクター]]&lt;&gt;0,_xlfn.TEXTJOIN(", ", TRUE,_xlfn.UNIQUE(IFERROR(_xlfn._xlws.FILTER(モデル情報!J:J,モデル情報!I:I=アクター[[#This Row],[アクター]]),"関連なし"))),"")</f>
        <v/>
      </c>
    </row>
    <row r="285" spans="1:5" ht="20.25" customHeight="1">
      <c r="A285" s="13"/>
      <c r="B285" s="13"/>
      <c r="C285" s="13"/>
      <c r="D285" s="7" t="str" cm="1">
        <f t="array" ref="D285">IF(アクター[[#This Row],[アクター]]&lt;&gt;0,_xlfn.TEXTJOIN(", ", TRUE,_xlfn.UNIQUE(IFERROR(_xlfn._xlws.FILTER(モデル情報!G:G,モデル情報!F:F=アクター[[#This Row],[アクター]]),"関連なし"))),"")</f>
        <v/>
      </c>
      <c r="E285" s="7" t="str" cm="1">
        <f t="array" ref="E285">IF(アクター[[#This Row],[アクター]]&lt;&gt;0,_xlfn.TEXTJOIN(", ", TRUE,_xlfn.UNIQUE(IFERROR(_xlfn._xlws.FILTER(モデル情報!J:J,モデル情報!I:I=アクター[[#This Row],[アクター]]),"関連なし"))),"")</f>
        <v/>
      </c>
    </row>
    <row r="286" spans="1:5" ht="20.25" customHeight="1">
      <c r="A286" s="13"/>
      <c r="B286" s="13"/>
      <c r="C286" s="13"/>
      <c r="D286" s="7" t="str" cm="1">
        <f t="array" ref="D286">IF(アクター[[#This Row],[アクター]]&lt;&gt;0,_xlfn.TEXTJOIN(", ", TRUE,_xlfn.UNIQUE(IFERROR(_xlfn._xlws.FILTER(モデル情報!G:G,モデル情報!F:F=アクター[[#This Row],[アクター]]),"関連なし"))),"")</f>
        <v/>
      </c>
      <c r="E286" s="7" t="str" cm="1">
        <f t="array" ref="E286">IF(アクター[[#This Row],[アクター]]&lt;&gt;0,_xlfn.TEXTJOIN(", ", TRUE,_xlfn.UNIQUE(IFERROR(_xlfn._xlws.FILTER(モデル情報!J:J,モデル情報!I:I=アクター[[#This Row],[アクター]]),"関連なし"))),"")</f>
        <v/>
      </c>
    </row>
    <row r="287" spans="1:5" ht="20.25" customHeight="1">
      <c r="A287" s="13"/>
      <c r="B287" s="13"/>
      <c r="C287" s="13"/>
      <c r="D287" s="7" t="str" cm="1">
        <f t="array" ref="D287">IF(アクター[[#This Row],[アクター]]&lt;&gt;0,_xlfn.TEXTJOIN(", ", TRUE,_xlfn.UNIQUE(IFERROR(_xlfn._xlws.FILTER(モデル情報!G:G,モデル情報!F:F=アクター[[#This Row],[アクター]]),"関連なし"))),"")</f>
        <v/>
      </c>
      <c r="E287" s="7" t="str" cm="1">
        <f t="array" ref="E287">IF(アクター[[#This Row],[アクター]]&lt;&gt;0,_xlfn.TEXTJOIN(", ", TRUE,_xlfn.UNIQUE(IFERROR(_xlfn._xlws.FILTER(モデル情報!J:J,モデル情報!I:I=アクター[[#This Row],[アクター]]),"関連なし"))),"")</f>
        <v/>
      </c>
    </row>
    <row r="288" spans="1:5" ht="20.25" customHeight="1">
      <c r="A288" s="13"/>
      <c r="B288" s="13"/>
      <c r="C288" s="13"/>
      <c r="D288" s="7" t="str" cm="1">
        <f t="array" ref="D288">IF(アクター[[#This Row],[アクター]]&lt;&gt;0,_xlfn.TEXTJOIN(", ", TRUE,_xlfn.UNIQUE(IFERROR(_xlfn._xlws.FILTER(モデル情報!G:G,モデル情報!F:F=アクター[[#This Row],[アクター]]),"関連なし"))),"")</f>
        <v/>
      </c>
      <c r="E288" s="7" t="str" cm="1">
        <f t="array" ref="E288">IF(アクター[[#This Row],[アクター]]&lt;&gt;0,_xlfn.TEXTJOIN(", ", TRUE,_xlfn.UNIQUE(IFERROR(_xlfn._xlws.FILTER(モデル情報!J:J,モデル情報!I:I=アクター[[#This Row],[アクター]]),"関連なし"))),"")</f>
        <v/>
      </c>
    </row>
    <row r="289" spans="1:5" ht="20.25" customHeight="1">
      <c r="A289" s="13"/>
      <c r="B289" s="13"/>
      <c r="C289" s="13"/>
      <c r="D289" s="7" t="str" cm="1">
        <f t="array" ref="D289">IF(アクター[[#This Row],[アクター]]&lt;&gt;0,_xlfn.TEXTJOIN(", ", TRUE,_xlfn.UNIQUE(IFERROR(_xlfn._xlws.FILTER(モデル情報!G:G,モデル情報!F:F=アクター[[#This Row],[アクター]]),"関連なし"))),"")</f>
        <v/>
      </c>
      <c r="E289" s="7" t="str" cm="1">
        <f t="array" ref="E289">IF(アクター[[#This Row],[アクター]]&lt;&gt;0,_xlfn.TEXTJOIN(", ", TRUE,_xlfn.UNIQUE(IFERROR(_xlfn._xlws.FILTER(モデル情報!J:J,モデル情報!I:I=アクター[[#This Row],[アクター]]),"関連なし"))),"")</f>
        <v/>
      </c>
    </row>
    <row r="290" spans="1:5" ht="20.25" customHeight="1">
      <c r="A290" s="13"/>
      <c r="B290" s="13"/>
      <c r="C290" s="13"/>
      <c r="D290" s="7" t="str" cm="1">
        <f t="array" ref="D290">IF(アクター[[#This Row],[アクター]]&lt;&gt;0,_xlfn.TEXTJOIN(", ", TRUE,_xlfn.UNIQUE(IFERROR(_xlfn._xlws.FILTER(モデル情報!G:G,モデル情報!F:F=アクター[[#This Row],[アクター]]),"関連なし"))),"")</f>
        <v/>
      </c>
      <c r="E290" s="7" t="str" cm="1">
        <f t="array" ref="E290">IF(アクター[[#This Row],[アクター]]&lt;&gt;0,_xlfn.TEXTJOIN(", ", TRUE,_xlfn.UNIQUE(IFERROR(_xlfn._xlws.FILTER(モデル情報!J:J,モデル情報!I:I=アクター[[#This Row],[アクター]]),"関連なし"))),"")</f>
        <v/>
      </c>
    </row>
    <row r="291" spans="1:5" ht="20.25" customHeight="1">
      <c r="A291" s="13"/>
      <c r="B291" s="13"/>
      <c r="C291" s="13"/>
      <c r="D291" s="7" t="str" cm="1">
        <f t="array" ref="D291">IF(アクター[[#This Row],[アクター]]&lt;&gt;0,_xlfn.TEXTJOIN(", ", TRUE,_xlfn.UNIQUE(IFERROR(_xlfn._xlws.FILTER(モデル情報!G:G,モデル情報!F:F=アクター[[#This Row],[アクター]]),"関連なし"))),"")</f>
        <v/>
      </c>
      <c r="E291" s="7" t="str" cm="1">
        <f t="array" ref="E291">IF(アクター[[#This Row],[アクター]]&lt;&gt;0,_xlfn.TEXTJOIN(", ", TRUE,_xlfn.UNIQUE(IFERROR(_xlfn._xlws.FILTER(モデル情報!J:J,モデル情報!I:I=アクター[[#This Row],[アクター]]),"関連なし"))),"")</f>
        <v/>
      </c>
    </row>
    <row r="292" spans="1:5" ht="20.25" customHeight="1">
      <c r="A292" s="13"/>
      <c r="B292" s="13"/>
      <c r="C292" s="13"/>
      <c r="D292" s="7" t="str" cm="1">
        <f t="array" ref="D292">IF(アクター[[#This Row],[アクター]]&lt;&gt;0,_xlfn.TEXTJOIN(", ", TRUE,_xlfn.UNIQUE(IFERROR(_xlfn._xlws.FILTER(モデル情報!G:G,モデル情報!F:F=アクター[[#This Row],[アクター]]),"関連なし"))),"")</f>
        <v/>
      </c>
      <c r="E292" s="7" t="str" cm="1">
        <f t="array" ref="E292">IF(アクター[[#This Row],[アクター]]&lt;&gt;0,_xlfn.TEXTJOIN(", ", TRUE,_xlfn.UNIQUE(IFERROR(_xlfn._xlws.FILTER(モデル情報!J:J,モデル情報!I:I=アクター[[#This Row],[アクター]]),"関連なし"))),"")</f>
        <v/>
      </c>
    </row>
    <row r="293" spans="1:5" ht="20.25" customHeight="1">
      <c r="A293" s="13"/>
      <c r="B293" s="13"/>
      <c r="C293" s="13"/>
      <c r="D293" s="7" t="str" cm="1">
        <f t="array" ref="D293">IF(アクター[[#This Row],[アクター]]&lt;&gt;0,_xlfn.TEXTJOIN(", ", TRUE,_xlfn.UNIQUE(IFERROR(_xlfn._xlws.FILTER(モデル情報!G:G,モデル情報!F:F=アクター[[#This Row],[アクター]]),"関連なし"))),"")</f>
        <v/>
      </c>
      <c r="E293" s="7" t="str" cm="1">
        <f t="array" ref="E293">IF(アクター[[#This Row],[アクター]]&lt;&gt;0,_xlfn.TEXTJOIN(", ", TRUE,_xlfn.UNIQUE(IFERROR(_xlfn._xlws.FILTER(モデル情報!J:J,モデル情報!I:I=アクター[[#This Row],[アクター]]),"関連なし"))),"")</f>
        <v/>
      </c>
    </row>
    <row r="294" spans="1:5" ht="20.25" customHeight="1">
      <c r="A294" s="13"/>
      <c r="B294" s="13"/>
      <c r="C294" s="13"/>
      <c r="D294" s="7" t="str" cm="1">
        <f t="array" ref="D294">IF(アクター[[#This Row],[アクター]]&lt;&gt;0,_xlfn.TEXTJOIN(", ", TRUE,_xlfn.UNIQUE(IFERROR(_xlfn._xlws.FILTER(モデル情報!G:G,モデル情報!F:F=アクター[[#This Row],[アクター]]),"関連なし"))),"")</f>
        <v/>
      </c>
      <c r="E294" s="7" t="str" cm="1">
        <f t="array" ref="E294">IF(アクター[[#This Row],[アクター]]&lt;&gt;0,_xlfn.TEXTJOIN(", ", TRUE,_xlfn.UNIQUE(IFERROR(_xlfn._xlws.FILTER(モデル情報!J:J,モデル情報!I:I=アクター[[#This Row],[アクター]]),"関連なし"))),"")</f>
        <v/>
      </c>
    </row>
    <row r="295" spans="1:5" ht="20.25" customHeight="1">
      <c r="A295" s="13"/>
      <c r="B295" s="13"/>
      <c r="C295" s="13"/>
      <c r="D295" s="7" t="str" cm="1">
        <f t="array" ref="D295">IF(アクター[[#This Row],[アクター]]&lt;&gt;0,_xlfn.TEXTJOIN(", ", TRUE,_xlfn.UNIQUE(IFERROR(_xlfn._xlws.FILTER(モデル情報!G:G,モデル情報!F:F=アクター[[#This Row],[アクター]]),"関連なし"))),"")</f>
        <v/>
      </c>
      <c r="E295" s="7" t="str" cm="1">
        <f t="array" ref="E295">IF(アクター[[#This Row],[アクター]]&lt;&gt;0,_xlfn.TEXTJOIN(", ", TRUE,_xlfn.UNIQUE(IFERROR(_xlfn._xlws.FILTER(モデル情報!J:J,モデル情報!I:I=アクター[[#This Row],[アクター]]),"関連なし"))),"")</f>
        <v/>
      </c>
    </row>
    <row r="296" spans="1:5" ht="20.25" customHeight="1">
      <c r="A296" s="13"/>
      <c r="B296" s="13"/>
      <c r="C296" s="13"/>
      <c r="D296" s="7" t="str" cm="1">
        <f t="array" ref="D296">IF(アクター[[#This Row],[アクター]]&lt;&gt;0,_xlfn.TEXTJOIN(", ", TRUE,_xlfn.UNIQUE(IFERROR(_xlfn._xlws.FILTER(モデル情報!G:G,モデル情報!F:F=アクター[[#This Row],[アクター]]),"関連なし"))),"")</f>
        <v/>
      </c>
      <c r="E296" s="7" t="str" cm="1">
        <f t="array" ref="E296">IF(アクター[[#This Row],[アクター]]&lt;&gt;0,_xlfn.TEXTJOIN(", ", TRUE,_xlfn.UNIQUE(IFERROR(_xlfn._xlws.FILTER(モデル情報!J:J,モデル情報!I:I=アクター[[#This Row],[アクター]]),"関連なし"))),"")</f>
        <v/>
      </c>
    </row>
    <row r="297" spans="1:5" ht="20.25" customHeight="1">
      <c r="A297" s="13"/>
      <c r="B297" s="13"/>
      <c r="C297" s="13"/>
      <c r="D297" s="7" t="str" cm="1">
        <f t="array" ref="D297">IF(アクター[[#This Row],[アクター]]&lt;&gt;0,_xlfn.TEXTJOIN(", ", TRUE,_xlfn.UNIQUE(IFERROR(_xlfn._xlws.FILTER(モデル情報!G:G,モデル情報!F:F=アクター[[#This Row],[アクター]]),"関連なし"))),"")</f>
        <v/>
      </c>
      <c r="E297" s="7" t="str" cm="1">
        <f t="array" ref="E297">IF(アクター[[#This Row],[アクター]]&lt;&gt;0,_xlfn.TEXTJOIN(", ", TRUE,_xlfn.UNIQUE(IFERROR(_xlfn._xlws.FILTER(モデル情報!J:J,モデル情報!I:I=アクター[[#This Row],[アクター]]),"関連なし"))),"")</f>
        <v/>
      </c>
    </row>
    <row r="298" spans="1:5" ht="20.25" customHeight="1">
      <c r="A298" s="13"/>
      <c r="B298" s="13"/>
      <c r="C298" s="13"/>
      <c r="D298" s="7" t="str" cm="1">
        <f t="array" ref="D298">IF(アクター[[#This Row],[アクター]]&lt;&gt;0,_xlfn.TEXTJOIN(", ", TRUE,_xlfn.UNIQUE(IFERROR(_xlfn._xlws.FILTER(モデル情報!G:G,モデル情報!F:F=アクター[[#This Row],[アクター]]),"関連なし"))),"")</f>
        <v/>
      </c>
      <c r="E298" s="7" t="str" cm="1">
        <f t="array" ref="E298">IF(アクター[[#This Row],[アクター]]&lt;&gt;0,_xlfn.TEXTJOIN(", ", TRUE,_xlfn.UNIQUE(IFERROR(_xlfn._xlws.FILTER(モデル情報!J:J,モデル情報!I:I=アクター[[#This Row],[アクター]]),"関連なし"))),"")</f>
        <v/>
      </c>
    </row>
    <row r="299" spans="1:5" ht="20.25" customHeight="1">
      <c r="A299" s="13"/>
      <c r="B299" s="13"/>
      <c r="C299" s="13"/>
      <c r="D299" s="7" t="str" cm="1">
        <f t="array" ref="D299">IF(アクター[[#This Row],[アクター]]&lt;&gt;0,_xlfn.TEXTJOIN(", ", TRUE,_xlfn.UNIQUE(IFERROR(_xlfn._xlws.FILTER(モデル情報!G:G,モデル情報!F:F=アクター[[#This Row],[アクター]]),"関連なし"))),"")</f>
        <v/>
      </c>
      <c r="E299" s="7" t="str" cm="1">
        <f t="array" ref="E299">IF(アクター[[#This Row],[アクター]]&lt;&gt;0,_xlfn.TEXTJOIN(", ", TRUE,_xlfn.UNIQUE(IFERROR(_xlfn._xlws.FILTER(モデル情報!J:J,モデル情報!I:I=アクター[[#This Row],[アクター]]),"関連なし"))),"")</f>
        <v/>
      </c>
    </row>
    <row r="300" spans="1:5" ht="20.25" customHeight="1">
      <c r="A300" s="13"/>
      <c r="B300" s="13"/>
      <c r="C300" s="13"/>
      <c r="D300" s="7" t="str" cm="1">
        <f t="array" ref="D300">IF(アクター[[#This Row],[アクター]]&lt;&gt;0,_xlfn.TEXTJOIN(", ", TRUE,_xlfn.UNIQUE(IFERROR(_xlfn._xlws.FILTER(モデル情報!G:G,モデル情報!F:F=アクター[[#This Row],[アクター]]),"関連なし"))),"")</f>
        <v/>
      </c>
      <c r="E300" s="7" t="str" cm="1">
        <f t="array" ref="E300">IF(アクター[[#This Row],[アクター]]&lt;&gt;0,_xlfn.TEXTJOIN(", ", TRUE,_xlfn.UNIQUE(IFERROR(_xlfn._xlws.FILTER(モデル情報!J:J,モデル情報!I:I=アクター[[#This Row],[アクター]]),"関連なし"))),"")</f>
        <v/>
      </c>
    </row>
  </sheetData>
  <sheetProtection insertRows="0"/>
  <phoneticPr fontId="1"/>
  <conditionalFormatting sqref="D2:E300">
    <cfRule type="cellIs" dxfId="81" priority="1" operator="equal">
      <formula>"関連なし"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D8B8-0B68-49B1-BA04-72581996D36A}">
  <dimension ref="A1:G300"/>
  <sheetViews>
    <sheetView workbookViewId="0">
      <pane ySplit="1" topLeftCell="A2" activePane="bottomLeft" state="frozen"/>
      <selection pane="bottomLeft" activeCell="B3" sqref="B3"/>
    </sheetView>
  </sheetViews>
  <sheetFormatPr defaultColWidth="9" defaultRowHeight="20.25" customHeight="1"/>
  <cols>
    <col min="1" max="1" width="17.75" style="1" customWidth="1"/>
    <col min="2" max="2" width="17.5" style="1" customWidth="1"/>
    <col min="3" max="3" width="19.75" style="1" customWidth="1"/>
    <col min="4" max="5" width="32" style="1" customWidth="1"/>
    <col min="6" max="6" width="2.5" style="1" customWidth="1"/>
    <col min="7" max="7" width="19.5" style="8" bestFit="1" customWidth="1"/>
    <col min="8" max="16384" width="9" style="1"/>
  </cols>
  <sheetData>
    <row r="1" spans="1:7" ht="20.25" customHeight="1" thickBot="1">
      <c r="A1" s="1" t="s">
        <v>8</v>
      </c>
      <c r="B1" s="1" t="s">
        <v>9</v>
      </c>
      <c r="C1" s="1" t="s">
        <v>10</v>
      </c>
      <c r="D1" s="2" t="s">
        <v>11</v>
      </c>
      <c r="E1" s="2" t="s">
        <v>3</v>
      </c>
      <c r="G1" s="10" t="s">
        <v>12</v>
      </c>
    </row>
    <row r="2" spans="1:7" ht="20.25" customHeight="1" thickTop="1">
      <c r="A2" s="1" t="s">
        <v>9</v>
      </c>
      <c r="B2" s="1" t="s">
        <v>13</v>
      </c>
      <c r="C2" s="6"/>
      <c r="D2" s="7" t="str" cm="1">
        <f t="array" aca="1" ref="D2" ca="1">IF(外部システム[[#This Row],[外部システム]]&lt;&gt;0,_xlfn.TEXTJOIN(", ", TRUE,_xlfn.UNIQUE(IFERROR(_xlfn._xlws.FILTER(モデル情報!R:R,モデル情報!Q:Q=外部システム[[#This Row],[外部システム]]),"関連なし"))),"")</f>
        <v>書籍発注依頼</v>
      </c>
      <c r="E2" s="7" t="str" cm="1">
        <f t="array" aca="1" ref="E2" ca="1">IF(外部システム[[#This Row],[外部システム]]&lt;&gt;0,_xlfn.TEXTJOIN(", ", TRUE,_xlfn.UNIQUE(IFERROR(_xlfn._xlws.FILTER(モデル情報!U:U,モデル情報!T:T=外部システム[[#This Row],[外部システム]]),"関連なし"))),"")</f>
        <v>書籍発注</v>
      </c>
      <c r="G2" s="9" t="str" cm="1">
        <f t="array" aca="1" ref="G2" ca="1">IFERROR(_xlfn._xlws.FILTER((_xlfn.ANCHORARRAY(モデル情報!L2)),(COUNTIF(外部システム[外部システム],_xlfn.ANCHORARRAY(モデル情報!L2)))&lt;1,""),"")</f>
        <v/>
      </c>
    </row>
    <row r="3" spans="1:7" ht="20.25" customHeight="1">
      <c r="C3" s="6"/>
      <c r="D3" s="7" t="str" cm="1">
        <f t="array" ref="D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" s="7" t="str" cm="1">
        <f t="array" ref="E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" spans="1:7" ht="20.25" customHeight="1">
      <c r="C4" s="6"/>
      <c r="D4" s="7" t="str" cm="1">
        <f t="array" ref="D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" s="7" t="str" cm="1">
        <f t="array" ref="E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" spans="1:7" ht="20.25" customHeight="1">
      <c r="C5" s="6"/>
      <c r="D5" s="7" t="str" cm="1">
        <f t="array" ref="D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" s="7" t="str" cm="1">
        <f t="array" ref="E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" spans="1:7" ht="20.25" customHeight="1">
      <c r="C6" s="6"/>
      <c r="D6" s="7" t="str" cm="1">
        <f t="array" ref="D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" s="7" t="str" cm="1">
        <f t="array" ref="E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" spans="1:7" ht="20.25" customHeight="1">
      <c r="C7" s="6"/>
      <c r="D7" s="7" t="str" cm="1">
        <f t="array" ref="D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" s="7" t="str" cm="1">
        <f t="array" ref="E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" spans="1:7" ht="20.25" customHeight="1">
      <c r="C8" s="6"/>
      <c r="D8" s="7" t="str" cm="1">
        <f t="array" ref="D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" s="7" t="str" cm="1">
        <f t="array" ref="E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" spans="1:7" ht="20.25" customHeight="1">
      <c r="C9" s="6"/>
      <c r="D9" s="7" t="str" cm="1">
        <f t="array" ref="D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" s="7" t="str" cm="1">
        <f t="array" ref="E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" spans="1:7" ht="20.25" customHeight="1">
      <c r="C10" s="6"/>
      <c r="D10" s="7" t="str" cm="1">
        <f t="array" ref="D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" s="7" t="str" cm="1">
        <f t="array" ref="E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" spans="1:7" ht="20.25" customHeight="1">
      <c r="C11" s="6"/>
      <c r="D11" s="7" t="str" cm="1">
        <f t="array" ref="D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" s="7" t="str" cm="1">
        <f t="array" ref="E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" spans="1:7" ht="20.25" customHeight="1">
      <c r="C12" s="6"/>
      <c r="D12" s="7" t="str" cm="1">
        <f t="array" ref="D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" s="7" t="str" cm="1">
        <f t="array" ref="E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" spans="1:7" ht="20.25" customHeight="1">
      <c r="C13" s="6"/>
      <c r="D13" s="7" t="str" cm="1">
        <f t="array" ref="D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" s="7" t="str" cm="1">
        <f t="array" ref="E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" spans="1:7" ht="20.25" customHeight="1">
      <c r="C14" s="6"/>
      <c r="D14" s="7" t="str" cm="1">
        <f t="array" ref="D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" s="7" t="str" cm="1">
        <f t="array" ref="E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" spans="1:7" ht="20.25" customHeight="1">
      <c r="C15" s="6"/>
      <c r="D15" s="7" t="str" cm="1">
        <f t="array" ref="D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" s="7" t="str" cm="1">
        <f t="array" ref="E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" spans="1:7" ht="20.25" customHeight="1">
      <c r="C16" s="6"/>
      <c r="D16" s="7" t="str" cm="1">
        <f t="array" ref="D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" s="7" t="str" cm="1">
        <f t="array" ref="E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" spans="3:5" ht="20.25" customHeight="1">
      <c r="C17" s="6"/>
      <c r="D17" s="7" t="str" cm="1">
        <f t="array" ref="D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" s="7" t="str" cm="1">
        <f t="array" ref="E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" spans="3:5" ht="20.25" customHeight="1">
      <c r="C18" s="6"/>
      <c r="D18" s="7" t="str" cm="1">
        <f t="array" ref="D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" s="7" t="str" cm="1">
        <f t="array" ref="E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" spans="3:5" ht="20.25" customHeight="1">
      <c r="C19" s="6"/>
      <c r="D19" s="7" t="str" cm="1">
        <f t="array" ref="D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" s="7" t="str" cm="1">
        <f t="array" ref="E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" spans="3:5" ht="20.25" customHeight="1">
      <c r="C20" s="6"/>
      <c r="D20" s="7" t="str" cm="1">
        <f t="array" ref="D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" s="7" t="str" cm="1">
        <f t="array" ref="E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" spans="3:5" ht="20.25" customHeight="1">
      <c r="C21" s="6"/>
      <c r="D21" s="7" t="str" cm="1">
        <f t="array" ref="D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" s="7" t="str" cm="1">
        <f t="array" ref="E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" spans="3:5" ht="20.25" customHeight="1">
      <c r="C22" s="6"/>
      <c r="D22" s="7" t="str" cm="1">
        <f t="array" ref="D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" s="7" t="str" cm="1">
        <f t="array" ref="E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" spans="3:5" ht="20.25" customHeight="1">
      <c r="C23" s="6"/>
      <c r="D23" s="7" t="str" cm="1">
        <f t="array" ref="D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" s="7" t="str" cm="1">
        <f t="array" ref="E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" spans="3:5" ht="20.25" customHeight="1">
      <c r="C24" s="6"/>
      <c r="D24" s="7" t="str" cm="1">
        <f t="array" ref="D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" s="7" t="str" cm="1">
        <f t="array" ref="E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" spans="3:5" ht="20.25" customHeight="1">
      <c r="C25" s="6"/>
      <c r="D25" s="7" t="str" cm="1">
        <f t="array" ref="D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" s="7" t="str" cm="1">
        <f t="array" ref="E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" spans="3:5" ht="20.25" customHeight="1">
      <c r="C26" s="6"/>
      <c r="D26" s="7" t="str" cm="1">
        <f t="array" ref="D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" s="7" t="str" cm="1">
        <f t="array" ref="E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" spans="3:5" ht="20.25" customHeight="1">
      <c r="C27" s="6"/>
      <c r="D27" s="7" t="str" cm="1">
        <f t="array" ref="D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" s="7" t="str" cm="1">
        <f t="array" ref="E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" spans="3:5" ht="20.25" customHeight="1">
      <c r="C28" s="6"/>
      <c r="D28" s="7" t="str" cm="1">
        <f t="array" ref="D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" s="7" t="str" cm="1">
        <f t="array" ref="E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" spans="3:5" ht="20.25" customHeight="1">
      <c r="C29" s="6"/>
      <c r="D29" s="7" t="str" cm="1">
        <f t="array" ref="D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" s="7" t="str" cm="1">
        <f t="array" ref="E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0" spans="3:5" ht="20.25" customHeight="1">
      <c r="C30" s="6"/>
      <c r="D30" s="7" t="str" cm="1">
        <f t="array" ref="D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0" s="7" t="str" cm="1">
        <f t="array" ref="E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1" spans="3:5" ht="20.25" customHeight="1">
      <c r="C31" s="6"/>
      <c r="D31" s="7" t="str" cm="1">
        <f t="array" ref="D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1" s="7" t="str" cm="1">
        <f t="array" ref="E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2" spans="3:5" ht="20.25" customHeight="1">
      <c r="C32" s="6"/>
      <c r="D32" s="7" t="str" cm="1">
        <f t="array" ref="D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2" s="7" t="str" cm="1">
        <f t="array" ref="E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3" spans="3:5" ht="20.25" customHeight="1">
      <c r="C33" s="6"/>
      <c r="D33" s="7" t="str" cm="1">
        <f t="array" ref="D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3" s="7" t="str" cm="1">
        <f t="array" ref="E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4" spans="3:5" ht="20.25" customHeight="1">
      <c r="C34" s="6"/>
      <c r="D34" s="7" t="str" cm="1">
        <f t="array" ref="D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4" s="7" t="str" cm="1">
        <f t="array" ref="E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5" spans="3:5" ht="20.25" customHeight="1">
      <c r="C35" s="6"/>
      <c r="D35" s="7" t="str" cm="1">
        <f t="array" ref="D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5" s="7" t="str" cm="1">
        <f t="array" ref="E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6" spans="3:5" ht="20.25" customHeight="1">
      <c r="C36" s="6"/>
      <c r="D36" s="7" t="str" cm="1">
        <f t="array" ref="D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6" s="7" t="str" cm="1">
        <f t="array" ref="E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7" spans="3:5" ht="20.25" customHeight="1">
      <c r="C37" s="6"/>
      <c r="D37" s="7" t="str" cm="1">
        <f t="array" ref="D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7" s="7" t="str" cm="1">
        <f t="array" ref="E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8" spans="3:5" ht="20.25" customHeight="1">
      <c r="C38" s="6"/>
      <c r="D38" s="7" t="str" cm="1">
        <f t="array" ref="D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8" s="7" t="str" cm="1">
        <f t="array" ref="E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9" spans="3:5" ht="20.25" customHeight="1">
      <c r="C39" s="6"/>
      <c r="D39" s="7" t="str" cm="1">
        <f t="array" ref="D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9" s="7" t="str" cm="1">
        <f t="array" ref="E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0" spans="3:5" ht="20.25" customHeight="1">
      <c r="C40" s="6"/>
      <c r="D40" s="7" t="str" cm="1">
        <f t="array" ref="D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0" s="7" t="str" cm="1">
        <f t="array" ref="E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1" spans="3:5" ht="20.25" customHeight="1">
      <c r="C41" s="6"/>
      <c r="D41" s="7" t="str" cm="1">
        <f t="array" ref="D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1" s="7" t="str" cm="1">
        <f t="array" ref="E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2" spans="3:5" ht="20.25" customHeight="1">
      <c r="C42" s="6"/>
      <c r="D42" s="7" t="str" cm="1">
        <f t="array" ref="D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2" s="7" t="str" cm="1">
        <f t="array" ref="E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3" spans="3:5" ht="20.25" customHeight="1">
      <c r="C43" s="6"/>
      <c r="D43" s="7" t="str" cm="1">
        <f t="array" ref="D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3" s="7" t="str" cm="1">
        <f t="array" ref="E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4" spans="3:5" ht="20.25" customHeight="1">
      <c r="C44" s="6"/>
      <c r="D44" s="7" t="str" cm="1">
        <f t="array" ref="D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4" s="7" t="str" cm="1">
        <f t="array" ref="E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5" spans="3:5" ht="20.25" customHeight="1">
      <c r="C45" s="6"/>
      <c r="D45" s="7" t="str" cm="1">
        <f t="array" ref="D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5" s="7" t="str" cm="1">
        <f t="array" ref="E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6" spans="3:5" ht="20.25" customHeight="1">
      <c r="C46" s="6"/>
      <c r="D46" s="7" t="str" cm="1">
        <f t="array" ref="D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6" s="7" t="str" cm="1">
        <f t="array" ref="E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7" spans="3:5" ht="20.25" customHeight="1">
      <c r="C47" s="6"/>
      <c r="D47" s="7" t="str" cm="1">
        <f t="array" ref="D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7" s="7" t="str" cm="1">
        <f t="array" ref="E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8" spans="3:5" ht="20.25" customHeight="1">
      <c r="C48" s="6"/>
      <c r="D48" s="7" t="str" cm="1">
        <f t="array" ref="D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8" s="7" t="str" cm="1">
        <f t="array" ref="E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49" spans="3:5" ht="20.25" customHeight="1">
      <c r="C49" s="6"/>
      <c r="D49" s="7" t="str" cm="1">
        <f t="array" ref="D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49" s="7" t="str" cm="1">
        <f t="array" ref="E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0" spans="3:5" ht="20.25" customHeight="1">
      <c r="C50" s="6"/>
      <c r="D50" s="7" t="str" cm="1">
        <f t="array" ref="D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0" s="7" t="str" cm="1">
        <f t="array" ref="E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1" spans="3:5" ht="20.25" customHeight="1">
      <c r="C51" s="6"/>
      <c r="D51" s="7" t="str" cm="1">
        <f t="array" ref="D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1" s="7" t="str" cm="1">
        <f t="array" ref="E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2" spans="3:5" ht="20.25" customHeight="1">
      <c r="C52" s="6"/>
      <c r="D52" s="7" t="str" cm="1">
        <f t="array" ref="D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2" s="7" t="str" cm="1">
        <f t="array" ref="E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3" spans="3:5" ht="20.25" customHeight="1">
      <c r="C53" s="6"/>
      <c r="D53" s="7" t="str" cm="1">
        <f t="array" ref="D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3" s="7" t="str" cm="1">
        <f t="array" ref="E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4" spans="3:5" ht="20.25" customHeight="1">
      <c r="C54" s="6"/>
      <c r="D54" s="7" t="str" cm="1">
        <f t="array" ref="D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4" s="7" t="str" cm="1">
        <f t="array" ref="E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5" spans="3:5" ht="20.25" customHeight="1">
      <c r="C55" s="6"/>
      <c r="D55" s="7" t="str" cm="1">
        <f t="array" ref="D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5" s="7" t="str" cm="1">
        <f t="array" ref="E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6" spans="3:5" ht="20.25" customHeight="1">
      <c r="C56" s="6"/>
      <c r="D56" s="7" t="str" cm="1">
        <f t="array" ref="D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6" s="7" t="str" cm="1">
        <f t="array" ref="E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7" spans="3:5" ht="20.25" customHeight="1">
      <c r="C57" s="6"/>
      <c r="D57" s="7" t="str" cm="1">
        <f t="array" ref="D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7" s="7" t="str" cm="1">
        <f t="array" ref="E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8" spans="3:5" ht="20.25" customHeight="1">
      <c r="C58" s="6"/>
      <c r="D58" s="7" t="str" cm="1">
        <f t="array" ref="D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8" s="7" t="str" cm="1">
        <f t="array" ref="E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59" spans="3:5" ht="20.25" customHeight="1">
      <c r="C59" s="6"/>
      <c r="D59" s="7" t="str" cm="1">
        <f t="array" ref="D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59" s="7" t="str" cm="1">
        <f t="array" ref="E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0" spans="3:5" ht="20.25" customHeight="1">
      <c r="C60" s="6"/>
      <c r="D60" s="7" t="str" cm="1">
        <f t="array" ref="D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0" s="7" t="str" cm="1">
        <f t="array" ref="E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1" spans="3:5" ht="20.25" customHeight="1">
      <c r="C61" s="6"/>
      <c r="D61" s="7" t="str" cm="1">
        <f t="array" ref="D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1" s="7" t="str" cm="1">
        <f t="array" ref="E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2" spans="3:5" ht="20.25" customHeight="1">
      <c r="C62" s="6"/>
      <c r="D62" s="7" t="str" cm="1">
        <f t="array" ref="D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2" s="7" t="str" cm="1">
        <f t="array" ref="E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3" spans="3:5" ht="20.25" customHeight="1">
      <c r="C63" s="6"/>
      <c r="D63" s="7" t="str" cm="1">
        <f t="array" ref="D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3" s="7" t="str" cm="1">
        <f t="array" ref="E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4" spans="3:5" ht="20.25" customHeight="1">
      <c r="C64" s="6"/>
      <c r="D64" s="7" t="str" cm="1">
        <f t="array" ref="D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4" s="7" t="str" cm="1">
        <f t="array" ref="E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5" spans="3:5" ht="20.25" customHeight="1">
      <c r="C65" s="6"/>
      <c r="D65" s="7" t="str" cm="1">
        <f t="array" ref="D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5" s="7" t="str" cm="1">
        <f t="array" ref="E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6" spans="3:5" ht="20.25" customHeight="1">
      <c r="C66" s="6"/>
      <c r="D66" s="7" t="str" cm="1">
        <f t="array" ref="D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6" s="7" t="str" cm="1">
        <f t="array" ref="E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7" spans="3:5" ht="20.25" customHeight="1">
      <c r="C67" s="6"/>
      <c r="D67" s="7" t="str" cm="1">
        <f t="array" ref="D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7" s="7" t="str" cm="1">
        <f t="array" ref="E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8" spans="3:5" ht="20.25" customHeight="1">
      <c r="C68" s="6"/>
      <c r="D68" s="7" t="str" cm="1">
        <f t="array" ref="D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8" s="7" t="str" cm="1">
        <f t="array" ref="E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69" spans="3:5" ht="20.25" customHeight="1">
      <c r="C69" s="6"/>
      <c r="D69" s="7" t="str" cm="1">
        <f t="array" ref="D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69" s="7" t="str" cm="1">
        <f t="array" ref="E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0" spans="3:5" ht="20.25" customHeight="1">
      <c r="C70" s="6"/>
      <c r="D70" s="7" t="str" cm="1">
        <f t="array" ref="D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0" s="7" t="str" cm="1">
        <f t="array" ref="E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1" spans="3:5" ht="20.25" customHeight="1">
      <c r="C71" s="6"/>
      <c r="D71" s="7" t="str" cm="1">
        <f t="array" ref="D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1" s="7" t="str" cm="1">
        <f t="array" ref="E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2" spans="3:5" ht="20.25" customHeight="1">
      <c r="C72" s="6"/>
      <c r="D72" s="7" t="str" cm="1">
        <f t="array" ref="D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2" s="7" t="str" cm="1">
        <f t="array" ref="E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3" spans="3:5" ht="20.25" customHeight="1">
      <c r="C73" s="6"/>
      <c r="D73" s="7" t="str" cm="1">
        <f t="array" ref="D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3" s="7" t="str" cm="1">
        <f t="array" ref="E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4" spans="3:5" ht="20.25" customHeight="1">
      <c r="C74" s="6"/>
      <c r="D74" s="7" t="str" cm="1">
        <f t="array" ref="D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4" s="7" t="str" cm="1">
        <f t="array" ref="E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5" spans="3:5" ht="20.25" customHeight="1">
      <c r="C75" s="6"/>
      <c r="D75" s="7" t="str" cm="1">
        <f t="array" ref="D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5" s="7" t="str" cm="1">
        <f t="array" ref="E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6" spans="3:5" ht="20.25" customHeight="1">
      <c r="C76" s="6"/>
      <c r="D76" s="7" t="str" cm="1">
        <f t="array" ref="D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6" s="7" t="str" cm="1">
        <f t="array" ref="E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7" spans="3:5" ht="20.25" customHeight="1">
      <c r="C77" s="6"/>
      <c r="D77" s="7" t="str" cm="1">
        <f t="array" ref="D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7" s="7" t="str" cm="1">
        <f t="array" ref="E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8" spans="3:5" ht="20.25" customHeight="1">
      <c r="C78" s="6"/>
      <c r="D78" s="7" t="str" cm="1">
        <f t="array" ref="D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8" s="7" t="str" cm="1">
        <f t="array" ref="E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79" spans="3:5" ht="20.25" customHeight="1">
      <c r="C79" s="6"/>
      <c r="D79" s="7" t="str" cm="1">
        <f t="array" ref="D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79" s="7" t="str" cm="1">
        <f t="array" ref="E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0" spans="3:5" ht="20.25" customHeight="1">
      <c r="C80" s="6"/>
      <c r="D80" s="7" t="str" cm="1">
        <f t="array" ref="D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0" s="7" t="str" cm="1">
        <f t="array" ref="E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1" spans="3:5" ht="20.25" customHeight="1">
      <c r="C81" s="6"/>
      <c r="D81" s="7" t="str" cm="1">
        <f t="array" ref="D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1" s="7" t="str" cm="1">
        <f t="array" ref="E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2" spans="3:5" ht="20.25" customHeight="1">
      <c r="C82" s="6"/>
      <c r="D82" s="7" t="str" cm="1">
        <f t="array" ref="D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2" s="7" t="str" cm="1">
        <f t="array" ref="E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3" spans="3:5" ht="20.25" customHeight="1">
      <c r="C83" s="6"/>
      <c r="D83" s="7" t="str" cm="1">
        <f t="array" ref="D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3" s="7" t="str" cm="1">
        <f t="array" ref="E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4" spans="3:5" ht="20.25" customHeight="1">
      <c r="C84" s="6"/>
      <c r="D84" s="7" t="str" cm="1">
        <f t="array" ref="D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4" s="7" t="str" cm="1">
        <f t="array" ref="E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5" spans="3:5" ht="20.25" customHeight="1">
      <c r="C85" s="6"/>
      <c r="D85" s="7" t="str" cm="1">
        <f t="array" ref="D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5" s="7" t="str" cm="1">
        <f t="array" ref="E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6" spans="3:5" ht="20.25" customHeight="1">
      <c r="C86" s="6"/>
      <c r="D86" s="7" t="str" cm="1">
        <f t="array" ref="D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6" s="7" t="str" cm="1">
        <f t="array" ref="E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7" spans="3:5" ht="20.25" customHeight="1">
      <c r="C87" s="6"/>
      <c r="D87" s="7" t="str" cm="1">
        <f t="array" ref="D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7" s="7" t="str" cm="1">
        <f t="array" ref="E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8" spans="3:5" ht="20.25" customHeight="1">
      <c r="C88" s="6"/>
      <c r="D88" s="7" t="str" cm="1">
        <f t="array" ref="D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8" s="7" t="str" cm="1">
        <f t="array" ref="E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89" spans="3:5" ht="20.25" customHeight="1">
      <c r="C89" s="6"/>
      <c r="D89" s="7" t="str" cm="1">
        <f t="array" ref="D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89" s="7" t="str" cm="1">
        <f t="array" ref="E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0" spans="3:5" ht="20.25" customHeight="1">
      <c r="C90" s="6"/>
      <c r="D90" s="7" t="str" cm="1">
        <f t="array" ref="D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0" s="7" t="str" cm="1">
        <f t="array" ref="E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1" spans="3:5" ht="20.25" customHeight="1">
      <c r="C91" s="6"/>
      <c r="D91" s="7" t="str" cm="1">
        <f t="array" ref="D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1" s="7" t="str" cm="1">
        <f t="array" ref="E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2" spans="3:5" ht="20.25" customHeight="1">
      <c r="C92" s="6"/>
      <c r="D92" s="7" t="str" cm="1">
        <f t="array" ref="D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2" s="7" t="str" cm="1">
        <f t="array" ref="E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3" spans="3:5" ht="20.25" customHeight="1">
      <c r="C93" s="6"/>
      <c r="D93" s="7" t="str" cm="1">
        <f t="array" ref="D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3" s="7" t="str" cm="1">
        <f t="array" ref="E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4" spans="3:5" ht="20.25" customHeight="1">
      <c r="C94" s="6"/>
      <c r="D94" s="7" t="str" cm="1">
        <f t="array" ref="D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4" s="7" t="str" cm="1">
        <f t="array" ref="E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5" spans="3:5" ht="20.25" customHeight="1">
      <c r="C95" s="6"/>
      <c r="D95" s="7" t="str" cm="1">
        <f t="array" ref="D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5" s="7" t="str" cm="1">
        <f t="array" ref="E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6" spans="3:5" ht="20.25" customHeight="1">
      <c r="C96" s="6"/>
      <c r="D96" s="7" t="str" cm="1">
        <f t="array" ref="D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6" s="7" t="str" cm="1">
        <f t="array" ref="E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7" spans="3:5" ht="20.25" customHeight="1">
      <c r="C97" s="6"/>
      <c r="D97" s="7" t="str" cm="1">
        <f t="array" ref="D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7" s="7" t="str" cm="1">
        <f t="array" ref="E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8" spans="3:5" ht="20.25" customHeight="1">
      <c r="C98" s="6"/>
      <c r="D98" s="7" t="str" cm="1">
        <f t="array" ref="D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8" s="7" t="str" cm="1">
        <f t="array" ref="E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99" spans="3:5" ht="20.25" customHeight="1">
      <c r="C99" s="6"/>
      <c r="D99" s="7" t="str" cm="1">
        <f t="array" ref="D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99" s="7" t="str" cm="1">
        <f t="array" ref="E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0" spans="3:5" ht="20.25" customHeight="1">
      <c r="C100" s="6"/>
      <c r="D100" s="7" t="str" cm="1">
        <f t="array" ref="D1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0" s="7" t="str" cm="1">
        <f t="array" ref="E1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1" spans="3:5" ht="20.25" customHeight="1">
      <c r="C101" s="6"/>
      <c r="D101" s="7" t="str" cm="1">
        <f t="array" ref="D10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1" s="7" t="str" cm="1">
        <f t="array" ref="E10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2" spans="3:5" ht="20.25" customHeight="1">
      <c r="C102" s="6"/>
      <c r="D102" s="7" t="str" cm="1">
        <f t="array" ref="D10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2" s="7" t="str" cm="1">
        <f t="array" ref="E10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3" spans="3:5" ht="20.25" customHeight="1">
      <c r="C103" s="6"/>
      <c r="D103" s="7" t="str" cm="1">
        <f t="array" ref="D10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3" s="7" t="str" cm="1">
        <f t="array" ref="E10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4" spans="3:5" ht="20.25" customHeight="1">
      <c r="C104" s="6"/>
      <c r="D104" s="7" t="str" cm="1">
        <f t="array" ref="D10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4" s="7" t="str" cm="1">
        <f t="array" ref="E10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5" spans="3:5" ht="20.25" customHeight="1">
      <c r="C105" s="6"/>
      <c r="D105" s="7" t="str" cm="1">
        <f t="array" ref="D10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5" s="7" t="str" cm="1">
        <f t="array" ref="E10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6" spans="3:5" ht="20.25" customHeight="1">
      <c r="C106" s="6"/>
      <c r="D106" s="7" t="str" cm="1">
        <f t="array" ref="D10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6" s="7" t="str" cm="1">
        <f t="array" ref="E10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7" spans="3:5" ht="20.25" customHeight="1">
      <c r="C107" s="6"/>
      <c r="D107" s="7" t="str" cm="1">
        <f t="array" ref="D10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7" s="7" t="str" cm="1">
        <f t="array" ref="E10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8" spans="3:5" ht="20.25" customHeight="1">
      <c r="C108" s="6"/>
      <c r="D108" s="7" t="str" cm="1">
        <f t="array" ref="D10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8" s="7" t="str" cm="1">
        <f t="array" ref="E10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09" spans="3:5" ht="20.25" customHeight="1">
      <c r="C109" s="6"/>
      <c r="D109" s="7" t="str" cm="1">
        <f t="array" ref="D10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09" s="7" t="str" cm="1">
        <f t="array" ref="E10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0" spans="3:5" ht="20.25" customHeight="1">
      <c r="C110" s="6"/>
      <c r="D110" s="7" t="str" cm="1">
        <f t="array" ref="D1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0" s="7" t="str" cm="1">
        <f t="array" ref="E1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1" spans="3:5" ht="20.25" customHeight="1">
      <c r="C111" s="6"/>
      <c r="D111" s="7" t="str" cm="1">
        <f t="array" ref="D1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1" s="7" t="str" cm="1">
        <f t="array" ref="E1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2" spans="3:5" ht="20.25" customHeight="1">
      <c r="C112" s="6"/>
      <c r="D112" s="7" t="str" cm="1">
        <f t="array" ref="D1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2" s="7" t="str" cm="1">
        <f t="array" ref="E1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3" spans="3:5" ht="20.25" customHeight="1">
      <c r="C113" s="6"/>
      <c r="D113" s="7" t="str" cm="1">
        <f t="array" ref="D1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3" s="7" t="str" cm="1">
        <f t="array" ref="E1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4" spans="3:5" ht="20.25" customHeight="1">
      <c r="C114" s="6"/>
      <c r="D114" s="7" t="str" cm="1">
        <f t="array" ref="D1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4" s="7" t="str" cm="1">
        <f t="array" ref="E1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5" spans="3:5" ht="20.25" customHeight="1">
      <c r="C115" s="6"/>
      <c r="D115" s="7" t="str" cm="1">
        <f t="array" ref="D1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5" s="7" t="str" cm="1">
        <f t="array" ref="E1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6" spans="3:5" ht="20.25" customHeight="1">
      <c r="C116" s="6"/>
      <c r="D116" s="7" t="str" cm="1">
        <f t="array" ref="D1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6" s="7" t="str" cm="1">
        <f t="array" ref="E1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7" spans="3:5" ht="20.25" customHeight="1">
      <c r="C117" s="6"/>
      <c r="D117" s="7" t="str" cm="1">
        <f t="array" ref="D1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7" s="7" t="str" cm="1">
        <f t="array" ref="E1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8" spans="3:5" ht="20.25" customHeight="1">
      <c r="C118" s="6"/>
      <c r="D118" s="7" t="str" cm="1">
        <f t="array" ref="D1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8" s="7" t="str" cm="1">
        <f t="array" ref="E1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19" spans="3:5" ht="20.25" customHeight="1">
      <c r="C119" s="6"/>
      <c r="D119" s="7" t="str" cm="1">
        <f t="array" ref="D1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19" s="7" t="str" cm="1">
        <f t="array" ref="E1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0" spans="3:5" ht="20.25" customHeight="1">
      <c r="C120" s="6"/>
      <c r="D120" s="7" t="str" cm="1">
        <f t="array" ref="D1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0" s="7" t="str" cm="1">
        <f t="array" ref="E1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1" spans="3:5" ht="20.25" customHeight="1">
      <c r="C121" s="6"/>
      <c r="D121" s="7" t="str" cm="1">
        <f t="array" ref="D1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1" s="7" t="str" cm="1">
        <f t="array" ref="E1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2" spans="3:5" ht="20.25" customHeight="1">
      <c r="C122" s="6"/>
      <c r="D122" s="7" t="str" cm="1">
        <f t="array" ref="D1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2" s="7" t="str" cm="1">
        <f t="array" ref="E1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3" spans="3:5" ht="20.25" customHeight="1">
      <c r="C123" s="6"/>
      <c r="D123" s="7" t="str" cm="1">
        <f t="array" ref="D1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3" s="7" t="str" cm="1">
        <f t="array" ref="E1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4" spans="3:5" ht="20.25" customHeight="1">
      <c r="C124" s="6"/>
      <c r="D124" s="7" t="str" cm="1">
        <f t="array" ref="D1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4" s="7" t="str" cm="1">
        <f t="array" ref="E1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5" spans="3:5" ht="20.25" customHeight="1">
      <c r="C125" s="6"/>
      <c r="D125" s="7" t="str" cm="1">
        <f t="array" ref="D1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5" s="7" t="str" cm="1">
        <f t="array" ref="E1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6" spans="3:5" ht="20.25" customHeight="1">
      <c r="C126" s="6"/>
      <c r="D126" s="7" t="str" cm="1">
        <f t="array" ref="D1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6" s="7" t="str" cm="1">
        <f t="array" ref="E1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7" spans="3:5" ht="20.25" customHeight="1">
      <c r="C127" s="6"/>
      <c r="D127" s="7" t="str" cm="1">
        <f t="array" ref="D1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7" s="7" t="str" cm="1">
        <f t="array" ref="E1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8" spans="3:5" ht="20.25" customHeight="1">
      <c r="C128" s="6"/>
      <c r="D128" s="7" t="str" cm="1">
        <f t="array" ref="D1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8" s="7" t="str" cm="1">
        <f t="array" ref="E1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29" spans="3:5" ht="20.25" customHeight="1">
      <c r="C129" s="6"/>
      <c r="D129" s="7" t="str" cm="1">
        <f t="array" ref="D1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29" s="7" t="str" cm="1">
        <f t="array" ref="E1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0" spans="3:5" ht="20.25" customHeight="1">
      <c r="C130" s="6"/>
      <c r="D130" s="7" t="str" cm="1">
        <f t="array" ref="D1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0" s="7" t="str" cm="1">
        <f t="array" ref="E1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1" spans="3:5" ht="20.25" customHeight="1">
      <c r="C131" s="6"/>
      <c r="D131" s="7" t="str" cm="1">
        <f t="array" ref="D1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1" s="7" t="str" cm="1">
        <f t="array" ref="E1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2" spans="3:5" ht="20.25" customHeight="1">
      <c r="C132" s="6"/>
      <c r="D132" s="7" t="str" cm="1">
        <f t="array" ref="D1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2" s="7" t="str" cm="1">
        <f t="array" ref="E1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3" spans="3:5" ht="20.25" customHeight="1">
      <c r="C133" s="6"/>
      <c r="D133" s="7" t="str" cm="1">
        <f t="array" ref="D1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3" s="7" t="str" cm="1">
        <f t="array" ref="E1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4" spans="3:5" ht="20.25" customHeight="1">
      <c r="C134" s="6"/>
      <c r="D134" s="7" t="str" cm="1">
        <f t="array" ref="D1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4" s="7" t="str" cm="1">
        <f t="array" ref="E1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5" spans="3:5" ht="20.25" customHeight="1">
      <c r="C135" s="6"/>
      <c r="D135" s="7" t="str" cm="1">
        <f t="array" ref="D1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5" s="7" t="str" cm="1">
        <f t="array" ref="E1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6" spans="3:5" ht="20.25" customHeight="1">
      <c r="C136" s="6"/>
      <c r="D136" s="7" t="str" cm="1">
        <f t="array" ref="D1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6" s="7" t="str" cm="1">
        <f t="array" ref="E1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7" spans="3:5" ht="20.25" customHeight="1">
      <c r="C137" s="6"/>
      <c r="D137" s="7" t="str" cm="1">
        <f t="array" ref="D1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7" s="7" t="str" cm="1">
        <f t="array" ref="E1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8" spans="3:5" ht="20.25" customHeight="1">
      <c r="C138" s="6"/>
      <c r="D138" s="7" t="str" cm="1">
        <f t="array" ref="D1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8" s="7" t="str" cm="1">
        <f t="array" ref="E1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39" spans="3:5" ht="20.25" customHeight="1">
      <c r="C139" s="6"/>
      <c r="D139" s="7" t="str" cm="1">
        <f t="array" ref="D1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39" s="7" t="str" cm="1">
        <f t="array" ref="E1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0" spans="3:5" ht="20.25" customHeight="1">
      <c r="C140" s="6"/>
      <c r="D140" s="7" t="str" cm="1">
        <f t="array" ref="D1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0" s="7" t="str" cm="1">
        <f t="array" ref="E1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1" spans="3:5" ht="20.25" customHeight="1">
      <c r="C141" s="6"/>
      <c r="D141" s="7" t="str" cm="1">
        <f t="array" ref="D1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1" s="7" t="str" cm="1">
        <f t="array" ref="E1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2" spans="3:5" ht="20.25" customHeight="1">
      <c r="C142" s="6"/>
      <c r="D142" s="7" t="str" cm="1">
        <f t="array" ref="D1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2" s="7" t="str" cm="1">
        <f t="array" ref="E1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3" spans="3:5" ht="20.25" customHeight="1">
      <c r="C143" s="6"/>
      <c r="D143" s="7" t="str" cm="1">
        <f t="array" ref="D1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3" s="7" t="str" cm="1">
        <f t="array" ref="E1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4" spans="3:5" ht="20.25" customHeight="1">
      <c r="C144" s="6"/>
      <c r="D144" s="7" t="str" cm="1">
        <f t="array" ref="D1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4" s="7" t="str" cm="1">
        <f t="array" ref="E1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5" spans="3:5" ht="20.25" customHeight="1">
      <c r="C145" s="6"/>
      <c r="D145" s="7" t="str" cm="1">
        <f t="array" ref="D1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5" s="7" t="str" cm="1">
        <f t="array" ref="E1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6" spans="3:5" ht="20.25" customHeight="1">
      <c r="C146" s="6"/>
      <c r="D146" s="7" t="str" cm="1">
        <f t="array" ref="D1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6" s="7" t="str" cm="1">
        <f t="array" ref="E1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7" spans="3:5" ht="20.25" customHeight="1">
      <c r="C147" s="6"/>
      <c r="D147" s="7" t="str" cm="1">
        <f t="array" ref="D1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7" s="7" t="str" cm="1">
        <f t="array" ref="E1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8" spans="3:5" ht="20.25" customHeight="1">
      <c r="C148" s="6"/>
      <c r="D148" s="7" t="str" cm="1">
        <f t="array" ref="D1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8" s="7" t="str" cm="1">
        <f t="array" ref="E1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49" spans="3:5" ht="20.25" customHeight="1">
      <c r="C149" s="6"/>
      <c r="D149" s="7" t="str" cm="1">
        <f t="array" ref="D1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49" s="7" t="str" cm="1">
        <f t="array" ref="E1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0" spans="3:5" ht="20.25" customHeight="1">
      <c r="C150" s="6"/>
      <c r="D150" s="7" t="str" cm="1">
        <f t="array" ref="D1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0" s="7" t="str" cm="1">
        <f t="array" ref="E1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1" spans="3:5" ht="20.25" customHeight="1">
      <c r="C151" s="6"/>
      <c r="D151" s="7" t="str" cm="1">
        <f t="array" ref="D1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1" s="7" t="str" cm="1">
        <f t="array" ref="E1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2" spans="3:5" ht="20.25" customHeight="1">
      <c r="C152" s="6"/>
      <c r="D152" s="7" t="str" cm="1">
        <f t="array" ref="D1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2" s="7" t="str" cm="1">
        <f t="array" ref="E1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3" spans="3:5" ht="20.25" customHeight="1">
      <c r="C153" s="6"/>
      <c r="D153" s="7" t="str" cm="1">
        <f t="array" ref="D1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3" s="7" t="str" cm="1">
        <f t="array" ref="E1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4" spans="3:5" ht="20.25" customHeight="1">
      <c r="C154" s="6"/>
      <c r="D154" s="7" t="str" cm="1">
        <f t="array" ref="D1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4" s="7" t="str" cm="1">
        <f t="array" ref="E1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5" spans="3:5" ht="20.25" customHeight="1">
      <c r="C155" s="6"/>
      <c r="D155" s="7" t="str" cm="1">
        <f t="array" ref="D1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5" s="7" t="str" cm="1">
        <f t="array" ref="E1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6" spans="3:5" ht="20.25" customHeight="1">
      <c r="C156" s="6"/>
      <c r="D156" s="7" t="str" cm="1">
        <f t="array" ref="D1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6" s="7" t="str" cm="1">
        <f t="array" ref="E1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7" spans="3:5" ht="20.25" customHeight="1">
      <c r="C157" s="6"/>
      <c r="D157" s="7" t="str" cm="1">
        <f t="array" ref="D1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7" s="7" t="str" cm="1">
        <f t="array" ref="E1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8" spans="3:5" ht="20.25" customHeight="1">
      <c r="C158" s="6"/>
      <c r="D158" s="7" t="str" cm="1">
        <f t="array" ref="D1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8" s="7" t="str" cm="1">
        <f t="array" ref="E1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59" spans="3:5" ht="20.25" customHeight="1">
      <c r="C159" s="6"/>
      <c r="D159" s="7" t="str" cm="1">
        <f t="array" ref="D1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59" s="7" t="str" cm="1">
        <f t="array" ref="E1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0" spans="3:5" ht="20.25" customHeight="1">
      <c r="C160" s="6"/>
      <c r="D160" s="7" t="str" cm="1">
        <f t="array" ref="D1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0" s="7" t="str" cm="1">
        <f t="array" ref="E1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1" spans="3:5" ht="20.25" customHeight="1">
      <c r="C161" s="6"/>
      <c r="D161" s="7" t="str" cm="1">
        <f t="array" ref="D1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1" s="7" t="str" cm="1">
        <f t="array" ref="E1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2" spans="3:5" ht="20.25" customHeight="1">
      <c r="C162" s="6"/>
      <c r="D162" s="7" t="str" cm="1">
        <f t="array" ref="D1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2" s="7" t="str" cm="1">
        <f t="array" ref="E1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3" spans="3:5" ht="20.25" customHeight="1">
      <c r="C163" s="6"/>
      <c r="D163" s="7" t="str" cm="1">
        <f t="array" ref="D1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3" s="7" t="str" cm="1">
        <f t="array" ref="E1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4" spans="3:5" ht="20.25" customHeight="1">
      <c r="C164" s="6"/>
      <c r="D164" s="7" t="str" cm="1">
        <f t="array" ref="D1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4" s="7" t="str" cm="1">
        <f t="array" ref="E1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5" spans="3:5" ht="20.25" customHeight="1">
      <c r="C165" s="6"/>
      <c r="D165" s="7" t="str" cm="1">
        <f t="array" ref="D1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5" s="7" t="str" cm="1">
        <f t="array" ref="E1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6" spans="3:5" ht="20.25" customHeight="1">
      <c r="C166" s="6"/>
      <c r="D166" s="7" t="str" cm="1">
        <f t="array" ref="D1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6" s="7" t="str" cm="1">
        <f t="array" ref="E1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7" spans="3:5" ht="20.25" customHeight="1">
      <c r="C167" s="6"/>
      <c r="D167" s="7" t="str" cm="1">
        <f t="array" ref="D1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7" s="7" t="str" cm="1">
        <f t="array" ref="E1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8" spans="3:5" ht="20.25" customHeight="1">
      <c r="C168" s="6"/>
      <c r="D168" s="7" t="str" cm="1">
        <f t="array" ref="D1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8" s="7" t="str" cm="1">
        <f t="array" ref="E1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69" spans="3:5" ht="20.25" customHeight="1">
      <c r="C169" s="6"/>
      <c r="D169" s="7" t="str" cm="1">
        <f t="array" ref="D1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69" s="7" t="str" cm="1">
        <f t="array" ref="E1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0" spans="3:5" ht="20.25" customHeight="1">
      <c r="C170" s="6"/>
      <c r="D170" s="7" t="str" cm="1">
        <f t="array" ref="D1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0" s="7" t="str" cm="1">
        <f t="array" ref="E1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1" spans="3:5" ht="20.25" customHeight="1">
      <c r="C171" s="6"/>
      <c r="D171" s="7" t="str" cm="1">
        <f t="array" ref="D1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1" s="7" t="str" cm="1">
        <f t="array" ref="E1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2" spans="3:5" ht="20.25" customHeight="1">
      <c r="C172" s="6"/>
      <c r="D172" s="7" t="str" cm="1">
        <f t="array" ref="D1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2" s="7" t="str" cm="1">
        <f t="array" ref="E1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3" spans="3:5" ht="20.25" customHeight="1">
      <c r="C173" s="6"/>
      <c r="D173" s="7" t="str" cm="1">
        <f t="array" ref="D1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3" s="7" t="str" cm="1">
        <f t="array" ref="E1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4" spans="3:5" ht="20.25" customHeight="1">
      <c r="C174" s="6"/>
      <c r="D174" s="7" t="str" cm="1">
        <f t="array" ref="D1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4" s="7" t="str" cm="1">
        <f t="array" ref="E1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5" spans="3:5" ht="20.25" customHeight="1">
      <c r="C175" s="6"/>
      <c r="D175" s="7" t="str" cm="1">
        <f t="array" ref="D1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5" s="7" t="str" cm="1">
        <f t="array" ref="E1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6" spans="3:5" ht="20.25" customHeight="1">
      <c r="C176" s="6"/>
      <c r="D176" s="7" t="str" cm="1">
        <f t="array" ref="D1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6" s="7" t="str" cm="1">
        <f t="array" ref="E1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7" spans="3:5" ht="20.25" customHeight="1">
      <c r="C177" s="6"/>
      <c r="D177" s="7" t="str" cm="1">
        <f t="array" ref="D1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7" s="7" t="str" cm="1">
        <f t="array" ref="E1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8" spans="3:5" ht="20.25" customHeight="1">
      <c r="C178" s="6"/>
      <c r="D178" s="7" t="str" cm="1">
        <f t="array" ref="D1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8" s="7" t="str" cm="1">
        <f t="array" ref="E1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79" spans="3:5" ht="20.25" customHeight="1">
      <c r="C179" s="6"/>
      <c r="D179" s="7" t="str" cm="1">
        <f t="array" ref="D1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79" s="7" t="str" cm="1">
        <f t="array" ref="E1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0" spans="3:5" ht="20.25" customHeight="1">
      <c r="C180" s="6"/>
      <c r="D180" s="7" t="str" cm="1">
        <f t="array" ref="D1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0" s="7" t="str" cm="1">
        <f t="array" ref="E1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1" spans="3:5" ht="20.25" customHeight="1">
      <c r="C181" s="6"/>
      <c r="D181" s="7" t="str" cm="1">
        <f t="array" ref="D1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1" s="7" t="str" cm="1">
        <f t="array" ref="E1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2" spans="3:5" ht="20.25" customHeight="1">
      <c r="C182" s="6"/>
      <c r="D182" s="7" t="str" cm="1">
        <f t="array" ref="D1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2" s="7" t="str" cm="1">
        <f t="array" ref="E1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3" spans="3:5" ht="20.25" customHeight="1">
      <c r="C183" s="6"/>
      <c r="D183" s="7" t="str" cm="1">
        <f t="array" ref="D1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3" s="7" t="str" cm="1">
        <f t="array" ref="E1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4" spans="3:5" ht="20.25" customHeight="1">
      <c r="C184" s="6"/>
      <c r="D184" s="7" t="str" cm="1">
        <f t="array" ref="D1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4" s="7" t="str" cm="1">
        <f t="array" ref="E1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5" spans="3:5" ht="20.25" customHeight="1">
      <c r="C185" s="6"/>
      <c r="D185" s="7" t="str" cm="1">
        <f t="array" ref="D1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5" s="7" t="str" cm="1">
        <f t="array" ref="E1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6" spans="3:5" ht="20.25" customHeight="1">
      <c r="C186" s="6"/>
      <c r="D186" s="7" t="str" cm="1">
        <f t="array" ref="D1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6" s="7" t="str" cm="1">
        <f t="array" ref="E1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7" spans="3:5" ht="20.25" customHeight="1">
      <c r="C187" s="6"/>
      <c r="D187" s="7" t="str" cm="1">
        <f t="array" ref="D1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7" s="7" t="str" cm="1">
        <f t="array" ref="E1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8" spans="3:5" ht="20.25" customHeight="1">
      <c r="C188" s="6"/>
      <c r="D188" s="7" t="str" cm="1">
        <f t="array" ref="D1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8" s="7" t="str" cm="1">
        <f t="array" ref="E1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89" spans="3:5" ht="20.25" customHeight="1">
      <c r="C189" s="6"/>
      <c r="D189" s="7" t="str" cm="1">
        <f t="array" ref="D1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89" s="7" t="str" cm="1">
        <f t="array" ref="E1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0" spans="3:5" ht="20.25" customHeight="1">
      <c r="C190" s="6"/>
      <c r="D190" s="7" t="str" cm="1">
        <f t="array" ref="D1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0" s="7" t="str" cm="1">
        <f t="array" ref="E1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1" spans="3:5" ht="20.25" customHeight="1">
      <c r="C191" s="6"/>
      <c r="D191" s="7" t="str" cm="1">
        <f t="array" ref="D1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1" s="7" t="str" cm="1">
        <f t="array" ref="E1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2" spans="3:5" ht="20.25" customHeight="1">
      <c r="C192" s="6"/>
      <c r="D192" s="7" t="str" cm="1">
        <f t="array" ref="D1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2" s="7" t="str" cm="1">
        <f t="array" ref="E1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3" spans="3:5" ht="20.25" customHeight="1">
      <c r="C193" s="6"/>
      <c r="D193" s="7" t="str" cm="1">
        <f t="array" ref="D1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3" s="7" t="str" cm="1">
        <f t="array" ref="E1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4" spans="3:5" ht="20.25" customHeight="1">
      <c r="C194" s="6"/>
      <c r="D194" s="7" t="str" cm="1">
        <f t="array" ref="D1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4" s="7" t="str" cm="1">
        <f t="array" ref="E1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5" spans="3:5" ht="20.25" customHeight="1">
      <c r="C195" s="6"/>
      <c r="D195" s="7" t="str" cm="1">
        <f t="array" ref="D1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5" s="7" t="str" cm="1">
        <f t="array" ref="E1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6" spans="3:5" ht="20.25" customHeight="1">
      <c r="C196" s="6"/>
      <c r="D196" s="7" t="str" cm="1">
        <f t="array" ref="D1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6" s="7" t="str" cm="1">
        <f t="array" ref="E1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7" spans="3:5" ht="20.25" customHeight="1">
      <c r="C197" s="6"/>
      <c r="D197" s="7" t="str" cm="1">
        <f t="array" ref="D1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7" s="7" t="str" cm="1">
        <f t="array" ref="E1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8" spans="3:5" ht="20.25" customHeight="1">
      <c r="C198" s="6"/>
      <c r="D198" s="7" t="str" cm="1">
        <f t="array" ref="D1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8" s="7" t="str" cm="1">
        <f t="array" ref="E1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199" spans="3:5" ht="20.25" customHeight="1">
      <c r="C199" s="6"/>
      <c r="D199" s="7" t="str" cm="1">
        <f t="array" ref="D1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199" s="7" t="str" cm="1">
        <f t="array" ref="E1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0" spans="3:5" ht="20.25" customHeight="1">
      <c r="C200" s="6"/>
      <c r="D200" s="7" t="str" cm="1">
        <f t="array" ref="D2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0" s="7" t="str" cm="1">
        <f t="array" ref="E2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1" spans="3:5" ht="20.25" customHeight="1">
      <c r="C201" s="6"/>
      <c r="D201" s="7" t="str" cm="1">
        <f t="array" ref="D20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1" s="7" t="str" cm="1">
        <f t="array" ref="E20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2" spans="3:5" ht="20.25" customHeight="1">
      <c r="C202" s="6"/>
      <c r="D202" s="7" t="str" cm="1">
        <f t="array" ref="D20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2" s="7" t="str" cm="1">
        <f t="array" ref="E20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3" spans="3:5" ht="20.25" customHeight="1">
      <c r="C203" s="6"/>
      <c r="D203" s="7" t="str" cm="1">
        <f t="array" ref="D20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3" s="7" t="str" cm="1">
        <f t="array" ref="E20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4" spans="3:5" ht="20.25" customHeight="1">
      <c r="C204" s="6"/>
      <c r="D204" s="7" t="str" cm="1">
        <f t="array" ref="D20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4" s="7" t="str" cm="1">
        <f t="array" ref="E20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5" spans="3:5" ht="20.25" customHeight="1">
      <c r="C205" s="6"/>
      <c r="D205" s="7" t="str" cm="1">
        <f t="array" ref="D20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5" s="7" t="str" cm="1">
        <f t="array" ref="E20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6" spans="3:5" ht="20.25" customHeight="1">
      <c r="C206" s="6"/>
      <c r="D206" s="7" t="str" cm="1">
        <f t="array" ref="D20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6" s="7" t="str" cm="1">
        <f t="array" ref="E20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7" spans="3:5" ht="20.25" customHeight="1">
      <c r="C207" s="6"/>
      <c r="D207" s="7" t="str" cm="1">
        <f t="array" ref="D20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7" s="7" t="str" cm="1">
        <f t="array" ref="E20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8" spans="3:5" ht="20.25" customHeight="1">
      <c r="C208" s="6"/>
      <c r="D208" s="7" t="str" cm="1">
        <f t="array" ref="D20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8" s="7" t="str" cm="1">
        <f t="array" ref="E20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09" spans="3:5" ht="20.25" customHeight="1">
      <c r="C209" s="6"/>
      <c r="D209" s="7" t="str" cm="1">
        <f t="array" ref="D20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09" s="7" t="str" cm="1">
        <f t="array" ref="E20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0" spans="3:5" ht="20.25" customHeight="1">
      <c r="C210" s="6"/>
      <c r="D210" s="7" t="str" cm="1">
        <f t="array" ref="D21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0" s="7" t="str" cm="1">
        <f t="array" ref="E21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1" spans="3:5" ht="20.25" customHeight="1">
      <c r="C211" s="6"/>
      <c r="D211" s="7" t="str" cm="1">
        <f t="array" ref="D21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1" s="7" t="str" cm="1">
        <f t="array" ref="E21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2" spans="3:5" ht="20.25" customHeight="1">
      <c r="C212" s="6"/>
      <c r="D212" s="7" t="str" cm="1">
        <f t="array" ref="D21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2" s="7" t="str" cm="1">
        <f t="array" ref="E21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3" spans="3:5" ht="20.25" customHeight="1">
      <c r="C213" s="6"/>
      <c r="D213" s="7" t="str" cm="1">
        <f t="array" ref="D21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3" s="7" t="str" cm="1">
        <f t="array" ref="E21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4" spans="3:5" ht="20.25" customHeight="1">
      <c r="C214" s="6"/>
      <c r="D214" s="7" t="str" cm="1">
        <f t="array" ref="D21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4" s="7" t="str" cm="1">
        <f t="array" ref="E21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5" spans="3:5" ht="20.25" customHeight="1">
      <c r="C215" s="6"/>
      <c r="D215" s="7" t="str" cm="1">
        <f t="array" ref="D21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5" s="7" t="str" cm="1">
        <f t="array" ref="E21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6" spans="3:5" ht="20.25" customHeight="1">
      <c r="C216" s="6"/>
      <c r="D216" s="7" t="str" cm="1">
        <f t="array" ref="D21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6" s="7" t="str" cm="1">
        <f t="array" ref="E21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7" spans="3:5" ht="20.25" customHeight="1">
      <c r="C217" s="6"/>
      <c r="D217" s="7" t="str" cm="1">
        <f t="array" ref="D21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7" s="7" t="str" cm="1">
        <f t="array" ref="E21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8" spans="3:5" ht="20.25" customHeight="1">
      <c r="C218" s="6"/>
      <c r="D218" s="7" t="str" cm="1">
        <f t="array" ref="D21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8" s="7" t="str" cm="1">
        <f t="array" ref="E21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19" spans="3:5" ht="20.25" customHeight="1">
      <c r="C219" s="6"/>
      <c r="D219" s="7" t="str" cm="1">
        <f t="array" ref="D21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19" s="7" t="str" cm="1">
        <f t="array" ref="E21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0" spans="3:5" ht="20.25" customHeight="1">
      <c r="C220" s="6"/>
      <c r="D220" s="7" t="str" cm="1">
        <f t="array" ref="D22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0" s="7" t="str" cm="1">
        <f t="array" ref="E22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1" spans="3:5" ht="20.25" customHeight="1">
      <c r="C221" s="6"/>
      <c r="D221" s="7" t="str" cm="1">
        <f t="array" ref="D22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1" s="7" t="str" cm="1">
        <f t="array" ref="E22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2" spans="3:5" ht="20.25" customHeight="1">
      <c r="C222" s="6"/>
      <c r="D222" s="7" t="str" cm="1">
        <f t="array" ref="D22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2" s="7" t="str" cm="1">
        <f t="array" ref="E22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3" spans="3:5" ht="20.25" customHeight="1">
      <c r="C223" s="6"/>
      <c r="D223" s="7" t="str" cm="1">
        <f t="array" ref="D22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3" s="7" t="str" cm="1">
        <f t="array" ref="E22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4" spans="3:5" ht="20.25" customHeight="1">
      <c r="C224" s="6"/>
      <c r="D224" s="7" t="str" cm="1">
        <f t="array" ref="D22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4" s="7" t="str" cm="1">
        <f t="array" ref="E22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5" spans="3:5" ht="20.25" customHeight="1">
      <c r="C225" s="6"/>
      <c r="D225" s="7" t="str" cm="1">
        <f t="array" ref="D22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5" s="7" t="str" cm="1">
        <f t="array" ref="E22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6" spans="3:5" ht="20.25" customHeight="1">
      <c r="C226" s="6"/>
      <c r="D226" s="7" t="str" cm="1">
        <f t="array" ref="D22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6" s="7" t="str" cm="1">
        <f t="array" ref="E22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7" spans="3:5" ht="20.25" customHeight="1">
      <c r="C227" s="6"/>
      <c r="D227" s="7" t="str" cm="1">
        <f t="array" ref="D22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7" s="7" t="str" cm="1">
        <f t="array" ref="E22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8" spans="3:5" ht="20.25" customHeight="1">
      <c r="C228" s="6"/>
      <c r="D228" s="7" t="str" cm="1">
        <f t="array" ref="D22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8" s="7" t="str" cm="1">
        <f t="array" ref="E22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29" spans="3:5" ht="20.25" customHeight="1">
      <c r="C229" s="6"/>
      <c r="D229" s="7" t="str" cm="1">
        <f t="array" ref="D22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29" s="7" t="str" cm="1">
        <f t="array" ref="E22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0" spans="3:5" ht="20.25" customHeight="1">
      <c r="C230" s="6"/>
      <c r="D230" s="7" t="str" cm="1">
        <f t="array" ref="D23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0" s="7" t="str" cm="1">
        <f t="array" ref="E23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1" spans="3:5" ht="20.25" customHeight="1">
      <c r="C231" s="6"/>
      <c r="D231" s="7" t="str" cm="1">
        <f t="array" ref="D23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1" s="7" t="str" cm="1">
        <f t="array" ref="E23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2" spans="3:5" ht="20.25" customHeight="1">
      <c r="C232" s="6"/>
      <c r="D232" s="7" t="str" cm="1">
        <f t="array" ref="D23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2" s="7" t="str" cm="1">
        <f t="array" ref="E23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3" spans="3:5" ht="20.25" customHeight="1">
      <c r="C233" s="6"/>
      <c r="D233" s="7" t="str" cm="1">
        <f t="array" ref="D23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3" s="7" t="str" cm="1">
        <f t="array" ref="E23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4" spans="3:5" ht="20.25" customHeight="1">
      <c r="C234" s="6"/>
      <c r="D234" s="7" t="str" cm="1">
        <f t="array" ref="D23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4" s="7" t="str" cm="1">
        <f t="array" ref="E23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5" spans="3:5" ht="20.25" customHeight="1">
      <c r="C235" s="6"/>
      <c r="D235" s="7" t="str" cm="1">
        <f t="array" ref="D23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5" s="7" t="str" cm="1">
        <f t="array" ref="E23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6" spans="3:5" ht="20.25" customHeight="1">
      <c r="C236" s="6"/>
      <c r="D236" s="7" t="str" cm="1">
        <f t="array" ref="D23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6" s="7" t="str" cm="1">
        <f t="array" ref="E23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7" spans="3:5" ht="20.25" customHeight="1">
      <c r="C237" s="6"/>
      <c r="D237" s="7" t="str" cm="1">
        <f t="array" ref="D23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7" s="7" t="str" cm="1">
        <f t="array" ref="E23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8" spans="3:5" ht="20.25" customHeight="1">
      <c r="C238" s="6"/>
      <c r="D238" s="7" t="str" cm="1">
        <f t="array" ref="D23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8" s="7" t="str" cm="1">
        <f t="array" ref="E23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39" spans="3:5" ht="20.25" customHeight="1">
      <c r="C239" s="6"/>
      <c r="D239" s="7" t="str" cm="1">
        <f t="array" ref="D23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39" s="7" t="str" cm="1">
        <f t="array" ref="E23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0" spans="3:5" ht="20.25" customHeight="1">
      <c r="C240" s="6"/>
      <c r="D240" s="7" t="str" cm="1">
        <f t="array" ref="D24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0" s="7" t="str" cm="1">
        <f t="array" ref="E24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1" spans="3:5" ht="20.25" customHeight="1">
      <c r="C241" s="6"/>
      <c r="D241" s="7" t="str" cm="1">
        <f t="array" ref="D24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1" s="7" t="str" cm="1">
        <f t="array" ref="E24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2" spans="3:5" ht="20.25" customHeight="1">
      <c r="C242" s="6"/>
      <c r="D242" s="7" t="str" cm="1">
        <f t="array" ref="D24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2" s="7" t="str" cm="1">
        <f t="array" ref="E24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3" spans="3:5" ht="20.25" customHeight="1">
      <c r="C243" s="6"/>
      <c r="D243" s="7" t="str" cm="1">
        <f t="array" ref="D24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3" s="7" t="str" cm="1">
        <f t="array" ref="E24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4" spans="3:5" ht="20.25" customHeight="1">
      <c r="C244" s="6"/>
      <c r="D244" s="7" t="str" cm="1">
        <f t="array" ref="D24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4" s="7" t="str" cm="1">
        <f t="array" ref="E24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5" spans="3:5" ht="20.25" customHeight="1">
      <c r="C245" s="6"/>
      <c r="D245" s="7" t="str" cm="1">
        <f t="array" ref="D24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5" s="7" t="str" cm="1">
        <f t="array" ref="E24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6" spans="3:5" ht="20.25" customHeight="1">
      <c r="C246" s="6"/>
      <c r="D246" s="7" t="str" cm="1">
        <f t="array" ref="D24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6" s="7" t="str" cm="1">
        <f t="array" ref="E24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7" spans="3:5" ht="20.25" customHeight="1">
      <c r="C247" s="6"/>
      <c r="D247" s="7" t="str" cm="1">
        <f t="array" ref="D24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7" s="7" t="str" cm="1">
        <f t="array" ref="E24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8" spans="3:5" ht="20.25" customHeight="1">
      <c r="C248" s="6"/>
      <c r="D248" s="7" t="str" cm="1">
        <f t="array" ref="D24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8" s="7" t="str" cm="1">
        <f t="array" ref="E24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49" spans="3:5" ht="20.25" customHeight="1">
      <c r="C249" s="6"/>
      <c r="D249" s="7" t="str" cm="1">
        <f t="array" ref="D24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49" s="7" t="str" cm="1">
        <f t="array" ref="E24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0" spans="3:5" ht="20.25" customHeight="1">
      <c r="C250" s="6"/>
      <c r="D250" s="7" t="str" cm="1">
        <f t="array" ref="D25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0" s="7" t="str" cm="1">
        <f t="array" ref="E25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1" spans="3:5" ht="20.25" customHeight="1">
      <c r="C251" s="6"/>
      <c r="D251" s="7" t="str" cm="1">
        <f t="array" ref="D25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1" s="7" t="str" cm="1">
        <f t="array" ref="E25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2" spans="3:5" ht="20.25" customHeight="1">
      <c r="C252" s="6"/>
      <c r="D252" s="7" t="str" cm="1">
        <f t="array" ref="D25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2" s="7" t="str" cm="1">
        <f t="array" ref="E25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3" spans="3:5" ht="20.25" customHeight="1">
      <c r="C253" s="6"/>
      <c r="D253" s="7" t="str" cm="1">
        <f t="array" ref="D25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3" s="7" t="str" cm="1">
        <f t="array" ref="E25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4" spans="3:5" ht="20.25" customHeight="1">
      <c r="C254" s="6"/>
      <c r="D254" s="7" t="str" cm="1">
        <f t="array" ref="D25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4" s="7" t="str" cm="1">
        <f t="array" ref="E25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5" spans="3:5" ht="20.25" customHeight="1">
      <c r="C255" s="6"/>
      <c r="D255" s="7" t="str" cm="1">
        <f t="array" ref="D25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5" s="7" t="str" cm="1">
        <f t="array" ref="E25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6" spans="3:5" ht="20.25" customHeight="1">
      <c r="C256" s="6"/>
      <c r="D256" s="7" t="str" cm="1">
        <f t="array" ref="D25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6" s="7" t="str" cm="1">
        <f t="array" ref="E25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7" spans="3:5" ht="20.25" customHeight="1">
      <c r="C257" s="6"/>
      <c r="D257" s="7" t="str" cm="1">
        <f t="array" ref="D25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7" s="7" t="str" cm="1">
        <f t="array" ref="E25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8" spans="3:5" ht="20.25" customHeight="1">
      <c r="C258" s="6"/>
      <c r="D258" s="7" t="str" cm="1">
        <f t="array" ref="D25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8" s="7" t="str" cm="1">
        <f t="array" ref="E25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59" spans="3:5" ht="20.25" customHeight="1">
      <c r="C259" s="6"/>
      <c r="D259" s="7" t="str" cm="1">
        <f t="array" ref="D25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59" s="7" t="str" cm="1">
        <f t="array" ref="E25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0" spans="3:5" ht="20.25" customHeight="1">
      <c r="C260" s="6"/>
      <c r="D260" s="7" t="str" cm="1">
        <f t="array" ref="D26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0" s="7" t="str" cm="1">
        <f t="array" ref="E26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1" spans="3:5" ht="20.25" customHeight="1">
      <c r="C261" s="6"/>
      <c r="D261" s="7" t="str" cm="1">
        <f t="array" ref="D26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1" s="7" t="str" cm="1">
        <f t="array" ref="E26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2" spans="3:5" ht="20.25" customHeight="1">
      <c r="C262" s="6"/>
      <c r="D262" s="7" t="str" cm="1">
        <f t="array" ref="D26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2" s="7" t="str" cm="1">
        <f t="array" ref="E26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3" spans="3:5" ht="20.25" customHeight="1">
      <c r="C263" s="6"/>
      <c r="D263" s="7" t="str" cm="1">
        <f t="array" ref="D26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3" s="7" t="str" cm="1">
        <f t="array" ref="E26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4" spans="3:5" ht="20.25" customHeight="1">
      <c r="C264" s="6"/>
      <c r="D264" s="7" t="str" cm="1">
        <f t="array" ref="D26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4" s="7" t="str" cm="1">
        <f t="array" ref="E26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5" spans="3:5" ht="20.25" customHeight="1">
      <c r="C265" s="6"/>
      <c r="D265" s="7" t="str" cm="1">
        <f t="array" ref="D26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5" s="7" t="str" cm="1">
        <f t="array" ref="E26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6" spans="3:5" ht="20.25" customHeight="1">
      <c r="C266" s="6"/>
      <c r="D266" s="7" t="str" cm="1">
        <f t="array" ref="D26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6" s="7" t="str" cm="1">
        <f t="array" ref="E26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7" spans="3:5" ht="20.25" customHeight="1">
      <c r="C267" s="6"/>
      <c r="D267" s="7" t="str" cm="1">
        <f t="array" ref="D26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7" s="7" t="str" cm="1">
        <f t="array" ref="E26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8" spans="3:5" ht="20.25" customHeight="1">
      <c r="C268" s="6"/>
      <c r="D268" s="7" t="str" cm="1">
        <f t="array" ref="D26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8" s="7" t="str" cm="1">
        <f t="array" ref="E26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69" spans="3:5" ht="20.25" customHeight="1">
      <c r="C269" s="6"/>
      <c r="D269" s="7" t="str" cm="1">
        <f t="array" ref="D26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69" s="7" t="str" cm="1">
        <f t="array" ref="E26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0" spans="3:5" ht="20.25" customHeight="1">
      <c r="C270" s="6"/>
      <c r="D270" s="7" t="str" cm="1">
        <f t="array" ref="D27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0" s="7" t="str" cm="1">
        <f t="array" ref="E27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1" spans="3:5" ht="20.25" customHeight="1">
      <c r="C271" s="6"/>
      <c r="D271" s="7" t="str" cm="1">
        <f t="array" ref="D27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1" s="7" t="str" cm="1">
        <f t="array" ref="E27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2" spans="3:5" ht="20.25" customHeight="1">
      <c r="C272" s="6"/>
      <c r="D272" s="7" t="str" cm="1">
        <f t="array" ref="D27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2" s="7" t="str" cm="1">
        <f t="array" ref="E27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3" spans="3:5" ht="20.25" customHeight="1">
      <c r="C273" s="6"/>
      <c r="D273" s="7" t="str" cm="1">
        <f t="array" ref="D27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3" s="7" t="str" cm="1">
        <f t="array" ref="E27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4" spans="3:5" ht="20.25" customHeight="1">
      <c r="C274" s="6"/>
      <c r="D274" s="7" t="str" cm="1">
        <f t="array" ref="D27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4" s="7" t="str" cm="1">
        <f t="array" ref="E27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5" spans="3:5" ht="20.25" customHeight="1">
      <c r="C275" s="6"/>
      <c r="D275" s="7" t="str" cm="1">
        <f t="array" ref="D27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5" s="7" t="str" cm="1">
        <f t="array" ref="E27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6" spans="3:5" ht="20.25" customHeight="1">
      <c r="C276" s="6"/>
      <c r="D276" s="7" t="str" cm="1">
        <f t="array" ref="D27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6" s="7" t="str" cm="1">
        <f t="array" ref="E27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7" spans="3:5" ht="20.25" customHeight="1">
      <c r="C277" s="6"/>
      <c r="D277" s="7" t="str" cm="1">
        <f t="array" ref="D27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7" s="7" t="str" cm="1">
        <f t="array" ref="E27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8" spans="3:5" ht="20.25" customHeight="1">
      <c r="C278" s="6"/>
      <c r="D278" s="7" t="str" cm="1">
        <f t="array" ref="D27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8" s="7" t="str" cm="1">
        <f t="array" ref="E27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79" spans="3:5" ht="20.25" customHeight="1">
      <c r="C279" s="6"/>
      <c r="D279" s="7" t="str" cm="1">
        <f t="array" ref="D27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79" s="7" t="str" cm="1">
        <f t="array" ref="E27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0" spans="3:5" ht="20.25" customHeight="1">
      <c r="C280" s="6"/>
      <c r="D280" s="7" t="str" cm="1">
        <f t="array" ref="D28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0" s="7" t="str" cm="1">
        <f t="array" ref="E28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1" spans="3:5" ht="20.25" customHeight="1">
      <c r="C281" s="6"/>
      <c r="D281" s="7" t="str" cm="1">
        <f t="array" ref="D28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1" s="7" t="str" cm="1">
        <f t="array" ref="E28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2" spans="3:5" ht="20.25" customHeight="1">
      <c r="C282" s="6"/>
      <c r="D282" s="7" t="str" cm="1">
        <f t="array" ref="D28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2" s="7" t="str" cm="1">
        <f t="array" ref="E28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3" spans="3:5" ht="20.25" customHeight="1">
      <c r="C283" s="6"/>
      <c r="D283" s="7" t="str" cm="1">
        <f t="array" ref="D28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3" s="7" t="str" cm="1">
        <f t="array" ref="E28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4" spans="3:5" ht="20.25" customHeight="1">
      <c r="C284" s="6"/>
      <c r="D284" s="7" t="str" cm="1">
        <f t="array" ref="D28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4" s="7" t="str" cm="1">
        <f t="array" ref="E28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5" spans="3:5" ht="20.25" customHeight="1">
      <c r="C285" s="6"/>
      <c r="D285" s="7" t="str" cm="1">
        <f t="array" ref="D28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5" s="7" t="str" cm="1">
        <f t="array" ref="E28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6" spans="3:5" ht="20.25" customHeight="1">
      <c r="C286" s="6"/>
      <c r="D286" s="7" t="str" cm="1">
        <f t="array" ref="D28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6" s="7" t="str" cm="1">
        <f t="array" ref="E28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7" spans="3:5" ht="20.25" customHeight="1">
      <c r="C287" s="6"/>
      <c r="D287" s="7" t="str" cm="1">
        <f t="array" ref="D28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7" s="7" t="str" cm="1">
        <f t="array" ref="E28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8" spans="3:5" ht="20.25" customHeight="1">
      <c r="C288" s="6"/>
      <c r="D288" s="7" t="str" cm="1">
        <f t="array" ref="D28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8" s="7" t="str" cm="1">
        <f t="array" ref="E28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89" spans="3:5" ht="20.25" customHeight="1">
      <c r="C289" s="6"/>
      <c r="D289" s="7" t="str" cm="1">
        <f t="array" ref="D28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89" s="7" t="str" cm="1">
        <f t="array" ref="E28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0" spans="3:5" ht="20.25" customHeight="1">
      <c r="C290" s="6"/>
      <c r="D290" s="7" t="str" cm="1">
        <f t="array" ref="D29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0" s="7" t="str" cm="1">
        <f t="array" ref="E29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1" spans="3:5" ht="20.25" customHeight="1">
      <c r="C291" s="6"/>
      <c r="D291" s="7" t="str" cm="1">
        <f t="array" ref="D291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1" s="7" t="str" cm="1">
        <f t="array" ref="E291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2" spans="3:5" ht="20.25" customHeight="1">
      <c r="C292" s="6"/>
      <c r="D292" s="7" t="str" cm="1">
        <f t="array" ref="D292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2" s="7" t="str" cm="1">
        <f t="array" ref="E292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3" spans="3:5" ht="20.25" customHeight="1">
      <c r="C293" s="6"/>
      <c r="D293" s="7" t="str" cm="1">
        <f t="array" ref="D293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3" s="7" t="str" cm="1">
        <f t="array" ref="E293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4" spans="3:5" ht="20.25" customHeight="1">
      <c r="C294" s="6"/>
      <c r="D294" s="7" t="str" cm="1">
        <f t="array" ref="D294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4" s="7" t="str" cm="1">
        <f t="array" ref="E294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5" spans="3:5" ht="20.25" customHeight="1">
      <c r="C295" s="6"/>
      <c r="D295" s="7" t="str" cm="1">
        <f t="array" ref="D295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5" s="7" t="str" cm="1">
        <f t="array" ref="E295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6" spans="3:5" ht="20.25" customHeight="1">
      <c r="C296" s="6"/>
      <c r="D296" s="7" t="str" cm="1">
        <f t="array" ref="D296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6" s="7" t="str" cm="1">
        <f t="array" ref="E296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7" spans="3:5" ht="20.25" customHeight="1">
      <c r="C297" s="6"/>
      <c r="D297" s="7" t="str" cm="1">
        <f t="array" ref="D297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7" s="7" t="str" cm="1">
        <f t="array" ref="E297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8" spans="3:5" ht="20.25" customHeight="1">
      <c r="C298" s="6"/>
      <c r="D298" s="7" t="str" cm="1">
        <f t="array" ref="D298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8" s="7" t="str" cm="1">
        <f t="array" ref="E298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299" spans="3:5" ht="20.25" customHeight="1">
      <c r="C299" s="6"/>
      <c r="D299" s="7" t="str" cm="1">
        <f t="array" ref="D299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299" s="7" t="str" cm="1">
        <f t="array" ref="E299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  <row r="300" spans="3:5" ht="20.25" customHeight="1">
      <c r="C300" s="6"/>
      <c r="D300" s="7" t="str" cm="1">
        <f t="array" ref="D300">IF(外部システム[[#This Row],[外部システム]]&lt;&gt;0,_xlfn.TEXTJOIN(", ", TRUE,_xlfn.UNIQUE(IFERROR(_xlfn._xlws.FILTER(モデル情報!R:R,モデル情報!Q:Q=外部システム[[#This Row],[外部システム]]),"関連なし"))),"")</f>
        <v/>
      </c>
      <c r="E300" s="7" t="str" cm="1">
        <f t="array" ref="E300">IF(外部システム[[#This Row],[外部システム]]&lt;&gt;0,_xlfn.TEXTJOIN(", ", TRUE,_xlfn.UNIQUE(IFERROR(_xlfn._xlws.FILTER(モデル情報!U:U,モデル情報!T:T=外部システム[[#This Row],[外部システム]]),"関連なし"))),"")</f>
        <v/>
      </c>
    </row>
  </sheetData>
  <phoneticPr fontId="1"/>
  <conditionalFormatting sqref="D2:E300">
    <cfRule type="cellIs" dxfId="73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9246-A6FA-4F5A-96FE-9ED892A93A87}">
  <dimension ref="A1:G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2" width="14.625" style="1" customWidth="1"/>
    <col min="3" max="3" width="21.75" style="1" customWidth="1"/>
    <col min="4" max="4" width="25.625" style="1" customWidth="1"/>
    <col min="5" max="5" width="53.625" style="1" customWidth="1"/>
    <col min="6" max="6" width="2.5" style="1" customWidth="1"/>
    <col min="7" max="7" width="19.5" style="8" bestFit="1" customWidth="1"/>
    <col min="8" max="16384" width="9" style="1"/>
  </cols>
  <sheetData>
    <row r="1" spans="1:7" ht="19.5" thickBot="1">
      <c r="A1" s="1" t="s">
        <v>8</v>
      </c>
      <c r="B1" s="1" t="s">
        <v>14</v>
      </c>
      <c r="C1" s="1" t="s">
        <v>15</v>
      </c>
      <c r="D1" s="1" t="s">
        <v>10</v>
      </c>
      <c r="E1" s="2" t="s">
        <v>16</v>
      </c>
      <c r="G1" s="10" t="s">
        <v>17</v>
      </c>
    </row>
    <row r="2" spans="1:7" ht="38.25" thickTop="1">
      <c r="A2" s="1" t="s">
        <v>18</v>
      </c>
      <c r="B2" s="1" t="s">
        <v>6</v>
      </c>
      <c r="C2" s="1" t="s">
        <v>19</v>
      </c>
      <c r="D2" s="6"/>
      <c r="E2" s="7" t="str" cm="1">
        <f t="array" aca="1" ref="E2" ca="1">IF(情報[[#This Row],[情報]]&lt;&gt;0,_xlfn.TEXTJOIN(", ", TRUE,_xlfn.UNIQUE(IFERROR(_xlfn._xlws.FILTER(モデル情報!Z:Z,モデル情報!Y:Y=情報[[#This Row],[情報]]),"関連なし"))),"")</f>
        <v>会員IDを発行する, 会員カードの発行（再）する, 会員を照会する</v>
      </c>
      <c r="G2" s="9" t="str" cm="1">
        <f t="array" aca="1" ref="G2" ca="1">IFERROR(_xlfn._xlws.FILTER((_xlfn.ANCHORARRAY(モデル情報!W2)),(COUNTIF(情報[情報],_xlfn.ANCHORARRAY(モデル情報!W2)))&lt;1,""),"")</f>
        <v/>
      </c>
    </row>
    <row r="3" spans="1:7" ht="56.25">
      <c r="B3" s="1" t="s">
        <v>19</v>
      </c>
      <c r="C3" s="1" t="s">
        <v>20</v>
      </c>
      <c r="D3" s="6"/>
      <c r="E3" s="7" t="str" cm="1">
        <f t="array" aca="1" ref="E3" ca="1">IF(情報[[#This Row],[情報]]&lt;&gt;0,_xlfn.TEXTJOIN(", ", TRUE,_xlfn.UNIQUE(IFERROR(_xlfn._xlws.FILTER(モデル情報!Z:Z,モデル情報!Y:Y=情報[[#This Row],[情報]]),"関連なし"))),"")</f>
        <v>蔵書の貸出を登録する, 貸出本の予約・取消をする, 予約図書一覧を出力する, 予約図書を取り置く, 取置図書を消し込む, 貸出図書の返却を登録する, 取置期限を確認する</v>
      </c>
    </row>
    <row r="4" spans="1:7" ht="37.5">
      <c r="B4" s="1" t="s">
        <v>21</v>
      </c>
      <c r="C4" s="1" t="s">
        <v>22</v>
      </c>
      <c r="D4" s="6"/>
      <c r="E4" s="7" t="str" cm="1">
        <f t="array" aca="1" ref="E4" ca="1">IF(情報[[#This Row],[情報]]&lt;&gt;0,_xlfn.TEXTJOIN(", ", TRUE,_xlfn.UNIQUE(IFERROR(_xlfn._xlws.FILTER(モデル情報!Z:Z,モデル情報!Y:Y=情報[[#This Row],[情報]]),"関連なし"))),"")</f>
        <v>蔵書の貸出を登録する, 貸出図書の返却を登録する, 貸出期限を確認する</v>
      </c>
    </row>
    <row r="5" spans="1:7">
      <c r="B5" s="1" t="s">
        <v>23</v>
      </c>
      <c r="C5" s="1" t="s">
        <v>24</v>
      </c>
      <c r="D5" s="6"/>
      <c r="E5" s="7" t="str" cm="1">
        <f t="array" aca="1" ref="E5" ca="1">IF(情報[[#This Row],[情報]]&lt;&gt;0,_xlfn.TEXTJOIN(", ", TRUE,_xlfn.UNIQUE(IFERROR(_xlfn._xlws.FILTER(モデル情報!Z:Z,モデル情報!Y:Y=情報[[#This Row],[情報]]),"関連なし"))),"")</f>
        <v>書籍を発注する</v>
      </c>
    </row>
    <row r="6" spans="1:7" ht="37.5">
      <c r="B6" s="1" t="s">
        <v>25</v>
      </c>
      <c r="C6" s="1" t="s">
        <v>26</v>
      </c>
      <c r="D6" s="6"/>
      <c r="E6" s="7" t="str" cm="1">
        <f t="array" aca="1" ref="E6" ca="1">IF(情報[[#This Row],[情報]]&lt;&gt;0,_xlfn.TEXTJOIN(", ", TRUE,_xlfn.UNIQUE(IFERROR(_xlfn._xlws.FILTER(モデル情報!Z:Z,モデル情報!Y:Y=情報[[#This Row],[情報]]),"関連なし"))),"")</f>
        <v>蔵書の貸出を登録する, 貸出本の予約・取消をする, 予約図書を取り置く, 貸出図書の返却を登録する, 棚卸登録</v>
      </c>
    </row>
    <row r="7" spans="1:7">
      <c r="B7" s="1" t="s">
        <v>27</v>
      </c>
      <c r="D7" s="6"/>
      <c r="E7" s="7" t="str" cm="1">
        <f t="array" aca="1" ref="E7" ca="1">IF(情報[[#This Row],[情報]]&lt;&gt;0,_xlfn.TEXTJOIN(", ", TRUE,_xlfn.UNIQUE(IFERROR(_xlfn._xlws.FILTER(モデル情報!Z:Z,モデル情報!Y:Y=情報[[#This Row],[情報]]),"関連なし"))),"")</f>
        <v>関連なし</v>
      </c>
    </row>
    <row r="8" spans="1:7">
      <c r="B8" s="1" t="s">
        <v>24</v>
      </c>
      <c r="D8" s="6"/>
      <c r="E8" s="7" t="str" cm="1">
        <f t="array" aca="1" ref="E8" ca="1">IF(情報[[#This Row],[情報]]&lt;&gt;0,_xlfn.TEXTJOIN(", ", TRUE,_xlfn.UNIQUE(IFERROR(_xlfn._xlws.FILTER(モデル情報!Z:Z,モデル情報!Y:Y=情報[[#This Row],[情報]]),"関連なし"))),"")</f>
        <v>書籍を発注する</v>
      </c>
    </row>
    <row r="9" spans="1:7">
      <c r="B9" s="1" t="s">
        <v>28</v>
      </c>
      <c r="C9" s="1" t="s">
        <v>29</v>
      </c>
      <c r="D9" s="6"/>
      <c r="E9" s="7" t="str" cm="1">
        <f t="array" aca="1" ref="E9" ca="1">IF(情報[[#This Row],[情報]]&lt;&gt;0,_xlfn.TEXTJOIN(", ", TRUE,_xlfn.UNIQUE(IFERROR(_xlfn._xlws.FILTER(モデル情報!Z:Z,モデル情報!Y:Y=情報[[#This Row],[情報]]),"関連なし"))),"")</f>
        <v>取置期限を確認する, 取置を解消する</v>
      </c>
    </row>
    <row r="10" spans="1:7">
      <c r="D10" s="6"/>
      <c r="E10" s="7" t="str" cm="1">
        <f t="array" ref="E10">IF(情報[[#This Row],[情報]]&lt;&gt;0,_xlfn.TEXTJOIN(", ", TRUE,_xlfn.UNIQUE(IFERROR(_xlfn._xlws.FILTER(モデル情報!Z:Z,モデル情報!Y:Y=情報[[#This Row],[情報]]),"関連なし"))),"")</f>
        <v/>
      </c>
    </row>
    <row r="11" spans="1:7">
      <c r="D11" s="6"/>
      <c r="E11" s="7" t="str" cm="1">
        <f t="array" ref="E11">IF(情報[[#This Row],[情報]]&lt;&gt;0,_xlfn.TEXTJOIN(", ", TRUE,_xlfn.UNIQUE(IFERROR(_xlfn._xlws.FILTER(モデル情報!Z:Z,モデル情報!Y:Y=情報[[#This Row],[情報]]),"関連なし"))),"")</f>
        <v/>
      </c>
    </row>
    <row r="12" spans="1:7">
      <c r="D12" s="6"/>
      <c r="E12" s="7" t="str" cm="1">
        <f t="array" ref="E12">IF(情報[[#This Row],[情報]]&lt;&gt;0,_xlfn.TEXTJOIN(", ", TRUE,_xlfn.UNIQUE(IFERROR(_xlfn._xlws.FILTER(モデル情報!Z:Z,モデル情報!Y:Y=情報[[#This Row],[情報]]),"関連なし"))),"")</f>
        <v/>
      </c>
    </row>
    <row r="13" spans="1:7">
      <c r="D13" s="6"/>
      <c r="E13" s="7" t="str" cm="1">
        <f t="array" ref="E13">IF(情報[[#This Row],[情報]]&lt;&gt;0,_xlfn.TEXTJOIN(", ", TRUE,_xlfn.UNIQUE(IFERROR(_xlfn._xlws.FILTER(モデル情報!Z:Z,モデル情報!Y:Y=情報[[#This Row],[情報]]),"関連なし"))),"")</f>
        <v/>
      </c>
    </row>
    <row r="14" spans="1:7">
      <c r="D14" s="6"/>
      <c r="E14" s="7" t="str" cm="1">
        <f t="array" ref="E14">IF(情報[[#This Row],[情報]]&lt;&gt;0,_xlfn.TEXTJOIN(", ", TRUE,_xlfn.UNIQUE(IFERROR(_xlfn._xlws.FILTER(モデル情報!Z:Z,モデル情報!Y:Y=情報[[#This Row],[情報]]),"関連なし"))),"")</f>
        <v/>
      </c>
    </row>
    <row r="15" spans="1:7">
      <c r="D15" s="6"/>
      <c r="E15" s="7" t="str" cm="1">
        <f t="array" ref="E15">IF(情報[[#This Row],[情報]]&lt;&gt;0,_xlfn.TEXTJOIN(", ", TRUE,_xlfn.UNIQUE(IFERROR(_xlfn._xlws.FILTER(モデル情報!Z:Z,モデル情報!Y:Y=情報[[#This Row],[情報]]),"関連なし"))),"")</f>
        <v/>
      </c>
    </row>
    <row r="16" spans="1:7">
      <c r="D16" s="6"/>
      <c r="E16" s="7" t="str" cm="1">
        <f t="array" ref="E16">IF(情報[[#This Row],[情報]]&lt;&gt;0,_xlfn.TEXTJOIN(", ", TRUE,_xlfn.UNIQUE(IFERROR(_xlfn._xlws.FILTER(モデル情報!Z:Z,モデル情報!Y:Y=情報[[#This Row],[情報]]),"関連なし"))),"")</f>
        <v/>
      </c>
    </row>
    <row r="17" spans="4:5">
      <c r="D17" s="6"/>
      <c r="E17" s="7" t="str" cm="1">
        <f t="array" ref="E17">IF(情報[[#This Row],[情報]]&lt;&gt;0,_xlfn.TEXTJOIN(", ", TRUE,_xlfn.UNIQUE(IFERROR(_xlfn._xlws.FILTER(モデル情報!Z:Z,モデル情報!Y:Y=情報[[#This Row],[情報]]),"関連なし"))),"")</f>
        <v/>
      </c>
    </row>
    <row r="18" spans="4:5">
      <c r="D18" s="6"/>
      <c r="E18" s="7" t="str" cm="1">
        <f t="array" ref="E18">IF(情報[[#This Row],[情報]]&lt;&gt;0,_xlfn.TEXTJOIN(", ", TRUE,_xlfn.UNIQUE(IFERROR(_xlfn._xlws.FILTER(モデル情報!Z:Z,モデル情報!Y:Y=情報[[#This Row],[情報]]),"関連なし"))),"")</f>
        <v/>
      </c>
    </row>
    <row r="19" spans="4:5">
      <c r="D19" s="6"/>
      <c r="E19" s="7" t="str" cm="1">
        <f t="array" ref="E19">IF(情報[[#This Row],[情報]]&lt;&gt;0,_xlfn.TEXTJOIN(", ", TRUE,_xlfn.UNIQUE(IFERROR(_xlfn._xlws.FILTER(モデル情報!Z:Z,モデル情報!Y:Y=情報[[#This Row],[情報]]),"関連なし"))),"")</f>
        <v/>
      </c>
    </row>
    <row r="20" spans="4:5">
      <c r="D20" s="6"/>
      <c r="E20" s="7" t="str" cm="1">
        <f t="array" ref="E20">IF(情報[[#This Row],[情報]]&lt;&gt;0,_xlfn.TEXTJOIN(", ", TRUE,_xlfn.UNIQUE(IFERROR(_xlfn._xlws.FILTER(モデル情報!Z:Z,モデル情報!Y:Y=情報[[#This Row],[情報]]),"関連なし"))),"")</f>
        <v/>
      </c>
    </row>
    <row r="21" spans="4:5">
      <c r="D21" s="6"/>
      <c r="E21" s="7" t="str" cm="1">
        <f t="array" ref="E21">IF(情報[[#This Row],[情報]]&lt;&gt;0,_xlfn.TEXTJOIN(", ", TRUE,_xlfn.UNIQUE(IFERROR(_xlfn._xlws.FILTER(モデル情報!Z:Z,モデル情報!Y:Y=情報[[#This Row],[情報]]),"関連なし"))),"")</f>
        <v/>
      </c>
    </row>
    <row r="22" spans="4:5">
      <c r="D22" s="6"/>
      <c r="E22" s="7" t="str" cm="1">
        <f t="array" ref="E22">IF(情報[[#This Row],[情報]]&lt;&gt;0,_xlfn.TEXTJOIN(", ", TRUE,_xlfn.UNIQUE(IFERROR(_xlfn._xlws.FILTER(モデル情報!Z:Z,モデル情報!Y:Y=情報[[#This Row],[情報]]),"関連なし"))),"")</f>
        <v/>
      </c>
    </row>
    <row r="23" spans="4:5">
      <c r="D23" s="6"/>
      <c r="E23" s="7" t="str" cm="1">
        <f t="array" ref="E23">IF(情報[[#This Row],[情報]]&lt;&gt;0,_xlfn.TEXTJOIN(", ", TRUE,_xlfn.UNIQUE(IFERROR(_xlfn._xlws.FILTER(モデル情報!Z:Z,モデル情報!Y:Y=情報[[#This Row],[情報]]),"関連なし"))),"")</f>
        <v/>
      </c>
    </row>
    <row r="24" spans="4:5">
      <c r="D24" s="6"/>
      <c r="E24" s="7" t="str" cm="1">
        <f t="array" ref="E24">IF(情報[[#This Row],[情報]]&lt;&gt;0,_xlfn.TEXTJOIN(", ", TRUE,_xlfn.UNIQUE(IFERROR(_xlfn._xlws.FILTER(モデル情報!Z:Z,モデル情報!Y:Y=情報[[#This Row],[情報]]),"関連なし"))),"")</f>
        <v/>
      </c>
    </row>
    <row r="25" spans="4:5">
      <c r="D25" s="6"/>
      <c r="E25" s="7" t="str" cm="1">
        <f t="array" ref="E25">IF(情報[[#This Row],[情報]]&lt;&gt;0,_xlfn.TEXTJOIN(", ", TRUE,_xlfn.UNIQUE(IFERROR(_xlfn._xlws.FILTER(モデル情報!Z:Z,モデル情報!Y:Y=情報[[#This Row],[情報]]),"関連なし"))),"")</f>
        <v/>
      </c>
    </row>
    <row r="26" spans="4:5">
      <c r="D26" s="6"/>
      <c r="E26" s="7" t="str" cm="1">
        <f t="array" ref="E26">IF(情報[[#This Row],[情報]]&lt;&gt;0,_xlfn.TEXTJOIN(", ", TRUE,_xlfn.UNIQUE(IFERROR(_xlfn._xlws.FILTER(モデル情報!Z:Z,モデル情報!Y:Y=情報[[#This Row],[情報]]),"関連なし"))),"")</f>
        <v/>
      </c>
    </row>
    <row r="27" spans="4:5">
      <c r="D27" s="6"/>
      <c r="E27" s="7" t="str" cm="1">
        <f t="array" ref="E27">IF(情報[[#This Row],[情報]]&lt;&gt;0,_xlfn.TEXTJOIN(", ", TRUE,_xlfn.UNIQUE(IFERROR(_xlfn._xlws.FILTER(モデル情報!Z:Z,モデル情報!Y:Y=情報[[#This Row],[情報]]),"関連なし"))),"")</f>
        <v/>
      </c>
    </row>
    <row r="28" spans="4:5">
      <c r="D28" s="6"/>
      <c r="E28" s="7" t="str" cm="1">
        <f t="array" ref="E28">IF(情報[[#This Row],[情報]]&lt;&gt;0,_xlfn.TEXTJOIN(", ", TRUE,_xlfn.UNIQUE(IFERROR(_xlfn._xlws.FILTER(モデル情報!Z:Z,モデル情報!Y:Y=情報[[#This Row],[情報]]),"関連なし"))),"")</f>
        <v/>
      </c>
    </row>
    <row r="29" spans="4:5">
      <c r="D29" s="6"/>
      <c r="E29" s="7" t="str" cm="1">
        <f t="array" ref="E29">IF(情報[[#This Row],[情報]]&lt;&gt;0,_xlfn.TEXTJOIN(", ", TRUE,_xlfn.UNIQUE(IFERROR(_xlfn._xlws.FILTER(モデル情報!Z:Z,モデル情報!Y:Y=情報[[#This Row],[情報]]),"関連なし"))),"")</f>
        <v/>
      </c>
    </row>
    <row r="30" spans="4:5">
      <c r="D30" s="6"/>
      <c r="E30" s="7" t="str" cm="1">
        <f t="array" ref="E30">IF(情報[[#This Row],[情報]]&lt;&gt;0,_xlfn.TEXTJOIN(", ", TRUE,_xlfn.UNIQUE(IFERROR(_xlfn._xlws.FILTER(モデル情報!Z:Z,モデル情報!Y:Y=情報[[#This Row],[情報]]),"関連なし"))),"")</f>
        <v/>
      </c>
    </row>
    <row r="31" spans="4:5">
      <c r="D31" s="6"/>
      <c r="E31" s="7" t="str" cm="1">
        <f t="array" ref="E31">IF(情報[[#This Row],[情報]]&lt;&gt;0,_xlfn.TEXTJOIN(", ", TRUE,_xlfn.UNIQUE(IFERROR(_xlfn._xlws.FILTER(モデル情報!Z:Z,モデル情報!Y:Y=情報[[#This Row],[情報]]),"関連なし"))),"")</f>
        <v/>
      </c>
    </row>
    <row r="32" spans="4:5">
      <c r="D32" s="6"/>
      <c r="E32" s="7" t="str" cm="1">
        <f t="array" ref="E32">IF(情報[[#This Row],[情報]]&lt;&gt;0,_xlfn.TEXTJOIN(", ", TRUE,_xlfn.UNIQUE(IFERROR(_xlfn._xlws.FILTER(モデル情報!Z:Z,モデル情報!Y:Y=情報[[#This Row],[情報]]),"関連なし"))),"")</f>
        <v/>
      </c>
    </row>
    <row r="33" spans="4:5">
      <c r="D33" s="6"/>
      <c r="E33" s="7" t="str" cm="1">
        <f t="array" ref="E33">IF(情報[[#This Row],[情報]]&lt;&gt;0,_xlfn.TEXTJOIN(", ", TRUE,_xlfn.UNIQUE(IFERROR(_xlfn._xlws.FILTER(モデル情報!Z:Z,モデル情報!Y:Y=情報[[#This Row],[情報]]),"関連なし"))),"")</f>
        <v/>
      </c>
    </row>
    <row r="34" spans="4:5">
      <c r="D34" s="6"/>
      <c r="E34" s="7" t="str" cm="1">
        <f t="array" ref="E34">IF(情報[[#This Row],[情報]]&lt;&gt;0,_xlfn.TEXTJOIN(", ", TRUE,_xlfn.UNIQUE(IFERROR(_xlfn._xlws.FILTER(モデル情報!Z:Z,モデル情報!Y:Y=情報[[#This Row],[情報]]),"関連なし"))),"")</f>
        <v/>
      </c>
    </row>
    <row r="35" spans="4:5">
      <c r="D35" s="6"/>
      <c r="E35" s="7" t="str" cm="1">
        <f t="array" ref="E35">IF(情報[[#This Row],[情報]]&lt;&gt;0,_xlfn.TEXTJOIN(", ", TRUE,_xlfn.UNIQUE(IFERROR(_xlfn._xlws.FILTER(モデル情報!Z:Z,モデル情報!Y:Y=情報[[#This Row],[情報]]),"関連なし"))),"")</f>
        <v/>
      </c>
    </row>
    <row r="36" spans="4:5">
      <c r="D36" s="6"/>
      <c r="E36" s="7" t="str" cm="1">
        <f t="array" ref="E36">IF(情報[[#This Row],[情報]]&lt;&gt;0,_xlfn.TEXTJOIN(", ", TRUE,_xlfn.UNIQUE(IFERROR(_xlfn._xlws.FILTER(モデル情報!Z:Z,モデル情報!Y:Y=情報[[#This Row],[情報]]),"関連なし"))),"")</f>
        <v/>
      </c>
    </row>
    <row r="37" spans="4:5">
      <c r="D37" s="6"/>
      <c r="E37" s="7" t="str" cm="1">
        <f t="array" ref="E37">IF(情報[[#This Row],[情報]]&lt;&gt;0,_xlfn.TEXTJOIN(", ", TRUE,_xlfn.UNIQUE(IFERROR(_xlfn._xlws.FILTER(モデル情報!Z:Z,モデル情報!Y:Y=情報[[#This Row],[情報]]),"関連なし"))),"")</f>
        <v/>
      </c>
    </row>
    <row r="38" spans="4:5">
      <c r="D38" s="6"/>
      <c r="E38" s="7" t="str" cm="1">
        <f t="array" ref="E38">IF(情報[[#This Row],[情報]]&lt;&gt;0,_xlfn.TEXTJOIN(", ", TRUE,_xlfn.UNIQUE(IFERROR(_xlfn._xlws.FILTER(モデル情報!Z:Z,モデル情報!Y:Y=情報[[#This Row],[情報]]),"関連なし"))),"")</f>
        <v/>
      </c>
    </row>
    <row r="39" spans="4:5">
      <c r="D39" s="6"/>
      <c r="E39" s="7" t="str" cm="1">
        <f t="array" ref="E39">IF(情報[[#This Row],[情報]]&lt;&gt;0,_xlfn.TEXTJOIN(", ", TRUE,_xlfn.UNIQUE(IFERROR(_xlfn._xlws.FILTER(モデル情報!Z:Z,モデル情報!Y:Y=情報[[#This Row],[情報]]),"関連なし"))),"")</f>
        <v/>
      </c>
    </row>
    <row r="40" spans="4:5">
      <c r="D40" s="6"/>
      <c r="E40" s="7" t="str" cm="1">
        <f t="array" ref="E40">IF(情報[[#This Row],[情報]]&lt;&gt;0,_xlfn.TEXTJOIN(", ", TRUE,_xlfn.UNIQUE(IFERROR(_xlfn._xlws.FILTER(モデル情報!Z:Z,モデル情報!Y:Y=情報[[#This Row],[情報]]),"関連なし"))),"")</f>
        <v/>
      </c>
    </row>
    <row r="41" spans="4:5">
      <c r="D41" s="6"/>
      <c r="E41" s="7" t="str" cm="1">
        <f t="array" ref="E41">IF(情報[[#This Row],[情報]]&lt;&gt;0,_xlfn.TEXTJOIN(", ", TRUE,_xlfn.UNIQUE(IFERROR(_xlfn._xlws.FILTER(モデル情報!Z:Z,モデル情報!Y:Y=情報[[#This Row],[情報]]),"関連なし"))),"")</f>
        <v/>
      </c>
    </row>
    <row r="42" spans="4:5">
      <c r="D42" s="6"/>
      <c r="E42" s="7" t="str" cm="1">
        <f t="array" ref="E42">IF(情報[[#This Row],[情報]]&lt;&gt;0,_xlfn.TEXTJOIN(", ", TRUE,_xlfn.UNIQUE(IFERROR(_xlfn._xlws.FILTER(モデル情報!Z:Z,モデル情報!Y:Y=情報[[#This Row],[情報]]),"関連なし"))),"")</f>
        <v/>
      </c>
    </row>
    <row r="43" spans="4:5">
      <c r="D43" s="6"/>
      <c r="E43" s="7" t="str" cm="1">
        <f t="array" ref="E43">IF(情報[[#This Row],[情報]]&lt;&gt;0,_xlfn.TEXTJOIN(", ", TRUE,_xlfn.UNIQUE(IFERROR(_xlfn._xlws.FILTER(モデル情報!Z:Z,モデル情報!Y:Y=情報[[#This Row],[情報]]),"関連なし"))),"")</f>
        <v/>
      </c>
    </row>
    <row r="44" spans="4:5">
      <c r="D44" s="6"/>
      <c r="E44" s="7" t="str" cm="1">
        <f t="array" ref="E44">IF(情報[[#This Row],[情報]]&lt;&gt;0,_xlfn.TEXTJOIN(", ", TRUE,_xlfn.UNIQUE(IFERROR(_xlfn._xlws.FILTER(モデル情報!Z:Z,モデル情報!Y:Y=情報[[#This Row],[情報]]),"関連なし"))),"")</f>
        <v/>
      </c>
    </row>
    <row r="45" spans="4:5">
      <c r="D45" s="6"/>
      <c r="E45" s="7" t="str" cm="1">
        <f t="array" ref="E45">IF(情報[[#This Row],[情報]]&lt;&gt;0,_xlfn.TEXTJOIN(", ", TRUE,_xlfn.UNIQUE(IFERROR(_xlfn._xlws.FILTER(モデル情報!Z:Z,モデル情報!Y:Y=情報[[#This Row],[情報]]),"関連なし"))),"")</f>
        <v/>
      </c>
    </row>
    <row r="46" spans="4:5">
      <c r="D46" s="6"/>
      <c r="E46" s="7" t="str" cm="1">
        <f t="array" ref="E46">IF(情報[[#This Row],[情報]]&lt;&gt;0,_xlfn.TEXTJOIN(", ", TRUE,_xlfn.UNIQUE(IFERROR(_xlfn._xlws.FILTER(モデル情報!Z:Z,モデル情報!Y:Y=情報[[#This Row],[情報]]),"関連なし"))),"")</f>
        <v/>
      </c>
    </row>
    <row r="47" spans="4:5">
      <c r="D47" s="6"/>
      <c r="E47" s="7" t="str" cm="1">
        <f t="array" ref="E47">IF(情報[[#This Row],[情報]]&lt;&gt;0,_xlfn.TEXTJOIN(", ", TRUE,_xlfn.UNIQUE(IFERROR(_xlfn._xlws.FILTER(モデル情報!Z:Z,モデル情報!Y:Y=情報[[#This Row],[情報]]),"関連なし"))),"")</f>
        <v/>
      </c>
    </row>
    <row r="48" spans="4:5">
      <c r="D48" s="6"/>
      <c r="E48" s="7" t="str" cm="1">
        <f t="array" ref="E48">IF(情報[[#This Row],[情報]]&lt;&gt;0,_xlfn.TEXTJOIN(", ", TRUE,_xlfn.UNIQUE(IFERROR(_xlfn._xlws.FILTER(モデル情報!Z:Z,モデル情報!Y:Y=情報[[#This Row],[情報]]),"関連なし"))),"")</f>
        <v/>
      </c>
    </row>
    <row r="49" spans="4:5">
      <c r="D49" s="6"/>
      <c r="E49" s="7" t="str" cm="1">
        <f t="array" ref="E49">IF(情報[[#This Row],[情報]]&lt;&gt;0,_xlfn.TEXTJOIN(", ", TRUE,_xlfn.UNIQUE(IFERROR(_xlfn._xlws.FILTER(モデル情報!Z:Z,モデル情報!Y:Y=情報[[#This Row],[情報]]),"関連なし"))),"")</f>
        <v/>
      </c>
    </row>
    <row r="50" spans="4:5">
      <c r="D50" s="6"/>
      <c r="E50" s="7" t="str" cm="1">
        <f t="array" ref="E50">IF(情報[[#This Row],[情報]]&lt;&gt;0,_xlfn.TEXTJOIN(", ", TRUE,_xlfn.UNIQUE(IFERROR(_xlfn._xlws.FILTER(モデル情報!Z:Z,モデル情報!Y:Y=情報[[#This Row],[情報]]),"関連なし"))),"")</f>
        <v/>
      </c>
    </row>
    <row r="51" spans="4:5">
      <c r="D51" s="6"/>
      <c r="E51" s="7" t="str" cm="1">
        <f t="array" ref="E51">IF(情報[[#This Row],[情報]]&lt;&gt;0,_xlfn.TEXTJOIN(", ", TRUE,_xlfn.UNIQUE(IFERROR(_xlfn._xlws.FILTER(モデル情報!Z:Z,モデル情報!Y:Y=情報[[#This Row],[情報]]),"関連なし"))),"")</f>
        <v/>
      </c>
    </row>
    <row r="52" spans="4:5">
      <c r="D52" s="6"/>
      <c r="E52" s="7" t="str" cm="1">
        <f t="array" ref="E52">IF(情報[[#This Row],[情報]]&lt;&gt;0,_xlfn.TEXTJOIN(", ", TRUE,_xlfn.UNIQUE(IFERROR(_xlfn._xlws.FILTER(モデル情報!Z:Z,モデル情報!Y:Y=情報[[#This Row],[情報]]),"関連なし"))),"")</f>
        <v/>
      </c>
    </row>
    <row r="53" spans="4:5">
      <c r="D53" s="6"/>
      <c r="E53" s="7" t="str" cm="1">
        <f t="array" ref="E53">IF(情報[[#This Row],[情報]]&lt;&gt;0,_xlfn.TEXTJOIN(", ", TRUE,_xlfn.UNIQUE(IFERROR(_xlfn._xlws.FILTER(モデル情報!Z:Z,モデル情報!Y:Y=情報[[#This Row],[情報]]),"関連なし"))),"")</f>
        <v/>
      </c>
    </row>
    <row r="54" spans="4:5">
      <c r="D54" s="6"/>
      <c r="E54" s="7" t="str" cm="1">
        <f t="array" ref="E54">IF(情報[[#This Row],[情報]]&lt;&gt;0,_xlfn.TEXTJOIN(", ", TRUE,_xlfn.UNIQUE(IFERROR(_xlfn._xlws.FILTER(モデル情報!Z:Z,モデル情報!Y:Y=情報[[#This Row],[情報]]),"関連なし"))),"")</f>
        <v/>
      </c>
    </row>
    <row r="55" spans="4:5">
      <c r="D55" s="6"/>
      <c r="E55" s="7" t="str" cm="1">
        <f t="array" ref="E55">IF(情報[[#This Row],[情報]]&lt;&gt;0,_xlfn.TEXTJOIN(", ", TRUE,_xlfn.UNIQUE(IFERROR(_xlfn._xlws.FILTER(モデル情報!Z:Z,モデル情報!Y:Y=情報[[#This Row],[情報]]),"関連なし"))),"")</f>
        <v/>
      </c>
    </row>
    <row r="56" spans="4:5">
      <c r="D56" s="6"/>
      <c r="E56" s="7" t="str" cm="1">
        <f t="array" ref="E56">IF(情報[[#This Row],[情報]]&lt;&gt;0,_xlfn.TEXTJOIN(", ", TRUE,_xlfn.UNIQUE(IFERROR(_xlfn._xlws.FILTER(モデル情報!Z:Z,モデル情報!Y:Y=情報[[#This Row],[情報]]),"関連なし"))),"")</f>
        <v/>
      </c>
    </row>
    <row r="57" spans="4:5">
      <c r="D57" s="6"/>
      <c r="E57" s="7" t="str" cm="1">
        <f t="array" ref="E57">IF(情報[[#This Row],[情報]]&lt;&gt;0,_xlfn.TEXTJOIN(", ", TRUE,_xlfn.UNIQUE(IFERROR(_xlfn._xlws.FILTER(モデル情報!Z:Z,モデル情報!Y:Y=情報[[#This Row],[情報]]),"関連なし"))),"")</f>
        <v/>
      </c>
    </row>
    <row r="58" spans="4:5">
      <c r="D58" s="6"/>
      <c r="E58" s="7" t="str" cm="1">
        <f t="array" ref="E58">IF(情報[[#This Row],[情報]]&lt;&gt;0,_xlfn.TEXTJOIN(", ", TRUE,_xlfn.UNIQUE(IFERROR(_xlfn._xlws.FILTER(モデル情報!Z:Z,モデル情報!Y:Y=情報[[#This Row],[情報]]),"関連なし"))),"")</f>
        <v/>
      </c>
    </row>
    <row r="59" spans="4:5">
      <c r="D59" s="6"/>
      <c r="E59" s="7" t="str" cm="1">
        <f t="array" ref="E59">IF(情報[[#This Row],[情報]]&lt;&gt;0,_xlfn.TEXTJOIN(", ", TRUE,_xlfn.UNIQUE(IFERROR(_xlfn._xlws.FILTER(モデル情報!Z:Z,モデル情報!Y:Y=情報[[#This Row],[情報]]),"関連なし"))),"")</f>
        <v/>
      </c>
    </row>
    <row r="60" spans="4:5">
      <c r="D60" s="6"/>
      <c r="E60" s="7" t="str" cm="1">
        <f t="array" ref="E60">IF(情報[[#This Row],[情報]]&lt;&gt;0,_xlfn.TEXTJOIN(", ", TRUE,_xlfn.UNIQUE(IFERROR(_xlfn._xlws.FILTER(モデル情報!Z:Z,モデル情報!Y:Y=情報[[#This Row],[情報]]),"関連なし"))),"")</f>
        <v/>
      </c>
    </row>
    <row r="61" spans="4:5">
      <c r="D61" s="6"/>
      <c r="E61" s="7" t="str" cm="1">
        <f t="array" ref="E61">IF(情報[[#This Row],[情報]]&lt;&gt;0,_xlfn.TEXTJOIN(", ", TRUE,_xlfn.UNIQUE(IFERROR(_xlfn._xlws.FILTER(モデル情報!Z:Z,モデル情報!Y:Y=情報[[#This Row],[情報]]),"関連なし"))),"")</f>
        <v/>
      </c>
    </row>
    <row r="62" spans="4:5">
      <c r="D62" s="6"/>
      <c r="E62" s="7" t="str" cm="1">
        <f t="array" ref="E62">IF(情報[[#This Row],[情報]]&lt;&gt;0,_xlfn.TEXTJOIN(", ", TRUE,_xlfn.UNIQUE(IFERROR(_xlfn._xlws.FILTER(モデル情報!Z:Z,モデル情報!Y:Y=情報[[#This Row],[情報]]),"関連なし"))),"")</f>
        <v/>
      </c>
    </row>
    <row r="63" spans="4:5">
      <c r="D63" s="6"/>
      <c r="E63" s="7" t="str" cm="1">
        <f t="array" ref="E63">IF(情報[[#This Row],[情報]]&lt;&gt;0,_xlfn.TEXTJOIN(", ", TRUE,_xlfn.UNIQUE(IFERROR(_xlfn._xlws.FILTER(モデル情報!Z:Z,モデル情報!Y:Y=情報[[#This Row],[情報]]),"関連なし"))),"")</f>
        <v/>
      </c>
    </row>
    <row r="64" spans="4:5">
      <c r="D64" s="6"/>
      <c r="E64" s="7" t="str" cm="1">
        <f t="array" ref="E64">IF(情報[[#This Row],[情報]]&lt;&gt;0,_xlfn.TEXTJOIN(", ", TRUE,_xlfn.UNIQUE(IFERROR(_xlfn._xlws.FILTER(モデル情報!Z:Z,モデル情報!Y:Y=情報[[#This Row],[情報]]),"関連なし"))),"")</f>
        <v/>
      </c>
    </row>
    <row r="65" spans="4:5">
      <c r="D65" s="6"/>
      <c r="E65" s="7" t="str" cm="1">
        <f t="array" ref="E65">IF(情報[[#This Row],[情報]]&lt;&gt;0,_xlfn.TEXTJOIN(", ", TRUE,_xlfn.UNIQUE(IFERROR(_xlfn._xlws.FILTER(モデル情報!Z:Z,モデル情報!Y:Y=情報[[#This Row],[情報]]),"関連なし"))),"")</f>
        <v/>
      </c>
    </row>
    <row r="66" spans="4:5">
      <c r="D66" s="6"/>
      <c r="E66" s="7" t="str" cm="1">
        <f t="array" ref="E66">IF(情報[[#This Row],[情報]]&lt;&gt;0,_xlfn.TEXTJOIN(", ", TRUE,_xlfn.UNIQUE(IFERROR(_xlfn._xlws.FILTER(モデル情報!Z:Z,モデル情報!Y:Y=情報[[#This Row],[情報]]),"関連なし"))),"")</f>
        <v/>
      </c>
    </row>
    <row r="67" spans="4:5">
      <c r="D67" s="6"/>
      <c r="E67" s="7" t="str" cm="1">
        <f t="array" ref="E67">IF(情報[[#This Row],[情報]]&lt;&gt;0,_xlfn.TEXTJOIN(", ", TRUE,_xlfn.UNIQUE(IFERROR(_xlfn._xlws.FILTER(モデル情報!Z:Z,モデル情報!Y:Y=情報[[#This Row],[情報]]),"関連なし"))),"")</f>
        <v/>
      </c>
    </row>
    <row r="68" spans="4:5">
      <c r="D68" s="6"/>
      <c r="E68" s="7" t="str" cm="1">
        <f t="array" ref="E68">IF(情報[[#This Row],[情報]]&lt;&gt;0,_xlfn.TEXTJOIN(", ", TRUE,_xlfn.UNIQUE(IFERROR(_xlfn._xlws.FILTER(モデル情報!Z:Z,モデル情報!Y:Y=情報[[#This Row],[情報]]),"関連なし"))),"")</f>
        <v/>
      </c>
    </row>
    <row r="69" spans="4:5">
      <c r="D69" s="6"/>
      <c r="E69" s="7" t="str" cm="1">
        <f t="array" ref="E69">IF(情報[[#This Row],[情報]]&lt;&gt;0,_xlfn.TEXTJOIN(", ", TRUE,_xlfn.UNIQUE(IFERROR(_xlfn._xlws.FILTER(モデル情報!Z:Z,モデル情報!Y:Y=情報[[#This Row],[情報]]),"関連なし"))),"")</f>
        <v/>
      </c>
    </row>
    <row r="70" spans="4:5">
      <c r="D70" s="6"/>
      <c r="E70" s="7" t="str" cm="1">
        <f t="array" ref="E70">IF(情報[[#This Row],[情報]]&lt;&gt;0,_xlfn.TEXTJOIN(", ", TRUE,_xlfn.UNIQUE(IFERROR(_xlfn._xlws.FILTER(モデル情報!Z:Z,モデル情報!Y:Y=情報[[#This Row],[情報]]),"関連なし"))),"")</f>
        <v/>
      </c>
    </row>
    <row r="71" spans="4:5">
      <c r="D71" s="6"/>
      <c r="E71" s="7" t="str" cm="1">
        <f t="array" ref="E71">IF(情報[[#This Row],[情報]]&lt;&gt;0,_xlfn.TEXTJOIN(", ", TRUE,_xlfn.UNIQUE(IFERROR(_xlfn._xlws.FILTER(モデル情報!Z:Z,モデル情報!Y:Y=情報[[#This Row],[情報]]),"関連なし"))),"")</f>
        <v/>
      </c>
    </row>
    <row r="72" spans="4:5">
      <c r="D72" s="6"/>
      <c r="E72" s="7" t="str" cm="1">
        <f t="array" ref="E72">IF(情報[[#This Row],[情報]]&lt;&gt;0,_xlfn.TEXTJOIN(", ", TRUE,_xlfn.UNIQUE(IFERROR(_xlfn._xlws.FILTER(モデル情報!Z:Z,モデル情報!Y:Y=情報[[#This Row],[情報]]),"関連なし"))),"")</f>
        <v/>
      </c>
    </row>
    <row r="73" spans="4:5">
      <c r="D73" s="6"/>
      <c r="E73" s="7" t="str" cm="1">
        <f t="array" ref="E73">IF(情報[[#This Row],[情報]]&lt;&gt;0,_xlfn.TEXTJOIN(", ", TRUE,_xlfn.UNIQUE(IFERROR(_xlfn._xlws.FILTER(モデル情報!Z:Z,モデル情報!Y:Y=情報[[#This Row],[情報]]),"関連なし"))),"")</f>
        <v/>
      </c>
    </row>
    <row r="74" spans="4:5">
      <c r="D74" s="6"/>
      <c r="E74" s="7" t="str" cm="1">
        <f t="array" ref="E74">IF(情報[[#This Row],[情報]]&lt;&gt;0,_xlfn.TEXTJOIN(", ", TRUE,_xlfn.UNIQUE(IFERROR(_xlfn._xlws.FILTER(モデル情報!Z:Z,モデル情報!Y:Y=情報[[#This Row],[情報]]),"関連なし"))),"")</f>
        <v/>
      </c>
    </row>
    <row r="75" spans="4:5">
      <c r="D75" s="6"/>
      <c r="E75" s="7" t="str" cm="1">
        <f t="array" ref="E75">IF(情報[[#This Row],[情報]]&lt;&gt;0,_xlfn.TEXTJOIN(", ", TRUE,_xlfn.UNIQUE(IFERROR(_xlfn._xlws.FILTER(モデル情報!Z:Z,モデル情報!Y:Y=情報[[#This Row],[情報]]),"関連なし"))),"")</f>
        <v/>
      </c>
    </row>
    <row r="76" spans="4:5">
      <c r="D76" s="6"/>
      <c r="E76" s="7" t="str" cm="1">
        <f t="array" ref="E76">IF(情報[[#This Row],[情報]]&lt;&gt;0,_xlfn.TEXTJOIN(", ", TRUE,_xlfn.UNIQUE(IFERROR(_xlfn._xlws.FILTER(モデル情報!Z:Z,モデル情報!Y:Y=情報[[#This Row],[情報]]),"関連なし"))),"")</f>
        <v/>
      </c>
    </row>
    <row r="77" spans="4:5">
      <c r="D77" s="6"/>
      <c r="E77" s="7" t="str" cm="1">
        <f t="array" ref="E77">IF(情報[[#This Row],[情報]]&lt;&gt;0,_xlfn.TEXTJOIN(", ", TRUE,_xlfn.UNIQUE(IFERROR(_xlfn._xlws.FILTER(モデル情報!Z:Z,モデル情報!Y:Y=情報[[#This Row],[情報]]),"関連なし"))),"")</f>
        <v/>
      </c>
    </row>
    <row r="78" spans="4:5">
      <c r="D78" s="6"/>
      <c r="E78" s="7" t="str" cm="1">
        <f t="array" ref="E78">IF(情報[[#This Row],[情報]]&lt;&gt;0,_xlfn.TEXTJOIN(", ", TRUE,_xlfn.UNIQUE(IFERROR(_xlfn._xlws.FILTER(モデル情報!Z:Z,モデル情報!Y:Y=情報[[#This Row],[情報]]),"関連なし"))),"")</f>
        <v/>
      </c>
    </row>
    <row r="79" spans="4:5">
      <c r="D79" s="6"/>
      <c r="E79" s="7" t="str" cm="1">
        <f t="array" ref="E79">IF(情報[[#This Row],[情報]]&lt;&gt;0,_xlfn.TEXTJOIN(", ", TRUE,_xlfn.UNIQUE(IFERROR(_xlfn._xlws.FILTER(モデル情報!Z:Z,モデル情報!Y:Y=情報[[#This Row],[情報]]),"関連なし"))),"")</f>
        <v/>
      </c>
    </row>
    <row r="80" spans="4:5">
      <c r="D80" s="6"/>
      <c r="E80" s="7" t="str" cm="1">
        <f t="array" ref="E80">IF(情報[[#This Row],[情報]]&lt;&gt;0,_xlfn.TEXTJOIN(", ", TRUE,_xlfn.UNIQUE(IFERROR(_xlfn._xlws.FILTER(モデル情報!Z:Z,モデル情報!Y:Y=情報[[#This Row],[情報]]),"関連なし"))),"")</f>
        <v/>
      </c>
    </row>
    <row r="81" spans="4:5">
      <c r="D81" s="6"/>
      <c r="E81" s="7" t="str" cm="1">
        <f t="array" ref="E81">IF(情報[[#This Row],[情報]]&lt;&gt;0,_xlfn.TEXTJOIN(", ", TRUE,_xlfn.UNIQUE(IFERROR(_xlfn._xlws.FILTER(モデル情報!Z:Z,モデル情報!Y:Y=情報[[#This Row],[情報]]),"関連なし"))),"")</f>
        <v/>
      </c>
    </row>
    <row r="82" spans="4:5">
      <c r="D82" s="6"/>
      <c r="E82" s="7" t="str" cm="1">
        <f t="array" ref="E82">IF(情報[[#This Row],[情報]]&lt;&gt;0,_xlfn.TEXTJOIN(", ", TRUE,_xlfn.UNIQUE(IFERROR(_xlfn._xlws.FILTER(モデル情報!Z:Z,モデル情報!Y:Y=情報[[#This Row],[情報]]),"関連なし"))),"")</f>
        <v/>
      </c>
    </row>
    <row r="83" spans="4:5">
      <c r="D83" s="6"/>
      <c r="E83" s="7" t="str" cm="1">
        <f t="array" ref="E83">IF(情報[[#This Row],[情報]]&lt;&gt;0,_xlfn.TEXTJOIN(", ", TRUE,_xlfn.UNIQUE(IFERROR(_xlfn._xlws.FILTER(モデル情報!Z:Z,モデル情報!Y:Y=情報[[#This Row],[情報]]),"関連なし"))),"")</f>
        <v/>
      </c>
    </row>
    <row r="84" spans="4:5">
      <c r="D84" s="6"/>
      <c r="E84" s="7" t="str" cm="1">
        <f t="array" ref="E84">IF(情報[[#This Row],[情報]]&lt;&gt;0,_xlfn.TEXTJOIN(", ", TRUE,_xlfn.UNIQUE(IFERROR(_xlfn._xlws.FILTER(モデル情報!Z:Z,モデル情報!Y:Y=情報[[#This Row],[情報]]),"関連なし"))),"")</f>
        <v/>
      </c>
    </row>
    <row r="85" spans="4:5">
      <c r="D85" s="6"/>
      <c r="E85" s="7" t="str" cm="1">
        <f t="array" ref="E85">IF(情報[[#This Row],[情報]]&lt;&gt;0,_xlfn.TEXTJOIN(", ", TRUE,_xlfn.UNIQUE(IFERROR(_xlfn._xlws.FILTER(モデル情報!Z:Z,モデル情報!Y:Y=情報[[#This Row],[情報]]),"関連なし"))),"")</f>
        <v/>
      </c>
    </row>
    <row r="86" spans="4:5">
      <c r="D86" s="6"/>
      <c r="E86" s="7" t="str" cm="1">
        <f t="array" ref="E86">IF(情報[[#This Row],[情報]]&lt;&gt;0,_xlfn.TEXTJOIN(", ", TRUE,_xlfn.UNIQUE(IFERROR(_xlfn._xlws.FILTER(モデル情報!Z:Z,モデル情報!Y:Y=情報[[#This Row],[情報]]),"関連なし"))),"")</f>
        <v/>
      </c>
    </row>
    <row r="87" spans="4:5">
      <c r="D87" s="6"/>
      <c r="E87" s="7" t="str" cm="1">
        <f t="array" ref="E87">IF(情報[[#This Row],[情報]]&lt;&gt;0,_xlfn.TEXTJOIN(", ", TRUE,_xlfn.UNIQUE(IFERROR(_xlfn._xlws.FILTER(モデル情報!Z:Z,モデル情報!Y:Y=情報[[#This Row],[情報]]),"関連なし"))),"")</f>
        <v/>
      </c>
    </row>
    <row r="88" spans="4:5">
      <c r="D88" s="6"/>
      <c r="E88" s="7" t="str" cm="1">
        <f t="array" ref="E88">IF(情報[[#This Row],[情報]]&lt;&gt;0,_xlfn.TEXTJOIN(", ", TRUE,_xlfn.UNIQUE(IFERROR(_xlfn._xlws.FILTER(モデル情報!Z:Z,モデル情報!Y:Y=情報[[#This Row],[情報]]),"関連なし"))),"")</f>
        <v/>
      </c>
    </row>
    <row r="89" spans="4:5">
      <c r="D89" s="6"/>
      <c r="E89" s="7" t="str" cm="1">
        <f t="array" ref="E89">IF(情報[[#This Row],[情報]]&lt;&gt;0,_xlfn.TEXTJOIN(", ", TRUE,_xlfn.UNIQUE(IFERROR(_xlfn._xlws.FILTER(モデル情報!Z:Z,モデル情報!Y:Y=情報[[#This Row],[情報]]),"関連なし"))),"")</f>
        <v/>
      </c>
    </row>
    <row r="90" spans="4:5">
      <c r="D90" s="6"/>
      <c r="E90" s="7" t="str" cm="1">
        <f t="array" ref="E90">IF(情報[[#This Row],[情報]]&lt;&gt;0,_xlfn.TEXTJOIN(", ", TRUE,_xlfn.UNIQUE(IFERROR(_xlfn._xlws.FILTER(モデル情報!Z:Z,モデル情報!Y:Y=情報[[#This Row],[情報]]),"関連なし"))),"")</f>
        <v/>
      </c>
    </row>
    <row r="91" spans="4:5">
      <c r="D91" s="6"/>
      <c r="E91" s="7" t="str" cm="1">
        <f t="array" ref="E91">IF(情報[[#This Row],[情報]]&lt;&gt;0,_xlfn.TEXTJOIN(", ", TRUE,_xlfn.UNIQUE(IFERROR(_xlfn._xlws.FILTER(モデル情報!Z:Z,モデル情報!Y:Y=情報[[#This Row],[情報]]),"関連なし"))),"")</f>
        <v/>
      </c>
    </row>
    <row r="92" spans="4:5">
      <c r="D92" s="6"/>
      <c r="E92" s="7" t="str" cm="1">
        <f t="array" ref="E92">IF(情報[[#This Row],[情報]]&lt;&gt;0,_xlfn.TEXTJOIN(", ", TRUE,_xlfn.UNIQUE(IFERROR(_xlfn._xlws.FILTER(モデル情報!Z:Z,モデル情報!Y:Y=情報[[#This Row],[情報]]),"関連なし"))),"")</f>
        <v/>
      </c>
    </row>
    <row r="93" spans="4:5">
      <c r="D93" s="6"/>
      <c r="E93" s="7" t="str" cm="1">
        <f t="array" ref="E93">IF(情報[[#This Row],[情報]]&lt;&gt;0,_xlfn.TEXTJOIN(", ", TRUE,_xlfn.UNIQUE(IFERROR(_xlfn._xlws.FILTER(モデル情報!Z:Z,モデル情報!Y:Y=情報[[#This Row],[情報]]),"関連なし"))),"")</f>
        <v/>
      </c>
    </row>
    <row r="94" spans="4:5">
      <c r="D94" s="6"/>
      <c r="E94" s="7" t="str" cm="1">
        <f t="array" ref="E94">IF(情報[[#This Row],[情報]]&lt;&gt;0,_xlfn.TEXTJOIN(", ", TRUE,_xlfn.UNIQUE(IFERROR(_xlfn._xlws.FILTER(モデル情報!Z:Z,モデル情報!Y:Y=情報[[#This Row],[情報]]),"関連なし"))),"")</f>
        <v/>
      </c>
    </row>
    <row r="95" spans="4:5">
      <c r="D95" s="6"/>
      <c r="E95" s="7" t="str" cm="1">
        <f t="array" ref="E95">IF(情報[[#This Row],[情報]]&lt;&gt;0,_xlfn.TEXTJOIN(", ", TRUE,_xlfn.UNIQUE(IFERROR(_xlfn._xlws.FILTER(モデル情報!Z:Z,モデル情報!Y:Y=情報[[#This Row],[情報]]),"関連なし"))),"")</f>
        <v/>
      </c>
    </row>
    <row r="96" spans="4:5">
      <c r="D96" s="6"/>
      <c r="E96" s="7" t="str" cm="1">
        <f t="array" ref="E96">IF(情報[[#This Row],[情報]]&lt;&gt;0,_xlfn.TEXTJOIN(", ", TRUE,_xlfn.UNIQUE(IFERROR(_xlfn._xlws.FILTER(モデル情報!Z:Z,モデル情報!Y:Y=情報[[#This Row],[情報]]),"関連なし"))),"")</f>
        <v/>
      </c>
    </row>
    <row r="97" spans="4:5">
      <c r="D97" s="6"/>
      <c r="E97" s="7" t="str" cm="1">
        <f t="array" ref="E97">IF(情報[[#This Row],[情報]]&lt;&gt;0,_xlfn.TEXTJOIN(", ", TRUE,_xlfn.UNIQUE(IFERROR(_xlfn._xlws.FILTER(モデル情報!Z:Z,モデル情報!Y:Y=情報[[#This Row],[情報]]),"関連なし"))),"")</f>
        <v/>
      </c>
    </row>
    <row r="98" spans="4:5">
      <c r="D98" s="6"/>
      <c r="E98" s="7" t="str" cm="1">
        <f t="array" ref="E98">IF(情報[[#This Row],[情報]]&lt;&gt;0,_xlfn.TEXTJOIN(", ", TRUE,_xlfn.UNIQUE(IFERROR(_xlfn._xlws.FILTER(モデル情報!Z:Z,モデル情報!Y:Y=情報[[#This Row],[情報]]),"関連なし"))),"")</f>
        <v/>
      </c>
    </row>
    <row r="99" spans="4:5">
      <c r="D99" s="6"/>
      <c r="E99" s="7" t="str" cm="1">
        <f t="array" ref="E99">IF(情報[[#This Row],[情報]]&lt;&gt;0,_xlfn.TEXTJOIN(", ", TRUE,_xlfn.UNIQUE(IFERROR(_xlfn._xlws.FILTER(モデル情報!Z:Z,モデル情報!Y:Y=情報[[#This Row],[情報]]),"関連なし"))),"")</f>
        <v/>
      </c>
    </row>
    <row r="100" spans="4:5">
      <c r="D100" s="6"/>
      <c r="E100" s="7" t="str" cm="1">
        <f t="array" ref="E100">IF(情報[[#This Row],[情報]]&lt;&gt;0,_xlfn.TEXTJOIN(", ", TRUE,_xlfn.UNIQUE(IFERROR(_xlfn._xlws.FILTER(モデル情報!Z:Z,モデル情報!Y:Y=情報[[#This Row],[情報]]),"関連なし"))),"")</f>
        <v/>
      </c>
    </row>
    <row r="101" spans="4:5">
      <c r="D101" s="6"/>
      <c r="E101" s="7" t="str" cm="1">
        <f t="array" ref="E101">IF(情報[[#This Row],[情報]]&lt;&gt;0,_xlfn.TEXTJOIN(", ", TRUE,_xlfn.UNIQUE(IFERROR(_xlfn._xlws.FILTER(モデル情報!Z:Z,モデル情報!Y:Y=情報[[#This Row],[情報]]),"関連なし"))),"")</f>
        <v/>
      </c>
    </row>
    <row r="102" spans="4:5">
      <c r="D102" s="6"/>
      <c r="E102" s="7" t="str" cm="1">
        <f t="array" ref="E102">IF(情報[[#This Row],[情報]]&lt;&gt;0,_xlfn.TEXTJOIN(", ", TRUE,_xlfn.UNIQUE(IFERROR(_xlfn._xlws.FILTER(モデル情報!Z:Z,モデル情報!Y:Y=情報[[#This Row],[情報]]),"関連なし"))),"")</f>
        <v/>
      </c>
    </row>
    <row r="103" spans="4:5">
      <c r="D103" s="6"/>
      <c r="E103" s="7" t="str" cm="1">
        <f t="array" ref="E103">IF(情報[[#This Row],[情報]]&lt;&gt;0,_xlfn.TEXTJOIN(", ", TRUE,_xlfn.UNIQUE(IFERROR(_xlfn._xlws.FILTER(モデル情報!Z:Z,モデル情報!Y:Y=情報[[#This Row],[情報]]),"関連なし"))),"")</f>
        <v/>
      </c>
    </row>
    <row r="104" spans="4:5">
      <c r="D104" s="6"/>
      <c r="E104" s="7" t="str" cm="1">
        <f t="array" ref="E104">IF(情報[[#This Row],[情報]]&lt;&gt;0,_xlfn.TEXTJOIN(", ", TRUE,_xlfn.UNIQUE(IFERROR(_xlfn._xlws.FILTER(モデル情報!Z:Z,モデル情報!Y:Y=情報[[#This Row],[情報]]),"関連なし"))),"")</f>
        <v/>
      </c>
    </row>
    <row r="105" spans="4:5">
      <c r="D105" s="6"/>
      <c r="E105" s="7" t="str" cm="1">
        <f t="array" ref="E105">IF(情報[[#This Row],[情報]]&lt;&gt;0,_xlfn.TEXTJOIN(", ", TRUE,_xlfn.UNIQUE(IFERROR(_xlfn._xlws.FILTER(モデル情報!Z:Z,モデル情報!Y:Y=情報[[#This Row],[情報]]),"関連なし"))),"")</f>
        <v/>
      </c>
    </row>
    <row r="106" spans="4:5">
      <c r="D106" s="6"/>
      <c r="E106" s="7" t="str" cm="1">
        <f t="array" ref="E106">IF(情報[[#This Row],[情報]]&lt;&gt;0,_xlfn.TEXTJOIN(", ", TRUE,_xlfn.UNIQUE(IFERROR(_xlfn._xlws.FILTER(モデル情報!Z:Z,モデル情報!Y:Y=情報[[#This Row],[情報]]),"関連なし"))),"")</f>
        <v/>
      </c>
    </row>
    <row r="107" spans="4:5">
      <c r="D107" s="6"/>
      <c r="E107" s="7" t="str" cm="1">
        <f t="array" ref="E107">IF(情報[[#This Row],[情報]]&lt;&gt;0,_xlfn.TEXTJOIN(", ", TRUE,_xlfn.UNIQUE(IFERROR(_xlfn._xlws.FILTER(モデル情報!Z:Z,モデル情報!Y:Y=情報[[#This Row],[情報]]),"関連なし"))),"")</f>
        <v/>
      </c>
    </row>
    <row r="108" spans="4:5">
      <c r="D108" s="6"/>
      <c r="E108" s="7" t="str" cm="1">
        <f t="array" ref="E108">IF(情報[[#This Row],[情報]]&lt;&gt;0,_xlfn.TEXTJOIN(", ", TRUE,_xlfn.UNIQUE(IFERROR(_xlfn._xlws.FILTER(モデル情報!Z:Z,モデル情報!Y:Y=情報[[#This Row],[情報]]),"関連なし"))),"")</f>
        <v/>
      </c>
    </row>
    <row r="109" spans="4:5">
      <c r="D109" s="6"/>
      <c r="E109" s="7" t="str" cm="1">
        <f t="array" ref="E109">IF(情報[[#This Row],[情報]]&lt;&gt;0,_xlfn.TEXTJOIN(", ", TRUE,_xlfn.UNIQUE(IFERROR(_xlfn._xlws.FILTER(モデル情報!Z:Z,モデル情報!Y:Y=情報[[#This Row],[情報]]),"関連なし"))),"")</f>
        <v/>
      </c>
    </row>
    <row r="110" spans="4:5">
      <c r="D110" s="6"/>
      <c r="E110" s="7" t="str" cm="1">
        <f t="array" ref="E110">IF(情報[[#This Row],[情報]]&lt;&gt;0,_xlfn.TEXTJOIN(", ", TRUE,_xlfn.UNIQUE(IFERROR(_xlfn._xlws.FILTER(モデル情報!Z:Z,モデル情報!Y:Y=情報[[#This Row],[情報]]),"関連なし"))),"")</f>
        <v/>
      </c>
    </row>
    <row r="111" spans="4:5">
      <c r="D111" s="6"/>
      <c r="E111" s="7" t="str" cm="1">
        <f t="array" ref="E111">IF(情報[[#This Row],[情報]]&lt;&gt;0,_xlfn.TEXTJOIN(", ", TRUE,_xlfn.UNIQUE(IFERROR(_xlfn._xlws.FILTER(モデル情報!Z:Z,モデル情報!Y:Y=情報[[#This Row],[情報]]),"関連なし"))),"")</f>
        <v/>
      </c>
    </row>
    <row r="112" spans="4:5">
      <c r="D112" s="6"/>
      <c r="E112" s="7" t="str" cm="1">
        <f t="array" ref="E112">IF(情報[[#This Row],[情報]]&lt;&gt;0,_xlfn.TEXTJOIN(", ", TRUE,_xlfn.UNIQUE(IFERROR(_xlfn._xlws.FILTER(モデル情報!Z:Z,モデル情報!Y:Y=情報[[#This Row],[情報]]),"関連なし"))),"")</f>
        <v/>
      </c>
    </row>
    <row r="113" spans="4:5">
      <c r="D113" s="6"/>
      <c r="E113" s="7" t="str" cm="1">
        <f t="array" ref="E113">IF(情報[[#This Row],[情報]]&lt;&gt;0,_xlfn.TEXTJOIN(", ", TRUE,_xlfn.UNIQUE(IFERROR(_xlfn._xlws.FILTER(モデル情報!Z:Z,モデル情報!Y:Y=情報[[#This Row],[情報]]),"関連なし"))),"")</f>
        <v/>
      </c>
    </row>
    <row r="114" spans="4:5">
      <c r="D114" s="6"/>
      <c r="E114" s="7" t="str" cm="1">
        <f t="array" ref="E114">IF(情報[[#This Row],[情報]]&lt;&gt;0,_xlfn.TEXTJOIN(", ", TRUE,_xlfn.UNIQUE(IFERROR(_xlfn._xlws.FILTER(モデル情報!Z:Z,モデル情報!Y:Y=情報[[#This Row],[情報]]),"関連なし"))),"")</f>
        <v/>
      </c>
    </row>
    <row r="115" spans="4:5">
      <c r="D115" s="6"/>
      <c r="E115" s="7" t="str" cm="1">
        <f t="array" ref="E115">IF(情報[[#This Row],[情報]]&lt;&gt;0,_xlfn.TEXTJOIN(", ", TRUE,_xlfn.UNIQUE(IFERROR(_xlfn._xlws.FILTER(モデル情報!Z:Z,モデル情報!Y:Y=情報[[#This Row],[情報]]),"関連なし"))),"")</f>
        <v/>
      </c>
    </row>
    <row r="116" spans="4:5">
      <c r="D116" s="6"/>
      <c r="E116" s="7" t="str" cm="1">
        <f t="array" ref="E116">IF(情報[[#This Row],[情報]]&lt;&gt;0,_xlfn.TEXTJOIN(", ", TRUE,_xlfn.UNIQUE(IFERROR(_xlfn._xlws.FILTER(モデル情報!Z:Z,モデル情報!Y:Y=情報[[#This Row],[情報]]),"関連なし"))),"")</f>
        <v/>
      </c>
    </row>
    <row r="117" spans="4:5">
      <c r="D117" s="6"/>
      <c r="E117" s="7" t="str" cm="1">
        <f t="array" ref="E117">IF(情報[[#This Row],[情報]]&lt;&gt;0,_xlfn.TEXTJOIN(", ", TRUE,_xlfn.UNIQUE(IFERROR(_xlfn._xlws.FILTER(モデル情報!Z:Z,モデル情報!Y:Y=情報[[#This Row],[情報]]),"関連なし"))),"")</f>
        <v/>
      </c>
    </row>
    <row r="118" spans="4:5">
      <c r="D118" s="6"/>
      <c r="E118" s="7" t="str" cm="1">
        <f t="array" ref="E118">IF(情報[[#This Row],[情報]]&lt;&gt;0,_xlfn.TEXTJOIN(", ", TRUE,_xlfn.UNIQUE(IFERROR(_xlfn._xlws.FILTER(モデル情報!Z:Z,モデル情報!Y:Y=情報[[#This Row],[情報]]),"関連なし"))),"")</f>
        <v/>
      </c>
    </row>
    <row r="119" spans="4:5">
      <c r="D119" s="6"/>
      <c r="E119" s="7" t="str" cm="1">
        <f t="array" ref="E119">IF(情報[[#This Row],[情報]]&lt;&gt;0,_xlfn.TEXTJOIN(", ", TRUE,_xlfn.UNIQUE(IFERROR(_xlfn._xlws.FILTER(モデル情報!Z:Z,モデル情報!Y:Y=情報[[#This Row],[情報]]),"関連なし"))),"")</f>
        <v/>
      </c>
    </row>
    <row r="120" spans="4:5">
      <c r="D120" s="6"/>
      <c r="E120" s="7" t="str" cm="1">
        <f t="array" ref="E120">IF(情報[[#This Row],[情報]]&lt;&gt;0,_xlfn.TEXTJOIN(", ", TRUE,_xlfn.UNIQUE(IFERROR(_xlfn._xlws.FILTER(モデル情報!Z:Z,モデル情報!Y:Y=情報[[#This Row],[情報]]),"関連なし"))),"")</f>
        <v/>
      </c>
    </row>
    <row r="121" spans="4:5">
      <c r="D121" s="6"/>
      <c r="E121" s="7" t="str" cm="1">
        <f t="array" ref="E121">IF(情報[[#This Row],[情報]]&lt;&gt;0,_xlfn.TEXTJOIN(", ", TRUE,_xlfn.UNIQUE(IFERROR(_xlfn._xlws.FILTER(モデル情報!Z:Z,モデル情報!Y:Y=情報[[#This Row],[情報]]),"関連なし"))),"")</f>
        <v/>
      </c>
    </row>
    <row r="122" spans="4:5">
      <c r="D122" s="6"/>
      <c r="E122" s="7" t="str" cm="1">
        <f t="array" ref="E122">IF(情報[[#This Row],[情報]]&lt;&gt;0,_xlfn.TEXTJOIN(", ", TRUE,_xlfn.UNIQUE(IFERROR(_xlfn._xlws.FILTER(モデル情報!Z:Z,モデル情報!Y:Y=情報[[#This Row],[情報]]),"関連なし"))),"")</f>
        <v/>
      </c>
    </row>
    <row r="123" spans="4:5">
      <c r="D123" s="6"/>
      <c r="E123" s="7" t="str" cm="1">
        <f t="array" ref="E123">IF(情報[[#This Row],[情報]]&lt;&gt;0,_xlfn.TEXTJOIN(", ", TRUE,_xlfn.UNIQUE(IFERROR(_xlfn._xlws.FILTER(モデル情報!Z:Z,モデル情報!Y:Y=情報[[#This Row],[情報]]),"関連なし"))),"")</f>
        <v/>
      </c>
    </row>
    <row r="124" spans="4:5">
      <c r="D124" s="6"/>
      <c r="E124" s="7" t="str" cm="1">
        <f t="array" ref="E124">IF(情報[[#This Row],[情報]]&lt;&gt;0,_xlfn.TEXTJOIN(", ", TRUE,_xlfn.UNIQUE(IFERROR(_xlfn._xlws.FILTER(モデル情報!Z:Z,モデル情報!Y:Y=情報[[#This Row],[情報]]),"関連なし"))),"")</f>
        <v/>
      </c>
    </row>
    <row r="125" spans="4:5">
      <c r="D125" s="6"/>
      <c r="E125" s="7" t="str" cm="1">
        <f t="array" ref="E125">IF(情報[[#This Row],[情報]]&lt;&gt;0,_xlfn.TEXTJOIN(", ", TRUE,_xlfn.UNIQUE(IFERROR(_xlfn._xlws.FILTER(モデル情報!Z:Z,モデル情報!Y:Y=情報[[#This Row],[情報]]),"関連なし"))),"")</f>
        <v/>
      </c>
    </row>
    <row r="126" spans="4:5">
      <c r="D126" s="6"/>
      <c r="E126" s="7" t="str" cm="1">
        <f t="array" ref="E126">IF(情報[[#This Row],[情報]]&lt;&gt;0,_xlfn.TEXTJOIN(", ", TRUE,_xlfn.UNIQUE(IFERROR(_xlfn._xlws.FILTER(モデル情報!Z:Z,モデル情報!Y:Y=情報[[#This Row],[情報]]),"関連なし"))),"")</f>
        <v/>
      </c>
    </row>
    <row r="127" spans="4:5">
      <c r="D127" s="6"/>
      <c r="E127" s="7" t="str" cm="1">
        <f t="array" ref="E127">IF(情報[[#This Row],[情報]]&lt;&gt;0,_xlfn.TEXTJOIN(", ", TRUE,_xlfn.UNIQUE(IFERROR(_xlfn._xlws.FILTER(モデル情報!Z:Z,モデル情報!Y:Y=情報[[#This Row],[情報]]),"関連なし"))),"")</f>
        <v/>
      </c>
    </row>
    <row r="128" spans="4:5">
      <c r="D128" s="6"/>
      <c r="E128" s="7" t="str" cm="1">
        <f t="array" ref="E128">IF(情報[[#This Row],[情報]]&lt;&gt;0,_xlfn.TEXTJOIN(", ", TRUE,_xlfn.UNIQUE(IFERROR(_xlfn._xlws.FILTER(モデル情報!Z:Z,モデル情報!Y:Y=情報[[#This Row],[情報]]),"関連なし"))),"")</f>
        <v/>
      </c>
    </row>
    <row r="129" spans="4:5">
      <c r="D129" s="6"/>
      <c r="E129" s="7" t="str" cm="1">
        <f t="array" ref="E129">IF(情報[[#This Row],[情報]]&lt;&gt;0,_xlfn.TEXTJOIN(", ", TRUE,_xlfn.UNIQUE(IFERROR(_xlfn._xlws.FILTER(モデル情報!Z:Z,モデル情報!Y:Y=情報[[#This Row],[情報]]),"関連なし"))),"")</f>
        <v/>
      </c>
    </row>
    <row r="130" spans="4:5">
      <c r="D130" s="6"/>
      <c r="E130" s="7" t="str" cm="1">
        <f t="array" ref="E130">IF(情報[[#This Row],[情報]]&lt;&gt;0,_xlfn.TEXTJOIN(", ", TRUE,_xlfn.UNIQUE(IFERROR(_xlfn._xlws.FILTER(モデル情報!Z:Z,モデル情報!Y:Y=情報[[#This Row],[情報]]),"関連なし"))),"")</f>
        <v/>
      </c>
    </row>
    <row r="131" spans="4:5">
      <c r="D131" s="6"/>
      <c r="E131" s="7" t="str" cm="1">
        <f t="array" ref="E131">IF(情報[[#This Row],[情報]]&lt;&gt;0,_xlfn.TEXTJOIN(", ", TRUE,_xlfn.UNIQUE(IFERROR(_xlfn._xlws.FILTER(モデル情報!Z:Z,モデル情報!Y:Y=情報[[#This Row],[情報]]),"関連なし"))),"")</f>
        <v/>
      </c>
    </row>
    <row r="132" spans="4:5">
      <c r="D132" s="6"/>
      <c r="E132" s="7" t="str" cm="1">
        <f t="array" ref="E132">IF(情報[[#This Row],[情報]]&lt;&gt;0,_xlfn.TEXTJOIN(", ", TRUE,_xlfn.UNIQUE(IFERROR(_xlfn._xlws.FILTER(モデル情報!Z:Z,モデル情報!Y:Y=情報[[#This Row],[情報]]),"関連なし"))),"")</f>
        <v/>
      </c>
    </row>
    <row r="133" spans="4:5">
      <c r="D133" s="6"/>
      <c r="E133" s="7" t="str" cm="1">
        <f t="array" ref="E133">IF(情報[[#This Row],[情報]]&lt;&gt;0,_xlfn.TEXTJOIN(", ", TRUE,_xlfn.UNIQUE(IFERROR(_xlfn._xlws.FILTER(モデル情報!Z:Z,モデル情報!Y:Y=情報[[#This Row],[情報]]),"関連なし"))),"")</f>
        <v/>
      </c>
    </row>
    <row r="134" spans="4:5">
      <c r="D134" s="6"/>
      <c r="E134" s="7" t="str" cm="1">
        <f t="array" ref="E134">IF(情報[[#This Row],[情報]]&lt;&gt;0,_xlfn.TEXTJOIN(", ", TRUE,_xlfn.UNIQUE(IFERROR(_xlfn._xlws.FILTER(モデル情報!Z:Z,モデル情報!Y:Y=情報[[#This Row],[情報]]),"関連なし"))),"")</f>
        <v/>
      </c>
    </row>
    <row r="135" spans="4:5">
      <c r="D135" s="6"/>
      <c r="E135" s="7" t="str" cm="1">
        <f t="array" ref="E135">IF(情報[[#This Row],[情報]]&lt;&gt;0,_xlfn.TEXTJOIN(", ", TRUE,_xlfn.UNIQUE(IFERROR(_xlfn._xlws.FILTER(モデル情報!Z:Z,モデル情報!Y:Y=情報[[#This Row],[情報]]),"関連なし"))),"")</f>
        <v/>
      </c>
    </row>
    <row r="136" spans="4:5">
      <c r="D136" s="6"/>
      <c r="E136" s="7" t="str" cm="1">
        <f t="array" ref="E136">IF(情報[[#This Row],[情報]]&lt;&gt;0,_xlfn.TEXTJOIN(", ", TRUE,_xlfn.UNIQUE(IFERROR(_xlfn._xlws.FILTER(モデル情報!Z:Z,モデル情報!Y:Y=情報[[#This Row],[情報]]),"関連なし"))),"")</f>
        <v/>
      </c>
    </row>
    <row r="137" spans="4:5">
      <c r="D137" s="6"/>
      <c r="E137" s="7" t="str" cm="1">
        <f t="array" ref="E137">IF(情報[[#This Row],[情報]]&lt;&gt;0,_xlfn.TEXTJOIN(", ", TRUE,_xlfn.UNIQUE(IFERROR(_xlfn._xlws.FILTER(モデル情報!Z:Z,モデル情報!Y:Y=情報[[#This Row],[情報]]),"関連なし"))),"")</f>
        <v/>
      </c>
    </row>
    <row r="138" spans="4:5">
      <c r="D138" s="6"/>
      <c r="E138" s="7" t="str" cm="1">
        <f t="array" ref="E138">IF(情報[[#This Row],[情報]]&lt;&gt;0,_xlfn.TEXTJOIN(", ", TRUE,_xlfn.UNIQUE(IFERROR(_xlfn._xlws.FILTER(モデル情報!Z:Z,モデル情報!Y:Y=情報[[#This Row],[情報]]),"関連なし"))),"")</f>
        <v/>
      </c>
    </row>
    <row r="139" spans="4:5">
      <c r="D139" s="6"/>
      <c r="E139" s="7" t="str" cm="1">
        <f t="array" ref="E139">IF(情報[[#This Row],[情報]]&lt;&gt;0,_xlfn.TEXTJOIN(", ", TRUE,_xlfn.UNIQUE(IFERROR(_xlfn._xlws.FILTER(モデル情報!Z:Z,モデル情報!Y:Y=情報[[#This Row],[情報]]),"関連なし"))),"")</f>
        <v/>
      </c>
    </row>
    <row r="140" spans="4:5">
      <c r="D140" s="6"/>
      <c r="E140" s="7" t="str" cm="1">
        <f t="array" ref="E140">IF(情報[[#This Row],[情報]]&lt;&gt;0,_xlfn.TEXTJOIN(", ", TRUE,_xlfn.UNIQUE(IFERROR(_xlfn._xlws.FILTER(モデル情報!Z:Z,モデル情報!Y:Y=情報[[#This Row],[情報]]),"関連なし"))),"")</f>
        <v/>
      </c>
    </row>
    <row r="141" spans="4:5">
      <c r="D141" s="6"/>
      <c r="E141" s="7" t="str" cm="1">
        <f t="array" ref="E141">IF(情報[[#This Row],[情報]]&lt;&gt;0,_xlfn.TEXTJOIN(", ", TRUE,_xlfn.UNIQUE(IFERROR(_xlfn._xlws.FILTER(モデル情報!Z:Z,モデル情報!Y:Y=情報[[#This Row],[情報]]),"関連なし"))),"")</f>
        <v/>
      </c>
    </row>
    <row r="142" spans="4:5">
      <c r="D142" s="6"/>
      <c r="E142" s="7" t="str" cm="1">
        <f t="array" ref="E142">IF(情報[[#This Row],[情報]]&lt;&gt;0,_xlfn.TEXTJOIN(", ", TRUE,_xlfn.UNIQUE(IFERROR(_xlfn._xlws.FILTER(モデル情報!Z:Z,モデル情報!Y:Y=情報[[#This Row],[情報]]),"関連なし"))),"")</f>
        <v/>
      </c>
    </row>
    <row r="143" spans="4:5">
      <c r="D143" s="6"/>
      <c r="E143" s="7" t="str" cm="1">
        <f t="array" ref="E143">IF(情報[[#This Row],[情報]]&lt;&gt;0,_xlfn.TEXTJOIN(", ", TRUE,_xlfn.UNIQUE(IFERROR(_xlfn._xlws.FILTER(モデル情報!Z:Z,モデル情報!Y:Y=情報[[#This Row],[情報]]),"関連なし"))),"")</f>
        <v/>
      </c>
    </row>
    <row r="144" spans="4:5">
      <c r="D144" s="6"/>
      <c r="E144" s="7" t="str" cm="1">
        <f t="array" ref="E144">IF(情報[[#This Row],[情報]]&lt;&gt;0,_xlfn.TEXTJOIN(", ", TRUE,_xlfn.UNIQUE(IFERROR(_xlfn._xlws.FILTER(モデル情報!Z:Z,モデル情報!Y:Y=情報[[#This Row],[情報]]),"関連なし"))),"")</f>
        <v/>
      </c>
    </row>
    <row r="145" spans="4:5">
      <c r="D145" s="6"/>
      <c r="E145" s="7" t="str" cm="1">
        <f t="array" ref="E145">IF(情報[[#This Row],[情報]]&lt;&gt;0,_xlfn.TEXTJOIN(", ", TRUE,_xlfn.UNIQUE(IFERROR(_xlfn._xlws.FILTER(モデル情報!Z:Z,モデル情報!Y:Y=情報[[#This Row],[情報]]),"関連なし"))),"")</f>
        <v/>
      </c>
    </row>
    <row r="146" spans="4:5">
      <c r="D146" s="6"/>
      <c r="E146" s="7" t="str" cm="1">
        <f t="array" ref="E146">IF(情報[[#This Row],[情報]]&lt;&gt;0,_xlfn.TEXTJOIN(", ", TRUE,_xlfn.UNIQUE(IFERROR(_xlfn._xlws.FILTER(モデル情報!Z:Z,モデル情報!Y:Y=情報[[#This Row],[情報]]),"関連なし"))),"")</f>
        <v/>
      </c>
    </row>
    <row r="147" spans="4:5">
      <c r="D147" s="6"/>
      <c r="E147" s="7" t="str" cm="1">
        <f t="array" ref="E147">IF(情報[[#This Row],[情報]]&lt;&gt;0,_xlfn.TEXTJOIN(", ", TRUE,_xlfn.UNIQUE(IFERROR(_xlfn._xlws.FILTER(モデル情報!Z:Z,モデル情報!Y:Y=情報[[#This Row],[情報]]),"関連なし"))),"")</f>
        <v/>
      </c>
    </row>
    <row r="148" spans="4:5">
      <c r="D148" s="6"/>
      <c r="E148" s="7" t="str" cm="1">
        <f t="array" ref="E148">IF(情報[[#This Row],[情報]]&lt;&gt;0,_xlfn.TEXTJOIN(", ", TRUE,_xlfn.UNIQUE(IFERROR(_xlfn._xlws.FILTER(モデル情報!Z:Z,モデル情報!Y:Y=情報[[#This Row],[情報]]),"関連なし"))),"")</f>
        <v/>
      </c>
    </row>
    <row r="149" spans="4:5">
      <c r="D149" s="6"/>
      <c r="E149" s="7" t="str" cm="1">
        <f t="array" ref="E149">IF(情報[[#This Row],[情報]]&lt;&gt;0,_xlfn.TEXTJOIN(", ", TRUE,_xlfn.UNIQUE(IFERROR(_xlfn._xlws.FILTER(モデル情報!Z:Z,モデル情報!Y:Y=情報[[#This Row],[情報]]),"関連なし"))),"")</f>
        <v/>
      </c>
    </row>
    <row r="150" spans="4:5">
      <c r="D150" s="6"/>
      <c r="E150" s="7" t="str" cm="1">
        <f t="array" ref="E150">IF(情報[[#This Row],[情報]]&lt;&gt;0,_xlfn.TEXTJOIN(", ", TRUE,_xlfn.UNIQUE(IFERROR(_xlfn._xlws.FILTER(モデル情報!Z:Z,モデル情報!Y:Y=情報[[#This Row],[情報]]),"関連なし"))),"")</f>
        <v/>
      </c>
    </row>
    <row r="151" spans="4:5">
      <c r="D151" s="6"/>
      <c r="E151" s="7" t="str" cm="1">
        <f t="array" ref="E151">IF(情報[[#This Row],[情報]]&lt;&gt;0,_xlfn.TEXTJOIN(", ", TRUE,_xlfn.UNIQUE(IFERROR(_xlfn._xlws.FILTER(モデル情報!Z:Z,モデル情報!Y:Y=情報[[#This Row],[情報]]),"関連なし"))),"")</f>
        <v/>
      </c>
    </row>
    <row r="152" spans="4:5">
      <c r="D152" s="6"/>
      <c r="E152" s="7" t="str" cm="1">
        <f t="array" ref="E152">IF(情報[[#This Row],[情報]]&lt;&gt;0,_xlfn.TEXTJOIN(", ", TRUE,_xlfn.UNIQUE(IFERROR(_xlfn._xlws.FILTER(モデル情報!Z:Z,モデル情報!Y:Y=情報[[#This Row],[情報]]),"関連なし"))),"")</f>
        <v/>
      </c>
    </row>
    <row r="153" spans="4:5">
      <c r="D153" s="6"/>
      <c r="E153" s="7" t="str" cm="1">
        <f t="array" ref="E153">IF(情報[[#This Row],[情報]]&lt;&gt;0,_xlfn.TEXTJOIN(", ", TRUE,_xlfn.UNIQUE(IFERROR(_xlfn._xlws.FILTER(モデル情報!Z:Z,モデル情報!Y:Y=情報[[#This Row],[情報]]),"関連なし"))),"")</f>
        <v/>
      </c>
    </row>
    <row r="154" spans="4:5">
      <c r="D154" s="6"/>
      <c r="E154" s="7" t="str" cm="1">
        <f t="array" ref="E154">IF(情報[[#This Row],[情報]]&lt;&gt;0,_xlfn.TEXTJOIN(", ", TRUE,_xlfn.UNIQUE(IFERROR(_xlfn._xlws.FILTER(モデル情報!Z:Z,モデル情報!Y:Y=情報[[#This Row],[情報]]),"関連なし"))),"")</f>
        <v/>
      </c>
    </row>
    <row r="155" spans="4:5">
      <c r="D155" s="6"/>
      <c r="E155" s="7" t="str" cm="1">
        <f t="array" ref="E155">IF(情報[[#This Row],[情報]]&lt;&gt;0,_xlfn.TEXTJOIN(", ", TRUE,_xlfn.UNIQUE(IFERROR(_xlfn._xlws.FILTER(モデル情報!Z:Z,モデル情報!Y:Y=情報[[#This Row],[情報]]),"関連なし"))),"")</f>
        <v/>
      </c>
    </row>
    <row r="156" spans="4:5">
      <c r="D156" s="6"/>
      <c r="E156" s="7" t="str" cm="1">
        <f t="array" ref="E156">IF(情報[[#This Row],[情報]]&lt;&gt;0,_xlfn.TEXTJOIN(", ", TRUE,_xlfn.UNIQUE(IFERROR(_xlfn._xlws.FILTER(モデル情報!Z:Z,モデル情報!Y:Y=情報[[#This Row],[情報]]),"関連なし"))),"")</f>
        <v/>
      </c>
    </row>
    <row r="157" spans="4:5">
      <c r="D157" s="6"/>
      <c r="E157" s="7" t="str" cm="1">
        <f t="array" ref="E157">IF(情報[[#This Row],[情報]]&lt;&gt;0,_xlfn.TEXTJOIN(", ", TRUE,_xlfn.UNIQUE(IFERROR(_xlfn._xlws.FILTER(モデル情報!Z:Z,モデル情報!Y:Y=情報[[#This Row],[情報]]),"関連なし"))),"")</f>
        <v/>
      </c>
    </row>
    <row r="158" spans="4:5">
      <c r="D158" s="6"/>
      <c r="E158" s="7" t="str" cm="1">
        <f t="array" ref="E158">IF(情報[[#This Row],[情報]]&lt;&gt;0,_xlfn.TEXTJOIN(", ", TRUE,_xlfn.UNIQUE(IFERROR(_xlfn._xlws.FILTER(モデル情報!Z:Z,モデル情報!Y:Y=情報[[#This Row],[情報]]),"関連なし"))),"")</f>
        <v/>
      </c>
    </row>
    <row r="159" spans="4:5">
      <c r="D159" s="6"/>
      <c r="E159" s="7" t="str" cm="1">
        <f t="array" ref="E159">IF(情報[[#This Row],[情報]]&lt;&gt;0,_xlfn.TEXTJOIN(", ", TRUE,_xlfn.UNIQUE(IFERROR(_xlfn._xlws.FILTER(モデル情報!Z:Z,モデル情報!Y:Y=情報[[#This Row],[情報]]),"関連なし"))),"")</f>
        <v/>
      </c>
    </row>
    <row r="160" spans="4:5">
      <c r="D160" s="6"/>
      <c r="E160" s="7" t="str" cm="1">
        <f t="array" ref="E160">IF(情報[[#This Row],[情報]]&lt;&gt;0,_xlfn.TEXTJOIN(", ", TRUE,_xlfn.UNIQUE(IFERROR(_xlfn._xlws.FILTER(モデル情報!Z:Z,モデル情報!Y:Y=情報[[#This Row],[情報]]),"関連なし"))),"")</f>
        <v/>
      </c>
    </row>
    <row r="161" spans="4:5">
      <c r="D161" s="6"/>
      <c r="E161" s="7" t="str" cm="1">
        <f t="array" ref="E161">IF(情報[[#This Row],[情報]]&lt;&gt;0,_xlfn.TEXTJOIN(", ", TRUE,_xlfn.UNIQUE(IFERROR(_xlfn._xlws.FILTER(モデル情報!Z:Z,モデル情報!Y:Y=情報[[#This Row],[情報]]),"関連なし"))),"")</f>
        <v/>
      </c>
    </row>
    <row r="162" spans="4:5">
      <c r="D162" s="6"/>
      <c r="E162" s="7" t="str" cm="1">
        <f t="array" ref="E162">IF(情報[[#This Row],[情報]]&lt;&gt;0,_xlfn.TEXTJOIN(", ", TRUE,_xlfn.UNIQUE(IFERROR(_xlfn._xlws.FILTER(モデル情報!Z:Z,モデル情報!Y:Y=情報[[#This Row],[情報]]),"関連なし"))),"")</f>
        <v/>
      </c>
    </row>
    <row r="163" spans="4:5">
      <c r="D163" s="6"/>
      <c r="E163" s="7" t="str" cm="1">
        <f t="array" ref="E163">IF(情報[[#This Row],[情報]]&lt;&gt;0,_xlfn.TEXTJOIN(", ", TRUE,_xlfn.UNIQUE(IFERROR(_xlfn._xlws.FILTER(モデル情報!Z:Z,モデル情報!Y:Y=情報[[#This Row],[情報]]),"関連なし"))),"")</f>
        <v/>
      </c>
    </row>
    <row r="164" spans="4:5">
      <c r="D164" s="6"/>
      <c r="E164" s="7" t="str" cm="1">
        <f t="array" ref="E164">IF(情報[[#This Row],[情報]]&lt;&gt;0,_xlfn.TEXTJOIN(", ", TRUE,_xlfn.UNIQUE(IFERROR(_xlfn._xlws.FILTER(モデル情報!Z:Z,モデル情報!Y:Y=情報[[#This Row],[情報]]),"関連なし"))),"")</f>
        <v/>
      </c>
    </row>
    <row r="165" spans="4:5">
      <c r="D165" s="6"/>
      <c r="E165" s="7" t="str" cm="1">
        <f t="array" ref="E165">IF(情報[[#This Row],[情報]]&lt;&gt;0,_xlfn.TEXTJOIN(", ", TRUE,_xlfn.UNIQUE(IFERROR(_xlfn._xlws.FILTER(モデル情報!Z:Z,モデル情報!Y:Y=情報[[#This Row],[情報]]),"関連なし"))),"")</f>
        <v/>
      </c>
    </row>
    <row r="166" spans="4:5">
      <c r="D166" s="6"/>
      <c r="E166" s="7" t="str" cm="1">
        <f t="array" ref="E166">IF(情報[[#This Row],[情報]]&lt;&gt;0,_xlfn.TEXTJOIN(", ", TRUE,_xlfn.UNIQUE(IFERROR(_xlfn._xlws.FILTER(モデル情報!Z:Z,モデル情報!Y:Y=情報[[#This Row],[情報]]),"関連なし"))),"")</f>
        <v/>
      </c>
    </row>
    <row r="167" spans="4:5">
      <c r="D167" s="6"/>
      <c r="E167" s="7" t="str" cm="1">
        <f t="array" ref="E167">IF(情報[[#This Row],[情報]]&lt;&gt;0,_xlfn.TEXTJOIN(", ", TRUE,_xlfn.UNIQUE(IFERROR(_xlfn._xlws.FILTER(モデル情報!Z:Z,モデル情報!Y:Y=情報[[#This Row],[情報]]),"関連なし"))),"")</f>
        <v/>
      </c>
    </row>
    <row r="168" spans="4:5">
      <c r="D168" s="6"/>
      <c r="E168" s="7" t="str" cm="1">
        <f t="array" ref="E168">IF(情報[[#This Row],[情報]]&lt;&gt;0,_xlfn.TEXTJOIN(", ", TRUE,_xlfn.UNIQUE(IFERROR(_xlfn._xlws.FILTER(モデル情報!Z:Z,モデル情報!Y:Y=情報[[#This Row],[情報]]),"関連なし"))),"")</f>
        <v/>
      </c>
    </row>
    <row r="169" spans="4:5">
      <c r="D169" s="6"/>
      <c r="E169" s="7" t="str" cm="1">
        <f t="array" ref="E169">IF(情報[[#This Row],[情報]]&lt;&gt;0,_xlfn.TEXTJOIN(", ", TRUE,_xlfn.UNIQUE(IFERROR(_xlfn._xlws.FILTER(モデル情報!Z:Z,モデル情報!Y:Y=情報[[#This Row],[情報]]),"関連なし"))),"")</f>
        <v/>
      </c>
    </row>
    <row r="170" spans="4:5">
      <c r="D170" s="6"/>
      <c r="E170" s="7" t="str" cm="1">
        <f t="array" ref="E170">IF(情報[[#This Row],[情報]]&lt;&gt;0,_xlfn.TEXTJOIN(", ", TRUE,_xlfn.UNIQUE(IFERROR(_xlfn._xlws.FILTER(モデル情報!Z:Z,モデル情報!Y:Y=情報[[#This Row],[情報]]),"関連なし"))),"")</f>
        <v/>
      </c>
    </row>
    <row r="171" spans="4:5">
      <c r="D171" s="6"/>
      <c r="E171" s="7" t="str" cm="1">
        <f t="array" ref="E171">IF(情報[[#This Row],[情報]]&lt;&gt;0,_xlfn.TEXTJOIN(", ", TRUE,_xlfn.UNIQUE(IFERROR(_xlfn._xlws.FILTER(モデル情報!Z:Z,モデル情報!Y:Y=情報[[#This Row],[情報]]),"関連なし"))),"")</f>
        <v/>
      </c>
    </row>
    <row r="172" spans="4:5">
      <c r="D172" s="6"/>
      <c r="E172" s="7" t="str" cm="1">
        <f t="array" ref="E172">IF(情報[[#This Row],[情報]]&lt;&gt;0,_xlfn.TEXTJOIN(", ", TRUE,_xlfn.UNIQUE(IFERROR(_xlfn._xlws.FILTER(モデル情報!Z:Z,モデル情報!Y:Y=情報[[#This Row],[情報]]),"関連なし"))),"")</f>
        <v/>
      </c>
    </row>
    <row r="173" spans="4:5">
      <c r="D173" s="6"/>
      <c r="E173" s="7" t="str" cm="1">
        <f t="array" ref="E173">IF(情報[[#This Row],[情報]]&lt;&gt;0,_xlfn.TEXTJOIN(", ", TRUE,_xlfn.UNIQUE(IFERROR(_xlfn._xlws.FILTER(モデル情報!Z:Z,モデル情報!Y:Y=情報[[#This Row],[情報]]),"関連なし"))),"")</f>
        <v/>
      </c>
    </row>
    <row r="174" spans="4:5">
      <c r="D174" s="6"/>
      <c r="E174" s="7" t="str" cm="1">
        <f t="array" ref="E174">IF(情報[[#This Row],[情報]]&lt;&gt;0,_xlfn.TEXTJOIN(", ", TRUE,_xlfn.UNIQUE(IFERROR(_xlfn._xlws.FILTER(モデル情報!Z:Z,モデル情報!Y:Y=情報[[#This Row],[情報]]),"関連なし"))),"")</f>
        <v/>
      </c>
    </row>
    <row r="175" spans="4:5">
      <c r="D175" s="6"/>
      <c r="E175" s="7" t="str" cm="1">
        <f t="array" ref="E175">IF(情報[[#This Row],[情報]]&lt;&gt;0,_xlfn.TEXTJOIN(", ", TRUE,_xlfn.UNIQUE(IFERROR(_xlfn._xlws.FILTER(モデル情報!Z:Z,モデル情報!Y:Y=情報[[#This Row],[情報]]),"関連なし"))),"")</f>
        <v/>
      </c>
    </row>
    <row r="176" spans="4:5">
      <c r="D176" s="6"/>
      <c r="E176" s="7" t="str" cm="1">
        <f t="array" ref="E176">IF(情報[[#This Row],[情報]]&lt;&gt;0,_xlfn.TEXTJOIN(", ", TRUE,_xlfn.UNIQUE(IFERROR(_xlfn._xlws.FILTER(モデル情報!Z:Z,モデル情報!Y:Y=情報[[#This Row],[情報]]),"関連なし"))),"")</f>
        <v/>
      </c>
    </row>
    <row r="177" spans="4:5">
      <c r="D177" s="6"/>
      <c r="E177" s="7" t="str" cm="1">
        <f t="array" ref="E177">IF(情報[[#This Row],[情報]]&lt;&gt;0,_xlfn.TEXTJOIN(", ", TRUE,_xlfn.UNIQUE(IFERROR(_xlfn._xlws.FILTER(モデル情報!Z:Z,モデル情報!Y:Y=情報[[#This Row],[情報]]),"関連なし"))),"")</f>
        <v/>
      </c>
    </row>
    <row r="178" spans="4:5">
      <c r="D178" s="6"/>
      <c r="E178" s="7" t="str" cm="1">
        <f t="array" ref="E178">IF(情報[[#This Row],[情報]]&lt;&gt;0,_xlfn.TEXTJOIN(", ", TRUE,_xlfn.UNIQUE(IFERROR(_xlfn._xlws.FILTER(モデル情報!Z:Z,モデル情報!Y:Y=情報[[#This Row],[情報]]),"関連なし"))),"")</f>
        <v/>
      </c>
    </row>
    <row r="179" spans="4:5">
      <c r="D179" s="6"/>
      <c r="E179" s="7" t="str" cm="1">
        <f t="array" ref="E179">IF(情報[[#This Row],[情報]]&lt;&gt;0,_xlfn.TEXTJOIN(", ", TRUE,_xlfn.UNIQUE(IFERROR(_xlfn._xlws.FILTER(モデル情報!Z:Z,モデル情報!Y:Y=情報[[#This Row],[情報]]),"関連なし"))),"")</f>
        <v/>
      </c>
    </row>
    <row r="180" spans="4:5">
      <c r="D180" s="6"/>
      <c r="E180" s="7" t="str" cm="1">
        <f t="array" ref="E180">IF(情報[[#This Row],[情報]]&lt;&gt;0,_xlfn.TEXTJOIN(", ", TRUE,_xlfn.UNIQUE(IFERROR(_xlfn._xlws.FILTER(モデル情報!Z:Z,モデル情報!Y:Y=情報[[#This Row],[情報]]),"関連なし"))),"")</f>
        <v/>
      </c>
    </row>
    <row r="181" spans="4:5">
      <c r="D181" s="6"/>
      <c r="E181" s="7" t="str" cm="1">
        <f t="array" ref="E181">IF(情報[[#This Row],[情報]]&lt;&gt;0,_xlfn.TEXTJOIN(", ", TRUE,_xlfn.UNIQUE(IFERROR(_xlfn._xlws.FILTER(モデル情報!Z:Z,モデル情報!Y:Y=情報[[#This Row],[情報]]),"関連なし"))),"")</f>
        <v/>
      </c>
    </row>
    <row r="182" spans="4:5">
      <c r="D182" s="6"/>
      <c r="E182" s="7" t="str" cm="1">
        <f t="array" ref="E182">IF(情報[[#This Row],[情報]]&lt;&gt;0,_xlfn.TEXTJOIN(", ", TRUE,_xlfn.UNIQUE(IFERROR(_xlfn._xlws.FILTER(モデル情報!Z:Z,モデル情報!Y:Y=情報[[#This Row],[情報]]),"関連なし"))),"")</f>
        <v/>
      </c>
    </row>
    <row r="183" spans="4:5">
      <c r="D183" s="6"/>
      <c r="E183" s="7" t="str" cm="1">
        <f t="array" ref="E183">IF(情報[[#This Row],[情報]]&lt;&gt;0,_xlfn.TEXTJOIN(", ", TRUE,_xlfn.UNIQUE(IFERROR(_xlfn._xlws.FILTER(モデル情報!Z:Z,モデル情報!Y:Y=情報[[#This Row],[情報]]),"関連なし"))),"")</f>
        <v/>
      </c>
    </row>
    <row r="184" spans="4:5">
      <c r="D184" s="6"/>
      <c r="E184" s="7" t="str" cm="1">
        <f t="array" ref="E184">IF(情報[[#This Row],[情報]]&lt;&gt;0,_xlfn.TEXTJOIN(", ", TRUE,_xlfn.UNIQUE(IFERROR(_xlfn._xlws.FILTER(モデル情報!Z:Z,モデル情報!Y:Y=情報[[#This Row],[情報]]),"関連なし"))),"")</f>
        <v/>
      </c>
    </row>
    <row r="185" spans="4:5">
      <c r="D185" s="6"/>
      <c r="E185" s="7" t="str" cm="1">
        <f t="array" ref="E185">IF(情報[[#This Row],[情報]]&lt;&gt;0,_xlfn.TEXTJOIN(", ", TRUE,_xlfn.UNIQUE(IFERROR(_xlfn._xlws.FILTER(モデル情報!Z:Z,モデル情報!Y:Y=情報[[#This Row],[情報]]),"関連なし"))),"")</f>
        <v/>
      </c>
    </row>
    <row r="186" spans="4:5">
      <c r="D186" s="6"/>
      <c r="E186" s="7" t="str" cm="1">
        <f t="array" ref="E186">IF(情報[[#This Row],[情報]]&lt;&gt;0,_xlfn.TEXTJOIN(", ", TRUE,_xlfn.UNIQUE(IFERROR(_xlfn._xlws.FILTER(モデル情報!Z:Z,モデル情報!Y:Y=情報[[#This Row],[情報]]),"関連なし"))),"")</f>
        <v/>
      </c>
    </row>
    <row r="187" spans="4:5">
      <c r="D187" s="6"/>
      <c r="E187" s="7" t="str" cm="1">
        <f t="array" ref="E187">IF(情報[[#This Row],[情報]]&lt;&gt;0,_xlfn.TEXTJOIN(", ", TRUE,_xlfn.UNIQUE(IFERROR(_xlfn._xlws.FILTER(モデル情報!Z:Z,モデル情報!Y:Y=情報[[#This Row],[情報]]),"関連なし"))),"")</f>
        <v/>
      </c>
    </row>
    <row r="188" spans="4:5">
      <c r="D188" s="6"/>
      <c r="E188" s="7" t="str" cm="1">
        <f t="array" ref="E188">IF(情報[[#This Row],[情報]]&lt;&gt;0,_xlfn.TEXTJOIN(", ", TRUE,_xlfn.UNIQUE(IFERROR(_xlfn._xlws.FILTER(モデル情報!Z:Z,モデル情報!Y:Y=情報[[#This Row],[情報]]),"関連なし"))),"")</f>
        <v/>
      </c>
    </row>
    <row r="189" spans="4:5">
      <c r="D189" s="6"/>
      <c r="E189" s="7" t="str" cm="1">
        <f t="array" ref="E189">IF(情報[[#This Row],[情報]]&lt;&gt;0,_xlfn.TEXTJOIN(", ", TRUE,_xlfn.UNIQUE(IFERROR(_xlfn._xlws.FILTER(モデル情報!Z:Z,モデル情報!Y:Y=情報[[#This Row],[情報]]),"関連なし"))),"")</f>
        <v/>
      </c>
    </row>
    <row r="190" spans="4:5">
      <c r="D190" s="6"/>
      <c r="E190" s="7" t="str" cm="1">
        <f t="array" ref="E190">IF(情報[[#This Row],[情報]]&lt;&gt;0,_xlfn.TEXTJOIN(", ", TRUE,_xlfn.UNIQUE(IFERROR(_xlfn._xlws.FILTER(モデル情報!Z:Z,モデル情報!Y:Y=情報[[#This Row],[情報]]),"関連なし"))),"")</f>
        <v/>
      </c>
    </row>
    <row r="191" spans="4:5">
      <c r="D191" s="6"/>
      <c r="E191" s="7" t="str" cm="1">
        <f t="array" ref="E191">IF(情報[[#This Row],[情報]]&lt;&gt;0,_xlfn.TEXTJOIN(", ", TRUE,_xlfn.UNIQUE(IFERROR(_xlfn._xlws.FILTER(モデル情報!Z:Z,モデル情報!Y:Y=情報[[#This Row],[情報]]),"関連なし"))),"")</f>
        <v/>
      </c>
    </row>
    <row r="192" spans="4:5">
      <c r="D192" s="6"/>
      <c r="E192" s="7" t="str" cm="1">
        <f t="array" ref="E192">IF(情報[[#This Row],[情報]]&lt;&gt;0,_xlfn.TEXTJOIN(", ", TRUE,_xlfn.UNIQUE(IFERROR(_xlfn._xlws.FILTER(モデル情報!Z:Z,モデル情報!Y:Y=情報[[#This Row],[情報]]),"関連なし"))),"")</f>
        <v/>
      </c>
    </row>
    <row r="193" spans="4:5">
      <c r="D193" s="6"/>
      <c r="E193" s="7" t="str" cm="1">
        <f t="array" ref="E193">IF(情報[[#This Row],[情報]]&lt;&gt;0,_xlfn.TEXTJOIN(", ", TRUE,_xlfn.UNIQUE(IFERROR(_xlfn._xlws.FILTER(モデル情報!Z:Z,モデル情報!Y:Y=情報[[#This Row],[情報]]),"関連なし"))),"")</f>
        <v/>
      </c>
    </row>
    <row r="194" spans="4:5">
      <c r="D194" s="6"/>
      <c r="E194" s="7" t="str" cm="1">
        <f t="array" ref="E194">IF(情報[[#This Row],[情報]]&lt;&gt;0,_xlfn.TEXTJOIN(", ", TRUE,_xlfn.UNIQUE(IFERROR(_xlfn._xlws.FILTER(モデル情報!Z:Z,モデル情報!Y:Y=情報[[#This Row],[情報]]),"関連なし"))),"")</f>
        <v/>
      </c>
    </row>
    <row r="195" spans="4:5">
      <c r="D195" s="6"/>
      <c r="E195" s="7" t="str" cm="1">
        <f t="array" ref="E195">IF(情報[[#This Row],[情報]]&lt;&gt;0,_xlfn.TEXTJOIN(", ", TRUE,_xlfn.UNIQUE(IFERROR(_xlfn._xlws.FILTER(モデル情報!Z:Z,モデル情報!Y:Y=情報[[#This Row],[情報]]),"関連なし"))),"")</f>
        <v/>
      </c>
    </row>
    <row r="196" spans="4:5">
      <c r="D196" s="6"/>
      <c r="E196" s="7" t="str" cm="1">
        <f t="array" ref="E196">IF(情報[[#This Row],[情報]]&lt;&gt;0,_xlfn.TEXTJOIN(", ", TRUE,_xlfn.UNIQUE(IFERROR(_xlfn._xlws.FILTER(モデル情報!Z:Z,モデル情報!Y:Y=情報[[#This Row],[情報]]),"関連なし"))),"")</f>
        <v/>
      </c>
    </row>
    <row r="197" spans="4:5">
      <c r="D197" s="6"/>
      <c r="E197" s="7" t="str" cm="1">
        <f t="array" ref="E197">IF(情報[[#This Row],[情報]]&lt;&gt;0,_xlfn.TEXTJOIN(", ", TRUE,_xlfn.UNIQUE(IFERROR(_xlfn._xlws.FILTER(モデル情報!Z:Z,モデル情報!Y:Y=情報[[#This Row],[情報]]),"関連なし"))),"")</f>
        <v/>
      </c>
    </row>
    <row r="198" spans="4:5">
      <c r="D198" s="6"/>
      <c r="E198" s="7" t="str" cm="1">
        <f t="array" ref="E198">IF(情報[[#This Row],[情報]]&lt;&gt;0,_xlfn.TEXTJOIN(", ", TRUE,_xlfn.UNIQUE(IFERROR(_xlfn._xlws.FILTER(モデル情報!Z:Z,モデル情報!Y:Y=情報[[#This Row],[情報]]),"関連なし"))),"")</f>
        <v/>
      </c>
    </row>
    <row r="199" spans="4:5">
      <c r="D199" s="6"/>
      <c r="E199" s="7" t="str" cm="1">
        <f t="array" ref="E199">IF(情報[[#This Row],[情報]]&lt;&gt;0,_xlfn.TEXTJOIN(", ", TRUE,_xlfn.UNIQUE(IFERROR(_xlfn._xlws.FILTER(モデル情報!Z:Z,モデル情報!Y:Y=情報[[#This Row],[情報]]),"関連なし"))),"")</f>
        <v/>
      </c>
    </row>
    <row r="200" spans="4:5">
      <c r="D200" s="6"/>
      <c r="E200" s="7" t="str" cm="1">
        <f t="array" ref="E200">IF(情報[[#This Row],[情報]]&lt;&gt;0,_xlfn.TEXTJOIN(", ", TRUE,_xlfn.UNIQUE(IFERROR(_xlfn._xlws.FILTER(モデル情報!Z:Z,モデル情報!Y:Y=情報[[#This Row],[情報]]),"関連なし"))),"")</f>
        <v/>
      </c>
    </row>
    <row r="201" spans="4:5">
      <c r="D201" s="6"/>
      <c r="E201" s="7" t="str" cm="1">
        <f t="array" ref="E201">IF(情報[[#This Row],[情報]]&lt;&gt;0,_xlfn.TEXTJOIN(", ", TRUE,_xlfn.UNIQUE(IFERROR(_xlfn._xlws.FILTER(モデル情報!Z:Z,モデル情報!Y:Y=情報[[#This Row],[情報]]),"関連なし"))),"")</f>
        <v/>
      </c>
    </row>
    <row r="202" spans="4:5">
      <c r="D202" s="6"/>
      <c r="E202" s="7" t="str" cm="1">
        <f t="array" ref="E202">IF(情報[[#This Row],[情報]]&lt;&gt;0,_xlfn.TEXTJOIN(", ", TRUE,_xlfn.UNIQUE(IFERROR(_xlfn._xlws.FILTER(モデル情報!Z:Z,モデル情報!Y:Y=情報[[#This Row],[情報]]),"関連なし"))),"")</f>
        <v/>
      </c>
    </row>
    <row r="203" spans="4:5">
      <c r="D203" s="6"/>
      <c r="E203" s="7" t="str" cm="1">
        <f t="array" ref="E203">IF(情報[[#This Row],[情報]]&lt;&gt;0,_xlfn.TEXTJOIN(", ", TRUE,_xlfn.UNIQUE(IFERROR(_xlfn._xlws.FILTER(モデル情報!Z:Z,モデル情報!Y:Y=情報[[#This Row],[情報]]),"関連なし"))),"")</f>
        <v/>
      </c>
    </row>
    <row r="204" spans="4:5">
      <c r="D204" s="6"/>
      <c r="E204" s="7" t="str" cm="1">
        <f t="array" ref="E204">IF(情報[[#This Row],[情報]]&lt;&gt;0,_xlfn.TEXTJOIN(", ", TRUE,_xlfn.UNIQUE(IFERROR(_xlfn._xlws.FILTER(モデル情報!Z:Z,モデル情報!Y:Y=情報[[#This Row],[情報]]),"関連なし"))),"")</f>
        <v/>
      </c>
    </row>
    <row r="205" spans="4:5">
      <c r="D205" s="6"/>
      <c r="E205" s="7" t="str" cm="1">
        <f t="array" ref="E205">IF(情報[[#This Row],[情報]]&lt;&gt;0,_xlfn.TEXTJOIN(", ", TRUE,_xlfn.UNIQUE(IFERROR(_xlfn._xlws.FILTER(モデル情報!Z:Z,モデル情報!Y:Y=情報[[#This Row],[情報]]),"関連なし"))),"")</f>
        <v/>
      </c>
    </row>
    <row r="206" spans="4:5">
      <c r="D206" s="6"/>
      <c r="E206" s="7" t="str" cm="1">
        <f t="array" ref="E206">IF(情報[[#This Row],[情報]]&lt;&gt;0,_xlfn.TEXTJOIN(", ", TRUE,_xlfn.UNIQUE(IFERROR(_xlfn._xlws.FILTER(モデル情報!Z:Z,モデル情報!Y:Y=情報[[#This Row],[情報]]),"関連なし"))),"")</f>
        <v/>
      </c>
    </row>
    <row r="207" spans="4:5">
      <c r="D207" s="6"/>
      <c r="E207" s="7" t="str" cm="1">
        <f t="array" ref="E207">IF(情報[[#This Row],[情報]]&lt;&gt;0,_xlfn.TEXTJOIN(", ", TRUE,_xlfn.UNIQUE(IFERROR(_xlfn._xlws.FILTER(モデル情報!Z:Z,モデル情報!Y:Y=情報[[#This Row],[情報]]),"関連なし"))),"")</f>
        <v/>
      </c>
    </row>
    <row r="208" spans="4:5">
      <c r="D208" s="6"/>
      <c r="E208" s="7" t="str" cm="1">
        <f t="array" ref="E208">IF(情報[[#This Row],[情報]]&lt;&gt;0,_xlfn.TEXTJOIN(", ", TRUE,_xlfn.UNIQUE(IFERROR(_xlfn._xlws.FILTER(モデル情報!Z:Z,モデル情報!Y:Y=情報[[#This Row],[情報]]),"関連なし"))),"")</f>
        <v/>
      </c>
    </row>
    <row r="209" spans="4:5">
      <c r="D209" s="6"/>
      <c r="E209" s="7" t="str" cm="1">
        <f t="array" ref="E209">IF(情報[[#This Row],[情報]]&lt;&gt;0,_xlfn.TEXTJOIN(", ", TRUE,_xlfn.UNIQUE(IFERROR(_xlfn._xlws.FILTER(モデル情報!Z:Z,モデル情報!Y:Y=情報[[#This Row],[情報]]),"関連なし"))),"")</f>
        <v/>
      </c>
    </row>
    <row r="210" spans="4:5">
      <c r="D210" s="6"/>
      <c r="E210" s="7" t="str" cm="1">
        <f t="array" ref="E210">IF(情報[[#This Row],[情報]]&lt;&gt;0,_xlfn.TEXTJOIN(", ", TRUE,_xlfn.UNIQUE(IFERROR(_xlfn._xlws.FILTER(モデル情報!Z:Z,モデル情報!Y:Y=情報[[#This Row],[情報]]),"関連なし"))),"")</f>
        <v/>
      </c>
    </row>
    <row r="211" spans="4:5">
      <c r="D211" s="6"/>
      <c r="E211" s="7" t="str" cm="1">
        <f t="array" ref="E211">IF(情報[[#This Row],[情報]]&lt;&gt;0,_xlfn.TEXTJOIN(", ", TRUE,_xlfn.UNIQUE(IFERROR(_xlfn._xlws.FILTER(モデル情報!Z:Z,モデル情報!Y:Y=情報[[#This Row],[情報]]),"関連なし"))),"")</f>
        <v/>
      </c>
    </row>
    <row r="212" spans="4:5">
      <c r="D212" s="6"/>
      <c r="E212" s="7" t="str" cm="1">
        <f t="array" ref="E212">IF(情報[[#This Row],[情報]]&lt;&gt;0,_xlfn.TEXTJOIN(", ", TRUE,_xlfn.UNIQUE(IFERROR(_xlfn._xlws.FILTER(モデル情報!Z:Z,モデル情報!Y:Y=情報[[#This Row],[情報]]),"関連なし"))),"")</f>
        <v/>
      </c>
    </row>
    <row r="213" spans="4:5">
      <c r="D213" s="6"/>
      <c r="E213" s="7" t="str" cm="1">
        <f t="array" ref="E213">IF(情報[[#This Row],[情報]]&lt;&gt;0,_xlfn.TEXTJOIN(", ", TRUE,_xlfn.UNIQUE(IFERROR(_xlfn._xlws.FILTER(モデル情報!Z:Z,モデル情報!Y:Y=情報[[#This Row],[情報]]),"関連なし"))),"")</f>
        <v/>
      </c>
    </row>
    <row r="214" spans="4:5">
      <c r="D214" s="6"/>
      <c r="E214" s="7" t="str" cm="1">
        <f t="array" ref="E214">IF(情報[[#This Row],[情報]]&lt;&gt;0,_xlfn.TEXTJOIN(", ", TRUE,_xlfn.UNIQUE(IFERROR(_xlfn._xlws.FILTER(モデル情報!Z:Z,モデル情報!Y:Y=情報[[#This Row],[情報]]),"関連なし"))),"")</f>
        <v/>
      </c>
    </row>
    <row r="215" spans="4:5">
      <c r="D215" s="6"/>
      <c r="E215" s="7" t="str" cm="1">
        <f t="array" ref="E215">IF(情報[[#This Row],[情報]]&lt;&gt;0,_xlfn.TEXTJOIN(", ", TRUE,_xlfn.UNIQUE(IFERROR(_xlfn._xlws.FILTER(モデル情報!Z:Z,モデル情報!Y:Y=情報[[#This Row],[情報]]),"関連なし"))),"")</f>
        <v/>
      </c>
    </row>
    <row r="216" spans="4:5">
      <c r="D216" s="6"/>
      <c r="E216" s="7" t="str" cm="1">
        <f t="array" ref="E216">IF(情報[[#This Row],[情報]]&lt;&gt;0,_xlfn.TEXTJOIN(", ", TRUE,_xlfn.UNIQUE(IFERROR(_xlfn._xlws.FILTER(モデル情報!Z:Z,モデル情報!Y:Y=情報[[#This Row],[情報]]),"関連なし"))),"")</f>
        <v/>
      </c>
    </row>
    <row r="217" spans="4:5">
      <c r="D217" s="6"/>
      <c r="E217" s="7" t="str" cm="1">
        <f t="array" ref="E217">IF(情報[[#This Row],[情報]]&lt;&gt;0,_xlfn.TEXTJOIN(", ", TRUE,_xlfn.UNIQUE(IFERROR(_xlfn._xlws.FILTER(モデル情報!Z:Z,モデル情報!Y:Y=情報[[#This Row],[情報]]),"関連なし"))),"")</f>
        <v/>
      </c>
    </row>
    <row r="218" spans="4:5">
      <c r="D218" s="6"/>
      <c r="E218" s="7" t="str" cm="1">
        <f t="array" ref="E218">IF(情報[[#This Row],[情報]]&lt;&gt;0,_xlfn.TEXTJOIN(", ", TRUE,_xlfn.UNIQUE(IFERROR(_xlfn._xlws.FILTER(モデル情報!Z:Z,モデル情報!Y:Y=情報[[#This Row],[情報]]),"関連なし"))),"")</f>
        <v/>
      </c>
    </row>
    <row r="219" spans="4:5">
      <c r="D219" s="6"/>
      <c r="E219" s="7" t="str" cm="1">
        <f t="array" ref="E219">IF(情報[[#This Row],[情報]]&lt;&gt;0,_xlfn.TEXTJOIN(", ", TRUE,_xlfn.UNIQUE(IFERROR(_xlfn._xlws.FILTER(モデル情報!Z:Z,モデル情報!Y:Y=情報[[#This Row],[情報]]),"関連なし"))),"")</f>
        <v/>
      </c>
    </row>
    <row r="220" spans="4:5">
      <c r="D220" s="6"/>
      <c r="E220" s="7" t="str" cm="1">
        <f t="array" ref="E220">IF(情報[[#This Row],[情報]]&lt;&gt;0,_xlfn.TEXTJOIN(", ", TRUE,_xlfn.UNIQUE(IFERROR(_xlfn._xlws.FILTER(モデル情報!Z:Z,モデル情報!Y:Y=情報[[#This Row],[情報]]),"関連なし"))),"")</f>
        <v/>
      </c>
    </row>
    <row r="221" spans="4:5">
      <c r="D221" s="6"/>
      <c r="E221" s="7" t="str" cm="1">
        <f t="array" ref="E221">IF(情報[[#This Row],[情報]]&lt;&gt;0,_xlfn.TEXTJOIN(", ", TRUE,_xlfn.UNIQUE(IFERROR(_xlfn._xlws.FILTER(モデル情報!Z:Z,モデル情報!Y:Y=情報[[#This Row],[情報]]),"関連なし"))),"")</f>
        <v/>
      </c>
    </row>
    <row r="222" spans="4:5">
      <c r="D222" s="6"/>
      <c r="E222" s="7" t="str" cm="1">
        <f t="array" ref="E222">IF(情報[[#This Row],[情報]]&lt;&gt;0,_xlfn.TEXTJOIN(", ", TRUE,_xlfn.UNIQUE(IFERROR(_xlfn._xlws.FILTER(モデル情報!Z:Z,モデル情報!Y:Y=情報[[#This Row],[情報]]),"関連なし"))),"")</f>
        <v/>
      </c>
    </row>
    <row r="223" spans="4:5">
      <c r="D223" s="6"/>
      <c r="E223" s="7" t="str" cm="1">
        <f t="array" ref="E223">IF(情報[[#This Row],[情報]]&lt;&gt;0,_xlfn.TEXTJOIN(", ", TRUE,_xlfn.UNIQUE(IFERROR(_xlfn._xlws.FILTER(モデル情報!Z:Z,モデル情報!Y:Y=情報[[#This Row],[情報]]),"関連なし"))),"")</f>
        <v/>
      </c>
    </row>
    <row r="224" spans="4:5">
      <c r="D224" s="6"/>
      <c r="E224" s="7" t="str" cm="1">
        <f t="array" ref="E224">IF(情報[[#This Row],[情報]]&lt;&gt;0,_xlfn.TEXTJOIN(", ", TRUE,_xlfn.UNIQUE(IFERROR(_xlfn._xlws.FILTER(モデル情報!Z:Z,モデル情報!Y:Y=情報[[#This Row],[情報]]),"関連なし"))),"")</f>
        <v/>
      </c>
    </row>
    <row r="225" spans="4:5">
      <c r="D225" s="6"/>
      <c r="E225" s="7" t="str" cm="1">
        <f t="array" ref="E225">IF(情報[[#This Row],[情報]]&lt;&gt;0,_xlfn.TEXTJOIN(", ", TRUE,_xlfn.UNIQUE(IFERROR(_xlfn._xlws.FILTER(モデル情報!Z:Z,モデル情報!Y:Y=情報[[#This Row],[情報]]),"関連なし"))),"")</f>
        <v/>
      </c>
    </row>
    <row r="226" spans="4:5">
      <c r="D226" s="6"/>
      <c r="E226" s="7" t="str" cm="1">
        <f t="array" ref="E226">IF(情報[[#This Row],[情報]]&lt;&gt;0,_xlfn.TEXTJOIN(", ", TRUE,_xlfn.UNIQUE(IFERROR(_xlfn._xlws.FILTER(モデル情報!Z:Z,モデル情報!Y:Y=情報[[#This Row],[情報]]),"関連なし"))),"")</f>
        <v/>
      </c>
    </row>
    <row r="227" spans="4:5">
      <c r="D227" s="6"/>
      <c r="E227" s="7" t="str" cm="1">
        <f t="array" ref="E227">IF(情報[[#This Row],[情報]]&lt;&gt;0,_xlfn.TEXTJOIN(", ", TRUE,_xlfn.UNIQUE(IFERROR(_xlfn._xlws.FILTER(モデル情報!Z:Z,モデル情報!Y:Y=情報[[#This Row],[情報]]),"関連なし"))),"")</f>
        <v/>
      </c>
    </row>
    <row r="228" spans="4:5">
      <c r="D228" s="6"/>
      <c r="E228" s="7" t="str" cm="1">
        <f t="array" ref="E228">IF(情報[[#This Row],[情報]]&lt;&gt;0,_xlfn.TEXTJOIN(", ", TRUE,_xlfn.UNIQUE(IFERROR(_xlfn._xlws.FILTER(モデル情報!Z:Z,モデル情報!Y:Y=情報[[#This Row],[情報]]),"関連なし"))),"")</f>
        <v/>
      </c>
    </row>
    <row r="229" spans="4:5">
      <c r="D229" s="6"/>
      <c r="E229" s="7" t="str" cm="1">
        <f t="array" ref="E229">IF(情報[[#This Row],[情報]]&lt;&gt;0,_xlfn.TEXTJOIN(", ", TRUE,_xlfn.UNIQUE(IFERROR(_xlfn._xlws.FILTER(モデル情報!Z:Z,モデル情報!Y:Y=情報[[#This Row],[情報]]),"関連なし"))),"")</f>
        <v/>
      </c>
    </row>
    <row r="230" spans="4:5">
      <c r="D230" s="6"/>
      <c r="E230" s="7" t="str" cm="1">
        <f t="array" ref="E230">IF(情報[[#This Row],[情報]]&lt;&gt;0,_xlfn.TEXTJOIN(", ", TRUE,_xlfn.UNIQUE(IFERROR(_xlfn._xlws.FILTER(モデル情報!Z:Z,モデル情報!Y:Y=情報[[#This Row],[情報]]),"関連なし"))),"")</f>
        <v/>
      </c>
    </row>
    <row r="231" spans="4:5">
      <c r="D231" s="6"/>
      <c r="E231" s="7" t="str" cm="1">
        <f t="array" ref="E231">IF(情報[[#This Row],[情報]]&lt;&gt;0,_xlfn.TEXTJOIN(", ", TRUE,_xlfn.UNIQUE(IFERROR(_xlfn._xlws.FILTER(モデル情報!Z:Z,モデル情報!Y:Y=情報[[#This Row],[情報]]),"関連なし"))),"")</f>
        <v/>
      </c>
    </row>
    <row r="232" spans="4:5">
      <c r="D232" s="6"/>
      <c r="E232" s="7" t="str" cm="1">
        <f t="array" ref="E232">IF(情報[[#This Row],[情報]]&lt;&gt;0,_xlfn.TEXTJOIN(", ", TRUE,_xlfn.UNIQUE(IFERROR(_xlfn._xlws.FILTER(モデル情報!Z:Z,モデル情報!Y:Y=情報[[#This Row],[情報]]),"関連なし"))),"")</f>
        <v/>
      </c>
    </row>
    <row r="233" spans="4:5">
      <c r="D233" s="6"/>
      <c r="E233" s="7" t="str" cm="1">
        <f t="array" ref="E233">IF(情報[[#This Row],[情報]]&lt;&gt;0,_xlfn.TEXTJOIN(", ", TRUE,_xlfn.UNIQUE(IFERROR(_xlfn._xlws.FILTER(モデル情報!Z:Z,モデル情報!Y:Y=情報[[#This Row],[情報]]),"関連なし"))),"")</f>
        <v/>
      </c>
    </row>
    <row r="234" spans="4:5">
      <c r="D234" s="6"/>
      <c r="E234" s="7" t="str" cm="1">
        <f t="array" ref="E234">IF(情報[[#This Row],[情報]]&lt;&gt;0,_xlfn.TEXTJOIN(", ", TRUE,_xlfn.UNIQUE(IFERROR(_xlfn._xlws.FILTER(モデル情報!Z:Z,モデル情報!Y:Y=情報[[#This Row],[情報]]),"関連なし"))),"")</f>
        <v/>
      </c>
    </row>
    <row r="235" spans="4:5">
      <c r="D235" s="6"/>
      <c r="E235" s="7" t="str" cm="1">
        <f t="array" ref="E235">IF(情報[[#This Row],[情報]]&lt;&gt;0,_xlfn.TEXTJOIN(", ", TRUE,_xlfn.UNIQUE(IFERROR(_xlfn._xlws.FILTER(モデル情報!Z:Z,モデル情報!Y:Y=情報[[#This Row],[情報]]),"関連なし"))),"")</f>
        <v/>
      </c>
    </row>
    <row r="236" spans="4:5">
      <c r="D236" s="6"/>
      <c r="E236" s="7" t="str" cm="1">
        <f t="array" ref="E236">IF(情報[[#This Row],[情報]]&lt;&gt;0,_xlfn.TEXTJOIN(", ", TRUE,_xlfn.UNIQUE(IFERROR(_xlfn._xlws.FILTER(モデル情報!Z:Z,モデル情報!Y:Y=情報[[#This Row],[情報]]),"関連なし"))),"")</f>
        <v/>
      </c>
    </row>
    <row r="237" spans="4:5">
      <c r="D237" s="6"/>
      <c r="E237" s="7" t="str" cm="1">
        <f t="array" ref="E237">IF(情報[[#This Row],[情報]]&lt;&gt;0,_xlfn.TEXTJOIN(", ", TRUE,_xlfn.UNIQUE(IFERROR(_xlfn._xlws.FILTER(モデル情報!Z:Z,モデル情報!Y:Y=情報[[#This Row],[情報]]),"関連なし"))),"")</f>
        <v/>
      </c>
    </row>
    <row r="238" spans="4:5">
      <c r="D238" s="6"/>
      <c r="E238" s="7" t="str" cm="1">
        <f t="array" ref="E238">IF(情報[[#This Row],[情報]]&lt;&gt;0,_xlfn.TEXTJOIN(", ", TRUE,_xlfn.UNIQUE(IFERROR(_xlfn._xlws.FILTER(モデル情報!Z:Z,モデル情報!Y:Y=情報[[#This Row],[情報]]),"関連なし"))),"")</f>
        <v/>
      </c>
    </row>
    <row r="239" spans="4:5">
      <c r="D239" s="6"/>
      <c r="E239" s="7" t="str" cm="1">
        <f t="array" ref="E239">IF(情報[[#This Row],[情報]]&lt;&gt;0,_xlfn.TEXTJOIN(", ", TRUE,_xlfn.UNIQUE(IFERROR(_xlfn._xlws.FILTER(モデル情報!Z:Z,モデル情報!Y:Y=情報[[#This Row],[情報]]),"関連なし"))),"")</f>
        <v/>
      </c>
    </row>
    <row r="240" spans="4:5">
      <c r="D240" s="6"/>
      <c r="E240" s="7" t="str" cm="1">
        <f t="array" ref="E240">IF(情報[[#This Row],[情報]]&lt;&gt;0,_xlfn.TEXTJOIN(", ", TRUE,_xlfn.UNIQUE(IFERROR(_xlfn._xlws.FILTER(モデル情報!Z:Z,モデル情報!Y:Y=情報[[#This Row],[情報]]),"関連なし"))),"")</f>
        <v/>
      </c>
    </row>
    <row r="241" spans="4:5">
      <c r="D241" s="6"/>
      <c r="E241" s="7" t="str" cm="1">
        <f t="array" ref="E241">IF(情報[[#This Row],[情報]]&lt;&gt;0,_xlfn.TEXTJOIN(", ", TRUE,_xlfn.UNIQUE(IFERROR(_xlfn._xlws.FILTER(モデル情報!Z:Z,モデル情報!Y:Y=情報[[#This Row],[情報]]),"関連なし"))),"")</f>
        <v/>
      </c>
    </row>
    <row r="242" spans="4:5">
      <c r="D242" s="6"/>
      <c r="E242" s="7" t="str" cm="1">
        <f t="array" ref="E242">IF(情報[[#This Row],[情報]]&lt;&gt;0,_xlfn.TEXTJOIN(", ", TRUE,_xlfn.UNIQUE(IFERROR(_xlfn._xlws.FILTER(モデル情報!Z:Z,モデル情報!Y:Y=情報[[#This Row],[情報]]),"関連なし"))),"")</f>
        <v/>
      </c>
    </row>
    <row r="243" spans="4:5">
      <c r="D243" s="6"/>
      <c r="E243" s="7" t="str" cm="1">
        <f t="array" ref="E243">IF(情報[[#This Row],[情報]]&lt;&gt;0,_xlfn.TEXTJOIN(", ", TRUE,_xlfn.UNIQUE(IFERROR(_xlfn._xlws.FILTER(モデル情報!Z:Z,モデル情報!Y:Y=情報[[#This Row],[情報]]),"関連なし"))),"")</f>
        <v/>
      </c>
    </row>
    <row r="244" spans="4:5">
      <c r="D244" s="6"/>
      <c r="E244" s="7" t="str" cm="1">
        <f t="array" ref="E244">IF(情報[[#This Row],[情報]]&lt;&gt;0,_xlfn.TEXTJOIN(", ", TRUE,_xlfn.UNIQUE(IFERROR(_xlfn._xlws.FILTER(モデル情報!Z:Z,モデル情報!Y:Y=情報[[#This Row],[情報]]),"関連なし"))),"")</f>
        <v/>
      </c>
    </row>
    <row r="245" spans="4:5">
      <c r="D245" s="6"/>
      <c r="E245" s="7" t="str" cm="1">
        <f t="array" ref="E245">IF(情報[[#This Row],[情報]]&lt;&gt;0,_xlfn.TEXTJOIN(", ", TRUE,_xlfn.UNIQUE(IFERROR(_xlfn._xlws.FILTER(モデル情報!Z:Z,モデル情報!Y:Y=情報[[#This Row],[情報]]),"関連なし"))),"")</f>
        <v/>
      </c>
    </row>
    <row r="246" spans="4:5">
      <c r="D246" s="6"/>
      <c r="E246" s="7" t="str" cm="1">
        <f t="array" ref="E246">IF(情報[[#This Row],[情報]]&lt;&gt;0,_xlfn.TEXTJOIN(", ", TRUE,_xlfn.UNIQUE(IFERROR(_xlfn._xlws.FILTER(モデル情報!Z:Z,モデル情報!Y:Y=情報[[#This Row],[情報]]),"関連なし"))),"")</f>
        <v/>
      </c>
    </row>
    <row r="247" spans="4:5">
      <c r="D247" s="6"/>
      <c r="E247" s="7" t="str" cm="1">
        <f t="array" ref="E247">IF(情報[[#This Row],[情報]]&lt;&gt;0,_xlfn.TEXTJOIN(", ", TRUE,_xlfn.UNIQUE(IFERROR(_xlfn._xlws.FILTER(モデル情報!Z:Z,モデル情報!Y:Y=情報[[#This Row],[情報]]),"関連なし"))),"")</f>
        <v/>
      </c>
    </row>
    <row r="248" spans="4:5">
      <c r="D248" s="6"/>
      <c r="E248" s="7" t="str" cm="1">
        <f t="array" ref="E248">IF(情報[[#This Row],[情報]]&lt;&gt;0,_xlfn.TEXTJOIN(", ", TRUE,_xlfn.UNIQUE(IFERROR(_xlfn._xlws.FILTER(モデル情報!Z:Z,モデル情報!Y:Y=情報[[#This Row],[情報]]),"関連なし"))),"")</f>
        <v/>
      </c>
    </row>
    <row r="249" spans="4:5">
      <c r="D249" s="6"/>
      <c r="E249" s="7" t="str" cm="1">
        <f t="array" ref="E249">IF(情報[[#This Row],[情報]]&lt;&gt;0,_xlfn.TEXTJOIN(", ", TRUE,_xlfn.UNIQUE(IFERROR(_xlfn._xlws.FILTER(モデル情報!Z:Z,モデル情報!Y:Y=情報[[#This Row],[情報]]),"関連なし"))),"")</f>
        <v/>
      </c>
    </row>
    <row r="250" spans="4:5">
      <c r="D250" s="6"/>
      <c r="E250" s="7" t="str" cm="1">
        <f t="array" ref="E250">IF(情報[[#This Row],[情報]]&lt;&gt;0,_xlfn.TEXTJOIN(", ", TRUE,_xlfn.UNIQUE(IFERROR(_xlfn._xlws.FILTER(モデル情報!Z:Z,モデル情報!Y:Y=情報[[#This Row],[情報]]),"関連なし"))),"")</f>
        <v/>
      </c>
    </row>
    <row r="251" spans="4:5">
      <c r="D251" s="6"/>
      <c r="E251" s="7" t="str" cm="1">
        <f t="array" ref="E251">IF(情報[[#This Row],[情報]]&lt;&gt;0,_xlfn.TEXTJOIN(", ", TRUE,_xlfn.UNIQUE(IFERROR(_xlfn._xlws.FILTER(モデル情報!Z:Z,モデル情報!Y:Y=情報[[#This Row],[情報]]),"関連なし"))),"")</f>
        <v/>
      </c>
    </row>
    <row r="252" spans="4:5">
      <c r="D252" s="6"/>
      <c r="E252" s="7" t="str" cm="1">
        <f t="array" ref="E252">IF(情報[[#This Row],[情報]]&lt;&gt;0,_xlfn.TEXTJOIN(", ", TRUE,_xlfn.UNIQUE(IFERROR(_xlfn._xlws.FILTER(モデル情報!Z:Z,モデル情報!Y:Y=情報[[#This Row],[情報]]),"関連なし"))),"")</f>
        <v/>
      </c>
    </row>
    <row r="253" spans="4:5">
      <c r="D253" s="6"/>
      <c r="E253" s="7" t="str" cm="1">
        <f t="array" ref="E253">IF(情報[[#This Row],[情報]]&lt;&gt;0,_xlfn.TEXTJOIN(", ", TRUE,_xlfn.UNIQUE(IFERROR(_xlfn._xlws.FILTER(モデル情報!Z:Z,モデル情報!Y:Y=情報[[#This Row],[情報]]),"関連なし"))),"")</f>
        <v/>
      </c>
    </row>
    <row r="254" spans="4:5">
      <c r="D254" s="6"/>
      <c r="E254" s="7" t="str" cm="1">
        <f t="array" ref="E254">IF(情報[[#This Row],[情報]]&lt;&gt;0,_xlfn.TEXTJOIN(", ", TRUE,_xlfn.UNIQUE(IFERROR(_xlfn._xlws.FILTER(モデル情報!Z:Z,モデル情報!Y:Y=情報[[#This Row],[情報]]),"関連なし"))),"")</f>
        <v/>
      </c>
    </row>
    <row r="255" spans="4:5">
      <c r="D255" s="6"/>
      <c r="E255" s="7" t="str" cm="1">
        <f t="array" ref="E255">IF(情報[[#This Row],[情報]]&lt;&gt;0,_xlfn.TEXTJOIN(", ", TRUE,_xlfn.UNIQUE(IFERROR(_xlfn._xlws.FILTER(モデル情報!Z:Z,モデル情報!Y:Y=情報[[#This Row],[情報]]),"関連なし"))),"")</f>
        <v/>
      </c>
    </row>
    <row r="256" spans="4:5">
      <c r="D256" s="6"/>
      <c r="E256" s="7" t="str" cm="1">
        <f t="array" ref="E256">IF(情報[[#This Row],[情報]]&lt;&gt;0,_xlfn.TEXTJOIN(", ", TRUE,_xlfn.UNIQUE(IFERROR(_xlfn._xlws.FILTER(モデル情報!Z:Z,モデル情報!Y:Y=情報[[#This Row],[情報]]),"関連なし"))),"")</f>
        <v/>
      </c>
    </row>
    <row r="257" spans="4:5">
      <c r="D257" s="6"/>
      <c r="E257" s="7" t="str" cm="1">
        <f t="array" ref="E257">IF(情報[[#This Row],[情報]]&lt;&gt;0,_xlfn.TEXTJOIN(", ", TRUE,_xlfn.UNIQUE(IFERROR(_xlfn._xlws.FILTER(モデル情報!Z:Z,モデル情報!Y:Y=情報[[#This Row],[情報]]),"関連なし"))),"")</f>
        <v/>
      </c>
    </row>
    <row r="258" spans="4:5">
      <c r="D258" s="6"/>
      <c r="E258" s="7" t="str" cm="1">
        <f t="array" ref="E258">IF(情報[[#This Row],[情報]]&lt;&gt;0,_xlfn.TEXTJOIN(", ", TRUE,_xlfn.UNIQUE(IFERROR(_xlfn._xlws.FILTER(モデル情報!Z:Z,モデル情報!Y:Y=情報[[#This Row],[情報]]),"関連なし"))),"")</f>
        <v/>
      </c>
    </row>
    <row r="259" spans="4:5">
      <c r="D259" s="6"/>
      <c r="E259" s="7" t="str" cm="1">
        <f t="array" ref="E259">IF(情報[[#This Row],[情報]]&lt;&gt;0,_xlfn.TEXTJOIN(", ", TRUE,_xlfn.UNIQUE(IFERROR(_xlfn._xlws.FILTER(モデル情報!Z:Z,モデル情報!Y:Y=情報[[#This Row],[情報]]),"関連なし"))),"")</f>
        <v/>
      </c>
    </row>
    <row r="260" spans="4:5">
      <c r="D260" s="6"/>
      <c r="E260" s="7" t="str" cm="1">
        <f t="array" ref="E260">IF(情報[[#This Row],[情報]]&lt;&gt;0,_xlfn.TEXTJOIN(", ", TRUE,_xlfn.UNIQUE(IFERROR(_xlfn._xlws.FILTER(モデル情報!Z:Z,モデル情報!Y:Y=情報[[#This Row],[情報]]),"関連なし"))),"")</f>
        <v/>
      </c>
    </row>
    <row r="261" spans="4:5">
      <c r="D261" s="6"/>
      <c r="E261" s="7" t="str" cm="1">
        <f t="array" ref="E261">IF(情報[[#This Row],[情報]]&lt;&gt;0,_xlfn.TEXTJOIN(", ", TRUE,_xlfn.UNIQUE(IFERROR(_xlfn._xlws.FILTER(モデル情報!Z:Z,モデル情報!Y:Y=情報[[#This Row],[情報]]),"関連なし"))),"")</f>
        <v/>
      </c>
    </row>
    <row r="262" spans="4:5">
      <c r="D262" s="6"/>
      <c r="E262" s="7" t="str" cm="1">
        <f t="array" ref="E262">IF(情報[[#This Row],[情報]]&lt;&gt;0,_xlfn.TEXTJOIN(", ", TRUE,_xlfn.UNIQUE(IFERROR(_xlfn._xlws.FILTER(モデル情報!Z:Z,モデル情報!Y:Y=情報[[#This Row],[情報]]),"関連なし"))),"")</f>
        <v/>
      </c>
    </row>
    <row r="263" spans="4:5">
      <c r="D263" s="6"/>
      <c r="E263" s="7" t="str" cm="1">
        <f t="array" ref="E263">IF(情報[[#This Row],[情報]]&lt;&gt;0,_xlfn.TEXTJOIN(", ", TRUE,_xlfn.UNIQUE(IFERROR(_xlfn._xlws.FILTER(モデル情報!Z:Z,モデル情報!Y:Y=情報[[#This Row],[情報]]),"関連なし"))),"")</f>
        <v/>
      </c>
    </row>
    <row r="264" spans="4:5">
      <c r="D264" s="6"/>
      <c r="E264" s="7" t="str" cm="1">
        <f t="array" ref="E264">IF(情報[[#This Row],[情報]]&lt;&gt;0,_xlfn.TEXTJOIN(", ", TRUE,_xlfn.UNIQUE(IFERROR(_xlfn._xlws.FILTER(モデル情報!Z:Z,モデル情報!Y:Y=情報[[#This Row],[情報]]),"関連なし"))),"")</f>
        <v/>
      </c>
    </row>
    <row r="265" spans="4:5">
      <c r="D265" s="6"/>
      <c r="E265" s="7" t="str" cm="1">
        <f t="array" ref="E265">IF(情報[[#This Row],[情報]]&lt;&gt;0,_xlfn.TEXTJOIN(", ", TRUE,_xlfn.UNIQUE(IFERROR(_xlfn._xlws.FILTER(モデル情報!Z:Z,モデル情報!Y:Y=情報[[#This Row],[情報]]),"関連なし"))),"")</f>
        <v/>
      </c>
    </row>
    <row r="266" spans="4:5">
      <c r="D266" s="6"/>
      <c r="E266" s="7" t="str" cm="1">
        <f t="array" ref="E266">IF(情報[[#This Row],[情報]]&lt;&gt;0,_xlfn.TEXTJOIN(", ", TRUE,_xlfn.UNIQUE(IFERROR(_xlfn._xlws.FILTER(モデル情報!Z:Z,モデル情報!Y:Y=情報[[#This Row],[情報]]),"関連なし"))),"")</f>
        <v/>
      </c>
    </row>
    <row r="267" spans="4:5">
      <c r="D267" s="6"/>
      <c r="E267" s="7" t="str" cm="1">
        <f t="array" ref="E267">IF(情報[[#This Row],[情報]]&lt;&gt;0,_xlfn.TEXTJOIN(", ", TRUE,_xlfn.UNIQUE(IFERROR(_xlfn._xlws.FILTER(モデル情報!Z:Z,モデル情報!Y:Y=情報[[#This Row],[情報]]),"関連なし"))),"")</f>
        <v/>
      </c>
    </row>
    <row r="268" spans="4:5">
      <c r="D268" s="6"/>
      <c r="E268" s="7" t="str" cm="1">
        <f t="array" ref="E268">IF(情報[[#This Row],[情報]]&lt;&gt;0,_xlfn.TEXTJOIN(", ", TRUE,_xlfn.UNIQUE(IFERROR(_xlfn._xlws.FILTER(モデル情報!Z:Z,モデル情報!Y:Y=情報[[#This Row],[情報]]),"関連なし"))),"")</f>
        <v/>
      </c>
    </row>
    <row r="269" spans="4:5">
      <c r="D269" s="6"/>
      <c r="E269" s="7" t="str" cm="1">
        <f t="array" ref="E269">IF(情報[[#This Row],[情報]]&lt;&gt;0,_xlfn.TEXTJOIN(", ", TRUE,_xlfn.UNIQUE(IFERROR(_xlfn._xlws.FILTER(モデル情報!Z:Z,モデル情報!Y:Y=情報[[#This Row],[情報]]),"関連なし"))),"")</f>
        <v/>
      </c>
    </row>
    <row r="270" spans="4:5">
      <c r="D270" s="6"/>
      <c r="E270" s="7" t="str" cm="1">
        <f t="array" ref="E270">IF(情報[[#This Row],[情報]]&lt;&gt;0,_xlfn.TEXTJOIN(", ", TRUE,_xlfn.UNIQUE(IFERROR(_xlfn._xlws.FILTER(モデル情報!Z:Z,モデル情報!Y:Y=情報[[#This Row],[情報]]),"関連なし"))),"")</f>
        <v/>
      </c>
    </row>
    <row r="271" spans="4:5">
      <c r="D271" s="6"/>
      <c r="E271" s="7" t="str" cm="1">
        <f t="array" ref="E271">IF(情報[[#This Row],[情報]]&lt;&gt;0,_xlfn.TEXTJOIN(", ", TRUE,_xlfn.UNIQUE(IFERROR(_xlfn._xlws.FILTER(モデル情報!Z:Z,モデル情報!Y:Y=情報[[#This Row],[情報]]),"関連なし"))),"")</f>
        <v/>
      </c>
    </row>
    <row r="272" spans="4:5">
      <c r="D272" s="6"/>
      <c r="E272" s="7" t="str" cm="1">
        <f t="array" ref="E272">IF(情報[[#This Row],[情報]]&lt;&gt;0,_xlfn.TEXTJOIN(", ", TRUE,_xlfn.UNIQUE(IFERROR(_xlfn._xlws.FILTER(モデル情報!Z:Z,モデル情報!Y:Y=情報[[#This Row],[情報]]),"関連なし"))),"")</f>
        <v/>
      </c>
    </row>
    <row r="273" spans="4:5">
      <c r="D273" s="6"/>
      <c r="E273" s="7" t="str" cm="1">
        <f t="array" ref="E273">IF(情報[[#This Row],[情報]]&lt;&gt;0,_xlfn.TEXTJOIN(", ", TRUE,_xlfn.UNIQUE(IFERROR(_xlfn._xlws.FILTER(モデル情報!Z:Z,モデル情報!Y:Y=情報[[#This Row],[情報]]),"関連なし"))),"")</f>
        <v/>
      </c>
    </row>
    <row r="274" spans="4:5">
      <c r="D274" s="6"/>
      <c r="E274" s="7" t="str" cm="1">
        <f t="array" ref="E274">IF(情報[[#This Row],[情報]]&lt;&gt;0,_xlfn.TEXTJOIN(", ", TRUE,_xlfn.UNIQUE(IFERROR(_xlfn._xlws.FILTER(モデル情報!Z:Z,モデル情報!Y:Y=情報[[#This Row],[情報]]),"関連なし"))),"")</f>
        <v/>
      </c>
    </row>
    <row r="275" spans="4:5">
      <c r="D275" s="6"/>
      <c r="E275" s="7" t="str" cm="1">
        <f t="array" ref="E275">IF(情報[[#This Row],[情報]]&lt;&gt;0,_xlfn.TEXTJOIN(", ", TRUE,_xlfn.UNIQUE(IFERROR(_xlfn._xlws.FILTER(モデル情報!Z:Z,モデル情報!Y:Y=情報[[#This Row],[情報]]),"関連なし"))),"")</f>
        <v/>
      </c>
    </row>
    <row r="276" spans="4:5">
      <c r="D276" s="6"/>
      <c r="E276" s="7" t="str" cm="1">
        <f t="array" ref="E276">IF(情報[[#This Row],[情報]]&lt;&gt;0,_xlfn.TEXTJOIN(", ", TRUE,_xlfn.UNIQUE(IFERROR(_xlfn._xlws.FILTER(モデル情報!Z:Z,モデル情報!Y:Y=情報[[#This Row],[情報]]),"関連なし"))),"")</f>
        <v/>
      </c>
    </row>
    <row r="277" spans="4:5">
      <c r="D277" s="6"/>
      <c r="E277" s="7" t="str" cm="1">
        <f t="array" ref="E277">IF(情報[[#This Row],[情報]]&lt;&gt;0,_xlfn.TEXTJOIN(", ", TRUE,_xlfn.UNIQUE(IFERROR(_xlfn._xlws.FILTER(モデル情報!Z:Z,モデル情報!Y:Y=情報[[#This Row],[情報]]),"関連なし"))),"")</f>
        <v/>
      </c>
    </row>
    <row r="278" spans="4:5">
      <c r="D278" s="6"/>
      <c r="E278" s="7" t="str" cm="1">
        <f t="array" ref="E278">IF(情報[[#This Row],[情報]]&lt;&gt;0,_xlfn.TEXTJOIN(", ", TRUE,_xlfn.UNIQUE(IFERROR(_xlfn._xlws.FILTER(モデル情報!Z:Z,モデル情報!Y:Y=情報[[#This Row],[情報]]),"関連なし"))),"")</f>
        <v/>
      </c>
    </row>
    <row r="279" spans="4:5">
      <c r="D279" s="6"/>
      <c r="E279" s="7" t="str" cm="1">
        <f t="array" ref="E279">IF(情報[[#This Row],[情報]]&lt;&gt;0,_xlfn.TEXTJOIN(", ", TRUE,_xlfn.UNIQUE(IFERROR(_xlfn._xlws.FILTER(モデル情報!Z:Z,モデル情報!Y:Y=情報[[#This Row],[情報]]),"関連なし"))),"")</f>
        <v/>
      </c>
    </row>
    <row r="280" spans="4:5">
      <c r="D280" s="6"/>
      <c r="E280" s="7" t="str" cm="1">
        <f t="array" ref="E280">IF(情報[[#This Row],[情報]]&lt;&gt;0,_xlfn.TEXTJOIN(", ", TRUE,_xlfn.UNIQUE(IFERROR(_xlfn._xlws.FILTER(モデル情報!Z:Z,モデル情報!Y:Y=情報[[#This Row],[情報]]),"関連なし"))),"")</f>
        <v/>
      </c>
    </row>
    <row r="281" spans="4:5">
      <c r="D281" s="6"/>
      <c r="E281" s="7" t="str" cm="1">
        <f t="array" ref="E281">IF(情報[[#This Row],[情報]]&lt;&gt;0,_xlfn.TEXTJOIN(", ", TRUE,_xlfn.UNIQUE(IFERROR(_xlfn._xlws.FILTER(モデル情報!Z:Z,モデル情報!Y:Y=情報[[#This Row],[情報]]),"関連なし"))),"")</f>
        <v/>
      </c>
    </row>
    <row r="282" spans="4:5">
      <c r="D282" s="6"/>
      <c r="E282" s="7" t="str" cm="1">
        <f t="array" ref="E282">IF(情報[[#This Row],[情報]]&lt;&gt;0,_xlfn.TEXTJOIN(", ", TRUE,_xlfn.UNIQUE(IFERROR(_xlfn._xlws.FILTER(モデル情報!Z:Z,モデル情報!Y:Y=情報[[#This Row],[情報]]),"関連なし"))),"")</f>
        <v/>
      </c>
    </row>
    <row r="283" spans="4:5">
      <c r="D283" s="6"/>
      <c r="E283" s="7" t="str" cm="1">
        <f t="array" ref="E283">IF(情報[[#This Row],[情報]]&lt;&gt;0,_xlfn.TEXTJOIN(", ", TRUE,_xlfn.UNIQUE(IFERROR(_xlfn._xlws.FILTER(モデル情報!Z:Z,モデル情報!Y:Y=情報[[#This Row],[情報]]),"関連なし"))),"")</f>
        <v/>
      </c>
    </row>
    <row r="284" spans="4:5">
      <c r="D284" s="6"/>
      <c r="E284" s="7" t="str" cm="1">
        <f t="array" ref="E284">IF(情報[[#This Row],[情報]]&lt;&gt;0,_xlfn.TEXTJOIN(", ", TRUE,_xlfn.UNIQUE(IFERROR(_xlfn._xlws.FILTER(モデル情報!Z:Z,モデル情報!Y:Y=情報[[#This Row],[情報]]),"関連なし"))),"")</f>
        <v/>
      </c>
    </row>
    <row r="285" spans="4:5">
      <c r="D285" s="6"/>
      <c r="E285" s="7" t="str" cm="1">
        <f t="array" ref="E285">IF(情報[[#This Row],[情報]]&lt;&gt;0,_xlfn.TEXTJOIN(", ", TRUE,_xlfn.UNIQUE(IFERROR(_xlfn._xlws.FILTER(モデル情報!Z:Z,モデル情報!Y:Y=情報[[#This Row],[情報]]),"関連なし"))),"")</f>
        <v/>
      </c>
    </row>
    <row r="286" spans="4:5">
      <c r="D286" s="6"/>
      <c r="E286" s="7" t="str" cm="1">
        <f t="array" ref="E286">IF(情報[[#This Row],[情報]]&lt;&gt;0,_xlfn.TEXTJOIN(", ", TRUE,_xlfn.UNIQUE(IFERROR(_xlfn._xlws.FILTER(モデル情報!Z:Z,モデル情報!Y:Y=情報[[#This Row],[情報]]),"関連なし"))),"")</f>
        <v/>
      </c>
    </row>
    <row r="287" spans="4:5">
      <c r="D287" s="6"/>
      <c r="E287" s="7" t="str" cm="1">
        <f t="array" ref="E287">IF(情報[[#This Row],[情報]]&lt;&gt;0,_xlfn.TEXTJOIN(", ", TRUE,_xlfn.UNIQUE(IFERROR(_xlfn._xlws.FILTER(モデル情報!Z:Z,モデル情報!Y:Y=情報[[#This Row],[情報]]),"関連なし"))),"")</f>
        <v/>
      </c>
    </row>
    <row r="288" spans="4:5">
      <c r="D288" s="6"/>
      <c r="E288" s="7" t="str" cm="1">
        <f t="array" ref="E288">IF(情報[[#This Row],[情報]]&lt;&gt;0,_xlfn.TEXTJOIN(", ", TRUE,_xlfn.UNIQUE(IFERROR(_xlfn._xlws.FILTER(モデル情報!Z:Z,モデル情報!Y:Y=情報[[#This Row],[情報]]),"関連なし"))),"")</f>
        <v/>
      </c>
    </row>
    <row r="289" spans="4:5">
      <c r="D289" s="6"/>
      <c r="E289" s="7" t="str" cm="1">
        <f t="array" ref="E289">IF(情報[[#This Row],[情報]]&lt;&gt;0,_xlfn.TEXTJOIN(", ", TRUE,_xlfn.UNIQUE(IFERROR(_xlfn._xlws.FILTER(モデル情報!Z:Z,モデル情報!Y:Y=情報[[#This Row],[情報]]),"関連なし"))),"")</f>
        <v/>
      </c>
    </row>
    <row r="290" spans="4:5">
      <c r="D290" s="6"/>
      <c r="E290" s="7" t="str" cm="1">
        <f t="array" ref="E290">IF(情報[[#This Row],[情報]]&lt;&gt;0,_xlfn.TEXTJOIN(", ", TRUE,_xlfn.UNIQUE(IFERROR(_xlfn._xlws.FILTER(モデル情報!Z:Z,モデル情報!Y:Y=情報[[#This Row],[情報]]),"関連なし"))),"")</f>
        <v/>
      </c>
    </row>
    <row r="291" spans="4:5">
      <c r="D291" s="6"/>
      <c r="E291" s="7" t="str" cm="1">
        <f t="array" ref="E291">IF(情報[[#This Row],[情報]]&lt;&gt;0,_xlfn.TEXTJOIN(", ", TRUE,_xlfn.UNIQUE(IFERROR(_xlfn._xlws.FILTER(モデル情報!Z:Z,モデル情報!Y:Y=情報[[#This Row],[情報]]),"関連なし"))),"")</f>
        <v/>
      </c>
    </row>
    <row r="292" spans="4:5">
      <c r="D292" s="6"/>
      <c r="E292" s="7" t="str" cm="1">
        <f t="array" ref="E292">IF(情報[[#This Row],[情報]]&lt;&gt;0,_xlfn.TEXTJOIN(", ", TRUE,_xlfn.UNIQUE(IFERROR(_xlfn._xlws.FILTER(モデル情報!Z:Z,モデル情報!Y:Y=情報[[#This Row],[情報]]),"関連なし"))),"")</f>
        <v/>
      </c>
    </row>
    <row r="293" spans="4:5">
      <c r="D293" s="6"/>
      <c r="E293" s="7" t="str" cm="1">
        <f t="array" ref="E293">IF(情報[[#This Row],[情報]]&lt;&gt;0,_xlfn.TEXTJOIN(", ", TRUE,_xlfn.UNIQUE(IFERROR(_xlfn._xlws.FILTER(モデル情報!Z:Z,モデル情報!Y:Y=情報[[#This Row],[情報]]),"関連なし"))),"")</f>
        <v/>
      </c>
    </row>
    <row r="294" spans="4:5">
      <c r="D294" s="6"/>
      <c r="E294" s="7" t="str" cm="1">
        <f t="array" ref="E294">IF(情報[[#This Row],[情報]]&lt;&gt;0,_xlfn.TEXTJOIN(", ", TRUE,_xlfn.UNIQUE(IFERROR(_xlfn._xlws.FILTER(モデル情報!Z:Z,モデル情報!Y:Y=情報[[#This Row],[情報]]),"関連なし"))),"")</f>
        <v/>
      </c>
    </row>
    <row r="295" spans="4:5">
      <c r="D295" s="6"/>
      <c r="E295" s="7" t="str" cm="1">
        <f t="array" ref="E295">IF(情報[[#This Row],[情報]]&lt;&gt;0,_xlfn.TEXTJOIN(", ", TRUE,_xlfn.UNIQUE(IFERROR(_xlfn._xlws.FILTER(モデル情報!Z:Z,モデル情報!Y:Y=情報[[#This Row],[情報]]),"関連なし"))),"")</f>
        <v/>
      </c>
    </row>
    <row r="296" spans="4:5">
      <c r="D296" s="6"/>
      <c r="E296" s="7" t="str" cm="1">
        <f t="array" ref="E296">IF(情報[[#This Row],[情報]]&lt;&gt;0,_xlfn.TEXTJOIN(", ", TRUE,_xlfn.UNIQUE(IFERROR(_xlfn._xlws.FILTER(モデル情報!Z:Z,モデル情報!Y:Y=情報[[#This Row],[情報]]),"関連なし"))),"")</f>
        <v/>
      </c>
    </row>
    <row r="297" spans="4:5">
      <c r="D297" s="6"/>
      <c r="E297" s="7" t="str" cm="1">
        <f t="array" ref="E297">IF(情報[[#This Row],[情報]]&lt;&gt;0,_xlfn.TEXTJOIN(", ", TRUE,_xlfn.UNIQUE(IFERROR(_xlfn._xlws.FILTER(モデル情報!Z:Z,モデル情報!Y:Y=情報[[#This Row],[情報]]),"関連なし"))),"")</f>
        <v/>
      </c>
    </row>
    <row r="298" spans="4:5">
      <c r="D298" s="6"/>
      <c r="E298" s="7" t="str" cm="1">
        <f t="array" ref="E298">IF(情報[[#This Row],[情報]]&lt;&gt;0,_xlfn.TEXTJOIN(", ", TRUE,_xlfn.UNIQUE(IFERROR(_xlfn._xlws.FILTER(モデル情報!Z:Z,モデル情報!Y:Y=情報[[#This Row],[情報]]),"関連なし"))),"")</f>
        <v/>
      </c>
    </row>
    <row r="299" spans="4:5">
      <c r="D299" s="6"/>
      <c r="E299" s="7" t="str" cm="1">
        <f t="array" ref="E299">IF(情報[[#This Row],[情報]]&lt;&gt;0,_xlfn.TEXTJOIN(", ", TRUE,_xlfn.UNIQUE(IFERROR(_xlfn._xlws.FILTER(モデル情報!Z:Z,モデル情報!Y:Y=情報[[#This Row],[情報]]),"関連なし"))),"")</f>
        <v/>
      </c>
    </row>
    <row r="300" spans="4:5">
      <c r="D300" s="6"/>
      <c r="E300" s="7" t="str" cm="1">
        <f t="array" ref="E300">IF(情報[[#This Row],[情報]]&lt;&gt;0,_xlfn.TEXTJOIN(", ", TRUE,_xlfn.UNIQUE(IFERROR(_xlfn._xlws.FILTER(モデル情報!Z:Z,モデル情報!Y:Y=情報[[#This Row],[情報]]),"関連なし"))),"")</f>
        <v/>
      </c>
    </row>
  </sheetData>
  <phoneticPr fontId="1"/>
  <conditionalFormatting sqref="E2:E300">
    <cfRule type="cellIs" dxfId="65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ECE3-CF5C-4220-91C6-B7293A704751}">
  <dimension ref="A1:H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1" width="14" style="1" customWidth="1"/>
    <col min="2" max="2" width="16.25" style="1" bestFit="1" customWidth="1"/>
    <col min="3" max="3" width="23.875" style="1" customWidth="1"/>
    <col min="4" max="4" width="16.25" style="1" bestFit="1" customWidth="1"/>
    <col min="5" max="5" width="27.625" style="1" customWidth="1"/>
    <col min="6" max="6" width="25.5" style="1" customWidth="1"/>
    <col min="7" max="7" width="4" style="1" customWidth="1"/>
    <col min="8" max="8" width="19.5" style="8" bestFit="1" customWidth="1"/>
    <col min="9" max="16384" width="9" style="1"/>
  </cols>
  <sheetData>
    <row r="1" spans="1:8">
      <c r="A1" s="1" t="s">
        <v>30</v>
      </c>
      <c r="B1" s="1" t="s">
        <v>31</v>
      </c>
      <c r="C1" s="1" t="s">
        <v>32</v>
      </c>
      <c r="D1" s="1" t="s">
        <v>33</v>
      </c>
      <c r="E1" s="1" t="s">
        <v>10</v>
      </c>
      <c r="F1" s="2" t="s">
        <v>34</v>
      </c>
      <c r="H1" s="10" t="s">
        <v>35</v>
      </c>
    </row>
    <row r="2" spans="1:8">
      <c r="A2" s="1" t="s">
        <v>36</v>
      </c>
      <c r="B2" s="1" t="s">
        <v>37</v>
      </c>
      <c r="C2" s="1" t="s">
        <v>38</v>
      </c>
      <c r="D2" s="1" t="s">
        <v>39</v>
      </c>
      <c r="E2" s="6"/>
      <c r="F2" s="7" t="str" cm="1">
        <f t="array" ref="F2">IF(状態[[#This Row],[状態グループ]]&lt;&gt;"",_xlfn.TEXTJOIN(", ",TRUE,_xlfn.UNIQUE(_xlfn._xlws.FILTER(条件[条件],IFERROR(FIND(状態[[#This Row],[状態グループ]],条件[状態グループ]),FALSE),"関連なし"))),"")</f>
        <v>条件１</v>
      </c>
      <c r="G2" s="26" cm="1">
        <f t="array" ref="G2">MAX(ROW(状態[遷移UC])*(状態[遷移UC]&lt;&gt;0),ROW(状態[遷移先状態])*(状態[遷移先状態]&lt;&gt;0))</f>
        <v>14</v>
      </c>
      <c r="H2" s="9" t="str" cm="1">
        <f t="array" ref="H2:H3">IFERROR(_xlfn._xlws.FILTER((_xlfn.ANCHORARRAY(モデル情報!AU2)),(COUNTIF(状態[状態グループ],_xlfn.ANCHORARRAY(モデル情報!AU2)))&lt;1,""),"")</f>
        <v>未定義状態G1</v>
      </c>
    </row>
    <row r="3" spans="1:8">
      <c r="C3" s="1" t="s">
        <v>40</v>
      </c>
      <c r="D3" s="1" t="s">
        <v>41</v>
      </c>
      <c r="E3" s="6"/>
      <c r="F3" s="7" t="str" cm="1">
        <f t="array" ref="F3">IF(状態[[#This Row],[状態グループ]]&lt;&gt;"",_xlfn.TEXTJOIN(", ",TRUE,_xlfn.UNIQUE(_xlfn._xlws.FILTER(条件[条件],IFERROR(FIND(状態[[#This Row],[状態グループ]],条件[状態グループ]),FALSE),"関連なし"))),"")</f>
        <v/>
      </c>
      <c r="H3" s="8" t="str">
        <v>未定義状態G2</v>
      </c>
    </row>
    <row r="4" spans="1:8">
      <c r="B4" s="1" t="s">
        <v>41</v>
      </c>
      <c r="C4" s="1" t="s">
        <v>38</v>
      </c>
      <c r="D4" s="1" t="s">
        <v>39</v>
      </c>
      <c r="E4" s="6"/>
      <c r="F4" s="7" t="str" cm="1">
        <f t="array" ref="F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" spans="1:8">
      <c r="B5" s="1" t="s">
        <v>42</v>
      </c>
      <c r="C5" s="1" t="s">
        <v>43</v>
      </c>
      <c r="D5" s="1" t="s">
        <v>44</v>
      </c>
      <c r="E5" s="6"/>
      <c r="F5" s="7" t="str" cm="1">
        <f t="array" ref="F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" spans="1:8">
      <c r="C6" s="1" t="s">
        <v>45</v>
      </c>
      <c r="D6" s="1" t="s">
        <v>39</v>
      </c>
      <c r="E6" s="6"/>
      <c r="F6" s="7" t="str" cm="1">
        <f t="array" ref="F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" spans="1:8">
      <c r="B7" s="1" t="s">
        <v>46</v>
      </c>
      <c r="C7" s="1" t="s">
        <v>43</v>
      </c>
      <c r="D7" s="1" t="s">
        <v>44</v>
      </c>
      <c r="E7" s="6"/>
      <c r="F7" s="7" t="str" cm="1">
        <f t="array" ref="F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" spans="1:8">
      <c r="C8" s="1" t="s">
        <v>47</v>
      </c>
      <c r="D8" s="1" t="s">
        <v>48</v>
      </c>
      <c r="E8" s="6"/>
      <c r="F8" s="7" t="str" cm="1">
        <f t="array" ref="F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" spans="1:8">
      <c r="A9" s="1" t="s">
        <v>49</v>
      </c>
      <c r="B9" s="1" t="s">
        <v>50</v>
      </c>
      <c r="C9" s="1" t="s">
        <v>45</v>
      </c>
      <c r="D9" s="1" t="s">
        <v>51</v>
      </c>
      <c r="E9" s="6"/>
      <c r="F9" s="7" t="str" cm="1">
        <f t="array" ref="F9">IF(状態[[#This Row],[状態グループ]]&lt;&gt;"",_xlfn.TEXTJOIN(", ",TRUE,_xlfn.UNIQUE(_xlfn._xlws.FILTER(条件[条件],IFERROR(FIND(状態[[#This Row],[状態グループ]],条件[状態グループ]),FALSE),"関連なし"))),"")</f>
        <v>関連なし</v>
      </c>
    </row>
    <row r="10" spans="1:8">
      <c r="B10" s="1" t="s">
        <v>51</v>
      </c>
      <c r="C10" s="1" t="s">
        <v>47</v>
      </c>
      <c r="D10" s="1" t="s">
        <v>52</v>
      </c>
      <c r="E10" s="6"/>
      <c r="F10" s="7" t="str" cm="1">
        <f t="array" ref="F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" spans="1:8">
      <c r="C11" s="1" t="s">
        <v>45</v>
      </c>
      <c r="D11" s="1" t="s">
        <v>50</v>
      </c>
      <c r="E11" s="6"/>
      <c r="F11" s="7" t="str" cm="1">
        <f t="array" ref="F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" spans="1:8">
      <c r="B12" s="1" t="s">
        <v>52</v>
      </c>
      <c r="C12" s="1" t="s">
        <v>53</v>
      </c>
      <c r="D12" s="1" t="s">
        <v>50</v>
      </c>
      <c r="E12" s="6"/>
      <c r="F12" s="7" t="str" cm="1">
        <f t="array" ref="F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" spans="1:8">
      <c r="C13" s="1" t="s">
        <v>54</v>
      </c>
      <c r="D13" s="1" t="s">
        <v>50</v>
      </c>
      <c r="E13" s="6"/>
      <c r="F13" s="7" t="str" cm="1">
        <f t="array" ref="F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" spans="1:8">
      <c r="C14" s="1" t="s">
        <v>45</v>
      </c>
      <c r="D14" s="1" t="s">
        <v>50</v>
      </c>
      <c r="E14" s="6"/>
      <c r="F14" s="7" t="str" cm="1">
        <f t="array" ref="F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" spans="1:8">
      <c r="E15" s="6"/>
      <c r="F15" s="7" t="str" cm="1">
        <f t="array" ref="F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" spans="1:8">
      <c r="E16" s="6"/>
      <c r="F16" s="7" t="str" cm="1">
        <f t="array" ref="F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" spans="5:6">
      <c r="E17" s="6"/>
      <c r="F17" s="7" t="str" cm="1">
        <f t="array" ref="F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" spans="5:6">
      <c r="E18" s="6"/>
      <c r="F18" s="7" t="str" cm="1">
        <f t="array" ref="F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" spans="5:6">
      <c r="E19" s="6"/>
      <c r="F19" s="7" t="str" cm="1">
        <f t="array" ref="F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" spans="5:6">
      <c r="E20" s="6"/>
      <c r="F20" s="7" t="str" cm="1">
        <f t="array" ref="F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" spans="5:6">
      <c r="E21" s="6"/>
      <c r="F21" s="7" t="str" cm="1">
        <f t="array" ref="F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" spans="5:6">
      <c r="E22" s="6"/>
      <c r="F22" s="7" t="str" cm="1">
        <f t="array" ref="F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" spans="5:6">
      <c r="E23" s="6"/>
      <c r="F23" s="7" t="str" cm="1">
        <f t="array" ref="F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" spans="5:6">
      <c r="E24" s="6"/>
      <c r="F24" s="7" t="str" cm="1">
        <f t="array" ref="F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" spans="5:6">
      <c r="E25" s="6"/>
      <c r="F25" s="7" t="str" cm="1">
        <f t="array" ref="F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" spans="5:6">
      <c r="E26" s="6"/>
      <c r="F26" s="7" t="str" cm="1">
        <f t="array" ref="F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" spans="5:6">
      <c r="E27" s="6"/>
      <c r="F27" s="7" t="str" cm="1">
        <f t="array" ref="F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" spans="5:6">
      <c r="E28" s="6"/>
      <c r="F28" s="7" t="str" cm="1">
        <f t="array" ref="F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" spans="5:6">
      <c r="E29" s="6"/>
      <c r="F29" s="7" t="str" cm="1">
        <f t="array" ref="F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0" spans="5:6">
      <c r="E30" s="6"/>
      <c r="F30" s="7" t="str" cm="1">
        <f t="array" ref="F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1" spans="5:6">
      <c r="E31" s="6"/>
      <c r="F31" s="7" t="str" cm="1">
        <f t="array" ref="F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2" spans="5:6">
      <c r="E32" s="6"/>
      <c r="F32" s="7" t="str" cm="1">
        <f t="array" ref="F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3" spans="5:6">
      <c r="E33" s="6"/>
      <c r="F33" s="7" t="str" cm="1">
        <f t="array" ref="F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4" spans="5:6">
      <c r="E34" s="6"/>
      <c r="F34" s="7" t="str" cm="1">
        <f t="array" ref="F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5" spans="5:6">
      <c r="E35" s="6"/>
      <c r="F35" s="7" t="str" cm="1">
        <f t="array" ref="F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6" spans="5:6">
      <c r="E36" s="6"/>
      <c r="F36" s="7" t="str" cm="1">
        <f t="array" ref="F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7" spans="5:6">
      <c r="E37" s="6"/>
      <c r="F37" s="7" t="str" cm="1">
        <f t="array" ref="F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8" spans="5:6">
      <c r="E38" s="6"/>
      <c r="F38" s="7" t="str" cm="1">
        <f t="array" ref="F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9" spans="5:6">
      <c r="E39" s="6"/>
      <c r="F39" s="7" t="str" cm="1">
        <f t="array" ref="F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0" spans="5:6">
      <c r="E40" s="6"/>
      <c r="F40" s="7" t="str" cm="1">
        <f t="array" ref="F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1" spans="5:6">
      <c r="E41" s="6"/>
      <c r="F41" s="7" t="str" cm="1">
        <f t="array" ref="F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2" spans="5:6">
      <c r="E42" s="6"/>
      <c r="F42" s="7" t="str" cm="1">
        <f t="array" ref="F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3" spans="5:6">
      <c r="E43" s="6"/>
      <c r="F43" s="7" t="str" cm="1">
        <f t="array" ref="F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4" spans="5:6">
      <c r="E44" s="6"/>
      <c r="F44" s="7" t="str" cm="1">
        <f t="array" ref="F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5" spans="5:6">
      <c r="E45" s="6"/>
      <c r="F45" s="7" t="str" cm="1">
        <f t="array" ref="F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6" spans="5:6">
      <c r="E46" s="6"/>
      <c r="F46" s="7" t="str" cm="1">
        <f t="array" ref="F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7" spans="5:6">
      <c r="E47" s="6"/>
      <c r="F47" s="7" t="str" cm="1">
        <f t="array" ref="F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8" spans="5:6">
      <c r="E48" s="6"/>
      <c r="F48" s="7" t="str" cm="1">
        <f t="array" ref="F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49" spans="5:6">
      <c r="E49" s="6"/>
      <c r="F49" s="7" t="str" cm="1">
        <f t="array" ref="F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0" spans="5:6">
      <c r="E50" s="6"/>
      <c r="F50" s="7" t="str" cm="1">
        <f t="array" ref="F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1" spans="5:6">
      <c r="E51" s="6"/>
      <c r="F51" s="7" t="str" cm="1">
        <f t="array" ref="F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2" spans="5:6">
      <c r="E52" s="6"/>
      <c r="F52" s="7" t="str" cm="1">
        <f t="array" ref="F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3" spans="5:6">
      <c r="E53" s="6"/>
      <c r="F53" s="7" t="str" cm="1">
        <f t="array" ref="F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4" spans="5:6">
      <c r="E54" s="6"/>
      <c r="F54" s="7" t="str" cm="1">
        <f t="array" ref="F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5" spans="5:6">
      <c r="E55" s="6"/>
      <c r="F55" s="7" t="str" cm="1">
        <f t="array" ref="F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6" spans="5:6">
      <c r="E56" s="6"/>
      <c r="F56" s="7" t="str" cm="1">
        <f t="array" ref="F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7" spans="5:6">
      <c r="E57" s="6"/>
      <c r="F57" s="7" t="str" cm="1">
        <f t="array" ref="F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8" spans="5:6">
      <c r="E58" s="6"/>
      <c r="F58" s="7" t="str" cm="1">
        <f t="array" ref="F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59" spans="5:6">
      <c r="E59" s="6"/>
      <c r="F59" s="7" t="str" cm="1">
        <f t="array" ref="F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0" spans="5:6">
      <c r="E60" s="6"/>
      <c r="F60" s="7" t="str" cm="1">
        <f t="array" ref="F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1" spans="5:6">
      <c r="E61" s="6"/>
      <c r="F61" s="7" t="str" cm="1">
        <f t="array" ref="F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2" spans="5:6">
      <c r="E62" s="6"/>
      <c r="F62" s="7" t="str" cm="1">
        <f t="array" ref="F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3" spans="5:6">
      <c r="E63" s="6"/>
      <c r="F63" s="7" t="str" cm="1">
        <f t="array" ref="F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4" spans="5:6">
      <c r="E64" s="6"/>
      <c r="F64" s="7" t="str" cm="1">
        <f t="array" ref="F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5" spans="5:6">
      <c r="E65" s="6"/>
      <c r="F65" s="7" t="str" cm="1">
        <f t="array" ref="F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6" spans="5:6">
      <c r="E66" s="6"/>
      <c r="F66" s="7" t="str" cm="1">
        <f t="array" ref="F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7" spans="5:6">
      <c r="E67" s="6"/>
      <c r="F67" s="7" t="str" cm="1">
        <f t="array" ref="F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8" spans="5:6">
      <c r="E68" s="6"/>
      <c r="F68" s="7" t="str" cm="1">
        <f t="array" ref="F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69" spans="5:6">
      <c r="E69" s="6"/>
      <c r="F69" s="7" t="str" cm="1">
        <f t="array" ref="F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0" spans="5:6">
      <c r="E70" s="6"/>
      <c r="F70" s="7" t="str" cm="1">
        <f t="array" ref="F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1" spans="5:6">
      <c r="E71" s="6"/>
      <c r="F71" s="7" t="str" cm="1">
        <f t="array" ref="F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2" spans="5:6">
      <c r="E72" s="6"/>
      <c r="F72" s="7" t="str" cm="1">
        <f t="array" ref="F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3" spans="5:6">
      <c r="E73" s="6"/>
      <c r="F73" s="7" t="str" cm="1">
        <f t="array" ref="F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4" spans="5:6">
      <c r="E74" s="6"/>
      <c r="F74" s="7" t="str" cm="1">
        <f t="array" ref="F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5" spans="5:6">
      <c r="E75" s="6"/>
      <c r="F75" s="7" t="str" cm="1">
        <f t="array" ref="F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6" spans="5:6">
      <c r="E76" s="6"/>
      <c r="F76" s="7" t="str" cm="1">
        <f t="array" ref="F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7" spans="5:6">
      <c r="E77" s="6"/>
      <c r="F77" s="7" t="str" cm="1">
        <f t="array" ref="F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8" spans="5:6">
      <c r="E78" s="6"/>
      <c r="F78" s="7" t="str" cm="1">
        <f t="array" ref="F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79" spans="5:6">
      <c r="E79" s="6"/>
      <c r="F79" s="7" t="str" cm="1">
        <f t="array" ref="F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0" spans="5:6">
      <c r="E80" s="6"/>
      <c r="F80" s="7" t="str" cm="1">
        <f t="array" ref="F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1" spans="5:6">
      <c r="E81" s="6"/>
      <c r="F81" s="7" t="str" cm="1">
        <f t="array" ref="F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2" spans="5:6">
      <c r="E82" s="6"/>
      <c r="F82" s="7" t="str" cm="1">
        <f t="array" ref="F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3" spans="5:6">
      <c r="E83" s="6"/>
      <c r="F83" s="7" t="str" cm="1">
        <f t="array" ref="F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4" spans="5:6">
      <c r="E84" s="6"/>
      <c r="F84" s="7" t="str" cm="1">
        <f t="array" ref="F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5" spans="5:6">
      <c r="E85" s="6"/>
      <c r="F85" s="7" t="str" cm="1">
        <f t="array" ref="F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6" spans="5:6">
      <c r="E86" s="6"/>
      <c r="F86" s="7" t="str" cm="1">
        <f t="array" ref="F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7" spans="5:6">
      <c r="E87" s="6"/>
      <c r="F87" s="7" t="str" cm="1">
        <f t="array" ref="F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8" spans="5:6">
      <c r="E88" s="6"/>
      <c r="F88" s="7" t="str" cm="1">
        <f t="array" ref="F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89" spans="5:6">
      <c r="E89" s="6"/>
      <c r="F89" s="7" t="str" cm="1">
        <f t="array" ref="F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0" spans="5:6">
      <c r="E90" s="6"/>
      <c r="F90" s="7" t="str" cm="1">
        <f t="array" ref="F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1" spans="5:6">
      <c r="E91" s="6"/>
      <c r="F91" s="7" t="str" cm="1">
        <f t="array" ref="F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2" spans="5:6">
      <c r="E92" s="6"/>
      <c r="F92" s="7" t="str" cm="1">
        <f t="array" ref="F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3" spans="5:6">
      <c r="E93" s="6"/>
      <c r="F93" s="7" t="str" cm="1">
        <f t="array" ref="F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4" spans="5:6">
      <c r="E94" s="6"/>
      <c r="F94" s="7" t="str" cm="1">
        <f t="array" ref="F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5" spans="5:6">
      <c r="E95" s="6"/>
      <c r="F95" s="7" t="str" cm="1">
        <f t="array" ref="F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6" spans="5:6">
      <c r="E96" s="6"/>
      <c r="F96" s="7" t="str" cm="1">
        <f t="array" ref="F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7" spans="5:6">
      <c r="E97" s="6"/>
      <c r="F97" s="7" t="str" cm="1">
        <f t="array" ref="F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8" spans="5:6">
      <c r="E98" s="6"/>
      <c r="F98" s="7" t="str" cm="1">
        <f t="array" ref="F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99" spans="5:6">
      <c r="E99" s="6"/>
      <c r="F99" s="7" t="str" cm="1">
        <f t="array" ref="F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0" spans="5:6">
      <c r="E100" s="6"/>
      <c r="F100" s="7" t="str" cm="1">
        <f t="array" ref="F1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1" spans="5:6">
      <c r="E101" s="6"/>
      <c r="F101" s="7" t="str" cm="1">
        <f t="array" ref="F10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2" spans="5:6">
      <c r="E102" s="6"/>
      <c r="F102" s="7" t="str" cm="1">
        <f t="array" ref="F10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3" spans="5:6">
      <c r="E103" s="6"/>
      <c r="F103" s="7" t="str" cm="1">
        <f t="array" ref="F10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4" spans="5:6">
      <c r="E104" s="6"/>
      <c r="F104" s="7" t="str" cm="1">
        <f t="array" ref="F10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5" spans="5:6">
      <c r="E105" s="6"/>
      <c r="F105" s="7" t="str" cm="1">
        <f t="array" ref="F10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6" spans="5:6">
      <c r="E106" s="6"/>
      <c r="F106" s="7" t="str" cm="1">
        <f t="array" ref="F10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7" spans="5:6">
      <c r="E107" s="6"/>
      <c r="F107" s="7" t="str" cm="1">
        <f t="array" ref="F10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8" spans="5:6">
      <c r="E108" s="6"/>
      <c r="F108" s="7" t="str" cm="1">
        <f t="array" ref="F10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09" spans="5:6">
      <c r="E109" s="6"/>
      <c r="F109" s="7" t="str" cm="1">
        <f t="array" ref="F10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0" spans="5:6">
      <c r="E110" s="6"/>
      <c r="F110" s="7" t="str" cm="1">
        <f t="array" ref="F1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1" spans="5:6">
      <c r="E111" s="6"/>
      <c r="F111" s="7" t="str" cm="1">
        <f t="array" ref="F1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2" spans="5:6">
      <c r="E112" s="6"/>
      <c r="F112" s="7" t="str" cm="1">
        <f t="array" ref="F1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3" spans="5:6">
      <c r="E113" s="6"/>
      <c r="F113" s="7" t="str" cm="1">
        <f t="array" ref="F1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4" spans="5:6">
      <c r="E114" s="6"/>
      <c r="F114" s="7" t="str" cm="1">
        <f t="array" ref="F1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5" spans="5:6">
      <c r="E115" s="6"/>
      <c r="F115" s="7" t="str" cm="1">
        <f t="array" ref="F1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6" spans="5:6">
      <c r="E116" s="6"/>
      <c r="F116" s="7" t="str" cm="1">
        <f t="array" ref="F1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7" spans="5:6">
      <c r="E117" s="6"/>
      <c r="F117" s="7" t="str" cm="1">
        <f t="array" ref="F1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8" spans="5:6">
      <c r="E118" s="6"/>
      <c r="F118" s="7" t="str" cm="1">
        <f t="array" ref="F1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19" spans="5:6">
      <c r="E119" s="6"/>
      <c r="F119" s="7" t="str" cm="1">
        <f t="array" ref="F1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0" spans="5:6">
      <c r="E120" s="6"/>
      <c r="F120" s="7" t="str" cm="1">
        <f t="array" ref="F1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1" spans="5:6">
      <c r="E121" s="6"/>
      <c r="F121" s="7" t="str" cm="1">
        <f t="array" ref="F1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2" spans="5:6">
      <c r="E122" s="6"/>
      <c r="F122" s="7" t="str" cm="1">
        <f t="array" ref="F1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3" spans="5:6">
      <c r="E123" s="6"/>
      <c r="F123" s="7" t="str" cm="1">
        <f t="array" ref="F1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4" spans="5:6">
      <c r="E124" s="6"/>
      <c r="F124" s="7" t="str" cm="1">
        <f t="array" ref="F1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5" spans="5:6">
      <c r="E125" s="6"/>
      <c r="F125" s="7" t="str" cm="1">
        <f t="array" ref="F1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6" spans="5:6">
      <c r="E126" s="6"/>
      <c r="F126" s="7" t="str" cm="1">
        <f t="array" ref="F1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7" spans="5:6">
      <c r="E127" s="6"/>
      <c r="F127" s="7" t="str" cm="1">
        <f t="array" ref="F1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8" spans="5:6">
      <c r="E128" s="6"/>
      <c r="F128" s="7" t="str" cm="1">
        <f t="array" ref="F1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29" spans="5:6">
      <c r="E129" s="6"/>
      <c r="F129" s="7" t="str" cm="1">
        <f t="array" ref="F1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0" spans="5:6">
      <c r="E130" s="6"/>
      <c r="F130" s="7" t="str" cm="1">
        <f t="array" ref="F1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1" spans="5:6">
      <c r="E131" s="6"/>
      <c r="F131" s="7" t="str" cm="1">
        <f t="array" ref="F1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2" spans="5:6">
      <c r="E132" s="6"/>
      <c r="F132" s="7" t="str" cm="1">
        <f t="array" ref="F1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3" spans="5:6">
      <c r="E133" s="6"/>
      <c r="F133" s="7" t="str" cm="1">
        <f t="array" ref="F1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4" spans="5:6">
      <c r="E134" s="6"/>
      <c r="F134" s="7" t="str" cm="1">
        <f t="array" ref="F1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5" spans="5:6">
      <c r="E135" s="6"/>
      <c r="F135" s="7" t="str" cm="1">
        <f t="array" ref="F1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6" spans="5:6">
      <c r="E136" s="6"/>
      <c r="F136" s="7" t="str" cm="1">
        <f t="array" ref="F1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7" spans="5:6">
      <c r="E137" s="6"/>
      <c r="F137" s="7" t="str" cm="1">
        <f t="array" ref="F1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8" spans="5:6">
      <c r="E138" s="6"/>
      <c r="F138" s="7" t="str" cm="1">
        <f t="array" ref="F1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39" spans="5:6">
      <c r="E139" s="6"/>
      <c r="F139" s="7" t="str" cm="1">
        <f t="array" ref="F1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0" spans="5:6">
      <c r="E140" s="6"/>
      <c r="F140" s="7" t="str" cm="1">
        <f t="array" ref="F1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1" spans="5:6">
      <c r="E141" s="6"/>
      <c r="F141" s="7" t="str" cm="1">
        <f t="array" ref="F1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2" spans="5:6">
      <c r="E142" s="6"/>
      <c r="F142" s="7" t="str" cm="1">
        <f t="array" ref="F1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3" spans="5:6">
      <c r="E143" s="6"/>
      <c r="F143" s="7" t="str" cm="1">
        <f t="array" ref="F1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4" spans="5:6">
      <c r="E144" s="6"/>
      <c r="F144" s="7" t="str" cm="1">
        <f t="array" ref="F1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5" spans="5:6">
      <c r="E145" s="6"/>
      <c r="F145" s="7" t="str" cm="1">
        <f t="array" ref="F1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6" spans="5:6">
      <c r="E146" s="6"/>
      <c r="F146" s="7" t="str" cm="1">
        <f t="array" ref="F1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7" spans="5:6">
      <c r="E147" s="6"/>
      <c r="F147" s="7" t="str" cm="1">
        <f t="array" ref="F1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8" spans="5:6">
      <c r="E148" s="6"/>
      <c r="F148" s="7" t="str" cm="1">
        <f t="array" ref="F1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49" spans="5:6">
      <c r="E149" s="6"/>
      <c r="F149" s="7" t="str" cm="1">
        <f t="array" ref="F1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0" spans="5:6">
      <c r="E150" s="6"/>
      <c r="F150" s="7" t="str" cm="1">
        <f t="array" ref="F1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1" spans="5:6">
      <c r="E151" s="6"/>
      <c r="F151" s="7" t="str" cm="1">
        <f t="array" ref="F1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2" spans="5:6">
      <c r="E152" s="6"/>
      <c r="F152" s="7" t="str" cm="1">
        <f t="array" ref="F1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3" spans="5:6">
      <c r="E153" s="6"/>
      <c r="F153" s="7" t="str" cm="1">
        <f t="array" ref="F1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4" spans="5:6">
      <c r="E154" s="6"/>
      <c r="F154" s="7" t="str" cm="1">
        <f t="array" ref="F1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5" spans="5:6">
      <c r="E155" s="6"/>
      <c r="F155" s="7" t="str" cm="1">
        <f t="array" ref="F1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6" spans="5:6">
      <c r="E156" s="6"/>
      <c r="F156" s="7" t="str" cm="1">
        <f t="array" ref="F1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7" spans="5:6">
      <c r="E157" s="6"/>
      <c r="F157" s="7" t="str" cm="1">
        <f t="array" ref="F1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8" spans="5:6">
      <c r="E158" s="6"/>
      <c r="F158" s="7" t="str" cm="1">
        <f t="array" ref="F1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59" spans="5:6">
      <c r="E159" s="6"/>
      <c r="F159" s="7" t="str" cm="1">
        <f t="array" ref="F1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0" spans="5:6">
      <c r="E160" s="6"/>
      <c r="F160" s="7" t="str" cm="1">
        <f t="array" ref="F1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1" spans="5:6">
      <c r="E161" s="6"/>
      <c r="F161" s="7" t="str" cm="1">
        <f t="array" ref="F1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2" spans="5:6">
      <c r="E162" s="6"/>
      <c r="F162" s="7" t="str" cm="1">
        <f t="array" ref="F1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3" spans="5:6">
      <c r="E163" s="6"/>
      <c r="F163" s="7" t="str" cm="1">
        <f t="array" ref="F1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4" spans="5:6">
      <c r="E164" s="6"/>
      <c r="F164" s="7" t="str" cm="1">
        <f t="array" ref="F1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5" spans="5:6">
      <c r="E165" s="6"/>
      <c r="F165" s="7" t="str" cm="1">
        <f t="array" ref="F1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6" spans="5:6">
      <c r="E166" s="6"/>
      <c r="F166" s="7" t="str" cm="1">
        <f t="array" ref="F1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7" spans="5:6">
      <c r="E167" s="6"/>
      <c r="F167" s="7" t="str" cm="1">
        <f t="array" ref="F1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8" spans="5:6">
      <c r="E168" s="6"/>
      <c r="F168" s="7" t="str" cm="1">
        <f t="array" ref="F1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69" spans="5:6">
      <c r="E169" s="6"/>
      <c r="F169" s="7" t="str" cm="1">
        <f t="array" ref="F1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0" spans="5:6">
      <c r="E170" s="6"/>
      <c r="F170" s="7" t="str" cm="1">
        <f t="array" ref="F1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1" spans="5:6">
      <c r="E171" s="6"/>
      <c r="F171" s="7" t="str" cm="1">
        <f t="array" ref="F1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2" spans="5:6">
      <c r="E172" s="6"/>
      <c r="F172" s="7" t="str" cm="1">
        <f t="array" ref="F1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3" spans="5:6">
      <c r="E173" s="6"/>
      <c r="F173" s="7" t="str" cm="1">
        <f t="array" ref="F1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4" spans="5:6">
      <c r="E174" s="6"/>
      <c r="F174" s="7" t="str" cm="1">
        <f t="array" ref="F1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5" spans="5:6">
      <c r="E175" s="6"/>
      <c r="F175" s="7" t="str" cm="1">
        <f t="array" ref="F1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6" spans="5:6">
      <c r="E176" s="6"/>
      <c r="F176" s="7" t="str" cm="1">
        <f t="array" ref="F1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7" spans="5:6">
      <c r="E177" s="6"/>
      <c r="F177" s="7" t="str" cm="1">
        <f t="array" ref="F1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8" spans="5:6">
      <c r="E178" s="6"/>
      <c r="F178" s="7" t="str" cm="1">
        <f t="array" ref="F1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79" spans="5:6">
      <c r="E179" s="6"/>
      <c r="F179" s="7" t="str" cm="1">
        <f t="array" ref="F1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0" spans="5:6">
      <c r="E180" s="6"/>
      <c r="F180" s="7" t="str" cm="1">
        <f t="array" ref="F1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1" spans="5:6">
      <c r="E181" s="6"/>
      <c r="F181" s="7" t="str" cm="1">
        <f t="array" ref="F1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2" spans="5:6">
      <c r="E182" s="6"/>
      <c r="F182" s="7" t="str" cm="1">
        <f t="array" ref="F1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3" spans="5:6">
      <c r="E183" s="6"/>
      <c r="F183" s="7" t="str" cm="1">
        <f t="array" ref="F1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4" spans="5:6">
      <c r="E184" s="6"/>
      <c r="F184" s="7" t="str" cm="1">
        <f t="array" ref="F1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5" spans="5:6">
      <c r="E185" s="6"/>
      <c r="F185" s="7" t="str" cm="1">
        <f t="array" ref="F1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6" spans="5:6">
      <c r="E186" s="6"/>
      <c r="F186" s="7" t="str" cm="1">
        <f t="array" ref="F1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7" spans="5:6">
      <c r="E187" s="6"/>
      <c r="F187" s="7" t="str" cm="1">
        <f t="array" ref="F1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8" spans="5:6">
      <c r="E188" s="6"/>
      <c r="F188" s="7" t="str" cm="1">
        <f t="array" ref="F1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89" spans="5:6">
      <c r="E189" s="6"/>
      <c r="F189" s="7" t="str" cm="1">
        <f t="array" ref="F1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0" spans="5:6">
      <c r="E190" s="6"/>
      <c r="F190" s="7" t="str" cm="1">
        <f t="array" ref="F1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1" spans="5:6">
      <c r="E191" s="6"/>
      <c r="F191" s="7" t="str" cm="1">
        <f t="array" ref="F1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2" spans="5:6">
      <c r="E192" s="6"/>
      <c r="F192" s="7" t="str" cm="1">
        <f t="array" ref="F1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3" spans="5:6">
      <c r="E193" s="6"/>
      <c r="F193" s="7" t="str" cm="1">
        <f t="array" ref="F1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4" spans="5:6">
      <c r="E194" s="6"/>
      <c r="F194" s="7" t="str" cm="1">
        <f t="array" ref="F1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5" spans="5:6">
      <c r="E195" s="6"/>
      <c r="F195" s="7" t="str" cm="1">
        <f t="array" ref="F1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6" spans="5:6">
      <c r="E196" s="6"/>
      <c r="F196" s="7" t="str" cm="1">
        <f t="array" ref="F1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7" spans="5:6">
      <c r="E197" s="6"/>
      <c r="F197" s="7" t="str" cm="1">
        <f t="array" ref="F1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8" spans="5:6">
      <c r="E198" s="6"/>
      <c r="F198" s="7" t="str" cm="1">
        <f t="array" ref="F1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199" spans="5:6">
      <c r="E199" s="6"/>
      <c r="F199" s="7" t="str" cm="1">
        <f t="array" ref="F1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0" spans="5:6">
      <c r="E200" s="6"/>
      <c r="F200" s="7" t="str" cm="1">
        <f t="array" ref="F2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1" spans="5:6">
      <c r="E201" s="6"/>
      <c r="F201" s="7" t="str" cm="1">
        <f t="array" ref="F20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2" spans="5:6">
      <c r="E202" s="6"/>
      <c r="F202" s="7" t="str" cm="1">
        <f t="array" ref="F20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3" spans="5:6">
      <c r="E203" s="6"/>
      <c r="F203" s="7" t="str" cm="1">
        <f t="array" ref="F20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4" spans="5:6">
      <c r="E204" s="6"/>
      <c r="F204" s="7" t="str" cm="1">
        <f t="array" ref="F20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5" spans="5:6">
      <c r="E205" s="6"/>
      <c r="F205" s="7" t="str" cm="1">
        <f t="array" ref="F20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6" spans="5:6">
      <c r="E206" s="6"/>
      <c r="F206" s="7" t="str" cm="1">
        <f t="array" ref="F20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7" spans="5:6">
      <c r="E207" s="6"/>
      <c r="F207" s="7" t="str" cm="1">
        <f t="array" ref="F20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8" spans="5:6">
      <c r="E208" s="6"/>
      <c r="F208" s="7" t="str" cm="1">
        <f t="array" ref="F20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09" spans="5:6">
      <c r="E209" s="6"/>
      <c r="F209" s="7" t="str" cm="1">
        <f t="array" ref="F20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0" spans="5:6">
      <c r="E210" s="6"/>
      <c r="F210" s="7" t="str" cm="1">
        <f t="array" ref="F21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1" spans="5:6">
      <c r="E211" s="6"/>
      <c r="F211" s="7" t="str" cm="1">
        <f t="array" ref="F21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2" spans="5:6">
      <c r="E212" s="6"/>
      <c r="F212" s="7" t="str" cm="1">
        <f t="array" ref="F21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3" spans="5:6">
      <c r="E213" s="6"/>
      <c r="F213" s="7" t="str" cm="1">
        <f t="array" ref="F21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4" spans="5:6">
      <c r="E214" s="6"/>
      <c r="F214" s="7" t="str" cm="1">
        <f t="array" ref="F21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5" spans="5:6">
      <c r="E215" s="6"/>
      <c r="F215" s="7" t="str" cm="1">
        <f t="array" ref="F21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6" spans="5:6">
      <c r="E216" s="6"/>
      <c r="F216" s="7" t="str" cm="1">
        <f t="array" ref="F21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7" spans="5:6">
      <c r="E217" s="6"/>
      <c r="F217" s="7" t="str" cm="1">
        <f t="array" ref="F21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8" spans="5:6">
      <c r="E218" s="6"/>
      <c r="F218" s="7" t="str" cm="1">
        <f t="array" ref="F21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19" spans="5:6">
      <c r="E219" s="6"/>
      <c r="F219" s="7" t="str" cm="1">
        <f t="array" ref="F21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0" spans="5:6">
      <c r="E220" s="6"/>
      <c r="F220" s="7" t="str" cm="1">
        <f t="array" ref="F22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1" spans="5:6">
      <c r="E221" s="6"/>
      <c r="F221" s="7" t="str" cm="1">
        <f t="array" ref="F22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2" spans="5:6">
      <c r="E222" s="6"/>
      <c r="F222" s="7" t="str" cm="1">
        <f t="array" ref="F22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3" spans="5:6">
      <c r="E223" s="6"/>
      <c r="F223" s="7" t="str" cm="1">
        <f t="array" ref="F22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4" spans="5:6">
      <c r="E224" s="6"/>
      <c r="F224" s="7" t="str" cm="1">
        <f t="array" ref="F22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5" spans="5:6">
      <c r="E225" s="6"/>
      <c r="F225" s="7" t="str" cm="1">
        <f t="array" ref="F22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6" spans="5:6">
      <c r="E226" s="6"/>
      <c r="F226" s="7" t="str" cm="1">
        <f t="array" ref="F22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7" spans="5:6">
      <c r="E227" s="6"/>
      <c r="F227" s="7" t="str" cm="1">
        <f t="array" ref="F22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8" spans="5:6">
      <c r="E228" s="6"/>
      <c r="F228" s="7" t="str" cm="1">
        <f t="array" ref="F22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29" spans="5:6">
      <c r="E229" s="6"/>
      <c r="F229" s="7" t="str" cm="1">
        <f t="array" ref="F22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0" spans="5:6">
      <c r="E230" s="6"/>
      <c r="F230" s="7" t="str" cm="1">
        <f t="array" ref="F23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1" spans="5:6">
      <c r="E231" s="6"/>
      <c r="F231" s="7" t="str" cm="1">
        <f t="array" ref="F23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2" spans="5:6">
      <c r="E232" s="6"/>
      <c r="F232" s="7" t="str" cm="1">
        <f t="array" ref="F23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3" spans="5:6">
      <c r="E233" s="6"/>
      <c r="F233" s="7" t="str" cm="1">
        <f t="array" ref="F23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4" spans="5:6">
      <c r="E234" s="6"/>
      <c r="F234" s="7" t="str" cm="1">
        <f t="array" ref="F23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5" spans="5:6">
      <c r="E235" s="6"/>
      <c r="F235" s="7" t="str" cm="1">
        <f t="array" ref="F23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6" spans="5:6">
      <c r="E236" s="6"/>
      <c r="F236" s="7" t="str" cm="1">
        <f t="array" ref="F23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7" spans="5:6">
      <c r="E237" s="6"/>
      <c r="F237" s="7" t="str" cm="1">
        <f t="array" ref="F23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8" spans="5:6">
      <c r="E238" s="6"/>
      <c r="F238" s="7" t="str" cm="1">
        <f t="array" ref="F23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39" spans="5:6">
      <c r="E239" s="6"/>
      <c r="F239" s="7" t="str" cm="1">
        <f t="array" ref="F23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0" spans="5:6">
      <c r="E240" s="6"/>
      <c r="F240" s="7" t="str" cm="1">
        <f t="array" ref="F24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1" spans="5:6">
      <c r="E241" s="6"/>
      <c r="F241" s="7" t="str" cm="1">
        <f t="array" ref="F24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2" spans="5:6">
      <c r="E242" s="6"/>
      <c r="F242" s="7" t="str" cm="1">
        <f t="array" ref="F24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3" spans="5:6">
      <c r="E243" s="6"/>
      <c r="F243" s="7" t="str" cm="1">
        <f t="array" ref="F24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4" spans="5:6">
      <c r="E244" s="6"/>
      <c r="F244" s="7" t="str" cm="1">
        <f t="array" ref="F24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5" spans="5:6">
      <c r="E245" s="6"/>
      <c r="F245" s="7" t="str" cm="1">
        <f t="array" ref="F24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6" spans="5:6">
      <c r="E246" s="6"/>
      <c r="F246" s="7" t="str" cm="1">
        <f t="array" ref="F24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7" spans="5:6">
      <c r="E247" s="6"/>
      <c r="F247" s="7" t="str" cm="1">
        <f t="array" ref="F24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8" spans="5:6">
      <c r="E248" s="6"/>
      <c r="F248" s="7" t="str" cm="1">
        <f t="array" ref="F24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49" spans="5:6">
      <c r="E249" s="6"/>
      <c r="F249" s="7" t="str" cm="1">
        <f t="array" ref="F24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0" spans="5:6">
      <c r="E250" s="6"/>
      <c r="F250" s="7" t="str" cm="1">
        <f t="array" ref="F25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1" spans="5:6">
      <c r="E251" s="6"/>
      <c r="F251" s="7" t="str" cm="1">
        <f t="array" ref="F25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2" spans="5:6">
      <c r="E252" s="6"/>
      <c r="F252" s="7" t="str" cm="1">
        <f t="array" ref="F25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3" spans="5:6">
      <c r="E253" s="6"/>
      <c r="F253" s="7" t="str" cm="1">
        <f t="array" ref="F25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4" spans="5:6">
      <c r="E254" s="6"/>
      <c r="F254" s="7" t="str" cm="1">
        <f t="array" ref="F25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5" spans="5:6">
      <c r="E255" s="6"/>
      <c r="F255" s="7" t="str" cm="1">
        <f t="array" ref="F25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6" spans="5:6">
      <c r="E256" s="6"/>
      <c r="F256" s="7" t="str" cm="1">
        <f t="array" ref="F25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7" spans="5:6">
      <c r="E257" s="6"/>
      <c r="F257" s="7" t="str" cm="1">
        <f t="array" ref="F25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8" spans="5:6">
      <c r="E258" s="6"/>
      <c r="F258" s="7" t="str" cm="1">
        <f t="array" ref="F25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59" spans="5:6">
      <c r="E259" s="6"/>
      <c r="F259" s="7" t="str" cm="1">
        <f t="array" ref="F25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0" spans="5:6">
      <c r="E260" s="6"/>
      <c r="F260" s="7" t="str" cm="1">
        <f t="array" ref="F26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1" spans="5:6">
      <c r="E261" s="6"/>
      <c r="F261" s="7" t="str" cm="1">
        <f t="array" ref="F26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2" spans="5:6">
      <c r="E262" s="6"/>
      <c r="F262" s="7" t="str" cm="1">
        <f t="array" ref="F26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3" spans="5:6">
      <c r="E263" s="6"/>
      <c r="F263" s="7" t="str" cm="1">
        <f t="array" ref="F26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4" spans="5:6">
      <c r="E264" s="6"/>
      <c r="F264" s="7" t="str" cm="1">
        <f t="array" ref="F26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5" spans="5:6">
      <c r="E265" s="6"/>
      <c r="F265" s="7" t="str" cm="1">
        <f t="array" ref="F26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6" spans="5:6">
      <c r="E266" s="6"/>
      <c r="F266" s="7" t="str" cm="1">
        <f t="array" ref="F26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7" spans="5:6">
      <c r="E267" s="6"/>
      <c r="F267" s="7" t="str" cm="1">
        <f t="array" ref="F26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8" spans="5:6">
      <c r="E268" s="6"/>
      <c r="F268" s="7" t="str" cm="1">
        <f t="array" ref="F26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69" spans="5:6">
      <c r="E269" s="6"/>
      <c r="F269" s="7" t="str" cm="1">
        <f t="array" ref="F26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0" spans="5:6">
      <c r="E270" s="6"/>
      <c r="F270" s="7" t="str" cm="1">
        <f t="array" ref="F27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1" spans="5:6">
      <c r="E271" s="6"/>
      <c r="F271" s="7" t="str" cm="1">
        <f t="array" ref="F27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2" spans="5:6">
      <c r="E272" s="6"/>
      <c r="F272" s="7" t="str" cm="1">
        <f t="array" ref="F27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3" spans="5:6">
      <c r="E273" s="6"/>
      <c r="F273" s="7" t="str" cm="1">
        <f t="array" ref="F27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4" spans="5:6">
      <c r="E274" s="6"/>
      <c r="F274" s="7" t="str" cm="1">
        <f t="array" ref="F27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5" spans="5:6">
      <c r="E275" s="6"/>
      <c r="F275" s="7" t="str" cm="1">
        <f t="array" ref="F27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6" spans="5:6">
      <c r="E276" s="6"/>
      <c r="F276" s="7" t="str" cm="1">
        <f t="array" ref="F27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7" spans="5:6">
      <c r="E277" s="6"/>
      <c r="F277" s="7" t="str" cm="1">
        <f t="array" ref="F27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8" spans="5:6">
      <c r="E278" s="6"/>
      <c r="F278" s="7" t="str" cm="1">
        <f t="array" ref="F27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79" spans="5:6">
      <c r="E279" s="6"/>
      <c r="F279" s="7" t="str" cm="1">
        <f t="array" ref="F27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0" spans="5:6">
      <c r="E280" s="6"/>
      <c r="F280" s="7" t="str" cm="1">
        <f t="array" ref="F28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1" spans="5:6">
      <c r="E281" s="6"/>
      <c r="F281" s="7" t="str" cm="1">
        <f t="array" ref="F28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2" spans="5:6">
      <c r="E282" s="6"/>
      <c r="F282" s="7" t="str" cm="1">
        <f t="array" ref="F28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3" spans="5:6">
      <c r="E283" s="6"/>
      <c r="F283" s="7" t="str" cm="1">
        <f t="array" ref="F28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4" spans="5:6">
      <c r="E284" s="6"/>
      <c r="F284" s="7" t="str" cm="1">
        <f t="array" ref="F28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5" spans="5:6">
      <c r="E285" s="6"/>
      <c r="F285" s="7" t="str" cm="1">
        <f t="array" ref="F28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6" spans="5:6">
      <c r="E286" s="6"/>
      <c r="F286" s="7" t="str" cm="1">
        <f t="array" ref="F28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7" spans="5:6">
      <c r="E287" s="6"/>
      <c r="F287" s="7" t="str" cm="1">
        <f t="array" ref="F28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8" spans="5:6">
      <c r="E288" s="6"/>
      <c r="F288" s="7" t="str" cm="1">
        <f t="array" ref="F28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89" spans="5:6">
      <c r="E289" s="6"/>
      <c r="F289" s="7" t="str" cm="1">
        <f t="array" ref="F28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0" spans="5:6">
      <c r="E290" s="6"/>
      <c r="F290" s="7" t="str" cm="1">
        <f t="array" ref="F29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1" spans="5:6">
      <c r="E291" s="6"/>
      <c r="F291" s="7" t="str" cm="1">
        <f t="array" ref="F291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2" spans="5:6">
      <c r="E292" s="6"/>
      <c r="F292" s="7" t="str" cm="1">
        <f t="array" ref="F292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3" spans="5:6">
      <c r="E293" s="6"/>
      <c r="F293" s="7" t="str" cm="1">
        <f t="array" ref="F293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4" spans="5:6">
      <c r="E294" s="6"/>
      <c r="F294" s="7" t="str" cm="1">
        <f t="array" ref="F294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5" spans="5:6">
      <c r="E295" s="6"/>
      <c r="F295" s="7" t="str" cm="1">
        <f t="array" ref="F295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6" spans="5:6">
      <c r="E296" s="6"/>
      <c r="F296" s="7" t="str" cm="1">
        <f t="array" ref="F296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7" spans="5:6">
      <c r="E297" s="6"/>
      <c r="F297" s="7" t="str" cm="1">
        <f t="array" ref="F297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8" spans="5:6">
      <c r="E298" s="6"/>
      <c r="F298" s="7" t="str" cm="1">
        <f t="array" ref="F298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299" spans="5:6">
      <c r="E299" s="6"/>
      <c r="F299" s="7" t="str" cm="1">
        <f t="array" ref="F299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  <row r="300" spans="5:6">
      <c r="E300" s="6"/>
      <c r="F300" s="7" t="str" cm="1">
        <f t="array" ref="F300">IF(状態[[#This Row],[状態グループ]]&lt;&gt;"",_xlfn.TEXTJOIN(", ",TRUE,_xlfn.UNIQUE(_xlfn._xlws.FILTER(条件[条件],IFERROR(FIND(状態[[#This Row],[状態グループ]],条件[状態グループ]),FALSE),"関連なし"))),"")</f>
        <v/>
      </c>
    </row>
  </sheetData>
  <phoneticPr fontId="1"/>
  <conditionalFormatting sqref="F2:F300">
    <cfRule type="cellIs" dxfId="57" priority="1" operator="equal">
      <formula>"関連なし"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138FF9A-FAB1-4520-B781-E1FD96FD5709}">
          <x14:formula1>
            <xm:f>_xlfn.ANCHORARRAY(モデル情報!$AB$2)</xm:f>
          </x14:formula1>
          <xm:sqref>C2:C300</xm:sqref>
        </x14:dataValidation>
        <x14:dataValidation type="list" allowBlank="1" showInputMessage="1" showErrorMessage="1" xr:uid="{A6A891EA-92D3-4258-A2D5-A55702BE807D}">
          <x14:formula1>
            <xm:f>_xlfn.ANCHORARRAY(モデル情報!$AW$2)</xm:f>
          </x14:formula1>
          <xm:sqref>D2:D300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B872-34E3-43D7-9FBF-0B071902E3BD}">
  <dimension ref="A1:K49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2" width="9" style="1"/>
    <col min="3" max="3" width="5.375" style="1" bestFit="1" customWidth="1"/>
    <col min="4" max="4" width="17.25" style="1" bestFit="1" customWidth="1"/>
    <col min="5" max="5" width="5.375" style="1" bestFit="1" customWidth="1"/>
    <col min="6" max="6" width="25.5" style="1" bestFit="1" customWidth="1"/>
    <col min="7" max="7" width="13.25" style="1" customWidth="1"/>
    <col min="8" max="8" width="23.5" style="1" bestFit="1" customWidth="1"/>
    <col min="9" max="9" width="13.25" style="1" customWidth="1"/>
    <col min="10" max="10" width="18.875" style="1" customWidth="1"/>
    <col min="11" max="11" width="40.125" style="1" bestFit="1" customWidth="1"/>
    <col min="12" max="16384" width="9" style="1"/>
  </cols>
  <sheetData>
    <row r="1" spans="1:1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10</v>
      </c>
    </row>
    <row r="2" spans="1:11">
      <c r="A2" s="1" t="s">
        <v>65</v>
      </c>
      <c r="B2" s="1" t="s">
        <v>66</v>
      </c>
      <c r="D2" s="1" t="s">
        <v>67</v>
      </c>
      <c r="E2" s="1" t="s">
        <v>68</v>
      </c>
      <c r="I2" s="1" t="s">
        <v>69</v>
      </c>
      <c r="J2" s="1" t="s">
        <v>6</v>
      </c>
    </row>
    <row r="3" spans="1:11">
      <c r="D3" s="1" t="s">
        <v>70</v>
      </c>
      <c r="F3" s="1" t="s">
        <v>71</v>
      </c>
      <c r="G3" s="1" t="s">
        <v>72</v>
      </c>
      <c r="H3" s="1" t="s">
        <v>73</v>
      </c>
      <c r="I3" s="1" t="s">
        <v>69</v>
      </c>
      <c r="J3" s="1" t="s">
        <v>7</v>
      </c>
    </row>
    <row r="4" spans="1:11">
      <c r="G4" s="1" t="s">
        <v>14</v>
      </c>
      <c r="H4" s="1" t="s">
        <v>74</v>
      </c>
    </row>
    <row r="5" spans="1:11">
      <c r="G5" s="1" t="s">
        <v>14</v>
      </c>
      <c r="H5" s="1" t="s">
        <v>25</v>
      </c>
    </row>
    <row r="6" spans="1:11">
      <c r="G6" s="1" t="s">
        <v>14</v>
      </c>
      <c r="H6" s="1" t="s">
        <v>19</v>
      </c>
      <c r="K6" s="1" t="s">
        <v>75</v>
      </c>
    </row>
    <row r="7" spans="1:11">
      <c r="G7" s="1" t="s">
        <v>76</v>
      </c>
      <c r="H7" s="1" t="s">
        <v>77</v>
      </c>
    </row>
    <row r="8" spans="1:11">
      <c r="B8" s="1" t="s">
        <v>78</v>
      </c>
      <c r="D8" s="1" t="s">
        <v>19</v>
      </c>
      <c r="E8" s="1" t="s">
        <v>68</v>
      </c>
      <c r="F8" s="1" t="s">
        <v>79</v>
      </c>
      <c r="G8" s="1" t="s">
        <v>80</v>
      </c>
      <c r="H8" s="1" t="s">
        <v>81</v>
      </c>
      <c r="I8" s="1" t="s">
        <v>1</v>
      </c>
      <c r="J8" s="1" t="s">
        <v>7</v>
      </c>
    </row>
    <row r="9" spans="1:11">
      <c r="G9" s="1" t="s">
        <v>80</v>
      </c>
      <c r="H9" s="1" t="s">
        <v>19</v>
      </c>
      <c r="I9" s="1" t="s">
        <v>1</v>
      </c>
      <c r="J9" s="1" t="s">
        <v>7</v>
      </c>
    </row>
    <row r="10" spans="1:11">
      <c r="G10" s="1" t="s">
        <v>14</v>
      </c>
      <c r="H10" s="1" t="s">
        <v>25</v>
      </c>
    </row>
    <row r="11" spans="1:11">
      <c r="G11" s="1" t="s">
        <v>14</v>
      </c>
      <c r="H11" s="1" t="s">
        <v>19</v>
      </c>
      <c r="K11" s="1" t="s">
        <v>82</v>
      </c>
    </row>
    <row r="12" spans="1:11">
      <c r="D12" s="1" t="s">
        <v>83</v>
      </c>
      <c r="E12" s="1" t="s">
        <v>84</v>
      </c>
      <c r="F12" s="1" t="s">
        <v>85</v>
      </c>
      <c r="G12" s="1" t="s">
        <v>80</v>
      </c>
      <c r="H12" s="1" t="s">
        <v>86</v>
      </c>
      <c r="I12" s="1" t="s">
        <v>1</v>
      </c>
      <c r="J12" s="1" t="s">
        <v>7</v>
      </c>
    </row>
    <row r="13" spans="1:11">
      <c r="G13" s="1" t="s">
        <v>14</v>
      </c>
      <c r="H13" s="1" t="s">
        <v>19</v>
      </c>
    </row>
    <row r="14" spans="1:11">
      <c r="G14" s="1" t="s">
        <v>76</v>
      </c>
      <c r="H14" s="1" t="s">
        <v>87</v>
      </c>
    </row>
    <row r="15" spans="1:11">
      <c r="F15" s="1" t="s">
        <v>88</v>
      </c>
      <c r="G15" s="1" t="s">
        <v>14</v>
      </c>
      <c r="H15" s="1" t="s">
        <v>19</v>
      </c>
    </row>
    <row r="16" spans="1:11">
      <c r="G16" s="1" t="s">
        <v>14</v>
      </c>
      <c r="H16" s="1" t="s">
        <v>25</v>
      </c>
    </row>
    <row r="17" spans="1:11">
      <c r="G17" s="1" t="s">
        <v>80</v>
      </c>
      <c r="H17" s="1" t="s">
        <v>89</v>
      </c>
    </row>
    <row r="18" spans="1:11">
      <c r="G18" s="1" t="s">
        <v>90</v>
      </c>
      <c r="H18" s="1" t="s">
        <v>91</v>
      </c>
      <c r="I18" s="1" t="s">
        <v>1</v>
      </c>
      <c r="J18" s="1" t="s">
        <v>6</v>
      </c>
    </row>
    <row r="19" spans="1:11">
      <c r="D19" s="1" t="s">
        <v>92</v>
      </c>
      <c r="F19" s="1" t="s">
        <v>93</v>
      </c>
      <c r="G19" s="1" t="s">
        <v>80</v>
      </c>
      <c r="H19" s="1" t="s">
        <v>94</v>
      </c>
    </row>
    <row r="20" spans="1:11">
      <c r="G20" s="1" t="s">
        <v>14</v>
      </c>
      <c r="H20" s="1" t="s">
        <v>19</v>
      </c>
    </row>
    <row r="21" spans="1:11">
      <c r="F21" s="1" t="s">
        <v>71</v>
      </c>
      <c r="K21" s="1" t="s">
        <v>95</v>
      </c>
    </row>
    <row r="22" spans="1:11">
      <c r="B22" s="1" t="s">
        <v>96</v>
      </c>
      <c r="D22" s="1" t="s">
        <v>97</v>
      </c>
      <c r="F22" s="1" t="s">
        <v>98</v>
      </c>
      <c r="G22" s="1" t="s">
        <v>80</v>
      </c>
      <c r="H22" s="1" t="s">
        <v>99</v>
      </c>
    </row>
    <row r="23" spans="1:11">
      <c r="G23" s="1" t="s">
        <v>14</v>
      </c>
      <c r="H23" s="1" t="s">
        <v>74</v>
      </c>
    </row>
    <row r="24" spans="1:11">
      <c r="G24" s="1" t="s">
        <v>14</v>
      </c>
      <c r="H24" s="1" t="s">
        <v>25</v>
      </c>
    </row>
    <row r="25" spans="1:11">
      <c r="G25" s="1" t="s">
        <v>14</v>
      </c>
      <c r="H25" s="1" t="s">
        <v>19</v>
      </c>
    </row>
    <row r="26" spans="1:11">
      <c r="D26" s="1" t="s">
        <v>100</v>
      </c>
      <c r="I26" s="1" t="s">
        <v>1</v>
      </c>
      <c r="J26" s="1" t="s">
        <v>7</v>
      </c>
    </row>
    <row r="27" spans="1:11">
      <c r="A27" s="1" t="s">
        <v>101</v>
      </c>
      <c r="B27" s="1" t="s">
        <v>102</v>
      </c>
      <c r="D27" s="1" t="s">
        <v>103</v>
      </c>
      <c r="F27" s="1" t="s">
        <v>104</v>
      </c>
      <c r="G27" s="1" t="s">
        <v>80</v>
      </c>
      <c r="H27" s="1" t="s">
        <v>102</v>
      </c>
    </row>
    <row r="28" spans="1:11">
      <c r="G28" s="1" t="s">
        <v>14</v>
      </c>
      <c r="H28" s="1" t="s">
        <v>6</v>
      </c>
    </row>
    <row r="29" spans="1:11">
      <c r="D29" s="1" t="s">
        <v>105</v>
      </c>
      <c r="F29" s="1" t="s">
        <v>106</v>
      </c>
      <c r="G29" s="1" t="s">
        <v>14</v>
      </c>
      <c r="H29" s="1" t="s">
        <v>6</v>
      </c>
    </row>
    <row r="30" spans="1:11">
      <c r="G30" s="1" t="s">
        <v>80</v>
      </c>
      <c r="H30" s="1" t="s">
        <v>107</v>
      </c>
      <c r="K30" s="1" t="s">
        <v>108</v>
      </c>
    </row>
    <row r="31" spans="1:11">
      <c r="F31" s="1" t="s">
        <v>109</v>
      </c>
      <c r="G31" s="1" t="s">
        <v>80</v>
      </c>
      <c r="H31" s="1" t="s">
        <v>110</v>
      </c>
    </row>
    <row r="32" spans="1:11">
      <c r="G32" s="1" t="s">
        <v>14</v>
      </c>
      <c r="H32" s="1" t="s">
        <v>6</v>
      </c>
    </row>
    <row r="33" spans="1:11">
      <c r="B33" s="1" t="s">
        <v>111</v>
      </c>
      <c r="D33" s="1" t="s">
        <v>112</v>
      </c>
      <c r="F33" s="1" t="s">
        <v>113</v>
      </c>
      <c r="G33" s="1" t="s">
        <v>114</v>
      </c>
      <c r="H33" s="1" t="s">
        <v>115</v>
      </c>
    </row>
    <row r="34" spans="1:11">
      <c r="G34" s="1" t="s">
        <v>14</v>
      </c>
      <c r="H34" s="1" t="s">
        <v>74</v>
      </c>
    </row>
    <row r="35" spans="1:11">
      <c r="G35" s="1" t="s">
        <v>90</v>
      </c>
      <c r="H35" s="1" t="s">
        <v>116</v>
      </c>
      <c r="I35" s="1" t="s">
        <v>1</v>
      </c>
      <c r="J35" s="1" t="s">
        <v>6</v>
      </c>
    </row>
    <row r="36" spans="1:11">
      <c r="G36" s="1" t="s">
        <v>76</v>
      </c>
      <c r="H36" s="1" t="s">
        <v>77</v>
      </c>
    </row>
    <row r="37" spans="1:11">
      <c r="F37" s="1" t="s">
        <v>117</v>
      </c>
      <c r="G37" s="1" t="s">
        <v>118</v>
      </c>
      <c r="H37" s="1" t="s">
        <v>115</v>
      </c>
      <c r="K37" s="1" t="s">
        <v>119</v>
      </c>
    </row>
    <row r="38" spans="1:11">
      <c r="G38" s="1" t="s">
        <v>14</v>
      </c>
      <c r="H38" s="1" t="s">
        <v>19</v>
      </c>
    </row>
    <row r="39" spans="1:11">
      <c r="G39" s="1" t="s">
        <v>14</v>
      </c>
      <c r="H39" s="1" t="s">
        <v>120</v>
      </c>
    </row>
    <row r="40" spans="1:11">
      <c r="G40" s="1" t="s">
        <v>76</v>
      </c>
      <c r="H40" s="1" t="s">
        <v>121</v>
      </c>
      <c r="K40" s="1" t="s">
        <v>122</v>
      </c>
    </row>
    <row r="41" spans="1:11">
      <c r="D41" s="1" t="s">
        <v>123</v>
      </c>
      <c r="F41" s="1" t="s">
        <v>124</v>
      </c>
      <c r="G41" s="1" t="s">
        <v>80</v>
      </c>
      <c r="H41" s="1" t="s">
        <v>125</v>
      </c>
      <c r="I41" s="1" t="s">
        <v>1</v>
      </c>
      <c r="J41" s="1" t="s">
        <v>6</v>
      </c>
    </row>
    <row r="42" spans="1:11">
      <c r="G42" s="1" t="s">
        <v>14</v>
      </c>
      <c r="H42" s="1" t="s">
        <v>120</v>
      </c>
    </row>
    <row r="43" spans="1:11">
      <c r="A43" s="1" t="s">
        <v>126</v>
      </c>
      <c r="B43" s="1" t="s">
        <v>127</v>
      </c>
      <c r="D43" s="1" t="s">
        <v>128</v>
      </c>
      <c r="I43" s="1" t="s">
        <v>1</v>
      </c>
      <c r="J43" s="1" t="s">
        <v>7</v>
      </c>
    </row>
    <row r="44" spans="1:11">
      <c r="F44" s="1" t="s">
        <v>129</v>
      </c>
      <c r="G44" s="1" t="s">
        <v>80</v>
      </c>
      <c r="H44" s="1" t="s">
        <v>129</v>
      </c>
    </row>
    <row r="45" spans="1:11">
      <c r="G45" s="1" t="s">
        <v>14</v>
      </c>
      <c r="H45" s="1" t="s">
        <v>25</v>
      </c>
    </row>
    <row r="46" spans="1:11">
      <c r="D46" s="1" t="s">
        <v>130</v>
      </c>
      <c r="F46" s="1" t="s">
        <v>131</v>
      </c>
      <c r="G46" s="1" t="s">
        <v>80</v>
      </c>
      <c r="H46" s="1" t="s">
        <v>24</v>
      </c>
      <c r="I46" s="1" t="s">
        <v>9</v>
      </c>
      <c r="J46" s="1" t="s">
        <v>13</v>
      </c>
    </row>
    <row r="47" spans="1:11">
      <c r="G47" s="1" t="s">
        <v>14</v>
      </c>
      <c r="H47" s="1" t="s">
        <v>24</v>
      </c>
    </row>
    <row r="48" spans="1:11">
      <c r="G48" s="1" t="s">
        <v>14</v>
      </c>
      <c r="H48" s="1" t="s">
        <v>23</v>
      </c>
    </row>
    <row r="49" spans="7:10">
      <c r="G49" s="1" t="s">
        <v>90</v>
      </c>
      <c r="H49" s="1" t="s">
        <v>132</v>
      </c>
      <c r="I49" s="1" t="s">
        <v>9</v>
      </c>
      <c r="J49" s="1" t="s">
        <v>13</v>
      </c>
    </row>
  </sheetData>
  <phoneticPr fontId="1"/>
  <conditionalFormatting sqref="G2:G300">
    <cfRule type="cellIs" dxfId="48" priority="1" operator="equal">
      <formula>"タイマー"</formula>
    </cfRule>
    <cfRule type="cellIs" dxfId="47" priority="2" operator="equal">
      <formula>"イベント"</formula>
    </cfRule>
    <cfRule type="cellIs" dxfId="46" priority="3" operator="equal">
      <formula>"条件"</formula>
    </cfRule>
    <cfRule type="cellIs" dxfId="45" priority="4" operator="equal">
      <formula>"情報"</formula>
    </cfRule>
    <cfRule type="cellIs" dxfId="44" priority="5" operator="equal">
      <formula>"画面"</formula>
    </cfRule>
  </conditionalFormatting>
  <dataValidations count="3">
    <dataValidation type="list" allowBlank="1" showInputMessage="1" showErrorMessage="1" sqref="G2:G300" xr:uid="{0908BD52-91E0-4F62-95C8-EEF0B85F0EF7}">
      <formula1>"情報,画面,イベント,条件,タイマー"</formula1>
    </dataValidation>
    <dataValidation type="list" allowBlank="1" showInputMessage="1" showErrorMessage="1" sqref="I2:I300" xr:uid="{E8F08B50-3EF6-4A93-9B1B-F782ADD4504D}">
      <formula1>"アクター,外部システム"</formula1>
    </dataValidation>
    <dataValidation type="list" errorStyle="warning" allowBlank="1" showInputMessage="1" sqref="E2:E300" xr:uid="{7349F5BA-0DFE-4F9C-BA87-38CA9991597E}">
      <formula1>"↓"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0D81-D751-46DD-BCBD-E856DC1B6BBD}">
  <dimension ref="A1:G300"/>
  <sheetViews>
    <sheetView topLeftCell="C1" workbookViewId="0">
      <pane ySplit="1" topLeftCell="A2" activePane="bottomLeft" state="frozen"/>
      <selection pane="bottomLeft" activeCell="C8" sqref="C8"/>
    </sheetView>
  </sheetViews>
  <sheetFormatPr defaultColWidth="9" defaultRowHeight="18.75"/>
  <cols>
    <col min="1" max="1" width="15.125" style="1" bestFit="1" customWidth="1"/>
    <col min="2" max="2" width="15.875" style="1" customWidth="1"/>
    <col min="3" max="3" width="46.625" style="1" bestFit="1" customWidth="1"/>
    <col min="4" max="4" width="38" style="1" customWidth="1"/>
    <col min="5" max="5" width="28.75" style="1" customWidth="1"/>
    <col min="6" max="6" width="2.5" style="1" customWidth="1"/>
    <col min="7" max="7" width="21.625" style="8" bestFit="1" customWidth="1"/>
    <col min="8" max="16384" width="9" style="1"/>
  </cols>
  <sheetData>
    <row r="1" spans="1:7" ht="19.5" thickBot="1">
      <c r="A1" s="1" t="s">
        <v>8</v>
      </c>
      <c r="B1" s="1" t="s">
        <v>133</v>
      </c>
      <c r="C1" s="1" t="s">
        <v>134</v>
      </c>
      <c r="D1" s="1" t="s">
        <v>10</v>
      </c>
      <c r="E1" s="2" t="s">
        <v>34</v>
      </c>
      <c r="G1" s="10" t="s">
        <v>135</v>
      </c>
    </row>
    <row r="2" spans="1:7" ht="19.5" thickTop="1">
      <c r="A2" s="1" t="s">
        <v>133</v>
      </c>
      <c r="B2" s="1" t="s">
        <v>136</v>
      </c>
      <c r="C2" s="6" t="s">
        <v>137</v>
      </c>
      <c r="D2" s="6"/>
      <c r="E2" s="7" t="str" cm="1">
        <f t="array" ref="E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>関連なし</v>
      </c>
      <c r="G2" s="9" t="str" cm="1">
        <f t="array" ref="G2:G3">IFERROR(_xlfn._xlws.FILTER((_xlfn.ANCHORARRAY(モデル情報!AY2)),(COUNTIF(バリエーション[バリエーション],_xlfn.ANCHORARRAY(モデル情報!AY2)))&lt;1,""),"")</f>
        <v>未定義バリ１</v>
      </c>
    </row>
    <row r="3" spans="1:7">
      <c r="B3" s="1" t="s">
        <v>138</v>
      </c>
      <c r="C3" s="6" t="s">
        <v>139</v>
      </c>
      <c r="D3" s="6"/>
      <c r="E3" s="7" t="str" cm="1">
        <f t="array" ref="E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>貸出期限</v>
      </c>
      <c r="G3" s="8" t="str">
        <v>未定義バリ２</v>
      </c>
    </row>
    <row r="4" spans="1:7">
      <c r="B4" s="1" t="s">
        <v>140</v>
      </c>
      <c r="C4" s="6" t="s">
        <v>141</v>
      </c>
      <c r="D4" s="6"/>
      <c r="E4" s="7" t="str" cm="1">
        <f t="array" ref="E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>貸出期限</v>
      </c>
    </row>
    <row r="5" spans="1:7">
      <c r="C5" s="6"/>
      <c r="D5" s="6"/>
      <c r="E5" s="7" t="str" cm="1">
        <f t="array" ref="E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" spans="1:7">
      <c r="C6" s="6"/>
      <c r="D6" s="6"/>
      <c r="E6" s="7" t="str" cm="1">
        <f t="array" ref="E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" spans="1:7">
      <c r="C7" s="6"/>
      <c r="D7" s="6"/>
      <c r="E7" s="7" t="str" cm="1">
        <f t="array" ref="E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" spans="1:7">
      <c r="C8" s="6"/>
      <c r="D8" s="6"/>
      <c r="E8" s="7" t="str" cm="1">
        <f t="array" ref="E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" spans="1:7">
      <c r="C9" s="6"/>
      <c r="D9" s="6"/>
      <c r="E9" s="7" t="str" cm="1">
        <f t="array" ref="E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" spans="1:7">
      <c r="C10" s="6"/>
      <c r="D10" s="6"/>
      <c r="E10" s="7" t="str" cm="1">
        <f t="array" ref="E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" spans="1:7">
      <c r="C11" s="6"/>
      <c r="D11" s="6"/>
      <c r="E11" s="7" t="str" cm="1">
        <f t="array" ref="E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" spans="1:7">
      <c r="C12" s="6"/>
      <c r="D12" s="6"/>
      <c r="E12" s="7" t="str" cm="1">
        <f t="array" ref="E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" spans="1:7">
      <c r="C13" s="6"/>
      <c r="D13" s="6"/>
      <c r="E13" s="7" t="str" cm="1">
        <f t="array" ref="E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" spans="1:7">
      <c r="C14" s="6"/>
      <c r="D14" s="6"/>
      <c r="E14" s="7" t="str" cm="1">
        <f t="array" ref="E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" spans="1:7">
      <c r="C15" s="6"/>
      <c r="D15" s="6"/>
      <c r="E15" s="7" t="str" cm="1">
        <f t="array" ref="E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" spans="1:7">
      <c r="C16" s="6"/>
      <c r="D16" s="6"/>
      <c r="E16" s="7" t="str" cm="1">
        <f t="array" ref="E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" spans="3:5">
      <c r="C17" s="6"/>
      <c r="D17" s="6"/>
      <c r="E17" s="7" t="str" cm="1">
        <f t="array" ref="E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" spans="3:5">
      <c r="C18" s="6"/>
      <c r="D18" s="6"/>
      <c r="E18" s="7" t="str" cm="1">
        <f t="array" ref="E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" spans="3:5">
      <c r="C19" s="6"/>
      <c r="D19" s="6"/>
      <c r="E19" s="7" t="str" cm="1">
        <f t="array" ref="E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" spans="3:5">
      <c r="C20" s="6"/>
      <c r="D20" s="6"/>
      <c r="E20" s="7" t="str" cm="1">
        <f t="array" ref="E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" spans="3:5">
      <c r="C21" s="6"/>
      <c r="D21" s="6"/>
      <c r="E21" s="7" t="str" cm="1">
        <f t="array" ref="E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" spans="3:5">
      <c r="C22" s="6"/>
      <c r="D22" s="6"/>
      <c r="E22" s="7" t="str" cm="1">
        <f t="array" ref="E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" spans="3:5">
      <c r="C23" s="6"/>
      <c r="D23" s="6"/>
      <c r="E23" s="7" t="str" cm="1">
        <f t="array" ref="E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" spans="3:5">
      <c r="C24" s="6"/>
      <c r="D24" s="6"/>
      <c r="E24" s="7" t="str" cm="1">
        <f t="array" ref="E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" spans="3:5">
      <c r="C25" s="6"/>
      <c r="D25" s="6"/>
      <c r="E25" s="7" t="str" cm="1">
        <f t="array" ref="E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" spans="3:5">
      <c r="C26" s="6"/>
      <c r="D26" s="6"/>
      <c r="E26" s="7" t="str" cm="1">
        <f t="array" ref="E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" spans="3:5">
      <c r="C27" s="6"/>
      <c r="D27" s="6"/>
      <c r="E27" s="7" t="str" cm="1">
        <f t="array" ref="E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" spans="3:5">
      <c r="C28" s="6"/>
      <c r="D28" s="6"/>
      <c r="E28" s="7" t="str" cm="1">
        <f t="array" ref="E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" spans="3:5">
      <c r="C29" s="6"/>
      <c r="D29" s="6"/>
      <c r="E29" s="7" t="str" cm="1">
        <f t="array" ref="E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0" spans="3:5">
      <c r="C30" s="6"/>
      <c r="D30" s="6"/>
      <c r="E30" s="7" t="str" cm="1">
        <f t="array" ref="E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1" spans="3:5">
      <c r="C31" s="6"/>
      <c r="D31" s="6"/>
      <c r="E31" s="7" t="str" cm="1">
        <f t="array" ref="E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2" spans="3:5">
      <c r="C32" s="6"/>
      <c r="D32" s="6"/>
      <c r="E32" s="7" t="str" cm="1">
        <f t="array" ref="E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3" spans="3:5">
      <c r="C33" s="6"/>
      <c r="D33" s="6"/>
      <c r="E33" s="7" t="str" cm="1">
        <f t="array" ref="E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4" spans="3:5">
      <c r="C34" s="6"/>
      <c r="D34" s="6"/>
      <c r="E34" s="7" t="str" cm="1">
        <f t="array" ref="E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5" spans="3:5">
      <c r="C35" s="6"/>
      <c r="D35" s="6"/>
      <c r="E35" s="7" t="str" cm="1">
        <f t="array" ref="E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6" spans="3:5">
      <c r="C36" s="6"/>
      <c r="D36" s="6"/>
      <c r="E36" s="7" t="str" cm="1">
        <f t="array" ref="E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7" spans="3:5">
      <c r="C37" s="6"/>
      <c r="D37" s="6"/>
      <c r="E37" s="7" t="str" cm="1">
        <f t="array" ref="E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8" spans="3:5">
      <c r="C38" s="6"/>
      <c r="D38" s="6"/>
      <c r="E38" s="7" t="str" cm="1">
        <f t="array" ref="E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9" spans="3:5">
      <c r="C39" s="6"/>
      <c r="D39" s="6"/>
      <c r="E39" s="7" t="str" cm="1">
        <f t="array" ref="E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0" spans="3:5">
      <c r="C40" s="6"/>
      <c r="D40" s="6"/>
      <c r="E40" s="7" t="str" cm="1">
        <f t="array" ref="E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1" spans="3:5">
      <c r="C41" s="6"/>
      <c r="D41" s="6"/>
      <c r="E41" s="7" t="str" cm="1">
        <f t="array" ref="E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2" spans="3:5">
      <c r="C42" s="6"/>
      <c r="D42" s="6"/>
      <c r="E42" s="7" t="str" cm="1">
        <f t="array" ref="E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3" spans="3:5">
      <c r="C43" s="6"/>
      <c r="D43" s="6"/>
      <c r="E43" s="7" t="str" cm="1">
        <f t="array" ref="E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4" spans="3:5">
      <c r="C44" s="6"/>
      <c r="D44" s="6"/>
      <c r="E44" s="7" t="str" cm="1">
        <f t="array" ref="E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5" spans="3:5">
      <c r="C45" s="6"/>
      <c r="D45" s="6"/>
      <c r="E45" s="7" t="str" cm="1">
        <f t="array" ref="E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6" spans="3:5">
      <c r="C46" s="6"/>
      <c r="D46" s="6"/>
      <c r="E46" s="7" t="str" cm="1">
        <f t="array" ref="E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7" spans="3:5">
      <c r="C47" s="6"/>
      <c r="D47" s="6"/>
      <c r="E47" s="7" t="str" cm="1">
        <f t="array" ref="E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8" spans="3:5">
      <c r="C48" s="6"/>
      <c r="D48" s="6"/>
      <c r="E48" s="7" t="str" cm="1">
        <f t="array" ref="E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49" spans="3:5">
      <c r="C49" s="6"/>
      <c r="D49" s="6"/>
      <c r="E49" s="7" t="str" cm="1">
        <f t="array" ref="E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0" spans="3:5">
      <c r="C50" s="6"/>
      <c r="D50" s="6"/>
      <c r="E50" s="7" t="str" cm="1">
        <f t="array" ref="E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1" spans="3:5">
      <c r="C51" s="6"/>
      <c r="D51" s="6"/>
      <c r="E51" s="7" t="str" cm="1">
        <f t="array" ref="E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2" spans="3:5">
      <c r="C52" s="6"/>
      <c r="D52" s="6"/>
      <c r="E52" s="7" t="str" cm="1">
        <f t="array" ref="E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3" spans="3:5">
      <c r="C53" s="6"/>
      <c r="D53" s="6"/>
      <c r="E53" s="7" t="str" cm="1">
        <f t="array" ref="E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4" spans="3:5">
      <c r="C54" s="6"/>
      <c r="D54" s="6"/>
      <c r="E54" s="7" t="str" cm="1">
        <f t="array" ref="E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5" spans="3:5">
      <c r="C55" s="6"/>
      <c r="D55" s="6"/>
      <c r="E55" s="7" t="str" cm="1">
        <f t="array" ref="E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6" spans="3:5">
      <c r="C56" s="6"/>
      <c r="D56" s="6"/>
      <c r="E56" s="7" t="str" cm="1">
        <f t="array" ref="E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7" spans="3:5">
      <c r="C57" s="6"/>
      <c r="D57" s="6"/>
      <c r="E57" s="7" t="str" cm="1">
        <f t="array" ref="E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8" spans="3:5">
      <c r="C58" s="6"/>
      <c r="D58" s="6"/>
      <c r="E58" s="7" t="str" cm="1">
        <f t="array" ref="E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59" spans="3:5">
      <c r="C59" s="6"/>
      <c r="D59" s="6"/>
      <c r="E59" s="7" t="str" cm="1">
        <f t="array" ref="E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0" spans="3:5">
      <c r="C60" s="6"/>
      <c r="D60" s="6"/>
      <c r="E60" s="7" t="str" cm="1">
        <f t="array" ref="E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1" spans="3:5">
      <c r="C61" s="6"/>
      <c r="D61" s="6"/>
      <c r="E61" s="7" t="str" cm="1">
        <f t="array" ref="E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2" spans="3:5">
      <c r="C62" s="6"/>
      <c r="D62" s="6"/>
      <c r="E62" s="7" t="str" cm="1">
        <f t="array" ref="E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3" spans="3:5">
      <c r="C63" s="6"/>
      <c r="D63" s="6"/>
      <c r="E63" s="7" t="str" cm="1">
        <f t="array" ref="E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4" spans="3:5">
      <c r="C64" s="6"/>
      <c r="D64" s="6"/>
      <c r="E64" s="7" t="str" cm="1">
        <f t="array" ref="E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5" spans="3:5">
      <c r="C65" s="6"/>
      <c r="D65" s="6"/>
      <c r="E65" s="7" t="str" cm="1">
        <f t="array" ref="E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6" spans="3:5">
      <c r="C66" s="6"/>
      <c r="D66" s="6"/>
      <c r="E66" s="7" t="str" cm="1">
        <f t="array" ref="E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7" spans="3:5">
      <c r="C67" s="6"/>
      <c r="D67" s="6"/>
      <c r="E67" s="7" t="str" cm="1">
        <f t="array" ref="E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8" spans="3:5">
      <c r="C68" s="6"/>
      <c r="D68" s="6"/>
      <c r="E68" s="7" t="str" cm="1">
        <f t="array" ref="E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69" spans="3:5">
      <c r="C69" s="6"/>
      <c r="D69" s="6"/>
      <c r="E69" s="7" t="str" cm="1">
        <f t="array" ref="E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0" spans="3:5">
      <c r="C70" s="6"/>
      <c r="D70" s="6"/>
      <c r="E70" s="7" t="str" cm="1">
        <f t="array" ref="E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1" spans="3:5">
      <c r="C71" s="6"/>
      <c r="D71" s="6"/>
      <c r="E71" s="7" t="str" cm="1">
        <f t="array" ref="E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2" spans="3:5">
      <c r="C72" s="6"/>
      <c r="D72" s="6"/>
      <c r="E72" s="7" t="str" cm="1">
        <f t="array" ref="E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3" spans="3:5">
      <c r="C73" s="6"/>
      <c r="D73" s="6"/>
      <c r="E73" s="7" t="str" cm="1">
        <f t="array" ref="E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4" spans="3:5">
      <c r="C74" s="6"/>
      <c r="D74" s="6"/>
      <c r="E74" s="7" t="str" cm="1">
        <f t="array" ref="E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5" spans="3:5">
      <c r="C75" s="6"/>
      <c r="D75" s="6"/>
      <c r="E75" s="7" t="str" cm="1">
        <f t="array" ref="E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6" spans="3:5">
      <c r="C76" s="6"/>
      <c r="D76" s="6"/>
      <c r="E76" s="7" t="str" cm="1">
        <f t="array" ref="E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7" spans="3:5">
      <c r="C77" s="6"/>
      <c r="D77" s="6"/>
      <c r="E77" s="7" t="str" cm="1">
        <f t="array" ref="E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8" spans="3:5">
      <c r="C78" s="6"/>
      <c r="D78" s="6"/>
      <c r="E78" s="7" t="str" cm="1">
        <f t="array" ref="E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79" spans="3:5">
      <c r="C79" s="6"/>
      <c r="D79" s="6"/>
      <c r="E79" s="7" t="str" cm="1">
        <f t="array" ref="E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0" spans="3:5">
      <c r="C80" s="6"/>
      <c r="D80" s="6"/>
      <c r="E80" s="7" t="str" cm="1">
        <f t="array" ref="E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1" spans="3:5">
      <c r="C81" s="6"/>
      <c r="D81" s="6"/>
      <c r="E81" s="7" t="str" cm="1">
        <f t="array" ref="E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2" spans="3:5">
      <c r="C82" s="6"/>
      <c r="D82" s="6"/>
      <c r="E82" s="7" t="str" cm="1">
        <f t="array" ref="E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3" spans="3:5">
      <c r="C83" s="6"/>
      <c r="D83" s="6"/>
      <c r="E83" s="7" t="str" cm="1">
        <f t="array" ref="E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4" spans="3:5">
      <c r="C84" s="6"/>
      <c r="D84" s="6"/>
      <c r="E84" s="7" t="str" cm="1">
        <f t="array" ref="E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5" spans="3:5">
      <c r="C85" s="6"/>
      <c r="D85" s="6"/>
      <c r="E85" s="7" t="str" cm="1">
        <f t="array" ref="E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6" spans="3:5">
      <c r="C86" s="6"/>
      <c r="D86" s="6"/>
      <c r="E86" s="7" t="str" cm="1">
        <f t="array" ref="E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7" spans="3:5">
      <c r="C87" s="6"/>
      <c r="D87" s="6"/>
      <c r="E87" s="7" t="str" cm="1">
        <f t="array" ref="E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8" spans="3:5">
      <c r="C88" s="6"/>
      <c r="D88" s="6"/>
      <c r="E88" s="7" t="str" cm="1">
        <f t="array" ref="E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89" spans="3:5">
      <c r="C89" s="6"/>
      <c r="D89" s="6"/>
      <c r="E89" s="7" t="str" cm="1">
        <f t="array" ref="E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0" spans="3:5">
      <c r="C90" s="6"/>
      <c r="D90" s="6"/>
      <c r="E90" s="7" t="str" cm="1">
        <f t="array" ref="E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1" spans="3:5">
      <c r="C91" s="6"/>
      <c r="D91" s="6"/>
      <c r="E91" s="7" t="str" cm="1">
        <f t="array" ref="E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2" spans="3:5">
      <c r="C92" s="6"/>
      <c r="D92" s="6"/>
      <c r="E92" s="7" t="str" cm="1">
        <f t="array" ref="E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3" spans="3:5">
      <c r="C93" s="6"/>
      <c r="D93" s="6"/>
      <c r="E93" s="7" t="str" cm="1">
        <f t="array" ref="E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4" spans="3:5">
      <c r="C94" s="6"/>
      <c r="D94" s="6"/>
      <c r="E94" s="7" t="str" cm="1">
        <f t="array" ref="E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5" spans="3:5">
      <c r="C95" s="6"/>
      <c r="D95" s="6"/>
      <c r="E95" s="7" t="str" cm="1">
        <f t="array" ref="E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6" spans="3:5">
      <c r="C96" s="6"/>
      <c r="D96" s="6"/>
      <c r="E96" s="7" t="str" cm="1">
        <f t="array" ref="E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7" spans="3:5">
      <c r="C97" s="6"/>
      <c r="D97" s="6"/>
      <c r="E97" s="7" t="str" cm="1">
        <f t="array" ref="E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8" spans="3:5">
      <c r="C98" s="6"/>
      <c r="D98" s="6"/>
      <c r="E98" s="7" t="str" cm="1">
        <f t="array" ref="E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99" spans="3:5">
      <c r="C99" s="6"/>
      <c r="D99" s="6"/>
      <c r="E99" s="7" t="str" cm="1">
        <f t="array" ref="E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0" spans="3:5">
      <c r="C100" s="6"/>
      <c r="D100" s="6"/>
      <c r="E100" s="7" t="str" cm="1">
        <f t="array" ref="E1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1" spans="3:5">
      <c r="C101" s="6"/>
      <c r="D101" s="6"/>
      <c r="E101" s="7" t="str" cm="1">
        <f t="array" ref="E10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2" spans="3:5">
      <c r="C102" s="6"/>
      <c r="D102" s="6"/>
      <c r="E102" s="7" t="str" cm="1">
        <f t="array" ref="E10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3" spans="3:5">
      <c r="C103" s="6"/>
      <c r="D103" s="6"/>
      <c r="E103" s="7" t="str" cm="1">
        <f t="array" ref="E10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4" spans="3:5">
      <c r="C104" s="6"/>
      <c r="D104" s="6"/>
      <c r="E104" s="7" t="str" cm="1">
        <f t="array" ref="E10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5" spans="3:5">
      <c r="C105" s="6"/>
      <c r="D105" s="6"/>
      <c r="E105" s="7" t="str" cm="1">
        <f t="array" ref="E10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6" spans="3:5">
      <c r="C106" s="6"/>
      <c r="D106" s="6"/>
      <c r="E106" s="7" t="str" cm="1">
        <f t="array" ref="E10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7" spans="3:5">
      <c r="C107" s="6"/>
      <c r="D107" s="6"/>
      <c r="E107" s="7" t="str" cm="1">
        <f t="array" ref="E10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8" spans="3:5">
      <c r="C108" s="6"/>
      <c r="D108" s="6"/>
      <c r="E108" s="7" t="str" cm="1">
        <f t="array" ref="E10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09" spans="3:5">
      <c r="C109" s="6"/>
      <c r="D109" s="6"/>
      <c r="E109" s="7" t="str" cm="1">
        <f t="array" ref="E10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0" spans="3:5">
      <c r="C110" s="6"/>
      <c r="D110" s="6"/>
      <c r="E110" s="7" t="str" cm="1">
        <f t="array" ref="E1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1" spans="3:5">
      <c r="C111" s="6"/>
      <c r="D111" s="6"/>
      <c r="E111" s="7" t="str" cm="1">
        <f t="array" ref="E1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2" spans="3:5">
      <c r="C112" s="6"/>
      <c r="D112" s="6"/>
      <c r="E112" s="7" t="str" cm="1">
        <f t="array" ref="E1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3" spans="3:5">
      <c r="C113" s="6"/>
      <c r="D113" s="6"/>
      <c r="E113" s="7" t="str" cm="1">
        <f t="array" ref="E1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4" spans="3:5">
      <c r="C114" s="6"/>
      <c r="D114" s="6"/>
      <c r="E114" s="7" t="str" cm="1">
        <f t="array" ref="E1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5" spans="3:5">
      <c r="C115" s="6"/>
      <c r="D115" s="6"/>
      <c r="E115" s="7" t="str" cm="1">
        <f t="array" ref="E1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6" spans="3:5">
      <c r="C116" s="6"/>
      <c r="D116" s="6"/>
      <c r="E116" s="7" t="str" cm="1">
        <f t="array" ref="E1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7" spans="3:5">
      <c r="C117" s="6"/>
      <c r="D117" s="6"/>
      <c r="E117" s="7" t="str" cm="1">
        <f t="array" ref="E1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8" spans="3:5">
      <c r="C118" s="6"/>
      <c r="D118" s="6"/>
      <c r="E118" s="7" t="str" cm="1">
        <f t="array" ref="E1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19" spans="3:5">
      <c r="C119" s="6"/>
      <c r="D119" s="6"/>
      <c r="E119" s="7" t="str" cm="1">
        <f t="array" ref="E1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0" spans="3:5">
      <c r="C120" s="6"/>
      <c r="D120" s="6"/>
      <c r="E120" s="7" t="str" cm="1">
        <f t="array" ref="E1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1" spans="3:5">
      <c r="C121" s="6"/>
      <c r="D121" s="6"/>
      <c r="E121" s="7" t="str" cm="1">
        <f t="array" ref="E1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2" spans="3:5">
      <c r="C122" s="6"/>
      <c r="D122" s="6"/>
      <c r="E122" s="7" t="str" cm="1">
        <f t="array" ref="E1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3" spans="3:5">
      <c r="C123" s="6"/>
      <c r="D123" s="6"/>
      <c r="E123" s="7" t="str" cm="1">
        <f t="array" ref="E1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4" spans="3:5">
      <c r="C124" s="6"/>
      <c r="D124" s="6"/>
      <c r="E124" s="7" t="str" cm="1">
        <f t="array" ref="E1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5" spans="3:5">
      <c r="C125" s="6"/>
      <c r="D125" s="6"/>
      <c r="E125" s="7" t="str" cm="1">
        <f t="array" ref="E1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6" spans="3:5">
      <c r="C126" s="6"/>
      <c r="D126" s="6"/>
      <c r="E126" s="7" t="str" cm="1">
        <f t="array" ref="E1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7" spans="3:5">
      <c r="C127" s="6"/>
      <c r="D127" s="6"/>
      <c r="E127" s="7" t="str" cm="1">
        <f t="array" ref="E1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8" spans="3:5">
      <c r="C128" s="6"/>
      <c r="D128" s="6"/>
      <c r="E128" s="7" t="str" cm="1">
        <f t="array" ref="E1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29" spans="3:5">
      <c r="C129" s="6"/>
      <c r="D129" s="6"/>
      <c r="E129" s="7" t="str" cm="1">
        <f t="array" ref="E1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0" spans="3:5">
      <c r="C130" s="6"/>
      <c r="D130" s="6"/>
      <c r="E130" s="7" t="str" cm="1">
        <f t="array" ref="E1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1" spans="3:5">
      <c r="C131" s="6"/>
      <c r="D131" s="6"/>
      <c r="E131" s="7" t="str" cm="1">
        <f t="array" ref="E1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2" spans="3:5">
      <c r="C132" s="6"/>
      <c r="D132" s="6"/>
      <c r="E132" s="7" t="str" cm="1">
        <f t="array" ref="E1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3" spans="3:5">
      <c r="C133" s="6"/>
      <c r="D133" s="6"/>
      <c r="E133" s="7" t="str" cm="1">
        <f t="array" ref="E1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4" spans="3:5">
      <c r="C134" s="6"/>
      <c r="D134" s="6"/>
      <c r="E134" s="7" t="str" cm="1">
        <f t="array" ref="E1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5" spans="3:5">
      <c r="C135" s="6"/>
      <c r="D135" s="6"/>
      <c r="E135" s="7" t="str" cm="1">
        <f t="array" ref="E1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6" spans="3:5">
      <c r="C136" s="6"/>
      <c r="D136" s="6"/>
      <c r="E136" s="7" t="str" cm="1">
        <f t="array" ref="E1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7" spans="3:5">
      <c r="C137" s="6"/>
      <c r="D137" s="6"/>
      <c r="E137" s="7" t="str" cm="1">
        <f t="array" ref="E1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8" spans="3:5">
      <c r="C138" s="6"/>
      <c r="D138" s="6"/>
      <c r="E138" s="7" t="str" cm="1">
        <f t="array" ref="E1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39" spans="3:5">
      <c r="C139" s="6"/>
      <c r="D139" s="6"/>
      <c r="E139" s="7" t="str" cm="1">
        <f t="array" ref="E1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0" spans="3:5">
      <c r="C140" s="6"/>
      <c r="D140" s="6"/>
      <c r="E140" s="7" t="str" cm="1">
        <f t="array" ref="E1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1" spans="3:5">
      <c r="C141" s="6"/>
      <c r="D141" s="6"/>
      <c r="E141" s="7" t="str" cm="1">
        <f t="array" ref="E1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2" spans="3:5">
      <c r="C142" s="6"/>
      <c r="D142" s="6"/>
      <c r="E142" s="7" t="str" cm="1">
        <f t="array" ref="E1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3" spans="3:5">
      <c r="C143" s="6"/>
      <c r="D143" s="6"/>
      <c r="E143" s="7" t="str" cm="1">
        <f t="array" ref="E1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4" spans="3:5">
      <c r="C144" s="6"/>
      <c r="D144" s="6"/>
      <c r="E144" s="7" t="str" cm="1">
        <f t="array" ref="E1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5" spans="3:5">
      <c r="C145" s="6"/>
      <c r="D145" s="6"/>
      <c r="E145" s="7" t="str" cm="1">
        <f t="array" ref="E1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6" spans="3:5">
      <c r="C146" s="6"/>
      <c r="D146" s="6"/>
      <c r="E146" s="7" t="str" cm="1">
        <f t="array" ref="E1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7" spans="3:5">
      <c r="C147" s="6"/>
      <c r="D147" s="6"/>
      <c r="E147" s="7" t="str" cm="1">
        <f t="array" ref="E1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8" spans="3:5">
      <c r="C148" s="6"/>
      <c r="D148" s="6"/>
      <c r="E148" s="7" t="str" cm="1">
        <f t="array" ref="E1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49" spans="3:5">
      <c r="C149" s="6"/>
      <c r="D149" s="6"/>
      <c r="E149" s="7" t="str" cm="1">
        <f t="array" ref="E1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0" spans="3:5">
      <c r="C150" s="6"/>
      <c r="D150" s="6"/>
      <c r="E150" s="7" t="str" cm="1">
        <f t="array" ref="E1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1" spans="3:5">
      <c r="C151" s="6"/>
      <c r="D151" s="6"/>
      <c r="E151" s="7" t="str" cm="1">
        <f t="array" ref="E1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2" spans="3:5">
      <c r="C152" s="6"/>
      <c r="D152" s="6"/>
      <c r="E152" s="7" t="str" cm="1">
        <f t="array" ref="E1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3" spans="3:5">
      <c r="C153" s="6"/>
      <c r="D153" s="6"/>
      <c r="E153" s="7" t="str" cm="1">
        <f t="array" ref="E1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4" spans="3:5">
      <c r="C154" s="6"/>
      <c r="D154" s="6"/>
      <c r="E154" s="7" t="str" cm="1">
        <f t="array" ref="E1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5" spans="3:5">
      <c r="C155" s="6"/>
      <c r="D155" s="6"/>
      <c r="E155" s="7" t="str" cm="1">
        <f t="array" ref="E1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6" spans="3:5">
      <c r="C156" s="6"/>
      <c r="D156" s="6"/>
      <c r="E156" s="7" t="str" cm="1">
        <f t="array" ref="E1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7" spans="3:5">
      <c r="C157" s="6"/>
      <c r="D157" s="6"/>
      <c r="E157" s="7" t="str" cm="1">
        <f t="array" ref="E1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8" spans="3:5">
      <c r="C158" s="6"/>
      <c r="D158" s="6"/>
      <c r="E158" s="7" t="str" cm="1">
        <f t="array" ref="E1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59" spans="3:5">
      <c r="C159" s="6"/>
      <c r="D159" s="6"/>
      <c r="E159" s="7" t="str" cm="1">
        <f t="array" ref="E1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0" spans="3:5">
      <c r="C160" s="6"/>
      <c r="D160" s="6"/>
      <c r="E160" s="7" t="str" cm="1">
        <f t="array" ref="E1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1" spans="3:5">
      <c r="C161" s="6"/>
      <c r="D161" s="6"/>
      <c r="E161" s="7" t="str" cm="1">
        <f t="array" ref="E1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2" spans="3:5">
      <c r="C162" s="6"/>
      <c r="D162" s="6"/>
      <c r="E162" s="7" t="str" cm="1">
        <f t="array" ref="E1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3" spans="3:5">
      <c r="C163" s="6"/>
      <c r="D163" s="6"/>
      <c r="E163" s="7" t="str" cm="1">
        <f t="array" ref="E1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4" spans="3:5">
      <c r="C164" s="6"/>
      <c r="D164" s="6"/>
      <c r="E164" s="7" t="str" cm="1">
        <f t="array" ref="E1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5" spans="3:5">
      <c r="C165" s="6"/>
      <c r="D165" s="6"/>
      <c r="E165" s="7" t="str" cm="1">
        <f t="array" ref="E1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6" spans="3:5">
      <c r="C166" s="6"/>
      <c r="D166" s="6"/>
      <c r="E166" s="7" t="str" cm="1">
        <f t="array" ref="E1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7" spans="3:5">
      <c r="C167" s="6"/>
      <c r="D167" s="6"/>
      <c r="E167" s="7" t="str" cm="1">
        <f t="array" ref="E1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8" spans="3:5">
      <c r="C168" s="6"/>
      <c r="D168" s="6"/>
      <c r="E168" s="7" t="str" cm="1">
        <f t="array" ref="E1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69" spans="3:5">
      <c r="C169" s="6"/>
      <c r="D169" s="6"/>
      <c r="E169" s="7" t="str" cm="1">
        <f t="array" ref="E1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0" spans="3:5">
      <c r="C170" s="6"/>
      <c r="D170" s="6"/>
      <c r="E170" s="7" t="str" cm="1">
        <f t="array" ref="E1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1" spans="3:5">
      <c r="C171" s="6"/>
      <c r="D171" s="6"/>
      <c r="E171" s="7" t="str" cm="1">
        <f t="array" ref="E1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2" spans="3:5">
      <c r="C172" s="6"/>
      <c r="D172" s="6"/>
      <c r="E172" s="7" t="str" cm="1">
        <f t="array" ref="E1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3" spans="3:5">
      <c r="C173" s="6"/>
      <c r="D173" s="6"/>
      <c r="E173" s="7" t="str" cm="1">
        <f t="array" ref="E1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4" spans="3:5">
      <c r="C174" s="6"/>
      <c r="D174" s="6"/>
      <c r="E174" s="7" t="str" cm="1">
        <f t="array" ref="E1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5" spans="3:5">
      <c r="C175" s="6"/>
      <c r="D175" s="6"/>
      <c r="E175" s="7" t="str" cm="1">
        <f t="array" ref="E1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6" spans="3:5">
      <c r="C176" s="6"/>
      <c r="D176" s="6"/>
      <c r="E176" s="7" t="str" cm="1">
        <f t="array" ref="E1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7" spans="3:5">
      <c r="C177" s="6"/>
      <c r="D177" s="6"/>
      <c r="E177" s="7" t="str" cm="1">
        <f t="array" ref="E1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8" spans="3:5">
      <c r="C178" s="6"/>
      <c r="D178" s="6"/>
      <c r="E178" s="7" t="str" cm="1">
        <f t="array" ref="E1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79" spans="3:5">
      <c r="C179" s="6"/>
      <c r="D179" s="6"/>
      <c r="E179" s="7" t="str" cm="1">
        <f t="array" ref="E1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0" spans="3:5">
      <c r="C180" s="6"/>
      <c r="D180" s="6"/>
      <c r="E180" s="7" t="str" cm="1">
        <f t="array" ref="E1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1" spans="3:5">
      <c r="C181" s="6"/>
      <c r="D181" s="6"/>
      <c r="E181" s="7" t="str" cm="1">
        <f t="array" ref="E1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2" spans="3:5">
      <c r="C182" s="6"/>
      <c r="D182" s="6"/>
      <c r="E182" s="7" t="str" cm="1">
        <f t="array" ref="E1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3" spans="3:5">
      <c r="C183" s="6"/>
      <c r="D183" s="6"/>
      <c r="E183" s="7" t="str" cm="1">
        <f t="array" ref="E1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4" spans="3:5">
      <c r="C184" s="6"/>
      <c r="D184" s="6"/>
      <c r="E184" s="7" t="str" cm="1">
        <f t="array" ref="E1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5" spans="3:5">
      <c r="C185" s="6"/>
      <c r="D185" s="6"/>
      <c r="E185" s="7" t="str" cm="1">
        <f t="array" ref="E1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6" spans="3:5">
      <c r="C186" s="6"/>
      <c r="D186" s="6"/>
      <c r="E186" s="7" t="str" cm="1">
        <f t="array" ref="E1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7" spans="3:5">
      <c r="C187" s="6"/>
      <c r="D187" s="6"/>
      <c r="E187" s="7" t="str" cm="1">
        <f t="array" ref="E1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8" spans="3:5">
      <c r="C188" s="6"/>
      <c r="D188" s="6"/>
      <c r="E188" s="7" t="str" cm="1">
        <f t="array" ref="E1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89" spans="3:5">
      <c r="C189" s="6"/>
      <c r="D189" s="6"/>
      <c r="E189" s="7" t="str" cm="1">
        <f t="array" ref="E1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0" spans="3:5">
      <c r="C190" s="6"/>
      <c r="D190" s="6"/>
      <c r="E190" s="7" t="str" cm="1">
        <f t="array" ref="E1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1" spans="3:5">
      <c r="C191" s="6"/>
      <c r="D191" s="6"/>
      <c r="E191" s="7" t="str" cm="1">
        <f t="array" ref="E1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2" spans="3:5">
      <c r="C192" s="6"/>
      <c r="D192" s="6"/>
      <c r="E192" s="7" t="str" cm="1">
        <f t="array" ref="E1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3" spans="3:5">
      <c r="C193" s="6"/>
      <c r="D193" s="6"/>
      <c r="E193" s="7" t="str" cm="1">
        <f t="array" ref="E1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4" spans="3:5">
      <c r="C194" s="6"/>
      <c r="D194" s="6"/>
      <c r="E194" s="7" t="str" cm="1">
        <f t="array" ref="E1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5" spans="3:5">
      <c r="C195" s="6"/>
      <c r="D195" s="6"/>
      <c r="E195" s="7" t="str" cm="1">
        <f t="array" ref="E1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6" spans="3:5">
      <c r="C196" s="6"/>
      <c r="D196" s="6"/>
      <c r="E196" s="7" t="str" cm="1">
        <f t="array" ref="E1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7" spans="3:5">
      <c r="C197" s="6"/>
      <c r="D197" s="6"/>
      <c r="E197" s="7" t="str" cm="1">
        <f t="array" ref="E1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8" spans="3:5">
      <c r="C198" s="6"/>
      <c r="D198" s="6"/>
      <c r="E198" s="7" t="str" cm="1">
        <f t="array" ref="E1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199" spans="3:5">
      <c r="C199" s="6"/>
      <c r="D199" s="6"/>
      <c r="E199" s="7" t="str" cm="1">
        <f t="array" ref="E1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0" spans="3:5">
      <c r="C200" s="6"/>
      <c r="D200" s="6"/>
      <c r="E200" s="7" t="str" cm="1">
        <f t="array" ref="E2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1" spans="3:5">
      <c r="C201" s="6"/>
      <c r="D201" s="6"/>
      <c r="E201" s="7" t="str" cm="1">
        <f t="array" ref="E20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2" spans="3:5">
      <c r="C202" s="6"/>
      <c r="D202" s="6"/>
      <c r="E202" s="7" t="str" cm="1">
        <f t="array" ref="E20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3" spans="3:5">
      <c r="C203" s="6"/>
      <c r="D203" s="6"/>
      <c r="E203" s="7" t="str" cm="1">
        <f t="array" ref="E20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4" spans="3:5">
      <c r="C204" s="6"/>
      <c r="D204" s="6"/>
      <c r="E204" s="7" t="str" cm="1">
        <f t="array" ref="E20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5" spans="3:5">
      <c r="C205" s="6"/>
      <c r="D205" s="6"/>
      <c r="E205" s="7" t="str" cm="1">
        <f t="array" ref="E20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6" spans="3:5">
      <c r="C206" s="6"/>
      <c r="D206" s="6"/>
      <c r="E206" s="7" t="str" cm="1">
        <f t="array" ref="E20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7" spans="3:5">
      <c r="C207" s="6"/>
      <c r="D207" s="6"/>
      <c r="E207" s="7" t="str" cm="1">
        <f t="array" ref="E20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8" spans="3:5">
      <c r="C208" s="6"/>
      <c r="D208" s="6"/>
      <c r="E208" s="7" t="str" cm="1">
        <f t="array" ref="E20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09" spans="3:5">
      <c r="C209" s="6"/>
      <c r="D209" s="6"/>
      <c r="E209" s="7" t="str" cm="1">
        <f t="array" ref="E20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0" spans="3:5">
      <c r="C210" s="6"/>
      <c r="D210" s="6"/>
      <c r="E210" s="7" t="str" cm="1">
        <f t="array" ref="E21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1" spans="3:5">
      <c r="C211" s="6"/>
      <c r="D211" s="6"/>
      <c r="E211" s="7" t="str" cm="1">
        <f t="array" ref="E21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2" spans="3:5">
      <c r="C212" s="6"/>
      <c r="D212" s="6"/>
      <c r="E212" s="7" t="str" cm="1">
        <f t="array" ref="E21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3" spans="3:5">
      <c r="C213" s="6"/>
      <c r="D213" s="6"/>
      <c r="E213" s="7" t="str" cm="1">
        <f t="array" ref="E21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4" spans="3:5">
      <c r="C214" s="6"/>
      <c r="D214" s="6"/>
      <c r="E214" s="7" t="str" cm="1">
        <f t="array" ref="E21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5" spans="3:5">
      <c r="C215" s="6"/>
      <c r="D215" s="6"/>
      <c r="E215" s="7" t="str" cm="1">
        <f t="array" ref="E21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6" spans="3:5">
      <c r="C216" s="6"/>
      <c r="D216" s="6"/>
      <c r="E216" s="7" t="str" cm="1">
        <f t="array" ref="E21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7" spans="3:5">
      <c r="C217" s="6"/>
      <c r="D217" s="6"/>
      <c r="E217" s="7" t="str" cm="1">
        <f t="array" ref="E21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8" spans="3:5">
      <c r="C218" s="6"/>
      <c r="D218" s="6"/>
      <c r="E218" s="7" t="str" cm="1">
        <f t="array" ref="E21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19" spans="3:5">
      <c r="C219" s="6"/>
      <c r="D219" s="6"/>
      <c r="E219" s="7" t="str" cm="1">
        <f t="array" ref="E21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0" spans="3:5">
      <c r="C220" s="6"/>
      <c r="D220" s="6"/>
      <c r="E220" s="7" t="str" cm="1">
        <f t="array" ref="E22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1" spans="3:5">
      <c r="C221" s="6"/>
      <c r="D221" s="6"/>
      <c r="E221" s="7" t="str" cm="1">
        <f t="array" ref="E22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2" spans="3:5">
      <c r="C222" s="6"/>
      <c r="D222" s="6"/>
      <c r="E222" s="7" t="str" cm="1">
        <f t="array" ref="E22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3" spans="3:5">
      <c r="C223" s="6"/>
      <c r="D223" s="6"/>
      <c r="E223" s="7" t="str" cm="1">
        <f t="array" ref="E22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4" spans="3:5">
      <c r="C224" s="6"/>
      <c r="D224" s="6"/>
      <c r="E224" s="7" t="str" cm="1">
        <f t="array" ref="E22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5" spans="3:5">
      <c r="C225" s="6"/>
      <c r="D225" s="6"/>
      <c r="E225" s="7" t="str" cm="1">
        <f t="array" ref="E22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6" spans="3:5">
      <c r="C226" s="6"/>
      <c r="D226" s="6"/>
      <c r="E226" s="7" t="str" cm="1">
        <f t="array" ref="E22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7" spans="3:5">
      <c r="C227" s="6"/>
      <c r="D227" s="6"/>
      <c r="E227" s="7" t="str" cm="1">
        <f t="array" ref="E22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8" spans="3:5">
      <c r="C228" s="6"/>
      <c r="D228" s="6"/>
      <c r="E228" s="7" t="str" cm="1">
        <f t="array" ref="E22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29" spans="3:5">
      <c r="C229" s="6"/>
      <c r="D229" s="6"/>
      <c r="E229" s="7" t="str" cm="1">
        <f t="array" ref="E22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0" spans="3:5">
      <c r="C230" s="6"/>
      <c r="D230" s="6"/>
      <c r="E230" s="7" t="str" cm="1">
        <f t="array" ref="E23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1" spans="3:5">
      <c r="C231" s="6"/>
      <c r="D231" s="6"/>
      <c r="E231" s="7" t="str" cm="1">
        <f t="array" ref="E23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2" spans="3:5">
      <c r="C232" s="6"/>
      <c r="D232" s="6"/>
      <c r="E232" s="7" t="str" cm="1">
        <f t="array" ref="E23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3" spans="3:5">
      <c r="C233" s="6"/>
      <c r="D233" s="6"/>
      <c r="E233" s="7" t="str" cm="1">
        <f t="array" ref="E23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4" spans="3:5">
      <c r="C234" s="6"/>
      <c r="D234" s="6"/>
      <c r="E234" s="7" t="str" cm="1">
        <f t="array" ref="E23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5" spans="3:5">
      <c r="C235" s="6"/>
      <c r="D235" s="6"/>
      <c r="E235" s="7" t="str" cm="1">
        <f t="array" ref="E23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6" spans="3:5">
      <c r="C236" s="6"/>
      <c r="D236" s="6"/>
      <c r="E236" s="7" t="str" cm="1">
        <f t="array" ref="E23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7" spans="3:5">
      <c r="C237" s="6"/>
      <c r="D237" s="6"/>
      <c r="E237" s="7" t="str" cm="1">
        <f t="array" ref="E23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8" spans="3:5">
      <c r="C238" s="6"/>
      <c r="D238" s="6"/>
      <c r="E238" s="7" t="str" cm="1">
        <f t="array" ref="E23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39" spans="3:5">
      <c r="C239" s="6"/>
      <c r="D239" s="6"/>
      <c r="E239" s="7" t="str" cm="1">
        <f t="array" ref="E23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0" spans="3:5">
      <c r="C240" s="6"/>
      <c r="D240" s="6"/>
      <c r="E240" s="7" t="str" cm="1">
        <f t="array" ref="E24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1" spans="3:5">
      <c r="C241" s="6"/>
      <c r="D241" s="6"/>
      <c r="E241" s="7" t="str" cm="1">
        <f t="array" ref="E24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2" spans="3:5">
      <c r="C242" s="6"/>
      <c r="D242" s="6"/>
      <c r="E242" s="7" t="str" cm="1">
        <f t="array" ref="E24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3" spans="3:5">
      <c r="C243" s="6"/>
      <c r="D243" s="6"/>
      <c r="E243" s="7" t="str" cm="1">
        <f t="array" ref="E24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4" spans="3:5">
      <c r="C244" s="6"/>
      <c r="D244" s="6"/>
      <c r="E244" s="7" t="str" cm="1">
        <f t="array" ref="E24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5" spans="3:5">
      <c r="C245" s="6"/>
      <c r="D245" s="6"/>
      <c r="E245" s="7" t="str" cm="1">
        <f t="array" ref="E24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6" spans="3:5">
      <c r="C246" s="6"/>
      <c r="D246" s="6"/>
      <c r="E246" s="7" t="str" cm="1">
        <f t="array" ref="E24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7" spans="3:5">
      <c r="C247" s="6"/>
      <c r="D247" s="6"/>
      <c r="E247" s="7" t="str" cm="1">
        <f t="array" ref="E24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8" spans="3:5">
      <c r="C248" s="6"/>
      <c r="D248" s="6"/>
      <c r="E248" s="7" t="str" cm="1">
        <f t="array" ref="E24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49" spans="3:5">
      <c r="C249" s="6"/>
      <c r="D249" s="6"/>
      <c r="E249" s="7" t="str" cm="1">
        <f t="array" ref="E24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0" spans="3:5">
      <c r="C250" s="6"/>
      <c r="D250" s="6"/>
      <c r="E250" s="7" t="str" cm="1">
        <f t="array" ref="E25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1" spans="3:5">
      <c r="C251" s="6"/>
      <c r="D251" s="6"/>
      <c r="E251" s="7" t="str" cm="1">
        <f t="array" ref="E25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2" spans="3:5">
      <c r="C252" s="6"/>
      <c r="D252" s="6"/>
      <c r="E252" s="7" t="str" cm="1">
        <f t="array" ref="E25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3" spans="3:5">
      <c r="C253" s="6"/>
      <c r="D253" s="6"/>
      <c r="E253" s="7" t="str" cm="1">
        <f t="array" ref="E25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4" spans="3:5">
      <c r="C254" s="6"/>
      <c r="D254" s="6"/>
      <c r="E254" s="7" t="str" cm="1">
        <f t="array" ref="E25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5" spans="3:5">
      <c r="C255" s="6"/>
      <c r="D255" s="6"/>
      <c r="E255" s="7" t="str" cm="1">
        <f t="array" ref="E25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6" spans="3:5">
      <c r="C256" s="6"/>
      <c r="D256" s="6"/>
      <c r="E256" s="7" t="str" cm="1">
        <f t="array" ref="E25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7" spans="3:5">
      <c r="C257" s="6"/>
      <c r="D257" s="6"/>
      <c r="E257" s="7" t="str" cm="1">
        <f t="array" ref="E25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8" spans="3:5">
      <c r="C258" s="6"/>
      <c r="D258" s="6"/>
      <c r="E258" s="7" t="str" cm="1">
        <f t="array" ref="E25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59" spans="3:5">
      <c r="C259" s="6"/>
      <c r="D259" s="6"/>
      <c r="E259" s="7" t="str" cm="1">
        <f t="array" ref="E25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0" spans="3:5">
      <c r="C260" s="6"/>
      <c r="D260" s="6"/>
      <c r="E260" s="7" t="str" cm="1">
        <f t="array" ref="E26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1" spans="3:5">
      <c r="C261" s="6"/>
      <c r="D261" s="6"/>
      <c r="E261" s="7" t="str" cm="1">
        <f t="array" ref="E26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2" spans="3:5">
      <c r="C262" s="6"/>
      <c r="D262" s="6"/>
      <c r="E262" s="7" t="str" cm="1">
        <f t="array" ref="E26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3" spans="3:5">
      <c r="C263" s="6"/>
      <c r="D263" s="6"/>
      <c r="E263" s="7" t="str" cm="1">
        <f t="array" ref="E26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4" spans="3:5">
      <c r="C264" s="6"/>
      <c r="D264" s="6"/>
      <c r="E264" s="7" t="str" cm="1">
        <f t="array" ref="E26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5" spans="3:5">
      <c r="C265" s="6"/>
      <c r="D265" s="6"/>
      <c r="E265" s="7" t="str" cm="1">
        <f t="array" ref="E26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6" spans="3:5">
      <c r="C266" s="6"/>
      <c r="D266" s="6"/>
      <c r="E266" s="7" t="str" cm="1">
        <f t="array" ref="E26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7" spans="3:5">
      <c r="C267" s="6"/>
      <c r="D267" s="6"/>
      <c r="E267" s="7" t="str" cm="1">
        <f t="array" ref="E26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8" spans="3:5">
      <c r="C268" s="6"/>
      <c r="D268" s="6"/>
      <c r="E268" s="7" t="str" cm="1">
        <f t="array" ref="E26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69" spans="3:5">
      <c r="C269" s="6"/>
      <c r="D269" s="6"/>
      <c r="E269" s="7" t="str" cm="1">
        <f t="array" ref="E26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0" spans="3:5">
      <c r="C270" s="6"/>
      <c r="D270" s="6"/>
      <c r="E270" s="7" t="str" cm="1">
        <f t="array" ref="E27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1" spans="3:5">
      <c r="C271" s="6"/>
      <c r="D271" s="6"/>
      <c r="E271" s="7" t="str" cm="1">
        <f t="array" ref="E27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2" spans="3:5">
      <c r="C272" s="6"/>
      <c r="D272" s="6"/>
      <c r="E272" s="7" t="str" cm="1">
        <f t="array" ref="E27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3" spans="3:5">
      <c r="C273" s="6"/>
      <c r="D273" s="6"/>
      <c r="E273" s="7" t="str" cm="1">
        <f t="array" ref="E27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4" spans="3:5">
      <c r="C274" s="6"/>
      <c r="D274" s="6"/>
      <c r="E274" s="7" t="str" cm="1">
        <f t="array" ref="E27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5" spans="3:5">
      <c r="C275" s="6"/>
      <c r="D275" s="6"/>
      <c r="E275" s="7" t="str" cm="1">
        <f t="array" ref="E27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6" spans="3:5">
      <c r="C276" s="6"/>
      <c r="D276" s="6"/>
      <c r="E276" s="7" t="str" cm="1">
        <f t="array" ref="E27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7" spans="3:5">
      <c r="C277" s="6"/>
      <c r="D277" s="6"/>
      <c r="E277" s="7" t="str" cm="1">
        <f t="array" ref="E27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8" spans="3:5">
      <c r="C278" s="6"/>
      <c r="D278" s="6"/>
      <c r="E278" s="7" t="str" cm="1">
        <f t="array" ref="E27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79" spans="3:5">
      <c r="C279" s="6"/>
      <c r="D279" s="6"/>
      <c r="E279" s="7" t="str" cm="1">
        <f t="array" ref="E27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0" spans="3:5">
      <c r="C280" s="6"/>
      <c r="D280" s="6"/>
      <c r="E280" s="7" t="str" cm="1">
        <f t="array" ref="E28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1" spans="3:5">
      <c r="C281" s="6"/>
      <c r="D281" s="6"/>
      <c r="E281" s="7" t="str" cm="1">
        <f t="array" ref="E28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2" spans="3:5">
      <c r="C282" s="6"/>
      <c r="D282" s="6"/>
      <c r="E282" s="7" t="str" cm="1">
        <f t="array" ref="E28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3" spans="3:5">
      <c r="C283" s="6"/>
      <c r="D283" s="6"/>
      <c r="E283" s="7" t="str" cm="1">
        <f t="array" ref="E28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4" spans="3:5">
      <c r="C284" s="6"/>
      <c r="D284" s="6"/>
      <c r="E284" s="7" t="str" cm="1">
        <f t="array" ref="E28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5" spans="3:5">
      <c r="C285" s="6"/>
      <c r="D285" s="6"/>
      <c r="E285" s="7" t="str" cm="1">
        <f t="array" ref="E28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6" spans="3:5">
      <c r="C286" s="6"/>
      <c r="D286" s="6"/>
      <c r="E286" s="7" t="str" cm="1">
        <f t="array" ref="E28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7" spans="3:5">
      <c r="C287" s="6"/>
      <c r="D287" s="6"/>
      <c r="E287" s="7" t="str" cm="1">
        <f t="array" ref="E28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8" spans="3:5">
      <c r="C288" s="6"/>
      <c r="D288" s="6"/>
      <c r="E288" s="7" t="str" cm="1">
        <f t="array" ref="E28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89" spans="3:5">
      <c r="C289" s="6"/>
      <c r="D289" s="6"/>
      <c r="E289" s="7" t="str" cm="1">
        <f t="array" ref="E28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0" spans="3:5">
      <c r="C290" s="6"/>
      <c r="D290" s="6"/>
      <c r="E290" s="7" t="str" cm="1">
        <f t="array" ref="E29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1" spans="3:5">
      <c r="C291" s="6"/>
      <c r="D291" s="6"/>
      <c r="E291" s="7" t="str" cm="1">
        <f t="array" ref="E291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2" spans="3:5">
      <c r="C292" s="6"/>
      <c r="D292" s="6"/>
      <c r="E292" s="7" t="str" cm="1">
        <f t="array" ref="E292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3" spans="3:5">
      <c r="C293" s="6"/>
      <c r="D293" s="6"/>
      <c r="E293" s="7" t="str" cm="1">
        <f t="array" ref="E293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4" spans="3:5">
      <c r="C294" s="6"/>
      <c r="D294" s="6"/>
      <c r="E294" s="7" t="str" cm="1">
        <f t="array" ref="E294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5" spans="3:5">
      <c r="C295" s="6"/>
      <c r="D295" s="6"/>
      <c r="E295" s="7" t="str" cm="1">
        <f t="array" ref="E295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6" spans="3:5">
      <c r="C296" s="6"/>
      <c r="D296" s="6"/>
      <c r="E296" s="7" t="str" cm="1">
        <f t="array" ref="E296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7" spans="3:5">
      <c r="C297" s="6"/>
      <c r="D297" s="6"/>
      <c r="E297" s="7" t="str" cm="1">
        <f t="array" ref="E297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8" spans="3:5">
      <c r="C298" s="6"/>
      <c r="D298" s="6"/>
      <c r="E298" s="7" t="str" cm="1">
        <f t="array" ref="E298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299" spans="3:5">
      <c r="C299" s="6"/>
      <c r="D299" s="6"/>
      <c r="E299" s="7" t="str" cm="1">
        <f t="array" ref="E299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  <row r="300" spans="3:5">
      <c r="C300" s="6"/>
      <c r="D300" s="6"/>
      <c r="E300" s="7" t="str" cm="1">
        <f t="array" ref="E300">IF(バリエーション[[#This Row],[バリエーション]]&lt;&gt;"",_xlfn.TEXTJOIN(", ",TRUE,_xlfn.UNIQUE(_xlfn._xlws.FILTER(条件[条件],IFERROR(FIND(バリエーション[[#This Row],[バリエーション]],条件[バリエーション]),FALSE),"関連なし"))),"")</f>
        <v/>
      </c>
    </row>
  </sheetData>
  <phoneticPr fontId="1"/>
  <conditionalFormatting sqref="E2:E300">
    <cfRule type="cellIs" dxfId="30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E9A8-3FB8-45A6-8821-7F55AC6337C2}">
  <dimension ref="A1:I300"/>
  <sheetViews>
    <sheetView topLeftCell="D1" workbookViewId="0">
      <pane ySplit="1" topLeftCell="A2" activePane="bottomLeft" state="frozen"/>
      <selection pane="bottomLeft"/>
    </sheetView>
  </sheetViews>
  <sheetFormatPr defaultColWidth="9" defaultRowHeight="18.75"/>
  <cols>
    <col min="1" max="1" width="9" style="1"/>
    <col min="2" max="2" width="21.375" style="1" bestFit="1" customWidth="1"/>
    <col min="3" max="3" width="42.125" style="1" bestFit="1" customWidth="1"/>
    <col min="4" max="4" width="26.125" style="1" bestFit="1" customWidth="1"/>
    <col min="5" max="5" width="27.25" style="1" bestFit="1" customWidth="1"/>
    <col min="6" max="6" width="28.625" style="1" customWidth="1"/>
    <col min="7" max="7" width="41.25" style="1" bestFit="1" customWidth="1"/>
    <col min="8" max="8" width="2.5" style="1" customWidth="1"/>
    <col min="9" max="9" width="21.625" style="8" bestFit="1" customWidth="1"/>
    <col min="10" max="16384" width="9" style="1"/>
  </cols>
  <sheetData>
    <row r="1" spans="1:9" ht="19.5" thickBot="1">
      <c r="A1" s="1" t="s">
        <v>8</v>
      </c>
      <c r="B1" s="1" t="s">
        <v>76</v>
      </c>
      <c r="C1" s="1" t="s">
        <v>142</v>
      </c>
      <c r="D1" s="1" t="s">
        <v>133</v>
      </c>
      <c r="E1" s="1" t="s">
        <v>30</v>
      </c>
      <c r="F1" s="1" t="s">
        <v>143</v>
      </c>
      <c r="G1" s="2" t="s">
        <v>16</v>
      </c>
      <c r="I1" s="10" t="s">
        <v>144</v>
      </c>
    </row>
    <row r="2" spans="1:9" ht="19.5" thickTop="1">
      <c r="A2" s="1" t="s">
        <v>76</v>
      </c>
      <c r="B2" s="1" t="s">
        <v>77</v>
      </c>
      <c r="C2" s="6" t="s">
        <v>145</v>
      </c>
      <c r="F2" s="6"/>
      <c r="G2" s="7" t="str" cm="1">
        <f t="array" aca="1" ref="G2" ca="1">IF(条件[[#This Row],[条件]]&lt;&gt;0,_xlfn.TEXTJOIN(", ", TRUE,_xlfn.UNIQUE(IFERROR(_xlfn._xlws.FILTER(モデル情報!AP:AP,モデル情報!AQ:AQ=条件[[#This Row],[条件]]),"関連なし"))),"")</f>
        <v>蔵書の貸出を登録する, 貸出期限を確認する</v>
      </c>
      <c r="I2" s="9" t="str" cm="1">
        <f t="array" aca="1" ref="I2" ca="1">IFERROR(_xlfn._xlws.FILTER((_xlfn.ANCHORARRAY(モデル情報!AS2)),(COUNTIF(条件[条件],_xlfn.ANCHORARRAY(モデル情報!AS2)))&lt;1,""),"")</f>
        <v/>
      </c>
    </row>
    <row r="3" spans="1:9">
      <c r="B3" s="1" t="s">
        <v>146</v>
      </c>
      <c r="C3" s="6" t="s">
        <v>147</v>
      </c>
      <c r="F3" s="6"/>
      <c r="G3" s="7" t="str" cm="1">
        <f t="array" aca="1" ref="G3" ca="1">IF(条件[[#This Row],[条件]]&lt;&gt;0,_xlfn.TEXTJOIN(", ", TRUE,_xlfn.UNIQUE(IFERROR(_xlfn._xlws.FILTER(モデル情報!AP:AP,モデル情報!AQ:AQ=条件[[#This Row],[条件]]),"関連なし"))),"")</f>
        <v>取置期限を確認する</v>
      </c>
    </row>
    <row r="4" spans="1:9">
      <c r="B4" s="1" t="s">
        <v>148</v>
      </c>
      <c r="C4" s="6" t="s">
        <v>149</v>
      </c>
      <c r="D4" s="1" t="s">
        <v>150</v>
      </c>
      <c r="F4" s="6"/>
      <c r="G4" s="7" t="str" cm="1">
        <f t="array" aca="1" ref="G4" ca="1">IF(条件[[#This Row],[条件]]&lt;&gt;0,_xlfn.TEXTJOIN(", ", TRUE,_xlfn.UNIQUE(IFERROR(_xlfn._xlws.FILTER(モデル情報!AP:AP,モデル情報!AQ:AQ=条件[[#This Row],[条件]]),"関連なし"))),"")</f>
        <v>蔵書の貸出を登録する, 貸出期限を確認する</v>
      </c>
    </row>
    <row r="5" spans="1:9">
      <c r="B5" s="1" t="s">
        <v>151</v>
      </c>
      <c r="C5" s="6" t="s">
        <v>152</v>
      </c>
      <c r="F5" s="6"/>
      <c r="G5" s="7" t="str" cm="1">
        <f t="array" aca="1" ref="G5" ca="1">IF(条件[[#This Row],[条件]]&lt;&gt;0,_xlfn.TEXTJOIN(", ", TRUE,_xlfn.UNIQUE(IFERROR(_xlfn._xlws.FILTER(モデル情報!AP:AP,モデル情報!AQ:AQ=条件[[#This Row],[条件]]),"関連なし"))),"")</f>
        <v>予約図書一覧を出力する</v>
      </c>
    </row>
    <row r="6" spans="1:9">
      <c r="C6" s="6"/>
      <c r="F6" s="6"/>
      <c r="G6" s="7" t="str" cm="1">
        <f t="array" ref="G6">IF(条件[[#This Row],[条件]]&lt;&gt;0,_xlfn.TEXTJOIN(", ", TRUE,_xlfn.UNIQUE(IFERROR(_xlfn._xlws.FILTER(モデル情報!AP:AP,モデル情報!AQ:AQ=条件[[#This Row],[条件]]),"関連なし"))),"")</f>
        <v/>
      </c>
    </row>
    <row r="7" spans="1:9">
      <c r="B7" s="1" t="s">
        <v>153</v>
      </c>
      <c r="C7" s="6" t="s">
        <v>154</v>
      </c>
      <c r="D7" s="1" t="s">
        <v>155</v>
      </c>
      <c r="E7" s="1" t="s">
        <v>156</v>
      </c>
      <c r="F7" s="6"/>
      <c r="G7" s="7" t="str" cm="1">
        <f t="array" aca="1" ref="G7" ca="1">IF(条件[[#This Row],[条件]]&lt;&gt;0,_xlfn.TEXTJOIN(", ", TRUE,_xlfn.UNIQUE(IFERROR(_xlfn._xlws.FILTER(モデル情報!AP:AP,モデル情報!AQ:AQ=条件[[#This Row],[条件]]),"関連なし"))),"")</f>
        <v>関連なし</v>
      </c>
    </row>
    <row r="8" spans="1:9">
      <c r="B8" s="1" t="s">
        <v>157</v>
      </c>
      <c r="C8" s="6" t="s">
        <v>154</v>
      </c>
      <c r="D8" s="1" t="s">
        <v>158</v>
      </c>
      <c r="E8" s="1" t="s">
        <v>159</v>
      </c>
      <c r="F8" s="6"/>
      <c r="G8" s="7" t="str" cm="1">
        <f t="array" aca="1" ref="G8" ca="1">IF(条件[[#This Row],[条件]]&lt;&gt;0,_xlfn.TEXTJOIN(", ", TRUE,_xlfn.UNIQUE(IFERROR(_xlfn._xlws.FILTER(モデル情報!AP:AP,モデル情報!AQ:AQ=条件[[#This Row],[条件]]),"関連なし"))),"")</f>
        <v>関連なし</v>
      </c>
    </row>
    <row r="9" spans="1:9">
      <c r="C9" s="6"/>
      <c r="F9" s="6"/>
      <c r="G9" s="7" t="str" cm="1">
        <f t="array" ref="G9">IF(条件[[#This Row],[条件]]&lt;&gt;0,_xlfn.TEXTJOIN(", ", TRUE,_xlfn.UNIQUE(IFERROR(_xlfn._xlws.FILTER(モデル情報!AP:AP,モデル情報!AQ:AQ=条件[[#This Row],[条件]]),"関連なし"))),"")</f>
        <v/>
      </c>
    </row>
    <row r="10" spans="1:9">
      <c r="C10" s="6"/>
      <c r="F10" s="6"/>
      <c r="G10" s="7" t="str" cm="1">
        <f t="array" ref="G10">IF(条件[[#This Row],[条件]]&lt;&gt;0,_xlfn.TEXTJOIN(", ", TRUE,_xlfn.UNIQUE(IFERROR(_xlfn._xlws.FILTER(モデル情報!AP:AP,モデル情報!AQ:AQ=条件[[#This Row],[条件]]),"関連なし"))),"")</f>
        <v/>
      </c>
    </row>
    <row r="11" spans="1:9">
      <c r="C11" s="6"/>
      <c r="F11" s="6"/>
      <c r="G11" s="7" t="str" cm="1">
        <f t="array" ref="G11">IF(条件[[#This Row],[条件]]&lt;&gt;0,_xlfn.TEXTJOIN(", ", TRUE,_xlfn.UNIQUE(IFERROR(_xlfn._xlws.FILTER(モデル情報!AP:AP,モデル情報!AQ:AQ=条件[[#This Row],[条件]]),"関連なし"))),"")</f>
        <v/>
      </c>
    </row>
    <row r="12" spans="1:9">
      <c r="C12" s="6"/>
      <c r="F12" s="6"/>
      <c r="G12" s="7" t="str" cm="1">
        <f t="array" ref="G12">IF(条件[[#This Row],[条件]]&lt;&gt;0,_xlfn.TEXTJOIN(", ", TRUE,_xlfn.UNIQUE(IFERROR(_xlfn._xlws.FILTER(モデル情報!AP:AP,モデル情報!AQ:AQ=条件[[#This Row],[条件]]),"関連なし"))),"")</f>
        <v/>
      </c>
    </row>
    <row r="13" spans="1:9">
      <c r="C13" s="6"/>
      <c r="F13" s="6"/>
      <c r="G13" s="7" t="str" cm="1">
        <f t="array" ref="G13">IF(条件[[#This Row],[条件]]&lt;&gt;0,_xlfn.TEXTJOIN(", ", TRUE,_xlfn.UNIQUE(IFERROR(_xlfn._xlws.FILTER(モデル情報!AP:AP,モデル情報!AQ:AQ=条件[[#This Row],[条件]]),"関連なし"))),"")</f>
        <v/>
      </c>
    </row>
    <row r="14" spans="1:9">
      <c r="C14" s="6"/>
      <c r="F14" s="6"/>
      <c r="G14" s="7" t="str" cm="1">
        <f t="array" ref="G14">IF(条件[[#This Row],[条件]]&lt;&gt;0,_xlfn.TEXTJOIN(", ", TRUE,_xlfn.UNIQUE(IFERROR(_xlfn._xlws.FILTER(モデル情報!AP:AP,モデル情報!AQ:AQ=条件[[#This Row],[条件]]),"関連なし"))),"")</f>
        <v/>
      </c>
    </row>
    <row r="15" spans="1:9">
      <c r="C15" s="6"/>
      <c r="F15" s="6"/>
      <c r="G15" s="7" t="str" cm="1">
        <f t="array" ref="G15">IF(条件[[#This Row],[条件]]&lt;&gt;0,_xlfn.TEXTJOIN(", ", TRUE,_xlfn.UNIQUE(IFERROR(_xlfn._xlws.FILTER(モデル情報!AP:AP,モデル情報!AQ:AQ=条件[[#This Row],[条件]]),"関連なし"))),"")</f>
        <v/>
      </c>
    </row>
    <row r="16" spans="1:9">
      <c r="C16" s="6"/>
      <c r="F16" s="6"/>
      <c r="G16" s="7" t="str" cm="1">
        <f t="array" ref="G16">IF(条件[[#This Row],[条件]]&lt;&gt;0,_xlfn.TEXTJOIN(", ", TRUE,_xlfn.UNIQUE(IFERROR(_xlfn._xlws.FILTER(モデル情報!AP:AP,モデル情報!AQ:AQ=条件[[#This Row],[条件]]),"関連なし"))),"")</f>
        <v/>
      </c>
    </row>
    <row r="17" spans="3:7">
      <c r="C17" s="6"/>
      <c r="F17" s="6"/>
      <c r="G17" s="7" t="str" cm="1">
        <f t="array" ref="G17">IF(条件[[#This Row],[条件]]&lt;&gt;0,_xlfn.TEXTJOIN(", ", TRUE,_xlfn.UNIQUE(IFERROR(_xlfn._xlws.FILTER(モデル情報!AP:AP,モデル情報!AQ:AQ=条件[[#This Row],[条件]]),"関連なし"))),"")</f>
        <v/>
      </c>
    </row>
    <row r="18" spans="3:7">
      <c r="C18" s="6"/>
      <c r="F18" s="6"/>
      <c r="G18" s="7" t="str" cm="1">
        <f t="array" ref="G18">IF(条件[[#This Row],[条件]]&lt;&gt;0,_xlfn.TEXTJOIN(", ", TRUE,_xlfn.UNIQUE(IFERROR(_xlfn._xlws.FILTER(モデル情報!AP:AP,モデル情報!AQ:AQ=条件[[#This Row],[条件]]),"関連なし"))),"")</f>
        <v/>
      </c>
    </row>
    <row r="19" spans="3:7">
      <c r="C19" s="6"/>
      <c r="F19" s="6"/>
      <c r="G19" s="7" t="str" cm="1">
        <f t="array" ref="G19">IF(条件[[#This Row],[条件]]&lt;&gt;0,_xlfn.TEXTJOIN(", ", TRUE,_xlfn.UNIQUE(IFERROR(_xlfn._xlws.FILTER(モデル情報!AP:AP,モデル情報!AQ:AQ=条件[[#This Row],[条件]]),"関連なし"))),"")</f>
        <v/>
      </c>
    </row>
    <row r="20" spans="3:7">
      <c r="C20" s="6"/>
      <c r="F20" s="6"/>
      <c r="G20" s="7" t="str" cm="1">
        <f t="array" ref="G20">IF(条件[[#This Row],[条件]]&lt;&gt;0,_xlfn.TEXTJOIN(", ", TRUE,_xlfn.UNIQUE(IFERROR(_xlfn._xlws.FILTER(モデル情報!AP:AP,モデル情報!AQ:AQ=条件[[#This Row],[条件]]),"関連なし"))),"")</f>
        <v/>
      </c>
    </row>
    <row r="21" spans="3:7">
      <c r="C21" s="6"/>
      <c r="F21" s="6"/>
      <c r="G21" s="7" t="str" cm="1">
        <f t="array" ref="G21">IF(条件[[#This Row],[条件]]&lt;&gt;0,_xlfn.TEXTJOIN(", ", TRUE,_xlfn.UNIQUE(IFERROR(_xlfn._xlws.FILTER(モデル情報!AP:AP,モデル情報!AQ:AQ=条件[[#This Row],[条件]]),"関連なし"))),"")</f>
        <v/>
      </c>
    </row>
    <row r="22" spans="3:7">
      <c r="C22" s="6"/>
      <c r="F22" s="6"/>
      <c r="G22" s="7" t="str" cm="1">
        <f t="array" ref="G22">IF(条件[[#This Row],[条件]]&lt;&gt;0,_xlfn.TEXTJOIN(", ", TRUE,_xlfn.UNIQUE(IFERROR(_xlfn._xlws.FILTER(モデル情報!AP:AP,モデル情報!AQ:AQ=条件[[#This Row],[条件]]),"関連なし"))),"")</f>
        <v/>
      </c>
    </row>
    <row r="23" spans="3:7">
      <c r="C23" s="6"/>
      <c r="F23" s="6"/>
      <c r="G23" s="7" t="str" cm="1">
        <f t="array" ref="G23">IF(条件[[#This Row],[条件]]&lt;&gt;0,_xlfn.TEXTJOIN(", ", TRUE,_xlfn.UNIQUE(IFERROR(_xlfn._xlws.FILTER(モデル情報!AP:AP,モデル情報!AQ:AQ=条件[[#This Row],[条件]]),"関連なし"))),"")</f>
        <v/>
      </c>
    </row>
    <row r="24" spans="3:7">
      <c r="C24" s="6"/>
      <c r="F24" s="6"/>
      <c r="G24" s="7" t="str" cm="1">
        <f t="array" ref="G24">IF(条件[[#This Row],[条件]]&lt;&gt;0,_xlfn.TEXTJOIN(", ", TRUE,_xlfn.UNIQUE(IFERROR(_xlfn._xlws.FILTER(モデル情報!AP:AP,モデル情報!AQ:AQ=条件[[#This Row],[条件]]),"関連なし"))),"")</f>
        <v/>
      </c>
    </row>
    <row r="25" spans="3:7">
      <c r="C25" s="6"/>
      <c r="F25" s="6"/>
      <c r="G25" s="7" t="str" cm="1">
        <f t="array" ref="G25">IF(条件[[#This Row],[条件]]&lt;&gt;0,_xlfn.TEXTJOIN(", ", TRUE,_xlfn.UNIQUE(IFERROR(_xlfn._xlws.FILTER(モデル情報!AP:AP,モデル情報!AQ:AQ=条件[[#This Row],[条件]]),"関連なし"))),"")</f>
        <v/>
      </c>
    </row>
    <row r="26" spans="3:7">
      <c r="C26" s="6"/>
      <c r="F26" s="6"/>
      <c r="G26" s="7" t="str" cm="1">
        <f t="array" ref="G26">IF(条件[[#This Row],[条件]]&lt;&gt;0,_xlfn.TEXTJOIN(", ", TRUE,_xlfn.UNIQUE(IFERROR(_xlfn._xlws.FILTER(モデル情報!AP:AP,モデル情報!AQ:AQ=条件[[#This Row],[条件]]),"関連なし"))),"")</f>
        <v/>
      </c>
    </row>
    <row r="27" spans="3:7">
      <c r="C27" s="6"/>
      <c r="F27" s="6"/>
      <c r="G27" s="7" t="str" cm="1">
        <f t="array" ref="G27">IF(条件[[#This Row],[条件]]&lt;&gt;0,_xlfn.TEXTJOIN(", ", TRUE,_xlfn.UNIQUE(IFERROR(_xlfn._xlws.FILTER(モデル情報!AP:AP,モデル情報!AQ:AQ=条件[[#This Row],[条件]]),"関連なし"))),"")</f>
        <v/>
      </c>
    </row>
    <row r="28" spans="3:7">
      <c r="C28" s="6"/>
      <c r="F28" s="6"/>
      <c r="G28" s="7" t="str" cm="1">
        <f t="array" ref="G28">IF(条件[[#This Row],[条件]]&lt;&gt;0,_xlfn.TEXTJOIN(", ", TRUE,_xlfn.UNIQUE(IFERROR(_xlfn._xlws.FILTER(モデル情報!AP:AP,モデル情報!AQ:AQ=条件[[#This Row],[条件]]),"関連なし"))),"")</f>
        <v/>
      </c>
    </row>
    <row r="29" spans="3:7">
      <c r="C29" s="6"/>
      <c r="F29" s="6"/>
      <c r="G29" s="7" t="str" cm="1">
        <f t="array" ref="G29">IF(条件[[#This Row],[条件]]&lt;&gt;0,_xlfn.TEXTJOIN(", ", TRUE,_xlfn.UNIQUE(IFERROR(_xlfn._xlws.FILTER(モデル情報!AP:AP,モデル情報!AQ:AQ=条件[[#This Row],[条件]]),"関連なし"))),"")</f>
        <v/>
      </c>
    </row>
    <row r="30" spans="3:7">
      <c r="C30" s="6"/>
      <c r="F30" s="6"/>
      <c r="G30" s="7" t="str" cm="1">
        <f t="array" ref="G30">IF(条件[[#This Row],[条件]]&lt;&gt;0,_xlfn.TEXTJOIN(", ", TRUE,_xlfn.UNIQUE(IFERROR(_xlfn._xlws.FILTER(モデル情報!AP:AP,モデル情報!AQ:AQ=条件[[#This Row],[条件]]),"関連なし"))),"")</f>
        <v/>
      </c>
    </row>
    <row r="31" spans="3:7">
      <c r="C31" s="6"/>
      <c r="F31" s="6"/>
      <c r="G31" s="7" t="str" cm="1">
        <f t="array" ref="G31">IF(条件[[#This Row],[条件]]&lt;&gt;0,_xlfn.TEXTJOIN(", ", TRUE,_xlfn.UNIQUE(IFERROR(_xlfn._xlws.FILTER(モデル情報!AP:AP,モデル情報!AQ:AQ=条件[[#This Row],[条件]]),"関連なし"))),"")</f>
        <v/>
      </c>
    </row>
    <row r="32" spans="3:7">
      <c r="C32" s="6"/>
      <c r="F32" s="6"/>
      <c r="G32" s="7" t="str" cm="1">
        <f t="array" ref="G32">IF(条件[[#This Row],[条件]]&lt;&gt;0,_xlfn.TEXTJOIN(", ", TRUE,_xlfn.UNIQUE(IFERROR(_xlfn._xlws.FILTER(モデル情報!AP:AP,モデル情報!AQ:AQ=条件[[#This Row],[条件]]),"関連なし"))),"")</f>
        <v/>
      </c>
    </row>
    <row r="33" spans="3:7">
      <c r="C33" s="6"/>
      <c r="F33" s="6"/>
      <c r="G33" s="7" t="str" cm="1">
        <f t="array" ref="G33">IF(条件[[#This Row],[条件]]&lt;&gt;0,_xlfn.TEXTJOIN(", ", TRUE,_xlfn.UNIQUE(IFERROR(_xlfn._xlws.FILTER(モデル情報!AP:AP,モデル情報!AQ:AQ=条件[[#This Row],[条件]]),"関連なし"))),"")</f>
        <v/>
      </c>
    </row>
    <row r="34" spans="3:7">
      <c r="C34" s="6"/>
      <c r="F34" s="6"/>
      <c r="G34" s="7" t="str" cm="1">
        <f t="array" ref="G34">IF(条件[[#This Row],[条件]]&lt;&gt;0,_xlfn.TEXTJOIN(", ", TRUE,_xlfn.UNIQUE(IFERROR(_xlfn._xlws.FILTER(モデル情報!AP:AP,モデル情報!AQ:AQ=条件[[#This Row],[条件]]),"関連なし"))),"")</f>
        <v/>
      </c>
    </row>
    <row r="35" spans="3:7">
      <c r="C35" s="6"/>
      <c r="F35" s="6"/>
      <c r="G35" s="7" t="str" cm="1">
        <f t="array" ref="G35">IF(条件[[#This Row],[条件]]&lt;&gt;0,_xlfn.TEXTJOIN(", ", TRUE,_xlfn.UNIQUE(IFERROR(_xlfn._xlws.FILTER(モデル情報!AP:AP,モデル情報!AQ:AQ=条件[[#This Row],[条件]]),"関連なし"))),"")</f>
        <v/>
      </c>
    </row>
    <row r="36" spans="3:7">
      <c r="C36" s="6"/>
      <c r="F36" s="6"/>
      <c r="G36" s="7" t="str" cm="1">
        <f t="array" ref="G36">IF(条件[[#This Row],[条件]]&lt;&gt;0,_xlfn.TEXTJOIN(", ", TRUE,_xlfn.UNIQUE(IFERROR(_xlfn._xlws.FILTER(モデル情報!AP:AP,モデル情報!AQ:AQ=条件[[#This Row],[条件]]),"関連なし"))),"")</f>
        <v/>
      </c>
    </row>
    <row r="37" spans="3:7">
      <c r="C37" s="6"/>
      <c r="F37" s="6"/>
      <c r="G37" s="7" t="str" cm="1">
        <f t="array" ref="G37">IF(条件[[#This Row],[条件]]&lt;&gt;0,_xlfn.TEXTJOIN(", ", TRUE,_xlfn.UNIQUE(IFERROR(_xlfn._xlws.FILTER(モデル情報!AP:AP,モデル情報!AQ:AQ=条件[[#This Row],[条件]]),"関連なし"))),"")</f>
        <v/>
      </c>
    </row>
    <row r="38" spans="3:7">
      <c r="C38" s="6"/>
      <c r="F38" s="6"/>
      <c r="G38" s="7" t="str" cm="1">
        <f t="array" ref="G38">IF(条件[[#This Row],[条件]]&lt;&gt;0,_xlfn.TEXTJOIN(", ", TRUE,_xlfn.UNIQUE(IFERROR(_xlfn._xlws.FILTER(モデル情報!AP:AP,モデル情報!AQ:AQ=条件[[#This Row],[条件]]),"関連なし"))),"")</f>
        <v/>
      </c>
    </row>
    <row r="39" spans="3:7">
      <c r="C39" s="6"/>
      <c r="F39" s="6"/>
      <c r="G39" s="7" t="str" cm="1">
        <f t="array" ref="G39">IF(条件[[#This Row],[条件]]&lt;&gt;0,_xlfn.TEXTJOIN(", ", TRUE,_xlfn.UNIQUE(IFERROR(_xlfn._xlws.FILTER(モデル情報!AP:AP,モデル情報!AQ:AQ=条件[[#This Row],[条件]]),"関連なし"))),"")</f>
        <v/>
      </c>
    </row>
    <row r="40" spans="3:7">
      <c r="C40" s="6"/>
      <c r="F40" s="6"/>
      <c r="G40" s="7" t="str" cm="1">
        <f t="array" ref="G40">IF(条件[[#This Row],[条件]]&lt;&gt;0,_xlfn.TEXTJOIN(", ", TRUE,_xlfn.UNIQUE(IFERROR(_xlfn._xlws.FILTER(モデル情報!AP:AP,モデル情報!AQ:AQ=条件[[#This Row],[条件]]),"関連なし"))),"")</f>
        <v/>
      </c>
    </row>
    <row r="41" spans="3:7">
      <c r="C41" s="6"/>
      <c r="F41" s="6"/>
      <c r="G41" s="7" t="str" cm="1">
        <f t="array" ref="G41">IF(条件[[#This Row],[条件]]&lt;&gt;0,_xlfn.TEXTJOIN(", ", TRUE,_xlfn.UNIQUE(IFERROR(_xlfn._xlws.FILTER(モデル情報!AP:AP,モデル情報!AQ:AQ=条件[[#This Row],[条件]]),"関連なし"))),"")</f>
        <v/>
      </c>
    </row>
    <row r="42" spans="3:7">
      <c r="C42" s="6"/>
      <c r="F42" s="6"/>
      <c r="G42" s="7" t="str" cm="1">
        <f t="array" ref="G42">IF(条件[[#This Row],[条件]]&lt;&gt;0,_xlfn.TEXTJOIN(", ", TRUE,_xlfn.UNIQUE(IFERROR(_xlfn._xlws.FILTER(モデル情報!AP:AP,モデル情報!AQ:AQ=条件[[#This Row],[条件]]),"関連なし"))),"")</f>
        <v/>
      </c>
    </row>
    <row r="43" spans="3:7">
      <c r="C43" s="6"/>
      <c r="F43" s="6"/>
      <c r="G43" s="7" t="str" cm="1">
        <f t="array" ref="G43">IF(条件[[#This Row],[条件]]&lt;&gt;0,_xlfn.TEXTJOIN(", ", TRUE,_xlfn.UNIQUE(IFERROR(_xlfn._xlws.FILTER(モデル情報!AP:AP,モデル情報!AQ:AQ=条件[[#This Row],[条件]]),"関連なし"))),"")</f>
        <v/>
      </c>
    </row>
    <row r="44" spans="3:7">
      <c r="C44" s="6"/>
      <c r="F44" s="6"/>
      <c r="G44" s="7" t="str" cm="1">
        <f t="array" ref="G44">IF(条件[[#This Row],[条件]]&lt;&gt;0,_xlfn.TEXTJOIN(", ", TRUE,_xlfn.UNIQUE(IFERROR(_xlfn._xlws.FILTER(モデル情報!AP:AP,モデル情報!AQ:AQ=条件[[#This Row],[条件]]),"関連なし"))),"")</f>
        <v/>
      </c>
    </row>
    <row r="45" spans="3:7">
      <c r="C45" s="6"/>
      <c r="F45" s="6"/>
      <c r="G45" s="7" t="str" cm="1">
        <f t="array" ref="G45">IF(条件[[#This Row],[条件]]&lt;&gt;0,_xlfn.TEXTJOIN(", ", TRUE,_xlfn.UNIQUE(IFERROR(_xlfn._xlws.FILTER(モデル情報!AP:AP,モデル情報!AQ:AQ=条件[[#This Row],[条件]]),"関連なし"))),"")</f>
        <v/>
      </c>
    </row>
    <row r="46" spans="3:7">
      <c r="C46" s="6"/>
      <c r="F46" s="6"/>
      <c r="G46" s="7" t="str" cm="1">
        <f t="array" ref="G46">IF(条件[[#This Row],[条件]]&lt;&gt;0,_xlfn.TEXTJOIN(", ", TRUE,_xlfn.UNIQUE(IFERROR(_xlfn._xlws.FILTER(モデル情報!AP:AP,モデル情報!AQ:AQ=条件[[#This Row],[条件]]),"関連なし"))),"")</f>
        <v/>
      </c>
    </row>
    <row r="47" spans="3:7">
      <c r="C47" s="6"/>
      <c r="F47" s="6"/>
      <c r="G47" s="7" t="str" cm="1">
        <f t="array" ref="G47">IF(条件[[#This Row],[条件]]&lt;&gt;0,_xlfn.TEXTJOIN(", ", TRUE,_xlfn.UNIQUE(IFERROR(_xlfn._xlws.FILTER(モデル情報!AP:AP,モデル情報!AQ:AQ=条件[[#This Row],[条件]]),"関連なし"))),"")</f>
        <v/>
      </c>
    </row>
    <row r="48" spans="3:7">
      <c r="C48" s="6"/>
      <c r="F48" s="6"/>
      <c r="G48" s="7" t="str" cm="1">
        <f t="array" ref="G48">IF(条件[[#This Row],[条件]]&lt;&gt;0,_xlfn.TEXTJOIN(", ", TRUE,_xlfn.UNIQUE(IFERROR(_xlfn._xlws.FILTER(モデル情報!AP:AP,モデル情報!AQ:AQ=条件[[#This Row],[条件]]),"関連なし"))),"")</f>
        <v/>
      </c>
    </row>
    <row r="49" spans="3:7">
      <c r="C49" s="6"/>
      <c r="F49" s="6"/>
      <c r="G49" s="7" t="str" cm="1">
        <f t="array" ref="G49">IF(条件[[#This Row],[条件]]&lt;&gt;0,_xlfn.TEXTJOIN(", ", TRUE,_xlfn.UNIQUE(IFERROR(_xlfn._xlws.FILTER(モデル情報!AP:AP,モデル情報!AQ:AQ=条件[[#This Row],[条件]]),"関連なし"))),"")</f>
        <v/>
      </c>
    </row>
    <row r="50" spans="3:7">
      <c r="C50" s="6"/>
      <c r="F50" s="6"/>
      <c r="G50" s="7" t="str" cm="1">
        <f t="array" ref="G50">IF(条件[[#This Row],[条件]]&lt;&gt;0,_xlfn.TEXTJOIN(", ", TRUE,_xlfn.UNIQUE(IFERROR(_xlfn._xlws.FILTER(モデル情報!AP:AP,モデル情報!AQ:AQ=条件[[#This Row],[条件]]),"関連なし"))),"")</f>
        <v/>
      </c>
    </row>
    <row r="51" spans="3:7">
      <c r="C51" s="6"/>
      <c r="F51" s="6"/>
      <c r="G51" s="7" t="str" cm="1">
        <f t="array" ref="G51">IF(条件[[#This Row],[条件]]&lt;&gt;0,_xlfn.TEXTJOIN(", ", TRUE,_xlfn.UNIQUE(IFERROR(_xlfn._xlws.FILTER(モデル情報!AP:AP,モデル情報!AQ:AQ=条件[[#This Row],[条件]]),"関連なし"))),"")</f>
        <v/>
      </c>
    </row>
    <row r="52" spans="3:7">
      <c r="C52" s="6"/>
      <c r="F52" s="6"/>
      <c r="G52" s="7" t="str" cm="1">
        <f t="array" ref="G52">IF(条件[[#This Row],[条件]]&lt;&gt;0,_xlfn.TEXTJOIN(", ", TRUE,_xlfn.UNIQUE(IFERROR(_xlfn._xlws.FILTER(モデル情報!AP:AP,モデル情報!AQ:AQ=条件[[#This Row],[条件]]),"関連なし"))),"")</f>
        <v/>
      </c>
    </row>
    <row r="53" spans="3:7">
      <c r="C53" s="6"/>
      <c r="F53" s="6"/>
      <c r="G53" s="7" t="str" cm="1">
        <f t="array" ref="G53">IF(条件[[#This Row],[条件]]&lt;&gt;0,_xlfn.TEXTJOIN(", ", TRUE,_xlfn.UNIQUE(IFERROR(_xlfn._xlws.FILTER(モデル情報!AP:AP,モデル情報!AQ:AQ=条件[[#This Row],[条件]]),"関連なし"))),"")</f>
        <v/>
      </c>
    </row>
    <row r="54" spans="3:7">
      <c r="C54" s="6"/>
      <c r="F54" s="6"/>
      <c r="G54" s="7" t="str" cm="1">
        <f t="array" ref="G54">IF(条件[[#This Row],[条件]]&lt;&gt;0,_xlfn.TEXTJOIN(", ", TRUE,_xlfn.UNIQUE(IFERROR(_xlfn._xlws.FILTER(モデル情報!AP:AP,モデル情報!AQ:AQ=条件[[#This Row],[条件]]),"関連なし"))),"")</f>
        <v/>
      </c>
    </row>
    <row r="55" spans="3:7">
      <c r="C55" s="6"/>
      <c r="F55" s="6"/>
      <c r="G55" s="7" t="str" cm="1">
        <f t="array" ref="G55">IF(条件[[#This Row],[条件]]&lt;&gt;0,_xlfn.TEXTJOIN(", ", TRUE,_xlfn.UNIQUE(IFERROR(_xlfn._xlws.FILTER(モデル情報!AP:AP,モデル情報!AQ:AQ=条件[[#This Row],[条件]]),"関連なし"))),"")</f>
        <v/>
      </c>
    </row>
    <row r="56" spans="3:7">
      <c r="C56" s="6"/>
      <c r="F56" s="6"/>
      <c r="G56" s="7" t="str" cm="1">
        <f t="array" ref="G56">IF(条件[[#This Row],[条件]]&lt;&gt;0,_xlfn.TEXTJOIN(", ", TRUE,_xlfn.UNIQUE(IFERROR(_xlfn._xlws.FILTER(モデル情報!AP:AP,モデル情報!AQ:AQ=条件[[#This Row],[条件]]),"関連なし"))),"")</f>
        <v/>
      </c>
    </row>
    <row r="57" spans="3:7">
      <c r="C57" s="6"/>
      <c r="F57" s="6"/>
      <c r="G57" s="7" t="str" cm="1">
        <f t="array" ref="G57">IF(条件[[#This Row],[条件]]&lt;&gt;0,_xlfn.TEXTJOIN(", ", TRUE,_xlfn.UNIQUE(IFERROR(_xlfn._xlws.FILTER(モデル情報!AP:AP,モデル情報!AQ:AQ=条件[[#This Row],[条件]]),"関連なし"))),"")</f>
        <v/>
      </c>
    </row>
    <row r="58" spans="3:7">
      <c r="C58" s="6"/>
      <c r="F58" s="6"/>
      <c r="G58" s="7" t="str" cm="1">
        <f t="array" ref="G58">IF(条件[[#This Row],[条件]]&lt;&gt;0,_xlfn.TEXTJOIN(", ", TRUE,_xlfn.UNIQUE(IFERROR(_xlfn._xlws.FILTER(モデル情報!AP:AP,モデル情報!AQ:AQ=条件[[#This Row],[条件]]),"関連なし"))),"")</f>
        <v/>
      </c>
    </row>
    <row r="59" spans="3:7">
      <c r="C59" s="6"/>
      <c r="F59" s="6"/>
      <c r="G59" s="7" t="str" cm="1">
        <f t="array" ref="G59">IF(条件[[#This Row],[条件]]&lt;&gt;0,_xlfn.TEXTJOIN(", ", TRUE,_xlfn.UNIQUE(IFERROR(_xlfn._xlws.FILTER(モデル情報!AP:AP,モデル情報!AQ:AQ=条件[[#This Row],[条件]]),"関連なし"))),"")</f>
        <v/>
      </c>
    </row>
    <row r="60" spans="3:7">
      <c r="C60" s="6"/>
      <c r="F60" s="6"/>
      <c r="G60" s="7" t="str" cm="1">
        <f t="array" ref="G60">IF(条件[[#This Row],[条件]]&lt;&gt;0,_xlfn.TEXTJOIN(", ", TRUE,_xlfn.UNIQUE(IFERROR(_xlfn._xlws.FILTER(モデル情報!AP:AP,モデル情報!AQ:AQ=条件[[#This Row],[条件]]),"関連なし"))),"")</f>
        <v/>
      </c>
    </row>
    <row r="61" spans="3:7">
      <c r="C61" s="6"/>
      <c r="F61" s="6"/>
      <c r="G61" s="7" t="str" cm="1">
        <f t="array" ref="G61">IF(条件[[#This Row],[条件]]&lt;&gt;0,_xlfn.TEXTJOIN(", ", TRUE,_xlfn.UNIQUE(IFERROR(_xlfn._xlws.FILTER(モデル情報!AP:AP,モデル情報!AQ:AQ=条件[[#This Row],[条件]]),"関連なし"))),"")</f>
        <v/>
      </c>
    </row>
    <row r="62" spans="3:7">
      <c r="C62" s="6"/>
      <c r="F62" s="6"/>
      <c r="G62" s="7" t="str" cm="1">
        <f t="array" ref="G62">IF(条件[[#This Row],[条件]]&lt;&gt;0,_xlfn.TEXTJOIN(", ", TRUE,_xlfn.UNIQUE(IFERROR(_xlfn._xlws.FILTER(モデル情報!AP:AP,モデル情報!AQ:AQ=条件[[#This Row],[条件]]),"関連なし"))),"")</f>
        <v/>
      </c>
    </row>
    <row r="63" spans="3:7">
      <c r="C63" s="6"/>
      <c r="F63" s="6"/>
      <c r="G63" s="7" t="str" cm="1">
        <f t="array" ref="G63">IF(条件[[#This Row],[条件]]&lt;&gt;0,_xlfn.TEXTJOIN(", ", TRUE,_xlfn.UNIQUE(IFERROR(_xlfn._xlws.FILTER(モデル情報!AP:AP,モデル情報!AQ:AQ=条件[[#This Row],[条件]]),"関連なし"))),"")</f>
        <v/>
      </c>
    </row>
    <row r="64" spans="3:7">
      <c r="C64" s="6"/>
      <c r="F64" s="6"/>
      <c r="G64" s="7" t="str" cm="1">
        <f t="array" ref="G64">IF(条件[[#This Row],[条件]]&lt;&gt;0,_xlfn.TEXTJOIN(", ", TRUE,_xlfn.UNIQUE(IFERROR(_xlfn._xlws.FILTER(モデル情報!AP:AP,モデル情報!AQ:AQ=条件[[#This Row],[条件]]),"関連なし"))),"")</f>
        <v/>
      </c>
    </row>
    <row r="65" spans="3:7">
      <c r="C65" s="6"/>
      <c r="F65" s="6"/>
      <c r="G65" s="7" t="str" cm="1">
        <f t="array" ref="G65">IF(条件[[#This Row],[条件]]&lt;&gt;0,_xlfn.TEXTJOIN(", ", TRUE,_xlfn.UNIQUE(IFERROR(_xlfn._xlws.FILTER(モデル情報!AP:AP,モデル情報!AQ:AQ=条件[[#This Row],[条件]]),"関連なし"))),"")</f>
        <v/>
      </c>
    </row>
    <row r="66" spans="3:7">
      <c r="C66" s="6"/>
      <c r="F66" s="6"/>
      <c r="G66" s="7" t="str" cm="1">
        <f t="array" ref="G66">IF(条件[[#This Row],[条件]]&lt;&gt;0,_xlfn.TEXTJOIN(", ", TRUE,_xlfn.UNIQUE(IFERROR(_xlfn._xlws.FILTER(モデル情報!AP:AP,モデル情報!AQ:AQ=条件[[#This Row],[条件]]),"関連なし"))),"")</f>
        <v/>
      </c>
    </row>
    <row r="67" spans="3:7">
      <c r="C67" s="6"/>
      <c r="F67" s="6"/>
      <c r="G67" s="7" t="str" cm="1">
        <f t="array" ref="G67">IF(条件[[#This Row],[条件]]&lt;&gt;0,_xlfn.TEXTJOIN(", ", TRUE,_xlfn.UNIQUE(IFERROR(_xlfn._xlws.FILTER(モデル情報!AP:AP,モデル情報!AQ:AQ=条件[[#This Row],[条件]]),"関連なし"))),"")</f>
        <v/>
      </c>
    </row>
    <row r="68" spans="3:7">
      <c r="C68" s="6"/>
      <c r="F68" s="6"/>
      <c r="G68" s="7" t="str" cm="1">
        <f t="array" ref="G68">IF(条件[[#This Row],[条件]]&lt;&gt;0,_xlfn.TEXTJOIN(", ", TRUE,_xlfn.UNIQUE(IFERROR(_xlfn._xlws.FILTER(モデル情報!AP:AP,モデル情報!AQ:AQ=条件[[#This Row],[条件]]),"関連なし"))),"")</f>
        <v/>
      </c>
    </row>
    <row r="69" spans="3:7">
      <c r="C69" s="6"/>
      <c r="F69" s="6"/>
      <c r="G69" s="7" t="str" cm="1">
        <f t="array" ref="G69">IF(条件[[#This Row],[条件]]&lt;&gt;0,_xlfn.TEXTJOIN(", ", TRUE,_xlfn.UNIQUE(IFERROR(_xlfn._xlws.FILTER(モデル情報!AP:AP,モデル情報!AQ:AQ=条件[[#This Row],[条件]]),"関連なし"))),"")</f>
        <v/>
      </c>
    </row>
    <row r="70" spans="3:7">
      <c r="C70" s="6"/>
      <c r="F70" s="6"/>
      <c r="G70" s="7" t="str" cm="1">
        <f t="array" ref="G70">IF(条件[[#This Row],[条件]]&lt;&gt;0,_xlfn.TEXTJOIN(", ", TRUE,_xlfn.UNIQUE(IFERROR(_xlfn._xlws.FILTER(モデル情報!AP:AP,モデル情報!AQ:AQ=条件[[#This Row],[条件]]),"関連なし"))),"")</f>
        <v/>
      </c>
    </row>
    <row r="71" spans="3:7">
      <c r="C71" s="6"/>
      <c r="F71" s="6"/>
      <c r="G71" s="7" t="str" cm="1">
        <f t="array" ref="G71">IF(条件[[#This Row],[条件]]&lt;&gt;0,_xlfn.TEXTJOIN(", ", TRUE,_xlfn.UNIQUE(IFERROR(_xlfn._xlws.FILTER(モデル情報!AP:AP,モデル情報!AQ:AQ=条件[[#This Row],[条件]]),"関連なし"))),"")</f>
        <v/>
      </c>
    </row>
    <row r="72" spans="3:7">
      <c r="C72" s="6"/>
      <c r="F72" s="6"/>
      <c r="G72" s="7" t="str" cm="1">
        <f t="array" ref="G72">IF(条件[[#This Row],[条件]]&lt;&gt;0,_xlfn.TEXTJOIN(", ", TRUE,_xlfn.UNIQUE(IFERROR(_xlfn._xlws.FILTER(モデル情報!AP:AP,モデル情報!AQ:AQ=条件[[#This Row],[条件]]),"関連なし"))),"")</f>
        <v/>
      </c>
    </row>
    <row r="73" spans="3:7">
      <c r="C73" s="6"/>
      <c r="F73" s="6"/>
      <c r="G73" s="7" t="str" cm="1">
        <f t="array" ref="G73">IF(条件[[#This Row],[条件]]&lt;&gt;0,_xlfn.TEXTJOIN(", ", TRUE,_xlfn.UNIQUE(IFERROR(_xlfn._xlws.FILTER(モデル情報!AP:AP,モデル情報!AQ:AQ=条件[[#This Row],[条件]]),"関連なし"))),"")</f>
        <v/>
      </c>
    </row>
    <row r="74" spans="3:7">
      <c r="C74" s="6"/>
      <c r="F74" s="6"/>
      <c r="G74" s="7" t="str" cm="1">
        <f t="array" ref="G74">IF(条件[[#This Row],[条件]]&lt;&gt;0,_xlfn.TEXTJOIN(", ", TRUE,_xlfn.UNIQUE(IFERROR(_xlfn._xlws.FILTER(モデル情報!AP:AP,モデル情報!AQ:AQ=条件[[#This Row],[条件]]),"関連なし"))),"")</f>
        <v/>
      </c>
    </row>
    <row r="75" spans="3:7">
      <c r="C75" s="6"/>
      <c r="F75" s="6"/>
      <c r="G75" s="7" t="str" cm="1">
        <f t="array" ref="G75">IF(条件[[#This Row],[条件]]&lt;&gt;0,_xlfn.TEXTJOIN(", ", TRUE,_xlfn.UNIQUE(IFERROR(_xlfn._xlws.FILTER(モデル情報!AP:AP,モデル情報!AQ:AQ=条件[[#This Row],[条件]]),"関連なし"))),"")</f>
        <v/>
      </c>
    </row>
    <row r="76" spans="3:7">
      <c r="C76" s="6"/>
      <c r="F76" s="6"/>
      <c r="G76" s="7" t="str" cm="1">
        <f t="array" ref="G76">IF(条件[[#This Row],[条件]]&lt;&gt;0,_xlfn.TEXTJOIN(", ", TRUE,_xlfn.UNIQUE(IFERROR(_xlfn._xlws.FILTER(モデル情報!AP:AP,モデル情報!AQ:AQ=条件[[#This Row],[条件]]),"関連なし"))),"")</f>
        <v/>
      </c>
    </row>
    <row r="77" spans="3:7">
      <c r="C77" s="6"/>
      <c r="F77" s="6"/>
      <c r="G77" s="7" t="str" cm="1">
        <f t="array" ref="G77">IF(条件[[#This Row],[条件]]&lt;&gt;0,_xlfn.TEXTJOIN(", ", TRUE,_xlfn.UNIQUE(IFERROR(_xlfn._xlws.FILTER(モデル情報!AP:AP,モデル情報!AQ:AQ=条件[[#This Row],[条件]]),"関連なし"))),"")</f>
        <v/>
      </c>
    </row>
    <row r="78" spans="3:7">
      <c r="C78" s="6"/>
      <c r="F78" s="6"/>
      <c r="G78" s="7" t="str" cm="1">
        <f t="array" ref="G78">IF(条件[[#This Row],[条件]]&lt;&gt;0,_xlfn.TEXTJOIN(", ", TRUE,_xlfn.UNIQUE(IFERROR(_xlfn._xlws.FILTER(モデル情報!AP:AP,モデル情報!AQ:AQ=条件[[#This Row],[条件]]),"関連なし"))),"")</f>
        <v/>
      </c>
    </row>
    <row r="79" spans="3:7">
      <c r="C79" s="6"/>
      <c r="F79" s="6"/>
      <c r="G79" s="7" t="str" cm="1">
        <f t="array" ref="G79">IF(条件[[#This Row],[条件]]&lt;&gt;0,_xlfn.TEXTJOIN(", ", TRUE,_xlfn.UNIQUE(IFERROR(_xlfn._xlws.FILTER(モデル情報!AP:AP,モデル情報!AQ:AQ=条件[[#This Row],[条件]]),"関連なし"))),"")</f>
        <v/>
      </c>
    </row>
    <row r="80" spans="3:7">
      <c r="C80" s="6"/>
      <c r="F80" s="6"/>
      <c r="G80" s="7" t="str" cm="1">
        <f t="array" ref="G80">IF(条件[[#This Row],[条件]]&lt;&gt;0,_xlfn.TEXTJOIN(", ", TRUE,_xlfn.UNIQUE(IFERROR(_xlfn._xlws.FILTER(モデル情報!AP:AP,モデル情報!AQ:AQ=条件[[#This Row],[条件]]),"関連なし"))),"")</f>
        <v/>
      </c>
    </row>
    <row r="81" spans="3:7">
      <c r="C81" s="6"/>
      <c r="F81" s="6"/>
      <c r="G81" s="7" t="str" cm="1">
        <f t="array" ref="G81">IF(条件[[#This Row],[条件]]&lt;&gt;0,_xlfn.TEXTJOIN(", ", TRUE,_xlfn.UNIQUE(IFERROR(_xlfn._xlws.FILTER(モデル情報!AP:AP,モデル情報!AQ:AQ=条件[[#This Row],[条件]]),"関連なし"))),"")</f>
        <v/>
      </c>
    </row>
    <row r="82" spans="3:7">
      <c r="C82" s="6"/>
      <c r="F82" s="6"/>
      <c r="G82" s="7" t="str" cm="1">
        <f t="array" ref="G82">IF(条件[[#This Row],[条件]]&lt;&gt;0,_xlfn.TEXTJOIN(", ", TRUE,_xlfn.UNIQUE(IFERROR(_xlfn._xlws.FILTER(モデル情報!AP:AP,モデル情報!AQ:AQ=条件[[#This Row],[条件]]),"関連なし"))),"")</f>
        <v/>
      </c>
    </row>
    <row r="83" spans="3:7">
      <c r="C83" s="6"/>
      <c r="F83" s="6"/>
      <c r="G83" s="7" t="str" cm="1">
        <f t="array" ref="G83">IF(条件[[#This Row],[条件]]&lt;&gt;0,_xlfn.TEXTJOIN(", ", TRUE,_xlfn.UNIQUE(IFERROR(_xlfn._xlws.FILTER(モデル情報!AP:AP,モデル情報!AQ:AQ=条件[[#This Row],[条件]]),"関連なし"))),"")</f>
        <v/>
      </c>
    </row>
    <row r="84" spans="3:7">
      <c r="C84" s="6"/>
      <c r="F84" s="6"/>
      <c r="G84" s="7" t="str" cm="1">
        <f t="array" ref="G84">IF(条件[[#This Row],[条件]]&lt;&gt;0,_xlfn.TEXTJOIN(", ", TRUE,_xlfn.UNIQUE(IFERROR(_xlfn._xlws.FILTER(モデル情報!AP:AP,モデル情報!AQ:AQ=条件[[#This Row],[条件]]),"関連なし"))),"")</f>
        <v/>
      </c>
    </row>
    <row r="85" spans="3:7">
      <c r="C85" s="6"/>
      <c r="F85" s="6"/>
      <c r="G85" s="7" t="str" cm="1">
        <f t="array" ref="G85">IF(条件[[#This Row],[条件]]&lt;&gt;0,_xlfn.TEXTJOIN(", ", TRUE,_xlfn.UNIQUE(IFERROR(_xlfn._xlws.FILTER(モデル情報!AP:AP,モデル情報!AQ:AQ=条件[[#This Row],[条件]]),"関連なし"))),"")</f>
        <v/>
      </c>
    </row>
    <row r="86" spans="3:7">
      <c r="C86" s="6"/>
      <c r="F86" s="6"/>
      <c r="G86" s="7" t="str" cm="1">
        <f t="array" ref="G86">IF(条件[[#This Row],[条件]]&lt;&gt;0,_xlfn.TEXTJOIN(", ", TRUE,_xlfn.UNIQUE(IFERROR(_xlfn._xlws.FILTER(モデル情報!AP:AP,モデル情報!AQ:AQ=条件[[#This Row],[条件]]),"関連なし"))),"")</f>
        <v/>
      </c>
    </row>
    <row r="87" spans="3:7">
      <c r="C87" s="6"/>
      <c r="F87" s="6"/>
      <c r="G87" s="7" t="str" cm="1">
        <f t="array" ref="G87">IF(条件[[#This Row],[条件]]&lt;&gt;0,_xlfn.TEXTJOIN(", ", TRUE,_xlfn.UNIQUE(IFERROR(_xlfn._xlws.FILTER(モデル情報!AP:AP,モデル情報!AQ:AQ=条件[[#This Row],[条件]]),"関連なし"))),"")</f>
        <v/>
      </c>
    </row>
    <row r="88" spans="3:7">
      <c r="C88" s="6"/>
      <c r="F88" s="6"/>
      <c r="G88" s="7" t="str" cm="1">
        <f t="array" ref="G88">IF(条件[[#This Row],[条件]]&lt;&gt;0,_xlfn.TEXTJOIN(", ", TRUE,_xlfn.UNIQUE(IFERROR(_xlfn._xlws.FILTER(モデル情報!AP:AP,モデル情報!AQ:AQ=条件[[#This Row],[条件]]),"関連なし"))),"")</f>
        <v/>
      </c>
    </row>
    <row r="89" spans="3:7">
      <c r="C89" s="6"/>
      <c r="F89" s="6"/>
      <c r="G89" s="7" t="str" cm="1">
        <f t="array" ref="G89">IF(条件[[#This Row],[条件]]&lt;&gt;0,_xlfn.TEXTJOIN(", ", TRUE,_xlfn.UNIQUE(IFERROR(_xlfn._xlws.FILTER(モデル情報!AP:AP,モデル情報!AQ:AQ=条件[[#This Row],[条件]]),"関連なし"))),"")</f>
        <v/>
      </c>
    </row>
    <row r="90" spans="3:7">
      <c r="C90" s="6"/>
      <c r="F90" s="6"/>
      <c r="G90" s="7" t="str" cm="1">
        <f t="array" ref="G90">IF(条件[[#This Row],[条件]]&lt;&gt;0,_xlfn.TEXTJOIN(", ", TRUE,_xlfn.UNIQUE(IFERROR(_xlfn._xlws.FILTER(モデル情報!AP:AP,モデル情報!AQ:AQ=条件[[#This Row],[条件]]),"関連なし"))),"")</f>
        <v/>
      </c>
    </row>
    <row r="91" spans="3:7">
      <c r="C91" s="6"/>
      <c r="F91" s="6"/>
      <c r="G91" s="7" t="str" cm="1">
        <f t="array" ref="G91">IF(条件[[#This Row],[条件]]&lt;&gt;0,_xlfn.TEXTJOIN(", ", TRUE,_xlfn.UNIQUE(IFERROR(_xlfn._xlws.FILTER(モデル情報!AP:AP,モデル情報!AQ:AQ=条件[[#This Row],[条件]]),"関連なし"))),"")</f>
        <v/>
      </c>
    </row>
    <row r="92" spans="3:7">
      <c r="C92" s="6"/>
      <c r="F92" s="6"/>
      <c r="G92" s="7" t="str" cm="1">
        <f t="array" ref="G92">IF(条件[[#This Row],[条件]]&lt;&gt;0,_xlfn.TEXTJOIN(", ", TRUE,_xlfn.UNIQUE(IFERROR(_xlfn._xlws.FILTER(モデル情報!AP:AP,モデル情報!AQ:AQ=条件[[#This Row],[条件]]),"関連なし"))),"")</f>
        <v/>
      </c>
    </row>
    <row r="93" spans="3:7">
      <c r="C93" s="6"/>
      <c r="F93" s="6"/>
      <c r="G93" s="7" t="str" cm="1">
        <f t="array" ref="G93">IF(条件[[#This Row],[条件]]&lt;&gt;0,_xlfn.TEXTJOIN(", ", TRUE,_xlfn.UNIQUE(IFERROR(_xlfn._xlws.FILTER(モデル情報!AP:AP,モデル情報!AQ:AQ=条件[[#This Row],[条件]]),"関連なし"))),"")</f>
        <v/>
      </c>
    </row>
    <row r="94" spans="3:7">
      <c r="C94" s="6"/>
      <c r="F94" s="6"/>
      <c r="G94" s="7" t="str" cm="1">
        <f t="array" ref="G94">IF(条件[[#This Row],[条件]]&lt;&gt;0,_xlfn.TEXTJOIN(", ", TRUE,_xlfn.UNIQUE(IFERROR(_xlfn._xlws.FILTER(モデル情報!AP:AP,モデル情報!AQ:AQ=条件[[#This Row],[条件]]),"関連なし"))),"")</f>
        <v/>
      </c>
    </row>
    <row r="95" spans="3:7">
      <c r="C95" s="6"/>
      <c r="F95" s="6"/>
      <c r="G95" s="7" t="str" cm="1">
        <f t="array" ref="G95">IF(条件[[#This Row],[条件]]&lt;&gt;0,_xlfn.TEXTJOIN(", ", TRUE,_xlfn.UNIQUE(IFERROR(_xlfn._xlws.FILTER(モデル情報!AP:AP,モデル情報!AQ:AQ=条件[[#This Row],[条件]]),"関連なし"))),"")</f>
        <v/>
      </c>
    </row>
    <row r="96" spans="3:7">
      <c r="C96" s="6"/>
      <c r="F96" s="6"/>
      <c r="G96" s="7" t="str" cm="1">
        <f t="array" ref="G96">IF(条件[[#This Row],[条件]]&lt;&gt;0,_xlfn.TEXTJOIN(", ", TRUE,_xlfn.UNIQUE(IFERROR(_xlfn._xlws.FILTER(モデル情報!AP:AP,モデル情報!AQ:AQ=条件[[#This Row],[条件]]),"関連なし"))),"")</f>
        <v/>
      </c>
    </row>
    <row r="97" spans="3:7">
      <c r="C97" s="6"/>
      <c r="F97" s="6"/>
      <c r="G97" s="7" t="str" cm="1">
        <f t="array" ref="G97">IF(条件[[#This Row],[条件]]&lt;&gt;0,_xlfn.TEXTJOIN(", ", TRUE,_xlfn.UNIQUE(IFERROR(_xlfn._xlws.FILTER(モデル情報!AP:AP,モデル情報!AQ:AQ=条件[[#This Row],[条件]]),"関連なし"))),"")</f>
        <v/>
      </c>
    </row>
    <row r="98" spans="3:7">
      <c r="C98" s="6"/>
      <c r="F98" s="6"/>
      <c r="G98" s="7" t="str" cm="1">
        <f t="array" ref="G98">IF(条件[[#This Row],[条件]]&lt;&gt;0,_xlfn.TEXTJOIN(", ", TRUE,_xlfn.UNIQUE(IFERROR(_xlfn._xlws.FILTER(モデル情報!AP:AP,モデル情報!AQ:AQ=条件[[#This Row],[条件]]),"関連なし"))),"")</f>
        <v/>
      </c>
    </row>
    <row r="99" spans="3:7">
      <c r="C99" s="6"/>
      <c r="F99" s="6"/>
      <c r="G99" s="7" t="str" cm="1">
        <f t="array" ref="G99">IF(条件[[#This Row],[条件]]&lt;&gt;0,_xlfn.TEXTJOIN(", ", TRUE,_xlfn.UNIQUE(IFERROR(_xlfn._xlws.FILTER(モデル情報!AP:AP,モデル情報!AQ:AQ=条件[[#This Row],[条件]]),"関連なし"))),"")</f>
        <v/>
      </c>
    </row>
    <row r="100" spans="3:7">
      <c r="C100" s="6"/>
      <c r="F100" s="6"/>
      <c r="G100" s="7" t="str" cm="1">
        <f t="array" ref="G100">IF(条件[[#This Row],[条件]]&lt;&gt;0,_xlfn.TEXTJOIN(", ", TRUE,_xlfn.UNIQUE(IFERROR(_xlfn._xlws.FILTER(モデル情報!AP:AP,モデル情報!AQ:AQ=条件[[#This Row],[条件]]),"関連なし"))),"")</f>
        <v/>
      </c>
    </row>
    <row r="101" spans="3:7">
      <c r="C101" s="6"/>
      <c r="F101" s="6"/>
      <c r="G101" s="7" t="str" cm="1">
        <f t="array" ref="G101">IF(条件[[#This Row],[条件]]&lt;&gt;0,_xlfn.TEXTJOIN(", ", TRUE,_xlfn.UNIQUE(IFERROR(_xlfn._xlws.FILTER(モデル情報!AP:AP,モデル情報!AQ:AQ=条件[[#This Row],[条件]]),"関連なし"))),"")</f>
        <v/>
      </c>
    </row>
    <row r="102" spans="3:7">
      <c r="C102" s="6"/>
      <c r="F102" s="6"/>
      <c r="G102" s="7" t="str" cm="1">
        <f t="array" ref="G102">IF(条件[[#This Row],[条件]]&lt;&gt;0,_xlfn.TEXTJOIN(", ", TRUE,_xlfn.UNIQUE(IFERROR(_xlfn._xlws.FILTER(モデル情報!AP:AP,モデル情報!AQ:AQ=条件[[#This Row],[条件]]),"関連なし"))),"")</f>
        <v/>
      </c>
    </row>
    <row r="103" spans="3:7">
      <c r="C103" s="6"/>
      <c r="F103" s="6"/>
      <c r="G103" s="7" t="str" cm="1">
        <f t="array" ref="G103">IF(条件[[#This Row],[条件]]&lt;&gt;0,_xlfn.TEXTJOIN(", ", TRUE,_xlfn.UNIQUE(IFERROR(_xlfn._xlws.FILTER(モデル情報!AP:AP,モデル情報!AQ:AQ=条件[[#This Row],[条件]]),"関連なし"))),"")</f>
        <v/>
      </c>
    </row>
    <row r="104" spans="3:7">
      <c r="C104" s="6"/>
      <c r="F104" s="6"/>
      <c r="G104" s="7" t="str" cm="1">
        <f t="array" ref="G104">IF(条件[[#This Row],[条件]]&lt;&gt;0,_xlfn.TEXTJOIN(", ", TRUE,_xlfn.UNIQUE(IFERROR(_xlfn._xlws.FILTER(モデル情報!AP:AP,モデル情報!AQ:AQ=条件[[#This Row],[条件]]),"関連なし"))),"")</f>
        <v/>
      </c>
    </row>
    <row r="105" spans="3:7">
      <c r="C105" s="6"/>
      <c r="F105" s="6"/>
      <c r="G105" s="7" t="str" cm="1">
        <f t="array" ref="G105">IF(条件[[#This Row],[条件]]&lt;&gt;0,_xlfn.TEXTJOIN(", ", TRUE,_xlfn.UNIQUE(IFERROR(_xlfn._xlws.FILTER(モデル情報!AP:AP,モデル情報!AQ:AQ=条件[[#This Row],[条件]]),"関連なし"))),"")</f>
        <v/>
      </c>
    </row>
    <row r="106" spans="3:7">
      <c r="C106" s="6"/>
      <c r="F106" s="6"/>
      <c r="G106" s="7" t="str" cm="1">
        <f t="array" ref="G106">IF(条件[[#This Row],[条件]]&lt;&gt;0,_xlfn.TEXTJOIN(", ", TRUE,_xlfn.UNIQUE(IFERROR(_xlfn._xlws.FILTER(モデル情報!AP:AP,モデル情報!AQ:AQ=条件[[#This Row],[条件]]),"関連なし"))),"")</f>
        <v/>
      </c>
    </row>
    <row r="107" spans="3:7">
      <c r="C107" s="6"/>
      <c r="F107" s="6"/>
      <c r="G107" s="7" t="str" cm="1">
        <f t="array" ref="G107">IF(条件[[#This Row],[条件]]&lt;&gt;0,_xlfn.TEXTJOIN(", ", TRUE,_xlfn.UNIQUE(IFERROR(_xlfn._xlws.FILTER(モデル情報!AP:AP,モデル情報!AQ:AQ=条件[[#This Row],[条件]]),"関連なし"))),"")</f>
        <v/>
      </c>
    </row>
    <row r="108" spans="3:7">
      <c r="C108" s="6"/>
      <c r="F108" s="6"/>
      <c r="G108" s="7" t="str" cm="1">
        <f t="array" ref="G108">IF(条件[[#This Row],[条件]]&lt;&gt;0,_xlfn.TEXTJOIN(", ", TRUE,_xlfn.UNIQUE(IFERROR(_xlfn._xlws.FILTER(モデル情報!AP:AP,モデル情報!AQ:AQ=条件[[#This Row],[条件]]),"関連なし"))),"")</f>
        <v/>
      </c>
    </row>
    <row r="109" spans="3:7">
      <c r="C109" s="6"/>
      <c r="F109" s="6"/>
      <c r="G109" s="7" t="str" cm="1">
        <f t="array" ref="G109">IF(条件[[#This Row],[条件]]&lt;&gt;0,_xlfn.TEXTJOIN(", ", TRUE,_xlfn.UNIQUE(IFERROR(_xlfn._xlws.FILTER(モデル情報!AP:AP,モデル情報!AQ:AQ=条件[[#This Row],[条件]]),"関連なし"))),"")</f>
        <v/>
      </c>
    </row>
    <row r="110" spans="3:7">
      <c r="C110" s="6"/>
      <c r="F110" s="6"/>
      <c r="G110" s="7" t="str" cm="1">
        <f t="array" ref="G110">IF(条件[[#This Row],[条件]]&lt;&gt;0,_xlfn.TEXTJOIN(", ", TRUE,_xlfn.UNIQUE(IFERROR(_xlfn._xlws.FILTER(モデル情報!AP:AP,モデル情報!AQ:AQ=条件[[#This Row],[条件]]),"関連なし"))),"")</f>
        <v/>
      </c>
    </row>
    <row r="111" spans="3:7">
      <c r="C111" s="6"/>
      <c r="F111" s="6"/>
      <c r="G111" s="7" t="str" cm="1">
        <f t="array" ref="G111">IF(条件[[#This Row],[条件]]&lt;&gt;0,_xlfn.TEXTJOIN(", ", TRUE,_xlfn.UNIQUE(IFERROR(_xlfn._xlws.FILTER(モデル情報!AP:AP,モデル情報!AQ:AQ=条件[[#This Row],[条件]]),"関連なし"))),"")</f>
        <v/>
      </c>
    </row>
    <row r="112" spans="3:7">
      <c r="C112" s="6"/>
      <c r="F112" s="6"/>
      <c r="G112" s="7" t="str" cm="1">
        <f t="array" ref="G112">IF(条件[[#This Row],[条件]]&lt;&gt;0,_xlfn.TEXTJOIN(", ", TRUE,_xlfn.UNIQUE(IFERROR(_xlfn._xlws.FILTER(モデル情報!AP:AP,モデル情報!AQ:AQ=条件[[#This Row],[条件]]),"関連なし"))),"")</f>
        <v/>
      </c>
    </row>
    <row r="113" spans="3:7">
      <c r="C113" s="6"/>
      <c r="F113" s="6"/>
      <c r="G113" s="7" t="str" cm="1">
        <f t="array" ref="G113">IF(条件[[#This Row],[条件]]&lt;&gt;0,_xlfn.TEXTJOIN(", ", TRUE,_xlfn.UNIQUE(IFERROR(_xlfn._xlws.FILTER(モデル情報!AP:AP,モデル情報!AQ:AQ=条件[[#This Row],[条件]]),"関連なし"))),"")</f>
        <v/>
      </c>
    </row>
    <row r="114" spans="3:7">
      <c r="C114" s="6"/>
      <c r="F114" s="6"/>
      <c r="G114" s="7" t="str" cm="1">
        <f t="array" ref="G114">IF(条件[[#This Row],[条件]]&lt;&gt;0,_xlfn.TEXTJOIN(", ", TRUE,_xlfn.UNIQUE(IFERROR(_xlfn._xlws.FILTER(モデル情報!AP:AP,モデル情報!AQ:AQ=条件[[#This Row],[条件]]),"関連なし"))),"")</f>
        <v/>
      </c>
    </row>
    <row r="115" spans="3:7">
      <c r="C115" s="6"/>
      <c r="F115" s="6"/>
      <c r="G115" s="7" t="str" cm="1">
        <f t="array" ref="G115">IF(条件[[#This Row],[条件]]&lt;&gt;0,_xlfn.TEXTJOIN(", ", TRUE,_xlfn.UNIQUE(IFERROR(_xlfn._xlws.FILTER(モデル情報!AP:AP,モデル情報!AQ:AQ=条件[[#This Row],[条件]]),"関連なし"))),"")</f>
        <v/>
      </c>
    </row>
    <row r="116" spans="3:7">
      <c r="C116" s="6"/>
      <c r="F116" s="6"/>
      <c r="G116" s="7" t="str" cm="1">
        <f t="array" ref="G116">IF(条件[[#This Row],[条件]]&lt;&gt;0,_xlfn.TEXTJOIN(", ", TRUE,_xlfn.UNIQUE(IFERROR(_xlfn._xlws.FILTER(モデル情報!AP:AP,モデル情報!AQ:AQ=条件[[#This Row],[条件]]),"関連なし"))),"")</f>
        <v/>
      </c>
    </row>
    <row r="117" spans="3:7">
      <c r="C117" s="6"/>
      <c r="F117" s="6"/>
      <c r="G117" s="7" t="str" cm="1">
        <f t="array" ref="G117">IF(条件[[#This Row],[条件]]&lt;&gt;0,_xlfn.TEXTJOIN(", ", TRUE,_xlfn.UNIQUE(IFERROR(_xlfn._xlws.FILTER(モデル情報!AP:AP,モデル情報!AQ:AQ=条件[[#This Row],[条件]]),"関連なし"))),"")</f>
        <v/>
      </c>
    </row>
    <row r="118" spans="3:7">
      <c r="C118" s="6"/>
      <c r="F118" s="6"/>
      <c r="G118" s="7" t="str" cm="1">
        <f t="array" ref="G118">IF(条件[[#This Row],[条件]]&lt;&gt;0,_xlfn.TEXTJOIN(", ", TRUE,_xlfn.UNIQUE(IFERROR(_xlfn._xlws.FILTER(モデル情報!AP:AP,モデル情報!AQ:AQ=条件[[#This Row],[条件]]),"関連なし"))),"")</f>
        <v/>
      </c>
    </row>
    <row r="119" spans="3:7">
      <c r="C119" s="6"/>
      <c r="F119" s="6"/>
      <c r="G119" s="7" t="str" cm="1">
        <f t="array" ref="G119">IF(条件[[#This Row],[条件]]&lt;&gt;0,_xlfn.TEXTJOIN(", ", TRUE,_xlfn.UNIQUE(IFERROR(_xlfn._xlws.FILTER(モデル情報!AP:AP,モデル情報!AQ:AQ=条件[[#This Row],[条件]]),"関連なし"))),"")</f>
        <v/>
      </c>
    </row>
    <row r="120" spans="3:7">
      <c r="C120" s="6"/>
      <c r="F120" s="6"/>
      <c r="G120" s="7" t="str" cm="1">
        <f t="array" ref="G120">IF(条件[[#This Row],[条件]]&lt;&gt;0,_xlfn.TEXTJOIN(", ", TRUE,_xlfn.UNIQUE(IFERROR(_xlfn._xlws.FILTER(モデル情報!AP:AP,モデル情報!AQ:AQ=条件[[#This Row],[条件]]),"関連なし"))),"")</f>
        <v/>
      </c>
    </row>
    <row r="121" spans="3:7">
      <c r="C121" s="6"/>
      <c r="F121" s="6"/>
      <c r="G121" s="7" t="str" cm="1">
        <f t="array" ref="G121">IF(条件[[#This Row],[条件]]&lt;&gt;0,_xlfn.TEXTJOIN(", ", TRUE,_xlfn.UNIQUE(IFERROR(_xlfn._xlws.FILTER(モデル情報!AP:AP,モデル情報!AQ:AQ=条件[[#This Row],[条件]]),"関連なし"))),"")</f>
        <v/>
      </c>
    </row>
    <row r="122" spans="3:7">
      <c r="C122" s="6"/>
      <c r="F122" s="6"/>
      <c r="G122" s="7" t="str" cm="1">
        <f t="array" ref="G122">IF(条件[[#This Row],[条件]]&lt;&gt;0,_xlfn.TEXTJOIN(", ", TRUE,_xlfn.UNIQUE(IFERROR(_xlfn._xlws.FILTER(モデル情報!AP:AP,モデル情報!AQ:AQ=条件[[#This Row],[条件]]),"関連なし"))),"")</f>
        <v/>
      </c>
    </row>
    <row r="123" spans="3:7">
      <c r="C123" s="6"/>
      <c r="F123" s="6"/>
      <c r="G123" s="7" t="str" cm="1">
        <f t="array" ref="G123">IF(条件[[#This Row],[条件]]&lt;&gt;0,_xlfn.TEXTJOIN(", ", TRUE,_xlfn.UNIQUE(IFERROR(_xlfn._xlws.FILTER(モデル情報!AP:AP,モデル情報!AQ:AQ=条件[[#This Row],[条件]]),"関連なし"))),"")</f>
        <v/>
      </c>
    </row>
    <row r="124" spans="3:7">
      <c r="C124" s="6"/>
      <c r="F124" s="6"/>
      <c r="G124" s="7" t="str" cm="1">
        <f t="array" ref="G124">IF(条件[[#This Row],[条件]]&lt;&gt;0,_xlfn.TEXTJOIN(", ", TRUE,_xlfn.UNIQUE(IFERROR(_xlfn._xlws.FILTER(モデル情報!AP:AP,モデル情報!AQ:AQ=条件[[#This Row],[条件]]),"関連なし"))),"")</f>
        <v/>
      </c>
    </row>
    <row r="125" spans="3:7">
      <c r="C125" s="6"/>
      <c r="F125" s="6"/>
      <c r="G125" s="7" t="str" cm="1">
        <f t="array" ref="G125">IF(条件[[#This Row],[条件]]&lt;&gt;0,_xlfn.TEXTJOIN(", ", TRUE,_xlfn.UNIQUE(IFERROR(_xlfn._xlws.FILTER(モデル情報!AP:AP,モデル情報!AQ:AQ=条件[[#This Row],[条件]]),"関連なし"))),"")</f>
        <v/>
      </c>
    </row>
    <row r="126" spans="3:7">
      <c r="C126" s="6"/>
      <c r="F126" s="6"/>
      <c r="G126" s="7" t="str" cm="1">
        <f t="array" ref="G126">IF(条件[[#This Row],[条件]]&lt;&gt;0,_xlfn.TEXTJOIN(", ", TRUE,_xlfn.UNIQUE(IFERROR(_xlfn._xlws.FILTER(モデル情報!AP:AP,モデル情報!AQ:AQ=条件[[#This Row],[条件]]),"関連なし"))),"")</f>
        <v/>
      </c>
    </row>
    <row r="127" spans="3:7">
      <c r="C127" s="6"/>
      <c r="F127" s="6"/>
      <c r="G127" s="7" t="str" cm="1">
        <f t="array" ref="G127">IF(条件[[#This Row],[条件]]&lt;&gt;0,_xlfn.TEXTJOIN(", ", TRUE,_xlfn.UNIQUE(IFERROR(_xlfn._xlws.FILTER(モデル情報!AP:AP,モデル情報!AQ:AQ=条件[[#This Row],[条件]]),"関連なし"))),"")</f>
        <v/>
      </c>
    </row>
    <row r="128" spans="3:7">
      <c r="C128" s="6"/>
      <c r="F128" s="6"/>
      <c r="G128" s="7" t="str" cm="1">
        <f t="array" ref="G128">IF(条件[[#This Row],[条件]]&lt;&gt;0,_xlfn.TEXTJOIN(", ", TRUE,_xlfn.UNIQUE(IFERROR(_xlfn._xlws.FILTER(モデル情報!AP:AP,モデル情報!AQ:AQ=条件[[#This Row],[条件]]),"関連なし"))),"")</f>
        <v/>
      </c>
    </row>
    <row r="129" spans="3:7">
      <c r="C129" s="6"/>
      <c r="F129" s="6"/>
      <c r="G129" s="7" t="str" cm="1">
        <f t="array" ref="G129">IF(条件[[#This Row],[条件]]&lt;&gt;0,_xlfn.TEXTJOIN(", ", TRUE,_xlfn.UNIQUE(IFERROR(_xlfn._xlws.FILTER(モデル情報!AP:AP,モデル情報!AQ:AQ=条件[[#This Row],[条件]]),"関連なし"))),"")</f>
        <v/>
      </c>
    </row>
    <row r="130" spans="3:7">
      <c r="C130" s="6"/>
      <c r="F130" s="6"/>
      <c r="G130" s="7" t="str" cm="1">
        <f t="array" ref="G130">IF(条件[[#This Row],[条件]]&lt;&gt;0,_xlfn.TEXTJOIN(", ", TRUE,_xlfn.UNIQUE(IFERROR(_xlfn._xlws.FILTER(モデル情報!AP:AP,モデル情報!AQ:AQ=条件[[#This Row],[条件]]),"関連なし"))),"")</f>
        <v/>
      </c>
    </row>
    <row r="131" spans="3:7">
      <c r="C131" s="6"/>
      <c r="F131" s="6"/>
      <c r="G131" s="7" t="str" cm="1">
        <f t="array" ref="G131">IF(条件[[#This Row],[条件]]&lt;&gt;0,_xlfn.TEXTJOIN(", ", TRUE,_xlfn.UNIQUE(IFERROR(_xlfn._xlws.FILTER(モデル情報!AP:AP,モデル情報!AQ:AQ=条件[[#This Row],[条件]]),"関連なし"))),"")</f>
        <v/>
      </c>
    </row>
    <row r="132" spans="3:7">
      <c r="C132" s="6"/>
      <c r="F132" s="6"/>
      <c r="G132" s="7" t="str" cm="1">
        <f t="array" ref="G132">IF(条件[[#This Row],[条件]]&lt;&gt;0,_xlfn.TEXTJOIN(", ", TRUE,_xlfn.UNIQUE(IFERROR(_xlfn._xlws.FILTER(モデル情報!AP:AP,モデル情報!AQ:AQ=条件[[#This Row],[条件]]),"関連なし"))),"")</f>
        <v/>
      </c>
    </row>
    <row r="133" spans="3:7">
      <c r="C133" s="6"/>
      <c r="F133" s="6"/>
      <c r="G133" s="7" t="str" cm="1">
        <f t="array" ref="G133">IF(条件[[#This Row],[条件]]&lt;&gt;0,_xlfn.TEXTJOIN(", ", TRUE,_xlfn.UNIQUE(IFERROR(_xlfn._xlws.FILTER(モデル情報!AP:AP,モデル情報!AQ:AQ=条件[[#This Row],[条件]]),"関連なし"))),"")</f>
        <v/>
      </c>
    </row>
    <row r="134" spans="3:7">
      <c r="C134" s="6"/>
      <c r="F134" s="6"/>
      <c r="G134" s="7" t="str" cm="1">
        <f t="array" ref="G134">IF(条件[[#This Row],[条件]]&lt;&gt;0,_xlfn.TEXTJOIN(", ", TRUE,_xlfn.UNIQUE(IFERROR(_xlfn._xlws.FILTER(モデル情報!AP:AP,モデル情報!AQ:AQ=条件[[#This Row],[条件]]),"関連なし"))),"")</f>
        <v/>
      </c>
    </row>
    <row r="135" spans="3:7">
      <c r="C135" s="6"/>
      <c r="F135" s="6"/>
      <c r="G135" s="7" t="str" cm="1">
        <f t="array" ref="G135">IF(条件[[#This Row],[条件]]&lt;&gt;0,_xlfn.TEXTJOIN(", ", TRUE,_xlfn.UNIQUE(IFERROR(_xlfn._xlws.FILTER(モデル情報!AP:AP,モデル情報!AQ:AQ=条件[[#This Row],[条件]]),"関連なし"))),"")</f>
        <v/>
      </c>
    </row>
    <row r="136" spans="3:7">
      <c r="C136" s="6"/>
      <c r="F136" s="6"/>
      <c r="G136" s="7" t="str" cm="1">
        <f t="array" ref="G136">IF(条件[[#This Row],[条件]]&lt;&gt;0,_xlfn.TEXTJOIN(", ", TRUE,_xlfn.UNIQUE(IFERROR(_xlfn._xlws.FILTER(モデル情報!AP:AP,モデル情報!AQ:AQ=条件[[#This Row],[条件]]),"関連なし"))),"")</f>
        <v/>
      </c>
    </row>
    <row r="137" spans="3:7">
      <c r="C137" s="6"/>
      <c r="F137" s="6"/>
      <c r="G137" s="7" t="str" cm="1">
        <f t="array" ref="G137">IF(条件[[#This Row],[条件]]&lt;&gt;0,_xlfn.TEXTJOIN(", ", TRUE,_xlfn.UNIQUE(IFERROR(_xlfn._xlws.FILTER(モデル情報!AP:AP,モデル情報!AQ:AQ=条件[[#This Row],[条件]]),"関連なし"))),"")</f>
        <v/>
      </c>
    </row>
    <row r="138" spans="3:7">
      <c r="C138" s="6"/>
      <c r="F138" s="6"/>
      <c r="G138" s="7" t="str" cm="1">
        <f t="array" ref="G138">IF(条件[[#This Row],[条件]]&lt;&gt;0,_xlfn.TEXTJOIN(", ", TRUE,_xlfn.UNIQUE(IFERROR(_xlfn._xlws.FILTER(モデル情報!AP:AP,モデル情報!AQ:AQ=条件[[#This Row],[条件]]),"関連なし"))),"")</f>
        <v/>
      </c>
    </row>
    <row r="139" spans="3:7">
      <c r="C139" s="6"/>
      <c r="F139" s="6"/>
      <c r="G139" s="7" t="str" cm="1">
        <f t="array" ref="G139">IF(条件[[#This Row],[条件]]&lt;&gt;0,_xlfn.TEXTJOIN(", ", TRUE,_xlfn.UNIQUE(IFERROR(_xlfn._xlws.FILTER(モデル情報!AP:AP,モデル情報!AQ:AQ=条件[[#This Row],[条件]]),"関連なし"))),"")</f>
        <v/>
      </c>
    </row>
    <row r="140" spans="3:7">
      <c r="C140" s="6"/>
      <c r="F140" s="6"/>
      <c r="G140" s="7" t="str" cm="1">
        <f t="array" ref="G140">IF(条件[[#This Row],[条件]]&lt;&gt;0,_xlfn.TEXTJOIN(", ", TRUE,_xlfn.UNIQUE(IFERROR(_xlfn._xlws.FILTER(モデル情報!AP:AP,モデル情報!AQ:AQ=条件[[#This Row],[条件]]),"関連なし"))),"")</f>
        <v/>
      </c>
    </row>
    <row r="141" spans="3:7">
      <c r="C141" s="6"/>
      <c r="F141" s="6"/>
      <c r="G141" s="7" t="str" cm="1">
        <f t="array" ref="G141">IF(条件[[#This Row],[条件]]&lt;&gt;0,_xlfn.TEXTJOIN(", ", TRUE,_xlfn.UNIQUE(IFERROR(_xlfn._xlws.FILTER(モデル情報!AP:AP,モデル情報!AQ:AQ=条件[[#This Row],[条件]]),"関連なし"))),"")</f>
        <v/>
      </c>
    </row>
    <row r="142" spans="3:7">
      <c r="C142" s="6"/>
      <c r="F142" s="6"/>
      <c r="G142" s="7" t="str" cm="1">
        <f t="array" ref="G142">IF(条件[[#This Row],[条件]]&lt;&gt;0,_xlfn.TEXTJOIN(", ", TRUE,_xlfn.UNIQUE(IFERROR(_xlfn._xlws.FILTER(モデル情報!AP:AP,モデル情報!AQ:AQ=条件[[#This Row],[条件]]),"関連なし"))),"")</f>
        <v/>
      </c>
    </row>
    <row r="143" spans="3:7">
      <c r="C143" s="6"/>
      <c r="F143" s="6"/>
      <c r="G143" s="7" t="str" cm="1">
        <f t="array" ref="G143">IF(条件[[#This Row],[条件]]&lt;&gt;0,_xlfn.TEXTJOIN(", ", TRUE,_xlfn.UNIQUE(IFERROR(_xlfn._xlws.FILTER(モデル情報!AP:AP,モデル情報!AQ:AQ=条件[[#This Row],[条件]]),"関連なし"))),"")</f>
        <v/>
      </c>
    </row>
    <row r="144" spans="3:7">
      <c r="C144" s="6"/>
      <c r="F144" s="6"/>
      <c r="G144" s="7" t="str" cm="1">
        <f t="array" ref="G144">IF(条件[[#This Row],[条件]]&lt;&gt;0,_xlfn.TEXTJOIN(", ", TRUE,_xlfn.UNIQUE(IFERROR(_xlfn._xlws.FILTER(モデル情報!AP:AP,モデル情報!AQ:AQ=条件[[#This Row],[条件]]),"関連なし"))),"")</f>
        <v/>
      </c>
    </row>
    <row r="145" spans="3:7">
      <c r="C145" s="6"/>
      <c r="F145" s="6"/>
      <c r="G145" s="7" t="str" cm="1">
        <f t="array" ref="G145">IF(条件[[#This Row],[条件]]&lt;&gt;0,_xlfn.TEXTJOIN(", ", TRUE,_xlfn.UNIQUE(IFERROR(_xlfn._xlws.FILTER(モデル情報!AP:AP,モデル情報!AQ:AQ=条件[[#This Row],[条件]]),"関連なし"))),"")</f>
        <v/>
      </c>
    </row>
    <row r="146" spans="3:7">
      <c r="C146" s="6"/>
      <c r="F146" s="6"/>
      <c r="G146" s="7" t="str" cm="1">
        <f t="array" ref="G146">IF(条件[[#This Row],[条件]]&lt;&gt;0,_xlfn.TEXTJOIN(", ", TRUE,_xlfn.UNIQUE(IFERROR(_xlfn._xlws.FILTER(モデル情報!AP:AP,モデル情報!AQ:AQ=条件[[#This Row],[条件]]),"関連なし"))),"")</f>
        <v/>
      </c>
    </row>
    <row r="147" spans="3:7">
      <c r="C147" s="6"/>
      <c r="F147" s="6"/>
      <c r="G147" s="7" t="str" cm="1">
        <f t="array" ref="G147">IF(条件[[#This Row],[条件]]&lt;&gt;0,_xlfn.TEXTJOIN(", ", TRUE,_xlfn.UNIQUE(IFERROR(_xlfn._xlws.FILTER(モデル情報!AP:AP,モデル情報!AQ:AQ=条件[[#This Row],[条件]]),"関連なし"))),"")</f>
        <v/>
      </c>
    </row>
    <row r="148" spans="3:7">
      <c r="C148" s="6"/>
      <c r="F148" s="6"/>
      <c r="G148" s="7" t="str" cm="1">
        <f t="array" ref="G148">IF(条件[[#This Row],[条件]]&lt;&gt;0,_xlfn.TEXTJOIN(", ", TRUE,_xlfn.UNIQUE(IFERROR(_xlfn._xlws.FILTER(モデル情報!AP:AP,モデル情報!AQ:AQ=条件[[#This Row],[条件]]),"関連なし"))),"")</f>
        <v/>
      </c>
    </row>
    <row r="149" spans="3:7">
      <c r="C149" s="6"/>
      <c r="F149" s="6"/>
      <c r="G149" s="7" t="str" cm="1">
        <f t="array" ref="G149">IF(条件[[#This Row],[条件]]&lt;&gt;0,_xlfn.TEXTJOIN(", ", TRUE,_xlfn.UNIQUE(IFERROR(_xlfn._xlws.FILTER(モデル情報!AP:AP,モデル情報!AQ:AQ=条件[[#This Row],[条件]]),"関連なし"))),"")</f>
        <v/>
      </c>
    </row>
    <row r="150" spans="3:7">
      <c r="C150" s="6"/>
      <c r="F150" s="6"/>
      <c r="G150" s="7" t="str" cm="1">
        <f t="array" ref="G150">IF(条件[[#This Row],[条件]]&lt;&gt;0,_xlfn.TEXTJOIN(", ", TRUE,_xlfn.UNIQUE(IFERROR(_xlfn._xlws.FILTER(モデル情報!AP:AP,モデル情報!AQ:AQ=条件[[#This Row],[条件]]),"関連なし"))),"")</f>
        <v/>
      </c>
    </row>
    <row r="151" spans="3:7">
      <c r="C151" s="6"/>
      <c r="F151" s="6"/>
      <c r="G151" s="7" t="str" cm="1">
        <f t="array" ref="G151">IF(条件[[#This Row],[条件]]&lt;&gt;0,_xlfn.TEXTJOIN(", ", TRUE,_xlfn.UNIQUE(IFERROR(_xlfn._xlws.FILTER(モデル情報!AP:AP,モデル情報!AQ:AQ=条件[[#This Row],[条件]]),"関連なし"))),"")</f>
        <v/>
      </c>
    </row>
    <row r="152" spans="3:7">
      <c r="C152" s="6"/>
      <c r="F152" s="6"/>
      <c r="G152" s="7" t="str" cm="1">
        <f t="array" ref="G152">IF(条件[[#This Row],[条件]]&lt;&gt;0,_xlfn.TEXTJOIN(", ", TRUE,_xlfn.UNIQUE(IFERROR(_xlfn._xlws.FILTER(モデル情報!AP:AP,モデル情報!AQ:AQ=条件[[#This Row],[条件]]),"関連なし"))),"")</f>
        <v/>
      </c>
    </row>
    <row r="153" spans="3:7">
      <c r="C153" s="6"/>
      <c r="F153" s="6"/>
      <c r="G153" s="7" t="str" cm="1">
        <f t="array" ref="G153">IF(条件[[#This Row],[条件]]&lt;&gt;0,_xlfn.TEXTJOIN(", ", TRUE,_xlfn.UNIQUE(IFERROR(_xlfn._xlws.FILTER(モデル情報!AP:AP,モデル情報!AQ:AQ=条件[[#This Row],[条件]]),"関連なし"))),"")</f>
        <v/>
      </c>
    </row>
    <row r="154" spans="3:7">
      <c r="C154" s="6"/>
      <c r="F154" s="6"/>
      <c r="G154" s="7" t="str" cm="1">
        <f t="array" ref="G154">IF(条件[[#This Row],[条件]]&lt;&gt;0,_xlfn.TEXTJOIN(", ", TRUE,_xlfn.UNIQUE(IFERROR(_xlfn._xlws.FILTER(モデル情報!AP:AP,モデル情報!AQ:AQ=条件[[#This Row],[条件]]),"関連なし"))),"")</f>
        <v/>
      </c>
    </row>
    <row r="155" spans="3:7">
      <c r="C155" s="6"/>
      <c r="F155" s="6"/>
      <c r="G155" s="7" t="str" cm="1">
        <f t="array" ref="G155">IF(条件[[#This Row],[条件]]&lt;&gt;0,_xlfn.TEXTJOIN(", ", TRUE,_xlfn.UNIQUE(IFERROR(_xlfn._xlws.FILTER(モデル情報!AP:AP,モデル情報!AQ:AQ=条件[[#This Row],[条件]]),"関連なし"))),"")</f>
        <v/>
      </c>
    </row>
    <row r="156" spans="3:7">
      <c r="C156" s="6"/>
      <c r="F156" s="6"/>
      <c r="G156" s="7" t="str" cm="1">
        <f t="array" ref="G156">IF(条件[[#This Row],[条件]]&lt;&gt;0,_xlfn.TEXTJOIN(", ", TRUE,_xlfn.UNIQUE(IFERROR(_xlfn._xlws.FILTER(モデル情報!AP:AP,モデル情報!AQ:AQ=条件[[#This Row],[条件]]),"関連なし"))),"")</f>
        <v/>
      </c>
    </row>
    <row r="157" spans="3:7">
      <c r="C157" s="6"/>
      <c r="F157" s="6"/>
      <c r="G157" s="7" t="str" cm="1">
        <f t="array" ref="G157">IF(条件[[#This Row],[条件]]&lt;&gt;0,_xlfn.TEXTJOIN(", ", TRUE,_xlfn.UNIQUE(IFERROR(_xlfn._xlws.FILTER(モデル情報!AP:AP,モデル情報!AQ:AQ=条件[[#This Row],[条件]]),"関連なし"))),"")</f>
        <v/>
      </c>
    </row>
    <row r="158" spans="3:7">
      <c r="C158" s="6"/>
      <c r="F158" s="6"/>
      <c r="G158" s="7" t="str" cm="1">
        <f t="array" ref="G158">IF(条件[[#This Row],[条件]]&lt;&gt;0,_xlfn.TEXTJOIN(", ", TRUE,_xlfn.UNIQUE(IFERROR(_xlfn._xlws.FILTER(モデル情報!AP:AP,モデル情報!AQ:AQ=条件[[#This Row],[条件]]),"関連なし"))),"")</f>
        <v/>
      </c>
    </row>
    <row r="159" spans="3:7">
      <c r="C159" s="6"/>
      <c r="F159" s="6"/>
      <c r="G159" s="7" t="str" cm="1">
        <f t="array" ref="G159">IF(条件[[#This Row],[条件]]&lt;&gt;0,_xlfn.TEXTJOIN(", ", TRUE,_xlfn.UNIQUE(IFERROR(_xlfn._xlws.FILTER(モデル情報!AP:AP,モデル情報!AQ:AQ=条件[[#This Row],[条件]]),"関連なし"))),"")</f>
        <v/>
      </c>
    </row>
    <row r="160" spans="3:7">
      <c r="C160" s="6"/>
      <c r="F160" s="6"/>
      <c r="G160" s="7" t="str" cm="1">
        <f t="array" ref="G160">IF(条件[[#This Row],[条件]]&lt;&gt;0,_xlfn.TEXTJOIN(", ", TRUE,_xlfn.UNIQUE(IFERROR(_xlfn._xlws.FILTER(モデル情報!AP:AP,モデル情報!AQ:AQ=条件[[#This Row],[条件]]),"関連なし"))),"")</f>
        <v/>
      </c>
    </row>
    <row r="161" spans="3:7">
      <c r="C161" s="6"/>
      <c r="F161" s="6"/>
      <c r="G161" s="7" t="str" cm="1">
        <f t="array" ref="G161">IF(条件[[#This Row],[条件]]&lt;&gt;0,_xlfn.TEXTJOIN(", ", TRUE,_xlfn.UNIQUE(IFERROR(_xlfn._xlws.FILTER(モデル情報!AP:AP,モデル情報!AQ:AQ=条件[[#This Row],[条件]]),"関連なし"))),"")</f>
        <v/>
      </c>
    </row>
    <row r="162" spans="3:7">
      <c r="C162" s="6"/>
      <c r="F162" s="6"/>
      <c r="G162" s="7" t="str" cm="1">
        <f t="array" ref="G162">IF(条件[[#This Row],[条件]]&lt;&gt;0,_xlfn.TEXTJOIN(", ", TRUE,_xlfn.UNIQUE(IFERROR(_xlfn._xlws.FILTER(モデル情報!AP:AP,モデル情報!AQ:AQ=条件[[#This Row],[条件]]),"関連なし"))),"")</f>
        <v/>
      </c>
    </row>
    <row r="163" spans="3:7">
      <c r="C163" s="6"/>
      <c r="F163" s="6"/>
      <c r="G163" s="7" t="str" cm="1">
        <f t="array" ref="G163">IF(条件[[#This Row],[条件]]&lt;&gt;0,_xlfn.TEXTJOIN(", ", TRUE,_xlfn.UNIQUE(IFERROR(_xlfn._xlws.FILTER(モデル情報!AP:AP,モデル情報!AQ:AQ=条件[[#This Row],[条件]]),"関連なし"))),"")</f>
        <v/>
      </c>
    </row>
    <row r="164" spans="3:7">
      <c r="C164" s="6"/>
      <c r="F164" s="6"/>
      <c r="G164" s="7" t="str" cm="1">
        <f t="array" ref="G164">IF(条件[[#This Row],[条件]]&lt;&gt;0,_xlfn.TEXTJOIN(", ", TRUE,_xlfn.UNIQUE(IFERROR(_xlfn._xlws.FILTER(モデル情報!AP:AP,モデル情報!AQ:AQ=条件[[#This Row],[条件]]),"関連なし"))),"")</f>
        <v/>
      </c>
    </row>
    <row r="165" spans="3:7">
      <c r="C165" s="6"/>
      <c r="F165" s="6"/>
      <c r="G165" s="7" t="str" cm="1">
        <f t="array" ref="G165">IF(条件[[#This Row],[条件]]&lt;&gt;0,_xlfn.TEXTJOIN(", ", TRUE,_xlfn.UNIQUE(IFERROR(_xlfn._xlws.FILTER(モデル情報!AP:AP,モデル情報!AQ:AQ=条件[[#This Row],[条件]]),"関連なし"))),"")</f>
        <v/>
      </c>
    </row>
    <row r="166" spans="3:7">
      <c r="C166" s="6"/>
      <c r="F166" s="6"/>
      <c r="G166" s="7" t="str" cm="1">
        <f t="array" ref="G166">IF(条件[[#This Row],[条件]]&lt;&gt;0,_xlfn.TEXTJOIN(", ", TRUE,_xlfn.UNIQUE(IFERROR(_xlfn._xlws.FILTER(モデル情報!AP:AP,モデル情報!AQ:AQ=条件[[#This Row],[条件]]),"関連なし"))),"")</f>
        <v/>
      </c>
    </row>
    <row r="167" spans="3:7">
      <c r="C167" s="6"/>
      <c r="F167" s="6"/>
      <c r="G167" s="7" t="str" cm="1">
        <f t="array" ref="G167">IF(条件[[#This Row],[条件]]&lt;&gt;0,_xlfn.TEXTJOIN(", ", TRUE,_xlfn.UNIQUE(IFERROR(_xlfn._xlws.FILTER(モデル情報!AP:AP,モデル情報!AQ:AQ=条件[[#This Row],[条件]]),"関連なし"))),"")</f>
        <v/>
      </c>
    </row>
    <row r="168" spans="3:7">
      <c r="C168" s="6"/>
      <c r="F168" s="6"/>
      <c r="G168" s="7" t="str" cm="1">
        <f t="array" ref="G168">IF(条件[[#This Row],[条件]]&lt;&gt;0,_xlfn.TEXTJOIN(", ", TRUE,_xlfn.UNIQUE(IFERROR(_xlfn._xlws.FILTER(モデル情報!AP:AP,モデル情報!AQ:AQ=条件[[#This Row],[条件]]),"関連なし"))),"")</f>
        <v/>
      </c>
    </row>
    <row r="169" spans="3:7">
      <c r="C169" s="6"/>
      <c r="F169" s="6"/>
      <c r="G169" s="7" t="str" cm="1">
        <f t="array" ref="G169">IF(条件[[#This Row],[条件]]&lt;&gt;0,_xlfn.TEXTJOIN(", ", TRUE,_xlfn.UNIQUE(IFERROR(_xlfn._xlws.FILTER(モデル情報!AP:AP,モデル情報!AQ:AQ=条件[[#This Row],[条件]]),"関連なし"))),"")</f>
        <v/>
      </c>
    </row>
    <row r="170" spans="3:7">
      <c r="C170" s="6"/>
      <c r="F170" s="6"/>
      <c r="G170" s="7" t="str" cm="1">
        <f t="array" ref="G170">IF(条件[[#This Row],[条件]]&lt;&gt;0,_xlfn.TEXTJOIN(", ", TRUE,_xlfn.UNIQUE(IFERROR(_xlfn._xlws.FILTER(モデル情報!AP:AP,モデル情報!AQ:AQ=条件[[#This Row],[条件]]),"関連なし"))),"")</f>
        <v/>
      </c>
    </row>
    <row r="171" spans="3:7">
      <c r="C171" s="6"/>
      <c r="F171" s="6"/>
      <c r="G171" s="7" t="str" cm="1">
        <f t="array" ref="G171">IF(条件[[#This Row],[条件]]&lt;&gt;0,_xlfn.TEXTJOIN(", ", TRUE,_xlfn.UNIQUE(IFERROR(_xlfn._xlws.FILTER(モデル情報!AP:AP,モデル情報!AQ:AQ=条件[[#This Row],[条件]]),"関連なし"))),"")</f>
        <v/>
      </c>
    </row>
    <row r="172" spans="3:7">
      <c r="C172" s="6"/>
      <c r="F172" s="6"/>
      <c r="G172" s="7" t="str" cm="1">
        <f t="array" ref="G172">IF(条件[[#This Row],[条件]]&lt;&gt;0,_xlfn.TEXTJOIN(", ", TRUE,_xlfn.UNIQUE(IFERROR(_xlfn._xlws.FILTER(モデル情報!AP:AP,モデル情報!AQ:AQ=条件[[#This Row],[条件]]),"関連なし"))),"")</f>
        <v/>
      </c>
    </row>
    <row r="173" spans="3:7">
      <c r="C173" s="6"/>
      <c r="F173" s="6"/>
      <c r="G173" s="7" t="str" cm="1">
        <f t="array" ref="G173">IF(条件[[#This Row],[条件]]&lt;&gt;0,_xlfn.TEXTJOIN(", ", TRUE,_xlfn.UNIQUE(IFERROR(_xlfn._xlws.FILTER(モデル情報!AP:AP,モデル情報!AQ:AQ=条件[[#This Row],[条件]]),"関連なし"))),"")</f>
        <v/>
      </c>
    </row>
    <row r="174" spans="3:7">
      <c r="C174" s="6"/>
      <c r="F174" s="6"/>
      <c r="G174" s="7" t="str" cm="1">
        <f t="array" ref="G174">IF(条件[[#This Row],[条件]]&lt;&gt;0,_xlfn.TEXTJOIN(", ", TRUE,_xlfn.UNIQUE(IFERROR(_xlfn._xlws.FILTER(モデル情報!AP:AP,モデル情報!AQ:AQ=条件[[#This Row],[条件]]),"関連なし"))),"")</f>
        <v/>
      </c>
    </row>
    <row r="175" spans="3:7">
      <c r="C175" s="6"/>
      <c r="F175" s="6"/>
      <c r="G175" s="7" t="str" cm="1">
        <f t="array" ref="G175">IF(条件[[#This Row],[条件]]&lt;&gt;0,_xlfn.TEXTJOIN(", ", TRUE,_xlfn.UNIQUE(IFERROR(_xlfn._xlws.FILTER(モデル情報!AP:AP,モデル情報!AQ:AQ=条件[[#This Row],[条件]]),"関連なし"))),"")</f>
        <v/>
      </c>
    </row>
    <row r="176" spans="3:7">
      <c r="C176" s="6"/>
      <c r="F176" s="6"/>
      <c r="G176" s="7" t="str" cm="1">
        <f t="array" ref="G176">IF(条件[[#This Row],[条件]]&lt;&gt;0,_xlfn.TEXTJOIN(", ", TRUE,_xlfn.UNIQUE(IFERROR(_xlfn._xlws.FILTER(モデル情報!AP:AP,モデル情報!AQ:AQ=条件[[#This Row],[条件]]),"関連なし"))),"")</f>
        <v/>
      </c>
    </row>
    <row r="177" spans="3:7">
      <c r="C177" s="6"/>
      <c r="F177" s="6"/>
      <c r="G177" s="7" t="str" cm="1">
        <f t="array" ref="G177">IF(条件[[#This Row],[条件]]&lt;&gt;0,_xlfn.TEXTJOIN(", ", TRUE,_xlfn.UNIQUE(IFERROR(_xlfn._xlws.FILTER(モデル情報!AP:AP,モデル情報!AQ:AQ=条件[[#This Row],[条件]]),"関連なし"))),"")</f>
        <v/>
      </c>
    </row>
    <row r="178" spans="3:7">
      <c r="C178" s="6"/>
      <c r="F178" s="6"/>
      <c r="G178" s="7" t="str" cm="1">
        <f t="array" ref="G178">IF(条件[[#This Row],[条件]]&lt;&gt;0,_xlfn.TEXTJOIN(", ", TRUE,_xlfn.UNIQUE(IFERROR(_xlfn._xlws.FILTER(モデル情報!AP:AP,モデル情報!AQ:AQ=条件[[#This Row],[条件]]),"関連なし"))),"")</f>
        <v/>
      </c>
    </row>
    <row r="179" spans="3:7">
      <c r="C179" s="6"/>
      <c r="F179" s="6"/>
      <c r="G179" s="7" t="str" cm="1">
        <f t="array" ref="G179">IF(条件[[#This Row],[条件]]&lt;&gt;0,_xlfn.TEXTJOIN(", ", TRUE,_xlfn.UNIQUE(IFERROR(_xlfn._xlws.FILTER(モデル情報!AP:AP,モデル情報!AQ:AQ=条件[[#This Row],[条件]]),"関連なし"))),"")</f>
        <v/>
      </c>
    </row>
    <row r="180" spans="3:7">
      <c r="C180" s="6"/>
      <c r="F180" s="6"/>
      <c r="G180" s="7" t="str" cm="1">
        <f t="array" ref="G180">IF(条件[[#This Row],[条件]]&lt;&gt;0,_xlfn.TEXTJOIN(", ", TRUE,_xlfn.UNIQUE(IFERROR(_xlfn._xlws.FILTER(モデル情報!AP:AP,モデル情報!AQ:AQ=条件[[#This Row],[条件]]),"関連なし"))),"")</f>
        <v/>
      </c>
    </row>
    <row r="181" spans="3:7">
      <c r="C181" s="6"/>
      <c r="F181" s="6"/>
      <c r="G181" s="7" t="str" cm="1">
        <f t="array" ref="G181">IF(条件[[#This Row],[条件]]&lt;&gt;0,_xlfn.TEXTJOIN(", ", TRUE,_xlfn.UNIQUE(IFERROR(_xlfn._xlws.FILTER(モデル情報!AP:AP,モデル情報!AQ:AQ=条件[[#This Row],[条件]]),"関連なし"))),"")</f>
        <v/>
      </c>
    </row>
    <row r="182" spans="3:7">
      <c r="C182" s="6"/>
      <c r="F182" s="6"/>
      <c r="G182" s="7" t="str" cm="1">
        <f t="array" ref="G182">IF(条件[[#This Row],[条件]]&lt;&gt;0,_xlfn.TEXTJOIN(", ", TRUE,_xlfn.UNIQUE(IFERROR(_xlfn._xlws.FILTER(モデル情報!AP:AP,モデル情報!AQ:AQ=条件[[#This Row],[条件]]),"関連なし"))),"")</f>
        <v/>
      </c>
    </row>
    <row r="183" spans="3:7">
      <c r="C183" s="6"/>
      <c r="F183" s="6"/>
      <c r="G183" s="7" t="str" cm="1">
        <f t="array" ref="G183">IF(条件[[#This Row],[条件]]&lt;&gt;0,_xlfn.TEXTJOIN(", ", TRUE,_xlfn.UNIQUE(IFERROR(_xlfn._xlws.FILTER(モデル情報!AP:AP,モデル情報!AQ:AQ=条件[[#This Row],[条件]]),"関連なし"))),"")</f>
        <v/>
      </c>
    </row>
    <row r="184" spans="3:7">
      <c r="C184" s="6"/>
      <c r="F184" s="6"/>
      <c r="G184" s="7" t="str" cm="1">
        <f t="array" ref="G184">IF(条件[[#This Row],[条件]]&lt;&gt;0,_xlfn.TEXTJOIN(", ", TRUE,_xlfn.UNIQUE(IFERROR(_xlfn._xlws.FILTER(モデル情報!AP:AP,モデル情報!AQ:AQ=条件[[#This Row],[条件]]),"関連なし"))),"")</f>
        <v/>
      </c>
    </row>
    <row r="185" spans="3:7">
      <c r="C185" s="6"/>
      <c r="F185" s="6"/>
      <c r="G185" s="7" t="str" cm="1">
        <f t="array" ref="G185">IF(条件[[#This Row],[条件]]&lt;&gt;0,_xlfn.TEXTJOIN(", ", TRUE,_xlfn.UNIQUE(IFERROR(_xlfn._xlws.FILTER(モデル情報!AP:AP,モデル情報!AQ:AQ=条件[[#This Row],[条件]]),"関連なし"))),"")</f>
        <v/>
      </c>
    </row>
    <row r="186" spans="3:7">
      <c r="C186" s="6"/>
      <c r="F186" s="6"/>
      <c r="G186" s="7" t="str" cm="1">
        <f t="array" ref="G186">IF(条件[[#This Row],[条件]]&lt;&gt;0,_xlfn.TEXTJOIN(", ", TRUE,_xlfn.UNIQUE(IFERROR(_xlfn._xlws.FILTER(モデル情報!AP:AP,モデル情報!AQ:AQ=条件[[#This Row],[条件]]),"関連なし"))),"")</f>
        <v/>
      </c>
    </row>
    <row r="187" spans="3:7">
      <c r="C187" s="6"/>
      <c r="F187" s="6"/>
      <c r="G187" s="7" t="str" cm="1">
        <f t="array" ref="G187">IF(条件[[#This Row],[条件]]&lt;&gt;0,_xlfn.TEXTJOIN(", ", TRUE,_xlfn.UNIQUE(IFERROR(_xlfn._xlws.FILTER(モデル情報!AP:AP,モデル情報!AQ:AQ=条件[[#This Row],[条件]]),"関連なし"))),"")</f>
        <v/>
      </c>
    </row>
    <row r="188" spans="3:7">
      <c r="C188" s="6"/>
      <c r="F188" s="6"/>
      <c r="G188" s="7" t="str" cm="1">
        <f t="array" ref="G188">IF(条件[[#This Row],[条件]]&lt;&gt;0,_xlfn.TEXTJOIN(", ", TRUE,_xlfn.UNIQUE(IFERROR(_xlfn._xlws.FILTER(モデル情報!AP:AP,モデル情報!AQ:AQ=条件[[#This Row],[条件]]),"関連なし"))),"")</f>
        <v/>
      </c>
    </row>
    <row r="189" spans="3:7">
      <c r="C189" s="6"/>
      <c r="F189" s="6"/>
      <c r="G189" s="7" t="str" cm="1">
        <f t="array" ref="G189">IF(条件[[#This Row],[条件]]&lt;&gt;0,_xlfn.TEXTJOIN(", ", TRUE,_xlfn.UNIQUE(IFERROR(_xlfn._xlws.FILTER(モデル情報!AP:AP,モデル情報!AQ:AQ=条件[[#This Row],[条件]]),"関連なし"))),"")</f>
        <v/>
      </c>
    </row>
    <row r="190" spans="3:7">
      <c r="C190" s="6"/>
      <c r="F190" s="6"/>
      <c r="G190" s="7" t="str" cm="1">
        <f t="array" ref="G190">IF(条件[[#This Row],[条件]]&lt;&gt;0,_xlfn.TEXTJOIN(", ", TRUE,_xlfn.UNIQUE(IFERROR(_xlfn._xlws.FILTER(モデル情報!AP:AP,モデル情報!AQ:AQ=条件[[#This Row],[条件]]),"関連なし"))),"")</f>
        <v/>
      </c>
    </row>
    <row r="191" spans="3:7">
      <c r="C191" s="6"/>
      <c r="F191" s="6"/>
      <c r="G191" s="7" t="str" cm="1">
        <f t="array" ref="G191">IF(条件[[#This Row],[条件]]&lt;&gt;0,_xlfn.TEXTJOIN(", ", TRUE,_xlfn.UNIQUE(IFERROR(_xlfn._xlws.FILTER(モデル情報!AP:AP,モデル情報!AQ:AQ=条件[[#This Row],[条件]]),"関連なし"))),"")</f>
        <v/>
      </c>
    </row>
    <row r="192" spans="3:7">
      <c r="C192" s="6"/>
      <c r="F192" s="6"/>
      <c r="G192" s="7" t="str" cm="1">
        <f t="array" ref="G192">IF(条件[[#This Row],[条件]]&lt;&gt;0,_xlfn.TEXTJOIN(", ", TRUE,_xlfn.UNIQUE(IFERROR(_xlfn._xlws.FILTER(モデル情報!AP:AP,モデル情報!AQ:AQ=条件[[#This Row],[条件]]),"関連なし"))),"")</f>
        <v/>
      </c>
    </row>
    <row r="193" spans="3:7">
      <c r="C193" s="6"/>
      <c r="F193" s="6"/>
      <c r="G193" s="7" t="str" cm="1">
        <f t="array" ref="G193">IF(条件[[#This Row],[条件]]&lt;&gt;0,_xlfn.TEXTJOIN(", ", TRUE,_xlfn.UNIQUE(IFERROR(_xlfn._xlws.FILTER(モデル情報!AP:AP,モデル情報!AQ:AQ=条件[[#This Row],[条件]]),"関連なし"))),"")</f>
        <v/>
      </c>
    </row>
    <row r="194" spans="3:7">
      <c r="C194" s="6"/>
      <c r="F194" s="6"/>
      <c r="G194" s="7" t="str" cm="1">
        <f t="array" ref="G194">IF(条件[[#This Row],[条件]]&lt;&gt;0,_xlfn.TEXTJOIN(", ", TRUE,_xlfn.UNIQUE(IFERROR(_xlfn._xlws.FILTER(モデル情報!AP:AP,モデル情報!AQ:AQ=条件[[#This Row],[条件]]),"関連なし"))),"")</f>
        <v/>
      </c>
    </row>
    <row r="195" spans="3:7">
      <c r="C195" s="6"/>
      <c r="F195" s="6"/>
      <c r="G195" s="7" t="str" cm="1">
        <f t="array" ref="G195">IF(条件[[#This Row],[条件]]&lt;&gt;0,_xlfn.TEXTJOIN(", ", TRUE,_xlfn.UNIQUE(IFERROR(_xlfn._xlws.FILTER(モデル情報!AP:AP,モデル情報!AQ:AQ=条件[[#This Row],[条件]]),"関連なし"))),"")</f>
        <v/>
      </c>
    </row>
    <row r="196" spans="3:7">
      <c r="C196" s="6"/>
      <c r="F196" s="6"/>
      <c r="G196" s="7" t="str" cm="1">
        <f t="array" ref="G196">IF(条件[[#This Row],[条件]]&lt;&gt;0,_xlfn.TEXTJOIN(", ", TRUE,_xlfn.UNIQUE(IFERROR(_xlfn._xlws.FILTER(モデル情報!AP:AP,モデル情報!AQ:AQ=条件[[#This Row],[条件]]),"関連なし"))),"")</f>
        <v/>
      </c>
    </row>
    <row r="197" spans="3:7">
      <c r="C197" s="6"/>
      <c r="F197" s="6"/>
      <c r="G197" s="7" t="str" cm="1">
        <f t="array" ref="G197">IF(条件[[#This Row],[条件]]&lt;&gt;0,_xlfn.TEXTJOIN(", ", TRUE,_xlfn.UNIQUE(IFERROR(_xlfn._xlws.FILTER(モデル情報!AP:AP,モデル情報!AQ:AQ=条件[[#This Row],[条件]]),"関連なし"))),"")</f>
        <v/>
      </c>
    </row>
    <row r="198" spans="3:7">
      <c r="C198" s="6"/>
      <c r="F198" s="6"/>
      <c r="G198" s="7" t="str" cm="1">
        <f t="array" ref="G198">IF(条件[[#This Row],[条件]]&lt;&gt;0,_xlfn.TEXTJOIN(", ", TRUE,_xlfn.UNIQUE(IFERROR(_xlfn._xlws.FILTER(モデル情報!AP:AP,モデル情報!AQ:AQ=条件[[#This Row],[条件]]),"関連なし"))),"")</f>
        <v/>
      </c>
    </row>
    <row r="199" spans="3:7">
      <c r="C199" s="6"/>
      <c r="F199" s="6"/>
      <c r="G199" s="7" t="str" cm="1">
        <f t="array" ref="G199">IF(条件[[#This Row],[条件]]&lt;&gt;0,_xlfn.TEXTJOIN(", ", TRUE,_xlfn.UNIQUE(IFERROR(_xlfn._xlws.FILTER(モデル情報!AP:AP,モデル情報!AQ:AQ=条件[[#This Row],[条件]]),"関連なし"))),"")</f>
        <v/>
      </c>
    </row>
    <row r="200" spans="3:7">
      <c r="C200" s="6"/>
      <c r="F200" s="6"/>
      <c r="G200" s="7" t="str" cm="1">
        <f t="array" ref="G200">IF(条件[[#This Row],[条件]]&lt;&gt;0,_xlfn.TEXTJOIN(", ", TRUE,_xlfn.UNIQUE(IFERROR(_xlfn._xlws.FILTER(モデル情報!AP:AP,モデル情報!AQ:AQ=条件[[#This Row],[条件]]),"関連なし"))),"")</f>
        <v/>
      </c>
    </row>
    <row r="201" spans="3:7">
      <c r="C201" s="6"/>
      <c r="F201" s="6"/>
      <c r="G201" s="7" t="str" cm="1">
        <f t="array" ref="G201">IF(条件[[#This Row],[条件]]&lt;&gt;0,_xlfn.TEXTJOIN(", ", TRUE,_xlfn.UNIQUE(IFERROR(_xlfn._xlws.FILTER(モデル情報!AP:AP,モデル情報!AQ:AQ=条件[[#This Row],[条件]]),"関連なし"))),"")</f>
        <v/>
      </c>
    </row>
    <row r="202" spans="3:7">
      <c r="C202" s="6"/>
      <c r="F202" s="6"/>
      <c r="G202" s="7" t="str" cm="1">
        <f t="array" ref="G202">IF(条件[[#This Row],[条件]]&lt;&gt;0,_xlfn.TEXTJOIN(", ", TRUE,_xlfn.UNIQUE(IFERROR(_xlfn._xlws.FILTER(モデル情報!AP:AP,モデル情報!AQ:AQ=条件[[#This Row],[条件]]),"関連なし"))),"")</f>
        <v/>
      </c>
    </row>
    <row r="203" spans="3:7">
      <c r="C203" s="6"/>
      <c r="F203" s="6"/>
      <c r="G203" s="7" t="str" cm="1">
        <f t="array" ref="G203">IF(条件[[#This Row],[条件]]&lt;&gt;0,_xlfn.TEXTJOIN(", ", TRUE,_xlfn.UNIQUE(IFERROR(_xlfn._xlws.FILTER(モデル情報!AP:AP,モデル情報!AQ:AQ=条件[[#This Row],[条件]]),"関連なし"))),"")</f>
        <v/>
      </c>
    </row>
    <row r="204" spans="3:7">
      <c r="C204" s="6"/>
      <c r="F204" s="6"/>
      <c r="G204" s="7" t="str" cm="1">
        <f t="array" ref="G204">IF(条件[[#This Row],[条件]]&lt;&gt;0,_xlfn.TEXTJOIN(", ", TRUE,_xlfn.UNIQUE(IFERROR(_xlfn._xlws.FILTER(モデル情報!AP:AP,モデル情報!AQ:AQ=条件[[#This Row],[条件]]),"関連なし"))),"")</f>
        <v/>
      </c>
    </row>
    <row r="205" spans="3:7">
      <c r="C205" s="6"/>
      <c r="F205" s="6"/>
      <c r="G205" s="7" t="str" cm="1">
        <f t="array" ref="G205">IF(条件[[#This Row],[条件]]&lt;&gt;0,_xlfn.TEXTJOIN(", ", TRUE,_xlfn.UNIQUE(IFERROR(_xlfn._xlws.FILTER(モデル情報!AP:AP,モデル情報!AQ:AQ=条件[[#This Row],[条件]]),"関連なし"))),"")</f>
        <v/>
      </c>
    </row>
    <row r="206" spans="3:7">
      <c r="C206" s="6"/>
      <c r="F206" s="6"/>
      <c r="G206" s="7" t="str" cm="1">
        <f t="array" ref="G206">IF(条件[[#This Row],[条件]]&lt;&gt;0,_xlfn.TEXTJOIN(", ", TRUE,_xlfn.UNIQUE(IFERROR(_xlfn._xlws.FILTER(モデル情報!AP:AP,モデル情報!AQ:AQ=条件[[#This Row],[条件]]),"関連なし"))),"")</f>
        <v/>
      </c>
    </row>
    <row r="207" spans="3:7">
      <c r="C207" s="6"/>
      <c r="F207" s="6"/>
      <c r="G207" s="7" t="str" cm="1">
        <f t="array" ref="G207">IF(条件[[#This Row],[条件]]&lt;&gt;0,_xlfn.TEXTJOIN(", ", TRUE,_xlfn.UNIQUE(IFERROR(_xlfn._xlws.FILTER(モデル情報!AP:AP,モデル情報!AQ:AQ=条件[[#This Row],[条件]]),"関連なし"))),"")</f>
        <v/>
      </c>
    </row>
    <row r="208" spans="3:7">
      <c r="C208" s="6"/>
      <c r="F208" s="6"/>
      <c r="G208" s="7" t="str" cm="1">
        <f t="array" ref="G208">IF(条件[[#This Row],[条件]]&lt;&gt;0,_xlfn.TEXTJOIN(", ", TRUE,_xlfn.UNIQUE(IFERROR(_xlfn._xlws.FILTER(モデル情報!AP:AP,モデル情報!AQ:AQ=条件[[#This Row],[条件]]),"関連なし"))),"")</f>
        <v/>
      </c>
    </row>
    <row r="209" spans="3:7">
      <c r="C209" s="6"/>
      <c r="F209" s="6"/>
      <c r="G209" s="7" t="str" cm="1">
        <f t="array" ref="G209">IF(条件[[#This Row],[条件]]&lt;&gt;0,_xlfn.TEXTJOIN(", ", TRUE,_xlfn.UNIQUE(IFERROR(_xlfn._xlws.FILTER(モデル情報!AP:AP,モデル情報!AQ:AQ=条件[[#This Row],[条件]]),"関連なし"))),"")</f>
        <v/>
      </c>
    </row>
    <row r="210" spans="3:7">
      <c r="C210" s="6"/>
      <c r="F210" s="6"/>
      <c r="G210" s="7" t="str" cm="1">
        <f t="array" ref="G210">IF(条件[[#This Row],[条件]]&lt;&gt;0,_xlfn.TEXTJOIN(", ", TRUE,_xlfn.UNIQUE(IFERROR(_xlfn._xlws.FILTER(モデル情報!AP:AP,モデル情報!AQ:AQ=条件[[#This Row],[条件]]),"関連なし"))),"")</f>
        <v/>
      </c>
    </row>
    <row r="211" spans="3:7">
      <c r="C211" s="6"/>
      <c r="F211" s="6"/>
      <c r="G211" s="7" t="str" cm="1">
        <f t="array" ref="G211">IF(条件[[#This Row],[条件]]&lt;&gt;0,_xlfn.TEXTJOIN(", ", TRUE,_xlfn.UNIQUE(IFERROR(_xlfn._xlws.FILTER(モデル情報!AP:AP,モデル情報!AQ:AQ=条件[[#This Row],[条件]]),"関連なし"))),"")</f>
        <v/>
      </c>
    </row>
    <row r="212" spans="3:7">
      <c r="C212" s="6"/>
      <c r="F212" s="6"/>
      <c r="G212" s="7" t="str" cm="1">
        <f t="array" ref="G212">IF(条件[[#This Row],[条件]]&lt;&gt;0,_xlfn.TEXTJOIN(", ", TRUE,_xlfn.UNIQUE(IFERROR(_xlfn._xlws.FILTER(モデル情報!AP:AP,モデル情報!AQ:AQ=条件[[#This Row],[条件]]),"関連なし"))),"")</f>
        <v/>
      </c>
    </row>
    <row r="213" spans="3:7">
      <c r="C213" s="6"/>
      <c r="F213" s="6"/>
      <c r="G213" s="7" t="str" cm="1">
        <f t="array" ref="G213">IF(条件[[#This Row],[条件]]&lt;&gt;0,_xlfn.TEXTJOIN(", ", TRUE,_xlfn.UNIQUE(IFERROR(_xlfn._xlws.FILTER(モデル情報!AP:AP,モデル情報!AQ:AQ=条件[[#This Row],[条件]]),"関連なし"))),"")</f>
        <v/>
      </c>
    </row>
    <row r="214" spans="3:7">
      <c r="C214" s="6"/>
      <c r="F214" s="6"/>
      <c r="G214" s="7" t="str" cm="1">
        <f t="array" ref="G214">IF(条件[[#This Row],[条件]]&lt;&gt;0,_xlfn.TEXTJOIN(", ", TRUE,_xlfn.UNIQUE(IFERROR(_xlfn._xlws.FILTER(モデル情報!AP:AP,モデル情報!AQ:AQ=条件[[#This Row],[条件]]),"関連なし"))),"")</f>
        <v/>
      </c>
    </row>
    <row r="215" spans="3:7">
      <c r="C215" s="6"/>
      <c r="F215" s="6"/>
      <c r="G215" s="7" t="str" cm="1">
        <f t="array" ref="G215">IF(条件[[#This Row],[条件]]&lt;&gt;0,_xlfn.TEXTJOIN(", ", TRUE,_xlfn.UNIQUE(IFERROR(_xlfn._xlws.FILTER(モデル情報!AP:AP,モデル情報!AQ:AQ=条件[[#This Row],[条件]]),"関連なし"))),"")</f>
        <v/>
      </c>
    </row>
    <row r="216" spans="3:7">
      <c r="C216" s="6"/>
      <c r="F216" s="6"/>
      <c r="G216" s="7" t="str" cm="1">
        <f t="array" ref="G216">IF(条件[[#This Row],[条件]]&lt;&gt;0,_xlfn.TEXTJOIN(", ", TRUE,_xlfn.UNIQUE(IFERROR(_xlfn._xlws.FILTER(モデル情報!AP:AP,モデル情報!AQ:AQ=条件[[#This Row],[条件]]),"関連なし"))),"")</f>
        <v/>
      </c>
    </row>
    <row r="217" spans="3:7">
      <c r="C217" s="6"/>
      <c r="F217" s="6"/>
      <c r="G217" s="7" t="str" cm="1">
        <f t="array" ref="G217">IF(条件[[#This Row],[条件]]&lt;&gt;0,_xlfn.TEXTJOIN(", ", TRUE,_xlfn.UNIQUE(IFERROR(_xlfn._xlws.FILTER(モデル情報!AP:AP,モデル情報!AQ:AQ=条件[[#This Row],[条件]]),"関連なし"))),"")</f>
        <v/>
      </c>
    </row>
    <row r="218" spans="3:7">
      <c r="C218" s="6"/>
      <c r="F218" s="6"/>
      <c r="G218" s="7" t="str" cm="1">
        <f t="array" ref="G218">IF(条件[[#This Row],[条件]]&lt;&gt;0,_xlfn.TEXTJOIN(", ", TRUE,_xlfn.UNIQUE(IFERROR(_xlfn._xlws.FILTER(モデル情報!AP:AP,モデル情報!AQ:AQ=条件[[#This Row],[条件]]),"関連なし"))),"")</f>
        <v/>
      </c>
    </row>
    <row r="219" spans="3:7">
      <c r="C219" s="6"/>
      <c r="F219" s="6"/>
      <c r="G219" s="7" t="str" cm="1">
        <f t="array" ref="G219">IF(条件[[#This Row],[条件]]&lt;&gt;0,_xlfn.TEXTJOIN(", ", TRUE,_xlfn.UNIQUE(IFERROR(_xlfn._xlws.FILTER(モデル情報!AP:AP,モデル情報!AQ:AQ=条件[[#This Row],[条件]]),"関連なし"))),"")</f>
        <v/>
      </c>
    </row>
    <row r="220" spans="3:7">
      <c r="C220" s="6"/>
      <c r="F220" s="6"/>
      <c r="G220" s="7" t="str" cm="1">
        <f t="array" ref="G220">IF(条件[[#This Row],[条件]]&lt;&gt;0,_xlfn.TEXTJOIN(", ", TRUE,_xlfn.UNIQUE(IFERROR(_xlfn._xlws.FILTER(モデル情報!AP:AP,モデル情報!AQ:AQ=条件[[#This Row],[条件]]),"関連なし"))),"")</f>
        <v/>
      </c>
    </row>
    <row r="221" spans="3:7">
      <c r="C221" s="6"/>
      <c r="F221" s="6"/>
      <c r="G221" s="7" t="str" cm="1">
        <f t="array" ref="G221">IF(条件[[#This Row],[条件]]&lt;&gt;0,_xlfn.TEXTJOIN(", ", TRUE,_xlfn.UNIQUE(IFERROR(_xlfn._xlws.FILTER(モデル情報!AP:AP,モデル情報!AQ:AQ=条件[[#This Row],[条件]]),"関連なし"))),"")</f>
        <v/>
      </c>
    </row>
    <row r="222" spans="3:7">
      <c r="C222" s="6"/>
      <c r="F222" s="6"/>
      <c r="G222" s="7" t="str" cm="1">
        <f t="array" ref="G222">IF(条件[[#This Row],[条件]]&lt;&gt;0,_xlfn.TEXTJOIN(", ", TRUE,_xlfn.UNIQUE(IFERROR(_xlfn._xlws.FILTER(モデル情報!AP:AP,モデル情報!AQ:AQ=条件[[#This Row],[条件]]),"関連なし"))),"")</f>
        <v/>
      </c>
    </row>
    <row r="223" spans="3:7">
      <c r="C223" s="6"/>
      <c r="F223" s="6"/>
      <c r="G223" s="7" t="str" cm="1">
        <f t="array" ref="G223">IF(条件[[#This Row],[条件]]&lt;&gt;0,_xlfn.TEXTJOIN(", ", TRUE,_xlfn.UNIQUE(IFERROR(_xlfn._xlws.FILTER(モデル情報!AP:AP,モデル情報!AQ:AQ=条件[[#This Row],[条件]]),"関連なし"))),"")</f>
        <v/>
      </c>
    </row>
    <row r="224" spans="3:7">
      <c r="C224" s="6"/>
      <c r="F224" s="6"/>
      <c r="G224" s="7" t="str" cm="1">
        <f t="array" ref="G224">IF(条件[[#This Row],[条件]]&lt;&gt;0,_xlfn.TEXTJOIN(", ", TRUE,_xlfn.UNIQUE(IFERROR(_xlfn._xlws.FILTER(モデル情報!AP:AP,モデル情報!AQ:AQ=条件[[#This Row],[条件]]),"関連なし"))),"")</f>
        <v/>
      </c>
    </row>
    <row r="225" spans="3:7">
      <c r="C225" s="6"/>
      <c r="F225" s="6"/>
      <c r="G225" s="7" t="str" cm="1">
        <f t="array" ref="G225">IF(条件[[#This Row],[条件]]&lt;&gt;0,_xlfn.TEXTJOIN(", ", TRUE,_xlfn.UNIQUE(IFERROR(_xlfn._xlws.FILTER(モデル情報!AP:AP,モデル情報!AQ:AQ=条件[[#This Row],[条件]]),"関連なし"))),"")</f>
        <v/>
      </c>
    </row>
    <row r="226" spans="3:7">
      <c r="C226" s="6"/>
      <c r="F226" s="6"/>
      <c r="G226" s="7" t="str" cm="1">
        <f t="array" ref="G226">IF(条件[[#This Row],[条件]]&lt;&gt;0,_xlfn.TEXTJOIN(", ", TRUE,_xlfn.UNIQUE(IFERROR(_xlfn._xlws.FILTER(モデル情報!AP:AP,モデル情報!AQ:AQ=条件[[#This Row],[条件]]),"関連なし"))),"")</f>
        <v/>
      </c>
    </row>
    <row r="227" spans="3:7">
      <c r="C227" s="6"/>
      <c r="F227" s="6"/>
      <c r="G227" s="7" t="str" cm="1">
        <f t="array" ref="G227">IF(条件[[#This Row],[条件]]&lt;&gt;0,_xlfn.TEXTJOIN(", ", TRUE,_xlfn.UNIQUE(IFERROR(_xlfn._xlws.FILTER(モデル情報!AP:AP,モデル情報!AQ:AQ=条件[[#This Row],[条件]]),"関連なし"))),"")</f>
        <v/>
      </c>
    </row>
    <row r="228" spans="3:7">
      <c r="C228" s="6"/>
      <c r="F228" s="6"/>
      <c r="G228" s="7" t="str" cm="1">
        <f t="array" ref="G228">IF(条件[[#This Row],[条件]]&lt;&gt;0,_xlfn.TEXTJOIN(", ", TRUE,_xlfn.UNIQUE(IFERROR(_xlfn._xlws.FILTER(モデル情報!AP:AP,モデル情報!AQ:AQ=条件[[#This Row],[条件]]),"関連なし"))),"")</f>
        <v/>
      </c>
    </row>
    <row r="229" spans="3:7">
      <c r="C229" s="6"/>
      <c r="F229" s="6"/>
      <c r="G229" s="7" t="str" cm="1">
        <f t="array" ref="G229">IF(条件[[#This Row],[条件]]&lt;&gt;0,_xlfn.TEXTJOIN(", ", TRUE,_xlfn.UNIQUE(IFERROR(_xlfn._xlws.FILTER(モデル情報!AP:AP,モデル情報!AQ:AQ=条件[[#This Row],[条件]]),"関連なし"))),"")</f>
        <v/>
      </c>
    </row>
    <row r="230" spans="3:7">
      <c r="C230" s="6"/>
      <c r="F230" s="6"/>
      <c r="G230" s="7" t="str" cm="1">
        <f t="array" ref="G230">IF(条件[[#This Row],[条件]]&lt;&gt;0,_xlfn.TEXTJOIN(", ", TRUE,_xlfn.UNIQUE(IFERROR(_xlfn._xlws.FILTER(モデル情報!AP:AP,モデル情報!AQ:AQ=条件[[#This Row],[条件]]),"関連なし"))),"")</f>
        <v/>
      </c>
    </row>
    <row r="231" spans="3:7">
      <c r="C231" s="6"/>
      <c r="F231" s="6"/>
      <c r="G231" s="7" t="str" cm="1">
        <f t="array" ref="G231">IF(条件[[#This Row],[条件]]&lt;&gt;0,_xlfn.TEXTJOIN(", ", TRUE,_xlfn.UNIQUE(IFERROR(_xlfn._xlws.FILTER(モデル情報!AP:AP,モデル情報!AQ:AQ=条件[[#This Row],[条件]]),"関連なし"))),"")</f>
        <v/>
      </c>
    </row>
    <row r="232" spans="3:7">
      <c r="C232" s="6"/>
      <c r="F232" s="6"/>
      <c r="G232" s="7" t="str" cm="1">
        <f t="array" ref="G232">IF(条件[[#This Row],[条件]]&lt;&gt;0,_xlfn.TEXTJOIN(", ", TRUE,_xlfn.UNIQUE(IFERROR(_xlfn._xlws.FILTER(モデル情報!AP:AP,モデル情報!AQ:AQ=条件[[#This Row],[条件]]),"関連なし"))),"")</f>
        <v/>
      </c>
    </row>
    <row r="233" spans="3:7">
      <c r="C233" s="6"/>
      <c r="F233" s="6"/>
      <c r="G233" s="7" t="str" cm="1">
        <f t="array" ref="G233">IF(条件[[#This Row],[条件]]&lt;&gt;0,_xlfn.TEXTJOIN(", ", TRUE,_xlfn.UNIQUE(IFERROR(_xlfn._xlws.FILTER(モデル情報!AP:AP,モデル情報!AQ:AQ=条件[[#This Row],[条件]]),"関連なし"))),"")</f>
        <v/>
      </c>
    </row>
    <row r="234" spans="3:7">
      <c r="C234" s="6"/>
      <c r="F234" s="6"/>
      <c r="G234" s="7" t="str" cm="1">
        <f t="array" ref="G234">IF(条件[[#This Row],[条件]]&lt;&gt;0,_xlfn.TEXTJOIN(", ", TRUE,_xlfn.UNIQUE(IFERROR(_xlfn._xlws.FILTER(モデル情報!AP:AP,モデル情報!AQ:AQ=条件[[#This Row],[条件]]),"関連なし"))),"")</f>
        <v/>
      </c>
    </row>
    <row r="235" spans="3:7">
      <c r="C235" s="6"/>
      <c r="F235" s="6"/>
      <c r="G235" s="7" t="str" cm="1">
        <f t="array" ref="G235">IF(条件[[#This Row],[条件]]&lt;&gt;0,_xlfn.TEXTJOIN(", ", TRUE,_xlfn.UNIQUE(IFERROR(_xlfn._xlws.FILTER(モデル情報!AP:AP,モデル情報!AQ:AQ=条件[[#This Row],[条件]]),"関連なし"))),"")</f>
        <v/>
      </c>
    </row>
    <row r="236" spans="3:7">
      <c r="C236" s="6"/>
      <c r="F236" s="6"/>
      <c r="G236" s="7" t="str" cm="1">
        <f t="array" ref="G236">IF(条件[[#This Row],[条件]]&lt;&gt;0,_xlfn.TEXTJOIN(", ", TRUE,_xlfn.UNIQUE(IFERROR(_xlfn._xlws.FILTER(モデル情報!AP:AP,モデル情報!AQ:AQ=条件[[#This Row],[条件]]),"関連なし"))),"")</f>
        <v/>
      </c>
    </row>
    <row r="237" spans="3:7">
      <c r="C237" s="6"/>
      <c r="F237" s="6"/>
      <c r="G237" s="7" t="str" cm="1">
        <f t="array" ref="G237">IF(条件[[#This Row],[条件]]&lt;&gt;0,_xlfn.TEXTJOIN(", ", TRUE,_xlfn.UNIQUE(IFERROR(_xlfn._xlws.FILTER(モデル情報!AP:AP,モデル情報!AQ:AQ=条件[[#This Row],[条件]]),"関連なし"))),"")</f>
        <v/>
      </c>
    </row>
    <row r="238" spans="3:7">
      <c r="C238" s="6"/>
      <c r="F238" s="6"/>
      <c r="G238" s="7" t="str" cm="1">
        <f t="array" ref="G238">IF(条件[[#This Row],[条件]]&lt;&gt;0,_xlfn.TEXTJOIN(", ", TRUE,_xlfn.UNIQUE(IFERROR(_xlfn._xlws.FILTER(モデル情報!AP:AP,モデル情報!AQ:AQ=条件[[#This Row],[条件]]),"関連なし"))),"")</f>
        <v/>
      </c>
    </row>
    <row r="239" spans="3:7">
      <c r="C239" s="6"/>
      <c r="F239" s="6"/>
      <c r="G239" s="7" t="str" cm="1">
        <f t="array" ref="G239">IF(条件[[#This Row],[条件]]&lt;&gt;0,_xlfn.TEXTJOIN(", ", TRUE,_xlfn.UNIQUE(IFERROR(_xlfn._xlws.FILTER(モデル情報!AP:AP,モデル情報!AQ:AQ=条件[[#This Row],[条件]]),"関連なし"))),"")</f>
        <v/>
      </c>
    </row>
    <row r="240" spans="3:7">
      <c r="C240" s="6"/>
      <c r="F240" s="6"/>
      <c r="G240" s="7" t="str" cm="1">
        <f t="array" ref="G240">IF(条件[[#This Row],[条件]]&lt;&gt;0,_xlfn.TEXTJOIN(", ", TRUE,_xlfn.UNIQUE(IFERROR(_xlfn._xlws.FILTER(モデル情報!AP:AP,モデル情報!AQ:AQ=条件[[#This Row],[条件]]),"関連なし"))),"")</f>
        <v/>
      </c>
    </row>
    <row r="241" spans="3:7">
      <c r="C241" s="6"/>
      <c r="F241" s="6"/>
      <c r="G241" s="7" t="str" cm="1">
        <f t="array" ref="G241">IF(条件[[#This Row],[条件]]&lt;&gt;0,_xlfn.TEXTJOIN(", ", TRUE,_xlfn.UNIQUE(IFERROR(_xlfn._xlws.FILTER(モデル情報!AP:AP,モデル情報!AQ:AQ=条件[[#This Row],[条件]]),"関連なし"))),"")</f>
        <v/>
      </c>
    </row>
    <row r="242" spans="3:7">
      <c r="C242" s="6"/>
      <c r="F242" s="6"/>
      <c r="G242" s="7" t="str" cm="1">
        <f t="array" ref="G242">IF(条件[[#This Row],[条件]]&lt;&gt;0,_xlfn.TEXTJOIN(", ", TRUE,_xlfn.UNIQUE(IFERROR(_xlfn._xlws.FILTER(モデル情報!AP:AP,モデル情報!AQ:AQ=条件[[#This Row],[条件]]),"関連なし"))),"")</f>
        <v/>
      </c>
    </row>
    <row r="243" spans="3:7">
      <c r="C243" s="6"/>
      <c r="F243" s="6"/>
      <c r="G243" s="7" t="str" cm="1">
        <f t="array" ref="G243">IF(条件[[#This Row],[条件]]&lt;&gt;0,_xlfn.TEXTJOIN(", ", TRUE,_xlfn.UNIQUE(IFERROR(_xlfn._xlws.FILTER(モデル情報!AP:AP,モデル情報!AQ:AQ=条件[[#This Row],[条件]]),"関連なし"))),"")</f>
        <v/>
      </c>
    </row>
    <row r="244" spans="3:7">
      <c r="C244" s="6"/>
      <c r="F244" s="6"/>
      <c r="G244" s="7" t="str" cm="1">
        <f t="array" ref="G244">IF(条件[[#This Row],[条件]]&lt;&gt;0,_xlfn.TEXTJOIN(", ", TRUE,_xlfn.UNIQUE(IFERROR(_xlfn._xlws.FILTER(モデル情報!AP:AP,モデル情報!AQ:AQ=条件[[#This Row],[条件]]),"関連なし"))),"")</f>
        <v/>
      </c>
    </row>
    <row r="245" spans="3:7">
      <c r="C245" s="6"/>
      <c r="F245" s="6"/>
      <c r="G245" s="7" t="str" cm="1">
        <f t="array" ref="G245">IF(条件[[#This Row],[条件]]&lt;&gt;0,_xlfn.TEXTJOIN(", ", TRUE,_xlfn.UNIQUE(IFERROR(_xlfn._xlws.FILTER(モデル情報!AP:AP,モデル情報!AQ:AQ=条件[[#This Row],[条件]]),"関連なし"))),"")</f>
        <v/>
      </c>
    </row>
    <row r="246" spans="3:7">
      <c r="C246" s="6"/>
      <c r="F246" s="6"/>
      <c r="G246" s="7" t="str" cm="1">
        <f t="array" ref="G246">IF(条件[[#This Row],[条件]]&lt;&gt;0,_xlfn.TEXTJOIN(", ", TRUE,_xlfn.UNIQUE(IFERROR(_xlfn._xlws.FILTER(モデル情報!AP:AP,モデル情報!AQ:AQ=条件[[#This Row],[条件]]),"関連なし"))),"")</f>
        <v/>
      </c>
    </row>
    <row r="247" spans="3:7">
      <c r="C247" s="6"/>
      <c r="F247" s="6"/>
      <c r="G247" s="7" t="str" cm="1">
        <f t="array" ref="G247">IF(条件[[#This Row],[条件]]&lt;&gt;0,_xlfn.TEXTJOIN(", ", TRUE,_xlfn.UNIQUE(IFERROR(_xlfn._xlws.FILTER(モデル情報!AP:AP,モデル情報!AQ:AQ=条件[[#This Row],[条件]]),"関連なし"))),"")</f>
        <v/>
      </c>
    </row>
    <row r="248" spans="3:7">
      <c r="C248" s="6"/>
      <c r="F248" s="6"/>
      <c r="G248" s="7" t="str" cm="1">
        <f t="array" ref="G248">IF(条件[[#This Row],[条件]]&lt;&gt;0,_xlfn.TEXTJOIN(", ", TRUE,_xlfn.UNIQUE(IFERROR(_xlfn._xlws.FILTER(モデル情報!AP:AP,モデル情報!AQ:AQ=条件[[#This Row],[条件]]),"関連なし"))),"")</f>
        <v/>
      </c>
    </row>
    <row r="249" spans="3:7">
      <c r="C249" s="6"/>
      <c r="F249" s="6"/>
      <c r="G249" s="7" t="str" cm="1">
        <f t="array" ref="G249">IF(条件[[#This Row],[条件]]&lt;&gt;0,_xlfn.TEXTJOIN(", ", TRUE,_xlfn.UNIQUE(IFERROR(_xlfn._xlws.FILTER(モデル情報!AP:AP,モデル情報!AQ:AQ=条件[[#This Row],[条件]]),"関連なし"))),"")</f>
        <v/>
      </c>
    </row>
    <row r="250" spans="3:7">
      <c r="C250" s="6"/>
      <c r="F250" s="6"/>
      <c r="G250" s="7" t="str" cm="1">
        <f t="array" ref="G250">IF(条件[[#This Row],[条件]]&lt;&gt;0,_xlfn.TEXTJOIN(", ", TRUE,_xlfn.UNIQUE(IFERROR(_xlfn._xlws.FILTER(モデル情報!AP:AP,モデル情報!AQ:AQ=条件[[#This Row],[条件]]),"関連なし"))),"")</f>
        <v/>
      </c>
    </row>
    <row r="251" spans="3:7">
      <c r="C251" s="6"/>
      <c r="F251" s="6"/>
      <c r="G251" s="7" t="str" cm="1">
        <f t="array" ref="G251">IF(条件[[#This Row],[条件]]&lt;&gt;0,_xlfn.TEXTJOIN(", ", TRUE,_xlfn.UNIQUE(IFERROR(_xlfn._xlws.FILTER(モデル情報!AP:AP,モデル情報!AQ:AQ=条件[[#This Row],[条件]]),"関連なし"))),"")</f>
        <v/>
      </c>
    </row>
    <row r="252" spans="3:7">
      <c r="C252" s="6"/>
      <c r="F252" s="6"/>
      <c r="G252" s="7" t="str" cm="1">
        <f t="array" ref="G252">IF(条件[[#This Row],[条件]]&lt;&gt;0,_xlfn.TEXTJOIN(", ", TRUE,_xlfn.UNIQUE(IFERROR(_xlfn._xlws.FILTER(モデル情報!AP:AP,モデル情報!AQ:AQ=条件[[#This Row],[条件]]),"関連なし"))),"")</f>
        <v/>
      </c>
    </row>
    <row r="253" spans="3:7">
      <c r="C253" s="6"/>
      <c r="F253" s="6"/>
      <c r="G253" s="7" t="str" cm="1">
        <f t="array" ref="G253">IF(条件[[#This Row],[条件]]&lt;&gt;0,_xlfn.TEXTJOIN(", ", TRUE,_xlfn.UNIQUE(IFERROR(_xlfn._xlws.FILTER(モデル情報!AP:AP,モデル情報!AQ:AQ=条件[[#This Row],[条件]]),"関連なし"))),"")</f>
        <v/>
      </c>
    </row>
    <row r="254" spans="3:7">
      <c r="C254" s="6"/>
      <c r="F254" s="6"/>
      <c r="G254" s="7" t="str" cm="1">
        <f t="array" ref="G254">IF(条件[[#This Row],[条件]]&lt;&gt;0,_xlfn.TEXTJOIN(", ", TRUE,_xlfn.UNIQUE(IFERROR(_xlfn._xlws.FILTER(モデル情報!AP:AP,モデル情報!AQ:AQ=条件[[#This Row],[条件]]),"関連なし"))),"")</f>
        <v/>
      </c>
    </row>
    <row r="255" spans="3:7">
      <c r="C255" s="6"/>
      <c r="F255" s="6"/>
      <c r="G255" s="7" t="str" cm="1">
        <f t="array" ref="G255">IF(条件[[#This Row],[条件]]&lt;&gt;0,_xlfn.TEXTJOIN(", ", TRUE,_xlfn.UNIQUE(IFERROR(_xlfn._xlws.FILTER(モデル情報!AP:AP,モデル情報!AQ:AQ=条件[[#This Row],[条件]]),"関連なし"))),"")</f>
        <v/>
      </c>
    </row>
    <row r="256" spans="3:7">
      <c r="C256" s="6"/>
      <c r="F256" s="6"/>
      <c r="G256" s="7" t="str" cm="1">
        <f t="array" ref="G256">IF(条件[[#This Row],[条件]]&lt;&gt;0,_xlfn.TEXTJOIN(", ", TRUE,_xlfn.UNIQUE(IFERROR(_xlfn._xlws.FILTER(モデル情報!AP:AP,モデル情報!AQ:AQ=条件[[#This Row],[条件]]),"関連なし"))),"")</f>
        <v/>
      </c>
    </row>
    <row r="257" spans="3:7">
      <c r="C257" s="6"/>
      <c r="F257" s="6"/>
      <c r="G257" s="7" t="str" cm="1">
        <f t="array" ref="G257">IF(条件[[#This Row],[条件]]&lt;&gt;0,_xlfn.TEXTJOIN(", ", TRUE,_xlfn.UNIQUE(IFERROR(_xlfn._xlws.FILTER(モデル情報!AP:AP,モデル情報!AQ:AQ=条件[[#This Row],[条件]]),"関連なし"))),"")</f>
        <v/>
      </c>
    </row>
    <row r="258" spans="3:7">
      <c r="C258" s="6"/>
      <c r="F258" s="6"/>
      <c r="G258" s="7" t="str" cm="1">
        <f t="array" ref="G258">IF(条件[[#This Row],[条件]]&lt;&gt;0,_xlfn.TEXTJOIN(", ", TRUE,_xlfn.UNIQUE(IFERROR(_xlfn._xlws.FILTER(モデル情報!AP:AP,モデル情報!AQ:AQ=条件[[#This Row],[条件]]),"関連なし"))),"")</f>
        <v/>
      </c>
    </row>
    <row r="259" spans="3:7">
      <c r="C259" s="6"/>
      <c r="F259" s="6"/>
      <c r="G259" s="7" t="str" cm="1">
        <f t="array" ref="G259">IF(条件[[#This Row],[条件]]&lt;&gt;0,_xlfn.TEXTJOIN(", ", TRUE,_xlfn.UNIQUE(IFERROR(_xlfn._xlws.FILTER(モデル情報!AP:AP,モデル情報!AQ:AQ=条件[[#This Row],[条件]]),"関連なし"))),"")</f>
        <v/>
      </c>
    </row>
    <row r="260" spans="3:7">
      <c r="C260" s="6"/>
      <c r="F260" s="6"/>
      <c r="G260" s="7" t="str" cm="1">
        <f t="array" ref="G260">IF(条件[[#This Row],[条件]]&lt;&gt;0,_xlfn.TEXTJOIN(", ", TRUE,_xlfn.UNIQUE(IFERROR(_xlfn._xlws.FILTER(モデル情報!AP:AP,モデル情報!AQ:AQ=条件[[#This Row],[条件]]),"関連なし"))),"")</f>
        <v/>
      </c>
    </row>
    <row r="261" spans="3:7">
      <c r="C261" s="6"/>
      <c r="F261" s="6"/>
      <c r="G261" s="7" t="str" cm="1">
        <f t="array" ref="G261">IF(条件[[#This Row],[条件]]&lt;&gt;0,_xlfn.TEXTJOIN(", ", TRUE,_xlfn.UNIQUE(IFERROR(_xlfn._xlws.FILTER(モデル情報!AP:AP,モデル情報!AQ:AQ=条件[[#This Row],[条件]]),"関連なし"))),"")</f>
        <v/>
      </c>
    </row>
    <row r="262" spans="3:7">
      <c r="C262" s="6"/>
      <c r="F262" s="6"/>
      <c r="G262" s="7" t="str" cm="1">
        <f t="array" ref="G262">IF(条件[[#This Row],[条件]]&lt;&gt;0,_xlfn.TEXTJOIN(", ", TRUE,_xlfn.UNIQUE(IFERROR(_xlfn._xlws.FILTER(モデル情報!AP:AP,モデル情報!AQ:AQ=条件[[#This Row],[条件]]),"関連なし"))),"")</f>
        <v/>
      </c>
    </row>
    <row r="263" spans="3:7">
      <c r="C263" s="6"/>
      <c r="F263" s="6"/>
      <c r="G263" s="7" t="str" cm="1">
        <f t="array" ref="G263">IF(条件[[#This Row],[条件]]&lt;&gt;0,_xlfn.TEXTJOIN(", ", TRUE,_xlfn.UNIQUE(IFERROR(_xlfn._xlws.FILTER(モデル情報!AP:AP,モデル情報!AQ:AQ=条件[[#This Row],[条件]]),"関連なし"))),"")</f>
        <v/>
      </c>
    </row>
    <row r="264" spans="3:7">
      <c r="C264" s="6"/>
      <c r="F264" s="6"/>
      <c r="G264" s="7" t="str" cm="1">
        <f t="array" ref="G264">IF(条件[[#This Row],[条件]]&lt;&gt;0,_xlfn.TEXTJOIN(", ", TRUE,_xlfn.UNIQUE(IFERROR(_xlfn._xlws.FILTER(モデル情報!AP:AP,モデル情報!AQ:AQ=条件[[#This Row],[条件]]),"関連なし"))),"")</f>
        <v/>
      </c>
    </row>
    <row r="265" spans="3:7">
      <c r="C265" s="6"/>
      <c r="F265" s="6"/>
      <c r="G265" s="7" t="str" cm="1">
        <f t="array" ref="G265">IF(条件[[#This Row],[条件]]&lt;&gt;0,_xlfn.TEXTJOIN(", ", TRUE,_xlfn.UNIQUE(IFERROR(_xlfn._xlws.FILTER(モデル情報!AP:AP,モデル情報!AQ:AQ=条件[[#This Row],[条件]]),"関連なし"))),"")</f>
        <v/>
      </c>
    </row>
    <row r="266" spans="3:7">
      <c r="C266" s="6"/>
      <c r="F266" s="6"/>
      <c r="G266" s="7" t="str" cm="1">
        <f t="array" ref="G266">IF(条件[[#This Row],[条件]]&lt;&gt;0,_xlfn.TEXTJOIN(", ", TRUE,_xlfn.UNIQUE(IFERROR(_xlfn._xlws.FILTER(モデル情報!AP:AP,モデル情報!AQ:AQ=条件[[#This Row],[条件]]),"関連なし"))),"")</f>
        <v/>
      </c>
    </row>
    <row r="267" spans="3:7">
      <c r="C267" s="6"/>
      <c r="F267" s="6"/>
      <c r="G267" s="7" t="str" cm="1">
        <f t="array" ref="G267">IF(条件[[#This Row],[条件]]&lt;&gt;0,_xlfn.TEXTJOIN(", ", TRUE,_xlfn.UNIQUE(IFERROR(_xlfn._xlws.FILTER(モデル情報!AP:AP,モデル情報!AQ:AQ=条件[[#This Row],[条件]]),"関連なし"))),"")</f>
        <v/>
      </c>
    </row>
    <row r="268" spans="3:7">
      <c r="C268" s="6"/>
      <c r="F268" s="6"/>
      <c r="G268" s="7" t="str" cm="1">
        <f t="array" ref="G268">IF(条件[[#This Row],[条件]]&lt;&gt;0,_xlfn.TEXTJOIN(", ", TRUE,_xlfn.UNIQUE(IFERROR(_xlfn._xlws.FILTER(モデル情報!AP:AP,モデル情報!AQ:AQ=条件[[#This Row],[条件]]),"関連なし"))),"")</f>
        <v/>
      </c>
    </row>
    <row r="269" spans="3:7">
      <c r="C269" s="6"/>
      <c r="F269" s="6"/>
      <c r="G269" s="7" t="str" cm="1">
        <f t="array" ref="G269">IF(条件[[#This Row],[条件]]&lt;&gt;0,_xlfn.TEXTJOIN(", ", TRUE,_xlfn.UNIQUE(IFERROR(_xlfn._xlws.FILTER(モデル情報!AP:AP,モデル情報!AQ:AQ=条件[[#This Row],[条件]]),"関連なし"))),"")</f>
        <v/>
      </c>
    </row>
    <row r="270" spans="3:7">
      <c r="C270" s="6"/>
      <c r="F270" s="6"/>
      <c r="G270" s="7" t="str" cm="1">
        <f t="array" ref="G270">IF(条件[[#This Row],[条件]]&lt;&gt;0,_xlfn.TEXTJOIN(", ", TRUE,_xlfn.UNIQUE(IFERROR(_xlfn._xlws.FILTER(モデル情報!AP:AP,モデル情報!AQ:AQ=条件[[#This Row],[条件]]),"関連なし"))),"")</f>
        <v/>
      </c>
    </row>
    <row r="271" spans="3:7">
      <c r="C271" s="6"/>
      <c r="F271" s="6"/>
      <c r="G271" s="7" t="str" cm="1">
        <f t="array" ref="G271">IF(条件[[#This Row],[条件]]&lt;&gt;0,_xlfn.TEXTJOIN(", ", TRUE,_xlfn.UNIQUE(IFERROR(_xlfn._xlws.FILTER(モデル情報!AP:AP,モデル情報!AQ:AQ=条件[[#This Row],[条件]]),"関連なし"))),"")</f>
        <v/>
      </c>
    </row>
    <row r="272" spans="3:7">
      <c r="C272" s="6"/>
      <c r="F272" s="6"/>
      <c r="G272" s="7" t="str" cm="1">
        <f t="array" ref="G272">IF(条件[[#This Row],[条件]]&lt;&gt;0,_xlfn.TEXTJOIN(", ", TRUE,_xlfn.UNIQUE(IFERROR(_xlfn._xlws.FILTER(モデル情報!AP:AP,モデル情報!AQ:AQ=条件[[#This Row],[条件]]),"関連なし"))),"")</f>
        <v/>
      </c>
    </row>
    <row r="273" spans="3:7">
      <c r="C273" s="6"/>
      <c r="F273" s="6"/>
      <c r="G273" s="7" t="str" cm="1">
        <f t="array" ref="G273">IF(条件[[#This Row],[条件]]&lt;&gt;0,_xlfn.TEXTJOIN(", ", TRUE,_xlfn.UNIQUE(IFERROR(_xlfn._xlws.FILTER(モデル情報!AP:AP,モデル情報!AQ:AQ=条件[[#This Row],[条件]]),"関連なし"))),"")</f>
        <v/>
      </c>
    </row>
    <row r="274" spans="3:7">
      <c r="C274" s="6"/>
      <c r="F274" s="6"/>
      <c r="G274" s="7" t="str" cm="1">
        <f t="array" ref="G274">IF(条件[[#This Row],[条件]]&lt;&gt;0,_xlfn.TEXTJOIN(", ", TRUE,_xlfn.UNIQUE(IFERROR(_xlfn._xlws.FILTER(モデル情報!AP:AP,モデル情報!AQ:AQ=条件[[#This Row],[条件]]),"関連なし"))),"")</f>
        <v/>
      </c>
    </row>
    <row r="275" spans="3:7">
      <c r="C275" s="6"/>
      <c r="F275" s="6"/>
      <c r="G275" s="7" t="str" cm="1">
        <f t="array" ref="G275">IF(条件[[#This Row],[条件]]&lt;&gt;0,_xlfn.TEXTJOIN(", ", TRUE,_xlfn.UNIQUE(IFERROR(_xlfn._xlws.FILTER(モデル情報!AP:AP,モデル情報!AQ:AQ=条件[[#This Row],[条件]]),"関連なし"))),"")</f>
        <v/>
      </c>
    </row>
    <row r="276" spans="3:7">
      <c r="C276" s="6"/>
      <c r="F276" s="6"/>
      <c r="G276" s="7" t="str" cm="1">
        <f t="array" ref="G276">IF(条件[[#This Row],[条件]]&lt;&gt;0,_xlfn.TEXTJOIN(", ", TRUE,_xlfn.UNIQUE(IFERROR(_xlfn._xlws.FILTER(モデル情報!AP:AP,モデル情報!AQ:AQ=条件[[#This Row],[条件]]),"関連なし"))),"")</f>
        <v/>
      </c>
    </row>
    <row r="277" spans="3:7">
      <c r="C277" s="6"/>
      <c r="F277" s="6"/>
      <c r="G277" s="7" t="str" cm="1">
        <f t="array" ref="G277">IF(条件[[#This Row],[条件]]&lt;&gt;0,_xlfn.TEXTJOIN(", ", TRUE,_xlfn.UNIQUE(IFERROR(_xlfn._xlws.FILTER(モデル情報!AP:AP,モデル情報!AQ:AQ=条件[[#This Row],[条件]]),"関連なし"))),"")</f>
        <v/>
      </c>
    </row>
    <row r="278" spans="3:7">
      <c r="C278" s="6"/>
      <c r="F278" s="6"/>
      <c r="G278" s="7" t="str" cm="1">
        <f t="array" ref="G278">IF(条件[[#This Row],[条件]]&lt;&gt;0,_xlfn.TEXTJOIN(", ", TRUE,_xlfn.UNIQUE(IFERROR(_xlfn._xlws.FILTER(モデル情報!AP:AP,モデル情報!AQ:AQ=条件[[#This Row],[条件]]),"関連なし"))),"")</f>
        <v/>
      </c>
    </row>
    <row r="279" spans="3:7">
      <c r="C279" s="6"/>
      <c r="F279" s="6"/>
      <c r="G279" s="7" t="str" cm="1">
        <f t="array" ref="G279">IF(条件[[#This Row],[条件]]&lt;&gt;0,_xlfn.TEXTJOIN(", ", TRUE,_xlfn.UNIQUE(IFERROR(_xlfn._xlws.FILTER(モデル情報!AP:AP,モデル情報!AQ:AQ=条件[[#This Row],[条件]]),"関連なし"))),"")</f>
        <v/>
      </c>
    </row>
    <row r="280" spans="3:7">
      <c r="C280" s="6"/>
      <c r="F280" s="6"/>
      <c r="G280" s="7" t="str" cm="1">
        <f t="array" ref="G280">IF(条件[[#This Row],[条件]]&lt;&gt;0,_xlfn.TEXTJOIN(", ", TRUE,_xlfn.UNIQUE(IFERROR(_xlfn._xlws.FILTER(モデル情報!AP:AP,モデル情報!AQ:AQ=条件[[#This Row],[条件]]),"関連なし"))),"")</f>
        <v/>
      </c>
    </row>
    <row r="281" spans="3:7">
      <c r="C281" s="6"/>
      <c r="F281" s="6"/>
      <c r="G281" s="7" t="str" cm="1">
        <f t="array" ref="G281">IF(条件[[#This Row],[条件]]&lt;&gt;0,_xlfn.TEXTJOIN(", ", TRUE,_xlfn.UNIQUE(IFERROR(_xlfn._xlws.FILTER(モデル情報!AP:AP,モデル情報!AQ:AQ=条件[[#This Row],[条件]]),"関連なし"))),"")</f>
        <v/>
      </c>
    </row>
    <row r="282" spans="3:7">
      <c r="C282" s="6"/>
      <c r="F282" s="6"/>
      <c r="G282" s="7" t="str" cm="1">
        <f t="array" ref="G282">IF(条件[[#This Row],[条件]]&lt;&gt;0,_xlfn.TEXTJOIN(", ", TRUE,_xlfn.UNIQUE(IFERROR(_xlfn._xlws.FILTER(モデル情報!AP:AP,モデル情報!AQ:AQ=条件[[#This Row],[条件]]),"関連なし"))),"")</f>
        <v/>
      </c>
    </row>
    <row r="283" spans="3:7">
      <c r="C283" s="6"/>
      <c r="F283" s="6"/>
      <c r="G283" s="7" t="str" cm="1">
        <f t="array" ref="G283">IF(条件[[#This Row],[条件]]&lt;&gt;0,_xlfn.TEXTJOIN(", ", TRUE,_xlfn.UNIQUE(IFERROR(_xlfn._xlws.FILTER(モデル情報!AP:AP,モデル情報!AQ:AQ=条件[[#This Row],[条件]]),"関連なし"))),"")</f>
        <v/>
      </c>
    </row>
    <row r="284" spans="3:7">
      <c r="C284" s="6"/>
      <c r="F284" s="6"/>
      <c r="G284" s="7" t="str" cm="1">
        <f t="array" ref="G284">IF(条件[[#This Row],[条件]]&lt;&gt;0,_xlfn.TEXTJOIN(", ", TRUE,_xlfn.UNIQUE(IFERROR(_xlfn._xlws.FILTER(モデル情報!AP:AP,モデル情報!AQ:AQ=条件[[#This Row],[条件]]),"関連なし"))),"")</f>
        <v/>
      </c>
    </row>
    <row r="285" spans="3:7">
      <c r="C285" s="6"/>
      <c r="F285" s="6"/>
      <c r="G285" s="7" t="str" cm="1">
        <f t="array" ref="G285">IF(条件[[#This Row],[条件]]&lt;&gt;0,_xlfn.TEXTJOIN(", ", TRUE,_xlfn.UNIQUE(IFERROR(_xlfn._xlws.FILTER(モデル情報!AP:AP,モデル情報!AQ:AQ=条件[[#This Row],[条件]]),"関連なし"))),"")</f>
        <v/>
      </c>
    </row>
    <row r="286" spans="3:7">
      <c r="C286" s="6"/>
      <c r="F286" s="6"/>
      <c r="G286" s="7" t="str" cm="1">
        <f t="array" ref="G286">IF(条件[[#This Row],[条件]]&lt;&gt;0,_xlfn.TEXTJOIN(", ", TRUE,_xlfn.UNIQUE(IFERROR(_xlfn._xlws.FILTER(モデル情報!AP:AP,モデル情報!AQ:AQ=条件[[#This Row],[条件]]),"関連なし"))),"")</f>
        <v/>
      </c>
    </row>
    <row r="287" spans="3:7">
      <c r="C287" s="6"/>
      <c r="F287" s="6"/>
      <c r="G287" s="7" t="str" cm="1">
        <f t="array" ref="G287">IF(条件[[#This Row],[条件]]&lt;&gt;0,_xlfn.TEXTJOIN(", ", TRUE,_xlfn.UNIQUE(IFERROR(_xlfn._xlws.FILTER(モデル情報!AP:AP,モデル情報!AQ:AQ=条件[[#This Row],[条件]]),"関連なし"))),"")</f>
        <v/>
      </c>
    </row>
    <row r="288" spans="3:7">
      <c r="C288" s="6"/>
      <c r="F288" s="6"/>
      <c r="G288" s="7" t="str" cm="1">
        <f t="array" ref="G288">IF(条件[[#This Row],[条件]]&lt;&gt;0,_xlfn.TEXTJOIN(", ", TRUE,_xlfn.UNIQUE(IFERROR(_xlfn._xlws.FILTER(モデル情報!AP:AP,モデル情報!AQ:AQ=条件[[#This Row],[条件]]),"関連なし"))),"")</f>
        <v/>
      </c>
    </row>
    <row r="289" spans="3:7">
      <c r="C289" s="6"/>
      <c r="F289" s="6"/>
      <c r="G289" s="7" t="str" cm="1">
        <f t="array" ref="G289">IF(条件[[#This Row],[条件]]&lt;&gt;0,_xlfn.TEXTJOIN(", ", TRUE,_xlfn.UNIQUE(IFERROR(_xlfn._xlws.FILTER(モデル情報!AP:AP,モデル情報!AQ:AQ=条件[[#This Row],[条件]]),"関連なし"))),"")</f>
        <v/>
      </c>
    </row>
    <row r="290" spans="3:7">
      <c r="C290" s="6"/>
      <c r="F290" s="6"/>
      <c r="G290" s="7" t="str" cm="1">
        <f t="array" ref="G290">IF(条件[[#This Row],[条件]]&lt;&gt;0,_xlfn.TEXTJOIN(", ", TRUE,_xlfn.UNIQUE(IFERROR(_xlfn._xlws.FILTER(モデル情報!AP:AP,モデル情報!AQ:AQ=条件[[#This Row],[条件]]),"関連なし"))),"")</f>
        <v/>
      </c>
    </row>
    <row r="291" spans="3:7">
      <c r="C291" s="6"/>
      <c r="F291" s="6"/>
      <c r="G291" s="7" t="str" cm="1">
        <f t="array" ref="G291">IF(条件[[#This Row],[条件]]&lt;&gt;0,_xlfn.TEXTJOIN(", ", TRUE,_xlfn.UNIQUE(IFERROR(_xlfn._xlws.FILTER(モデル情報!AP:AP,モデル情報!AQ:AQ=条件[[#This Row],[条件]]),"関連なし"))),"")</f>
        <v/>
      </c>
    </row>
    <row r="292" spans="3:7">
      <c r="C292" s="6"/>
      <c r="F292" s="6"/>
      <c r="G292" s="7" t="str" cm="1">
        <f t="array" ref="G292">IF(条件[[#This Row],[条件]]&lt;&gt;0,_xlfn.TEXTJOIN(", ", TRUE,_xlfn.UNIQUE(IFERROR(_xlfn._xlws.FILTER(モデル情報!AP:AP,モデル情報!AQ:AQ=条件[[#This Row],[条件]]),"関連なし"))),"")</f>
        <v/>
      </c>
    </row>
    <row r="293" spans="3:7">
      <c r="C293" s="6"/>
      <c r="F293" s="6"/>
      <c r="G293" s="7" t="str" cm="1">
        <f t="array" ref="G293">IF(条件[[#This Row],[条件]]&lt;&gt;0,_xlfn.TEXTJOIN(", ", TRUE,_xlfn.UNIQUE(IFERROR(_xlfn._xlws.FILTER(モデル情報!AP:AP,モデル情報!AQ:AQ=条件[[#This Row],[条件]]),"関連なし"))),"")</f>
        <v/>
      </c>
    </row>
    <row r="294" spans="3:7">
      <c r="C294" s="6"/>
      <c r="F294" s="6"/>
      <c r="G294" s="7" t="str" cm="1">
        <f t="array" ref="G294">IF(条件[[#This Row],[条件]]&lt;&gt;0,_xlfn.TEXTJOIN(", ", TRUE,_xlfn.UNIQUE(IFERROR(_xlfn._xlws.FILTER(モデル情報!AP:AP,モデル情報!AQ:AQ=条件[[#This Row],[条件]]),"関連なし"))),"")</f>
        <v/>
      </c>
    </row>
    <row r="295" spans="3:7">
      <c r="C295" s="6"/>
      <c r="F295" s="6"/>
      <c r="G295" s="7" t="str" cm="1">
        <f t="array" ref="G295">IF(条件[[#This Row],[条件]]&lt;&gt;0,_xlfn.TEXTJOIN(", ", TRUE,_xlfn.UNIQUE(IFERROR(_xlfn._xlws.FILTER(モデル情報!AP:AP,モデル情報!AQ:AQ=条件[[#This Row],[条件]]),"関連なし"))),"")</f>
        <v/>
      </c>
    </row>
    <row r="296" spans="3:7">
      <c r="C296" s="6"/>
      <c r="F296" s="6"/>
      <c r="G296" s="7" t="str" cm="1">
        <f t="array" ref="G296">IF(条件[[#This Row],[条件]]&lt;&gt;0,_xlfn.TEXTJOIN(", ", TRUE,_xlfn.UNIQUE(IFERROR(_xlfn._xlws.FILTER(モデル情報!AP:AP,モデル情報!AQ:AQ=条件[[#This Row],[条件]]),"関連なし"))),"")</f>
        <v/>
      </c>
    </row>
    <row r="297" spans="3:7">
      <c r="C297" s="6"/>
      <c r="F297" s="6"/>
      <c r="G297" s="7" t="str" cm="1">
        <f t="array" ref="G297">IF(条件[[#This Row],[条件]]&lt;&gt;0,_xlfn.TEXTJOIN(", ", TRUE,_xlfn.UNIQUE(IFERROR(_xlfn._xlws.FILTER(モデル情報!AP:AP,モデル情報!AQ:AQ=条件[[#This Row],[条件]]),"関連なし"))),"")</f>
        <v/>
      </c>
    </row>
    <row r="298" spans="3:7">
      <c r="C298" s="6"/>
      <c r="F298" s="6"/>
      <c r="G298" s="7" t="str" cm="1">
        <f t="array" ref="G298">IF(条件[[#This Row],[条件]]&lt;&gt;0,_xlfn.TEXTJOIN(", ", TRUE,_xlfn.UNIQUE(IFERROR(_xlfn._xlws.FILTER(モデル情報!AP:AP,モデル情報!AQ:AQ=条件[[#This Row],[条件]]),"関連なし"))),"")</f>
        <v/>
      </c>
    </row>
    <row r="299" spans="3:7">
      <c r="C299" s="6"/>
      <c r="F299" s="6"/>
      <c r="G299" s="7" t="str" cm="1">
        <f t="array" ref="G299">IF(条件[[#This Row],[条件]]&lt;&gt;0,_xlfn.TEXTJOIN(", ", TRUE,_xlfn.UNIQUE(IFERROR(_xlfn._xlws.FILTER(モデル情報!AP:AP,モデル情報!AQ:AQ=条件[[#This Row],[条件]]),"関連なし"))),"")</f>
        <v/>
      </c>
    </row>
    <row r="300" spans="3:7">
      <c r="C300" s="6"/>
      <c r="F300" s="6"/>
      <c r="G300" s="7" t="str" cm="1">
        <f t="array" ref="G300">IF(条件[[#This Row],[条件]]&lt;&gt;0,_xlfn.TEXTJOIN(", ", TRUE,_xlfn.UNIQUE(IFERROR(_xlfn._xlws.FILTER(モデル情報!AP:AP,モデル情報!AQ:AQ=条件[[#This Row],[条件]]),"関連なし"))),"")</f>
        <v/>
      </c>
    </row>
  </sheetData>
  <phoneticPr fontId="1"/>
  <conditionalFormatting sqref="G2:G300">
    <cfRule type="cellIs" dxfId="22" priority="1" operator="equal">
      <formula>"関連なし"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9479-0F99-4803-BA2A-675DC42600AF}">
  <dimension ref="A1:D3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2" width="15" style="1" customWidth="1"/>
    <col min="3" max="4" width="45" style="1" customWidth="1"/>
    <col min="5" max="16384" width="9" style="1"/>
  </cols>
  <sheetData>
    <row r="1" spans="1:4">
      <c r="A1" s="1" t="s">
        <v>8</v>
      </c>
      <c r="B1" s="1" t="s">
        <v>1</v>
      </c>
      <c r="C1" s="1" t="s">
        <v>160</v>
      </c>
      <c r="D1" s="1" t="s">
        <v>10</v>
      </c>
    </row>
    <row r="2" spans="1:4">
      <c r="C2" s="6"/>
      <c r="D2" s="6"/>
    </row>
    <row r="3" spans="1:4">
      <c r="C3" s="6"/>
      <c r="D3" s="6"/>
    </row>
    <row r="4" spans="1:4">
      <c r="C4" s="6"/>
      <c r="D4" s="6"/>
    </row>
    <row r="5" spans="1:4">
      <c r="C5" s="6"/>
      <c r="D5" s="6"/>
    </row>
    <row r="6" spans="1:4">
      <c r="C6" s="6"/>
      <c r="D6" s="6"/>
    </row>
    <row r="7" spans="1:4">
      <c r="C7" s="6"/>
      <c r="D7" s="6"/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E118-6562-40E8-AE37-A0486D6DCAAD}">
  <dimension ref="A1:E300"/>
  <sheetViews>
    <sheetView workbookViewId="0"/>
  </sheetViews>
  <sheetFormatPr defaultColWidth="9" defaultRowHeight="18.75"/>
  <cols>
    <col min="1" max="2" width="15" style="1" customWidth="1"/>
    <col min="3" max="4" width="45" style="1" customWidth="1"/>
    <col min="5" max="5" width="37.5" style="1" customWidth="1"/>
    <col min="6" max="16384" width="9" style="1"/>
  </cols>
  <sheetData>
    <row r="1" spans="1:5">
      <c r="A1" s="1" t="s">
        <v>8</v>
      </c>
      <c r="B1" s="1" t="s">
        <v>1</v>
      </c>
      <c r="C1" s="1" t="s">
        <v>161</v>
      </c>
      <c r="D1" s="1" t="s">
        <v>10</v>
      </c>
      <c r="E1" s="1" t="s">
        <v>162</v>
      </c>
    </row>
    <row r="2" spans="1:5">
      <c r="C2" s="6"/>
      <c r="D2" s="6"/>
      <c r="E2" s="6"/>
    </row>
    <row r="3" spans="1:5">
      <c r="C3" s="6"/>
      <c r="D3" s="6"/>
      <c r="E3" s="6"/>
    </row>
    <row r="4" spans="1:5">
      <c r="C4" s="6"/>
      <c r="D4" s="6"/>
      <c r="E4" s="6"/>
    </row>
    <row r="5" spans="1:5">
      <c r="C5" s="6"/>
      <c r="D5" s="6"/>
      <c r="E5" s="6"/>
    </row>
    <row r="6" spans="1:5">
      <c r="C6" s="6"/>
      <c r="D6" s="6"/>
      <c r="E6" s="6"/>
    </row>
    <row r="7" spans="1:5">
      <c r="C7" s="6"/>
      <c r="D7" s="6"/>
      <c r="E7" s="6"/>
    </row>
    <row r="8" spans="1:5">
      <c r="C8" s="6"/>
      <c r="D8" s="6"/>
      <c r="E8" s="6"/>
    </row>
    <row r="9" spans="1:5">
      <c r="C9" s="6"/>
      <c r="D9" s="6"/>
      <c r="E9" s="6"/>
    </row>
    <row r="10" spans="1:5">
      <c r="C10" s="6"/>
      <c r="D10" s="6"/>
      <c r="E10" s="6"/>
    </row>
    <row r="11" spans="1:5">
      <c r="C11" s="6"/>
      <c r="D11" s="6"/>
      <c r="E11" s="6"/>
    </row>
    <row r="12" spans="1:5">
      <c r="C12" s="6"/>
      <c r="D12" s="6"/>
      <c r="E12" s="6"/>
    </row>
    <row r="13" spans="1:5">
      <c r="C13" s="6"/>
      <c r="D13" s="6"/>
      <c r="E13" s="6"/>
    </row>
    <row r="14" spans="1:5">
      <c r="C14" s="6"/>
      <c r="D14" s="6"/>
      <c r="E14" s="6"/>
    </row>
    <row r="15" spans="1:5">
      <c r="C15" s="6"/>
      <c r="D15" s="6"/>
      <c r="E15" s="6"/>
    </row>
    <row r="16" spans="1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6"/>
      <c r="D59" s="6"/>
      <c r="E59" s="6"/>
    </row>
    <row r="60" spans="3:5">
      <c r="C60" s="6"/>
      <c r="D60" s="6"/>
      <c r="E60" s="6"/>
    </row>
    <row r="61" spans="3:5">
      <c r="C61" s="6"/>
      <c r="D61" s="6"/>
      <c r="E61" s="6"/>
    </row>
    <row r="62" spans="3:5">
      <c r="C62" s="6"/>
      <c r="D62" s="6"/>
      <c r="E62" s="6"/>
    </row>
    <row r="63" spans="3:5">
      <c r="C63" s="6"/>
      <c r="D63" s="6"/>
      <c r="E63" s="6"/>
    </row>
    <row r="64" spans="3:5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170" spans="3:5">
      <c r="C170" s="6"/>
      <c r="D170" s="6"/>
      <c r="E170" s="6"/>
    </row>
    <row r="171" spans="3:5">
      <c r="C171" s="6"/>
      <c r="D171" s="6"/>
      <c r="E171" s="6"/>
    </row>
    <row r="172" spans="3:5">
      <c r="C172" s="6"/>
      <c r="D172" s="6"/>
      <c r="E172" s="6"/>
    </row>
    <row r="173" spans="3:5">
      <c r="C173" s="6"/>
      <c r="D173" s="6"/>
      <c r="E173" s="6"/>
    </row>
    <row r="174" spans="3:5">
      <c r="C174" s="6"/>
      <c r="D174" s="6"/>
      <c r="E174" s="6"/>
    </row>
    <row r="175" spans="3:5">
      <c r="C175" s="6"/>
      <c r="D175" s="6"/>
      <c r="E175" s="6"/>
    </row>
    <row r="176" spans="3:5">
      <c r="C176" s="6"/>
      <c r="D176" s="6"/>
      <c r="E176" s="6"/>
    </row>
    <row r="177" spans="3:5">
      <c r="C177" s="6"/>
      <c r="D177" s="6"/>
      <c r="E177" s="6"/>
    </row>
    <row r="178" spans="3:5">
      <c r="C178" s="6"/>
      <c r="D178" s="6"/>
      <c r="E178" s="6"/>
    </row>
    <row r="179" spans="3:5">
      <c r="C179" s="6"/>
      <c r="D179" s="6"/>
      <c r="E179" s="6"/>
    </row>
    <row r="180" spans="3:5">
      <c r="C180" s="6"/>
      <c r="D180" s="6"/>
      <c r="E180" s="6"/>
    </row>
    <row r="181" spans="3:5">
      <c r="C181" s="6"/>
      <c r="D181" s="6"/>
      <c r="E181" s="6"/>
    </row>
    <row r="182" spans="3:5">
      <c r="C182" s="6"/>
      <c r="D182" s="6"/>
      <c r="E182" s="6"/>
    </row>
    <row r="183" spans="3:5">
      <c r="C183" s="6"/>
      <c r="D183" s="6"/>
      <c r="E183" s="6"/>
    </row>
    <row r="184" spans="3:5">
      <c r="C184" s="6"/>
      <c r="D184" s="6"/>
      <c r="E184" s="6"/>
    </row>
    <row r="185" spans="3:5">
      <c r="C185" s="6"/>
      <c r="D185" s="6"/>
      <c r="E185" s="6"/>
    </row>
    <row r="186" spans="3:5">
      <c r="C186" s="6"/>
      <c r="D186" s="6"/>
      <c r="E186" s="6"/>
    </row>
    <row r="187" spans="3:5">
      <c r="C187" s="6"/>
      <c r="D187" s="6"/>
      <c r="E187" s="6"/>
    </row>
    <row r="188" spans="3:5">
      <c r="C188" s="6"/>
      <c r="D188" s="6"/>
      <c r="E188" s="6"/>
    </row>
    <row r="189" spans="3:5">
      <c r="C189" s="6"/>
      <c r="D189" s="6"/>
      <c r="E189" s="6"/>
    </row>
    <row r="190" spans="3:5">
      <c r="C190" s="6"/>
      <c r="D190" s="6"/>
      <c r="E190" s="6"/>
    </row>
    <row r="191" spans="3:5">
      <c r="C191" s="6"/>
      <c r="D191" s="6"/>
      <c r="E191" s="6"/>
    </row>
    <row r="192" spans="3:5">
      <c r="C192" s="6"/>
      <c r="D192" s="6"/>
      <c r="E192" s="6"/>
    </row>
    <row r="193" spans="3:5">
      <c r="C193" s="6"/>
      <c r="D193" s="6"/>
      <c r="E193" s="6"/>
    </row>
    <row r="194" spans="3:5">
      <c r="C194" s="6"/>
      <c r="D194" s="6"/>
      <c r="E194" s="6"/>
    </row>
    <row r="195" spans="3:5">
      <c r="C195" s="6"/>
      <c r="D195" s="6"/>
      <c r="E195" s="6"/>
    </row>
    <row r="196" spans="3:5">
      <c r="C196" s="6"/>
      <c r="D196" s="6"/>
      <c r="E196" s="6"/>
    </row>
    <row r="197" spans="3:5">
      <c r="C197" s="6"/>
      <c r="D197" s="6"/>
      <c r="E197" s="6"/>
    </row>
    <row r="198" spans="3:5">
      <c r="C198" s="6"/>
      <c r="D198" s="6"/>
      <c r="E198" s="6"/>
    </row>
    <row r="199" spans="3:5">
      <c r="C199" s="6"/>
      <c r="D199" s="6"/>
      <c r="E199" s="6"/>
    </row>
    <row r="200" spans="3:5">
      <c r="C200" s="6"/>
      <c r="D200" s="6"/>
      <c r="E200" s="6"/>
    </row>
    <row r="201" spans="3:5">
      <c r="C201" s="6"/>
      <c r="D201" s="6"/>
      <c r="E201" s="6"/>
    </row>
    <row r="202" spans="3:5">
      <c r="C202" s="6"/>
      <c r="D202" s="6"/>
      <c r="E202" s="6"/>
    </row>
    <row r="203" spans="3:5">
      <c r="C203" s="6"/>
      <c r="D203" s="6"/>
      <c r="E203" s="6"/>
    </row>
    <row r="204" spans="3:5">
      <c r="C204" s="6"/>
      <c r="D204" s="6"/>
      <c r="E204" s="6"/>
    </row>
    <row r="205" spans="3:5">
      <c r="C205" s="6"/>
      <c r="D205" s="6"/>
      <c r="E205" s="6"/>
    </row>
    <row r="206" spans="3:5">
      <c r="C206" s="6"/>
      <c r="D206" s="6"/>
      <c r="E206" s="6"/>
    </row>
    <row r="207" spans="3:5">
      <c r="C207" s="6"/>
      <c r="D207" s="6"/>
      <c r="E207" s="6"/>
    </row>
    <row r="208" spans="3:5">
      <c r="C208" s="6"/>
      <c r="D208" s="6"/>
      <c r="E208" s="6"/>
    </row>
    <row r="209" spans="3:5">
      <c r="C209" s="6"/>
      <c r="D209" s="6"/>
      <c r="E209" s="6"/>
    </row>
    <row r="210" spans="3:5">
      <c r="C210" s="6"/>
      <c r="D210" s="6"/>
      <c r="E210" s="6"/>
    </row>
    <row r="211" spans="3:5">
      <c r="C211" s="6"/>
      <c r="D211" s="6"/>
      <c r="E211" s="6"/>
    </row>
    <row r="212" spans="3:5">
      <c r="C212" s="6"/>
      <c r="D212" s="6"/>
      <c r="E212" s="6"/>
    </row>
    <row r="213" spans="3:5">
      <c r="C213" s="6"/>
      <c r="D213" s="6"/>
      <c r="E213" s="6"/>
    </row>
    <row r="214" spans="3:5">
      <c r="C214" s="6"/>
      <c r="D214" s="6"/>
      <c r="E214" s="6"/>
    </row>
    <row r="215" spans="3:5">
      <c r="C215" s="6"/>
      <c r="D215" s="6"/>
      <c r="E215" s="6"/>
    </row>
    <row r="216" spans="3:5">
      <c r="C216" s="6"/>
      <c r="D216" s="6"/>
      <c r="E216" s="6"/>
    </row>
    <row r="217" spans="3:5">
      <c r="C217" s="6"/>
      <c r="D217" s="6"/>
      <c r="E217" s="6"/>
    </row>
    <row r="218" spans="3:5">
      <c r="C218" s="6"/>
      <c r="D218" s="6"/>
      <c r="E218" s="6"/>
    </row>
    <row r="219" spans="3:5">
      <c r="C219" s="6"/>
      <c r="D219" s="6"/>
      <c r="E219" s="6"/>
    </row>
    <row r="220" spans="3:5">
      <c r="C220" s="6"/>
      <c r="D220" s="6"/>
      <c r="E220" s="6"/>
    </row>
    <row r="221" spans="3:5">
      <c r="C221" s="6"/>
      <c r="D221" s="6"/>
      <c r="E221" s="6"/>
    </row>
    <row r="222" spans="3:5">
      <c r="C222" s="6"/>
      <c r="D222" s="6"/>
      <c r="E222" s="6"/>
    </row>
    <row r="223" spans="3:5">
      <c r="C223" s="6"/>
      <c r="D223" s="6"/>
      <c r="E223" s="6"/>
    </row>
    <row r="224" spans="3:5">
      <c r="C224" s="6"/>
      <c r="D224" s="6"/>
      <c r="E224" s="6"/>
    </row>
    <row r="225" spans="3:5">
      <c r="C225" s="6"/>
      <c r="D225" s="6"/>
      <c r="E225" s="6"/>
    </row>
    <row r="226" spans="3:5">
      <c r="C226" s="6"/>
      <c r="D226" s="6"/>
      <c r="E226" s="6"/>
    </row>
    <row r="227" spans="3:5">
      <c r="C227" s="6"/>
      <c r="D227" s="6"/>
      <c r="E227" s="6"/>
    </row>
    <row r="228" spans="3:5">
      <c r="C228" s="6"/>
      <c r="D228" s="6"/>
      <c r="E228" s="6"/>
    </row>
    <row r="229" spans="3:5">
      <c r="C229" s="6"/>
      <c r="D229" s="6"/>
      <c r="E229" s="6"/>
    </row>
    <row r="230" spans="3:5">
      <c r="C230" s="6"/>
      <c r="D230" s="6"/>
      <c r="E230" s="6"/>
    </row>
    <row r="231" spans="3:5">
      <c r="C231" s="6"/>
      <c r="D231" s="6"/>
      <c r="E231" s="6"/>
    </row>
    <row r="232" spans="3:5">
      <c r="C232" s="6"/>
      <c r="D232" s="6"/>
      <c r="E232" s="6"/>
    </row>
    <row r="233" spans="3:5">
      <c r="C233" s="6"/>
      <c r="D233" s="6"/>
      <c r="E233" s="6"/>
    </row>
    <row r="234" spans="3:5">
      <c r="C234" s="6"/>
      <c r="D234" s="6"/>
      <c r="E234" s="6"/>
    </row>
    <row r="235" spans="3:5">
      <c r="C235" s="6"/>
      <c r="D235" s="6"/>
      <c r="E235" s="6"/>
    </row>
    <row r="236" spans="3:5">
      <c r="C236" s="6"/>
      <c r="D236" s="6"/>
      <c r="E236" s="6"/>
    </row>
    <row r="237" spans="3:5">
      <c r="C237" s="6"/>
      <c r="D237" s="6"/>
      <c r="E237" s="6"/>
    </row>
    <row r="238" spans="3:5">
      <c r="C238" s="6"/>
      <c r="D238" s="6"/>
      <c r="E238" s="6"/>
    </row>
    <row r="239" spans="3:5">
      <c r="C239" s="6"/>
      <c r="D239" s="6"/>
      <c r="E239" s="6"/>
    </row>
    <row r="240" spans="3:5">
      <c r="C240" s="6"/>
      <c r="D240" s="6"/>
      <c r="E240" s="6"/>
    </row>
    <row r="241" spans="3:5">
      <c r="C241" s="6"/>
      <c r="D241" s="6"/>
      <c r="E241" s="6"/>
    </row>
    <row r="242" spans="3:5">
      <c r="C242" s="6"/>
      <c r="D242" s="6"/>
      <c r="E242" s="6"/>
    </row>
    <row r="243" spans="3:5">
      <c r="C243" s="6"/>
      <c r="D243" s="6"/>
      <c r="E243" s="6"/>
    </row>
    <row r="244" spans="3:5">
      <c r="C244" s="6"/>
      <c r="D244" s="6"/>
      <c r="E244" s="6"/>
    </row>
    <row r="245" spans="3:5">
      <c r="C245" s="6"/>
      <c r="D245" s="6"/>
      <c r="E245" s="6"/>
    </row>
    <row r="246" spans="3:5">
      <c r="C246" s="6"/>
      <c r="D246" s="6"/>
      <c r="E246" s="6"/>
    </row>
    <row r="247" spans="3:5">
      <c r="C247" s="6"/>
      <c r="D247" s="6"/>
      <c r="E247" s="6"/>
    </row>
    <row r="248" spans="3:5">
      <c r="C248" s="6"/>
      <c r="D248" s="6"/>
      <c r="E248" s="6"/>
    </row>
    <row r="249" spans="3:5">
      <c r="C249" s="6"/>
      <c r="D249" s="6"/>
      <c r="E249" s="6"/>
    </row>
    <row r="250" spans="3:5">
      <c r="C250" s="6"/>
      <c r="D250" s="6"/>
      <c r="E250" s="6"/>
    </row>
    <row r="251" spans="3:5">
      <c r="C251" s="6"/>
      <c r="D251" s="6"/>
      <c r="E251" s="6"/>
    </row>
    <row r="252" spans="3:5">
      <c r="C252" s="6"/>
      <c r="D252" s="6"/>
      <c r="E252" s="6"/>
    </row>
    <row r="253" spans="3:5">
      <c r="C253" s="6"/>
      <c r="D253" s="6"/>
      <c r="E253" s="6"/>
    </row>
    <row r="254" spans="3:5">
      <c r="C254" s="6"/>
      <c r="D254" s="6"/>
      <c r="E254" s="6"/>
    </row>
    <row r="255" spans="3:5">
      <c r="C255" s="6"/>
      <c r="D255" s="6"/>
      <c r="E255" s="6"/>
    </row>
    <row r="256" spans="3:5">
      <c r="C256" s="6"/>
      <c r="D256" s="6"/>
      <c r="E256" s="6"/>
    </row>
    <row r="257" spans="3:5">
      <c r="C257" s="6"/>
      <c r="D257" s="6"/>
      <c r="E257" s="6"/>
    </row>
    <row r="258" spans="3:5">
      <c r="C258" s="6"/>
      <c r="D258" s="6"/>
      <c r="E258" s="6"/>
    </row>
    <row r="259" spans="3:5">
      <c r="C259" s="6"/>
      <c r="D259" s="6"/>
      <c r="E259" s="6"/>
    </row>
    <row r="260" spans="3:5">
      <c r="C260" s="6"/>
      <c r="D260" s="6"/>
      <c r="E260" s="6"/>
    </row>
    <row r="261" spans="3:5">
      <c r="C261" s="6"/>
      <c r="D261" s="6"/>
      <c r="E261" s="6"/>
    </row>
    <row r="262" spans="3:5">
      <c r="C262" s="6"/>
      <c r="D262" s="6"/>
      <c r="E262" s="6"/>
    </row>
    <row r="263" spans="3:5">
      <c r="C263" s="6"/>
      <c r="D263" s="6"/>
      <c r="E263" s="6"/>
    </row>
    <row r="264" spans="3:5">
      <c r="C264" s="6"/>
      <c r="D264" s="6"/>
      <c r="E264" s="6"/>
    </row>
    <row r="265" spans="3:5">
      <c r="C265" s="6"/>
      <c r="D265" s="6"/>
      <c r="E265" s="6"/>
    </row>
    <row r="266" spans="3:5">
      <c r="C266" s="6"/>
      <c r="D266" s="6"/>
      <c r="E266" s="6"/>
    </row>
    <row r="267" spans="3:5">
      <c r="C267" s="6"/>
      <c r="D267" s="6"/>
      <c r="E267" s="6"/>
    </row>
    <row r="268" spans="3:5">
      <c r="C268" s="6"/>
      <c r="D268" s="6"/>
      <c r="E268" s="6"/>
    </row>
    <row r="269" spans="3:5">
      <c r="C269" s="6"/>
      <c r="D269" s="6"/>
      <c r="E269" s="6"/>
    </row>
    <row r="270" spans="3:5">
      <c r="C270" s="6"/>
      <c r="D270" s="6"/>
      <c r="E270" s="6"/>
    </row>
    <row r="271" spans="3:5">
      <c r="C271" s="6"/>
      <c r="D271" s="6"/>
      <c r="E271" s="6"/>
    </row>
    <row r="272" spans="3:5">
      <c r="C272" s="6"/>
      <c r="D272" s="6"/>
      <c r="E272" s="6"/>
    </row>
    <row r="273" spans="3:5">
      <c r="C273" s="6"/>
      <c r="D273" s="6"/>
      <c r="E273" s="6"/>
    </row>
    <row r="274" spans="3:5">
      <c r="C274" s="6"/>
      <c r="D274" s="6"/>
      <c r="E274" s="6"/>
    </row>
    <row r="275" spans="3:5">
      <c r="C275" s="6"/>
      <c r="D275" s="6"/>
      <c r="E275" s="6"/>
    </row>
    <row r="276" spans="3:5">
      <c r="C276" s="6"/>
      <c r="D276" s="6"/>
      <c r="E276" s="6"/>
    </row>
    <row r="277" spans="3:5">
      <c r="C277" s="6"/>
      <c r="D277" s="6"/>
      <c r="E277" s="6"/>
    </row>
    <row r="278" spans="3:5">
      <c r="C278" s="6"/>
      <c r="D278" s="6"/>
      <c r="E278" s="6"/>
    </row>
    <row r="279" spans="3:5">
      <c r="C279" s="6"/>
      <c r="D279" s="6"/>
      <c r="E279" s="6"/>
    </row>
    <row r="280" spans="3:5">
      <c r="C280" s="6"/>
      <c r="D280" s="6"/>
      <c r="E280" s="6"/>
    </row>
    <row r="281" spans="3:5">
      <c r="C281" s="6"/>
      <c r="D281" s="6"/>
      <c r="E281" s="6"/>
    </row>
    <row r="282" spans="3:5">
      <c r="C282" s="6"/>
      <c r="D282" s="6"/>
      <c r="E282" s="6"/>
    </row>
    <row r="283" spans="3:5">
      <c r="C283" s="6"/>
      <c r="D283" s="6"/>
      <c r="E283" s="6"/>
    </row>
    <row r="284" spans="3:5">
      <c r="C284" s="6"/>
      <c r="D284" s="6"/>
      <c r="E284" s="6"/>
    </row>
    <row r="285" spans="3:5">
      <c r="C285" s="6"/>
      <c r="D285" s="6"/>
      <c r="E285" s="6"/>
    </row>
    <row r="286" spans="3:5">
      <c r="C286" s="6"/>
      <c r="D286" s="6"/>
      <c r="E286" s="6"/>
    </row>
    <row r="287" spans="3:5">
      <c r="C287" s="6"/>
      <c r="D287" s="6"/>
      <c r="E287" s="6"/>
    </row>
    <row r="288" spans="3:5">
      <c r="C288" s="6"/>
      <c r="D288" s="6"/>
      <c r="E288" s="6"/>
    </row>
    <row r="289" spans="3:5">
      <c r="C289" s="6"/>
      <c r="D289" s="6"/>
      <c r="E289" s="6"/>
    </row>
    <row r="290" spans="3:5">
      <c r="C290" s="6"/>
      <c r="D290" s="6"/>
      <c r="E290" s="6"/>
    </row>
    <row r="291" spans="3:5">
      <c r="C291" s="6"/>
      <c r="D291" s="6"/>
      <c r="E291" s="6"/>
    </row>
    <row r="292" spans="3:5">
      <c r="C292" s="6"/>
      <c r="D292" s="6"/>
      <c r="E292" s="6"/>
    </row>
    <row r="293" spans="3:5">
      <c r="C293" s="6"/>
      <c r="D293" s="6"/>
      <c r="E293" s="6"/>
    </row>
    <row r="294" spans="3:5">
      <c r="C294" s="6"/>
      <c r="D294" s="6"/>
      <c r="E294" s="6"/>
    </row>
    <row r="295" spans="3:5">
      <c r="C295" s="6"/>
      <c r="D295" s="6"/>
      <c r="E295" s="6"/>
    </row>
    <row r="296" spans="3:5">
      <c r="C296" s="6"/>
      <c r="D296" s="6"/>
      <c r="E296" s="6"/>
    </row>
    <row r="297" spans="3:5">
      <c r="C297" s="6"/>
      <c r="D297" s="6"/>
      <c r="E297" s="6"/>
    </row>
    <row r="298" spans="3:5">
      <c r="C298" s="6"/>
      <c r="D298" s="6"/>
      <c r="E298" s="6"/>
    </row>
    <row r="299" spans="3:5">
      <c r="C299" s="6"/>
      <c r="D299" s="6"/>
      <c r="E299" s="6"/>
    </row>
    <row r="300" spans="3:5">
      <c r="C300" s="6"/>
      <c r="D300" s="6"/>
      <c r="E300" s="6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E4A9-8D8A-4AE7-8404-553B3D6D030A}">
  <dimension ref="A3:Q23"/>
  <sheetViews>
    <sheetView showGridLines="0" workbookViewId="0">
      <selection activeCell="C12" sqref="C12"/>
    </sheetView>
  </sheetViews>
  <sheetFormatPr defaultColWidth="3.375" defaultRowHeight="18.75"/>
  <cols>
    <col min="1" max="1" width="21.375" bestFit="1" customWidth="1"/>
    <col min="2" max="2" width="11" bestFit="1" customWidth="1"/>
    <col min="3" max="3" width="27.625" bestFit="1" customWidth="1"/>
    <col min="4" max="13" width="19.25" bestFit="1" customWidth="1"/>
    <col min="14" max="14" width="5.25" bestFit="1" customWidth="1"/>
    <col min="15" max="15" width="3.5" bestFit="1" customWidth="1"/>
    <col min="16" max="16" width="17.375" bestFit="1" customWidth="1"/>
    <col min="17" max="17" width="5.375" bestFit="1" customWidth="1"/>
  </cols>
  <sheetData>
    <row r="3" spans="1:17">
      <c r="A3" s="16" t="s">
        <v>163</v>
      </c>
      <c r="D3" s="16" t="s">
        <v>164</v>
      </c>
      <c r="E3" s="16" t="s">
        <v>165</v>
      </c>
    </row>
    <row r="4" spans="1:17" s="15" customFormat="1">
      <c r="A4"/>
      <c r="B4"/>
      <c r="C4"/>
      <c r="D4" t="s">
        <v>69</v>
      </c>
      <c r="E4"/>
      <c r="F4" t="s">
        <v>166</v>
      </c>
      <c r="G4" t="s">
        <v>167</v>
      </c>
      <c r="H4"/>
      <c r="I4"/>
      <c r="J4"/>
      <c r="K4"/>
      <c r="L4"/>
      <c r="M4"/>
      <c r="N4" t="s">
        <v>168</v>
      </c>
      <c r="O4"/>
      <c r="P4"/>
      <c r="Q4"/>
    </row>
    <row r="5" spans="1:17">
      <c r="A5" s="16" t="s">
        <v>169</v>
      </c>
      <c r="B5" s="16" t="s">
        <v>170</v>
      </c>
      <c r="C5" s="16" t="s">
        <v>171</v>
      </c>
      <c r="D5" t="s">
        <v>172</v>
      </c>
      <c r="E5" t="s">
        <v>173</v>
      </c>
      <c r="F5" t="s">
        <v>174</v>
      </c>
      <c r="G5" t="s">
        <v>172</v>
      </c>
      <c r="H5" t="s">
        <v>175</v>
      </c>
      <c r="I5" t="s">
        <v>176</v>
      </c>
      <c r="J5" t="s">
        <v>177</v>
      </c>
      <c r="K5" t="s">
        <v>178</v>
      </c>
      <c r="L5" t="s">
        <v>179</v>
      </c>
      <c r="M5" t="s">
        <v>180</v>
      </c>
    </row>
    <row r="6" spans="1:17">
      <c r="A6" t="s">
        <v>181</v>
      </c>
      <c r="B6" t="s">
        <v>182</v>
      </c>
      <c r="C6" t="s">
        <v>183</v>
      </c>
      <c r="D6" s="27"/>
      <c r="E6" s="27"/>
      <c r="F6" s="27"/>
      <c r="G6" s="27">
        <v>1</v>
      </c>
      <c r="H6" s="27"/>
      <c r="I6" s="27"/>
      <c r="J6" s="27"/>
      <c r="K6" s="27"/>
      <c r="L6" s="27"/>
      <c r="M6" s="27"/>
      <c r="N6" s="27">
        <v>1</v>
      </c>
    </row>
    <row r="7" spans="1:17">
      <c r="C7" t="s">
        <v>184</v>
      </c>
      <c r="D7" s="27"/>
      <c r="E7" s="27"/>
      <c r="F7" s="27"/>
      <c r="G7" s="27">
        <v>1</v>
      </c>
      <c r="H7" s="27"/>
      <c r="I7" s="27"/>
      <c r="J7" s="27"/>
      <c r="K7" s="27"/>
      <c r="L7" s="27"/>
      <c r="M7" s="27"/>
      <c r="N7" s="27">
        <v>1</v>
      </c>
    </row>
    <row r="8" spans="1:17">
      <c r="C8" t="s">
        <v>185</v>
      </c>
      <c r="D8" s="27"/>
      <c r="E8" s="27"/>
      <c r="F8" s="27"/>
      <c r="G8" s="27">
        <v>1</v>
      </c>
      <c r="H8" s="27"/>
      <c r="I8" s="27"/>
      <c r="J8" s="27"/>
      <c r="K8" s="27"/>
      <c r="L8" s="27"/>
      <c r="M8" s="27"/>
      <c r="N8" s="27">
        <v>1</v>
      </c>
    </row>
    <row r="9" spans="1:17">
      <c r="B9" t="s">
        <v>186</v>
      </c>
      <c r="C9" t="s">
        <v>187</v>
      </c>
      <c r="D9" s="27">
        <v>1</v>
      </c>
      <c r="E9" s="27"/>
      <c r="F9" s="27"/>
      <c r="G9" s="27"/>
      <c r="H9" s="27">
        <v>1</v>
      </c>
      <c r="I9" s="27"/>
      <c r="J9" s="27"/>
      <c r="K9" s="27"/>
      <c r="L9" s="27"/>
      <c r="M9" s="27"/>
      <c r="N9" s="27">
        <v>2</v>
      </c>
    </row>
    <row r="10" spans="1:17">
      <c r="C10" t="s">
        <v>54</v>
      </c>
      <c r="D10" s="27"/>
      <c r="E10" s="27"/>
      <c r="F10" s="27"/>
      <c r="G10" s="27"/>
      <c r="H10" s="27">
        <v>1</v>
      </c>
      <c r="I10" s="27"/>
      <c r="J10" s="27"/>
      <c r="K10" s="27"/>
      <c r="L10" s="27">
        <v>1</v>
      </c>
      <c r="M10" s="27"/>
      <c r="N10" s="27">
        <v>2</v>
      </c>
    </row>
    <row r="11" spans="1:17">
      <c r="C11" t="s">
        <v>40</v>
      </c>
      <c r="D11" s="27">
        <v>1</v>
      </c>
      <c r="E11" s="27"/>
      <c r="F11" s="27"/>
      <c r="G11" s="27"/>
      <c r="H11" s="27"/>
      <c r="I11" s="27"/>
      <c r="J11" s="27"/>
      <c r="K11" s="27">
        <v>1</v>
      </c>
      <c r="L11" s="27"/>
      <c r="M11" s="27"/>
      <c r="N11" s="27">
        <v>2</v>
      </c>
    </row>
    <row r="12" spans="1:17">
      <c r="A12" t="s">
        <v>188</v>
      </c>
      <c r="B12" t="s">
        <v>189</v>
      </c>
      <c r="D12" s="27"/>
      <c r="E12" s="27">
        <v>1</v>
      </c>
      <c r="F12" s="27"/>
      <c r="G12" s="27"/>
      <c r="H12" s="27"/>
      <c r="I12" s="27"/>
      <c r="J12" s="27"/>
      <c r="K12" s="27"/>
      <c r="L12" s="27"/>
      <c r="M12" s="27"/>
      <c r="N12" s="27">
        <v>1</v>
      </c>
    </row>
    <row r="13" spans="1:17">
      <c r="C13" t="s">
        <v>190</v>
      </c>
      <c r="D13" s="27"/>
      <c r="E13" s="27"/>
      <c r="F13" s="27">
        <v>2</v>
      </c>
      <c r="G13" s="27"/>
      <c r="H13" s="27"/>
      <c r="I13" s="27">
        <v>1</v>
      </c>
      <c r="J13" s="27"/>
      <c r="K13" s="27"/>
      <c r="L13" s="27"/>
      <c r="M13" s="27">
        <v>1</v>
      </c>
      <c r="N13" s="27">
        <v>4</v>
      </c>
    </row>
    <row r="14" spans="1:17">
      <c r="C14" t="s">
        <v>191</v>
      </c>
      <c r="D14" s="27"/>
      <c r="E14" s="27"/>
      <c r="F14" s="27"/>
      <c r="G14" s="27"/>
      <c r="H14" s="27"/>
      <c r="I14" s="27"/>
      <c r="J14" s="27">
        <v>1</v>
      </c>
      <c r="K14" s="27"/>
      <c r="L14" s="27"/>
      <c r="M14" s="27"/>
      <c r="N14" s="27">
        <v>1</v>
      </c>
    </row>
    <row r="15" spans="1:17">
      <c r="A15" t="s">
        <v>192</v>
      </c>
      <c r="B15" t="s">
        <v>193</v>
      </c>
      <c r="C15" t="s">
        <v>53</v>
      </c>
      <c r="D15" s="27"/>
      <c r="E15" s="27"/>
      <c r="F15" s="27"/>
      <c r="G15" s="27"/>
      <c r="H15" s="27"/>
      <c r="I15" s="27"/>
      <c r="J15" s="27"/>
      <c r="K15" s="27"/>
      <c r="L15" s="27">
        <v>1</v>
      </c>
      <c r="M15" s="27"/>
      <c r="N15" s="27">
        <v>1</v>
      </c>
    </row>
    <row r="16" spans="1:17">
      <c r="C16" t="s">
        <v>45</v>
      </c>
      <c r="D16" s="27"/>
      <c r="E16" s="27">
        <v>2</v>
      </c>
      <c r="F16" s="27"/>
      <c r="G16" s="27"/>
      <c r="H16" s="27"/>
      <c r="I16" s="27"/>
      <c r="J16" s="27">
        <v>1</v>
      </c>
      <c r="K16" s="27"/>
      <c r="L16" s="27">
        <v>1</v>
      </c>
      <c r="M16" s="27"/>
      <c r="N16" s="27">
        <v>4</v>
      </c>
    </row>
    <row r="17" spans="1:14">
      <c r="C17" t="s">
        <v>47</v>
      </c>
      <c r="D17" s="27">
        <v>1</v>
      </c>
      <c r="E17" s="27"/>
      <c r="F17" s="27"/>
      <c r="G17" s="27"/>
      <c r="H17" s="27"/>
      <c r="I17" s="27"/>
      <c r="J17" s="27">
        <v>1</v>
      </c>
      <c r="K17" s="27"/>
      <c r="L17" s="27">
        <v>1</v>
      </c>
      <c r="M17" s="27"/>
      <c r="N17" s="27">
        <v>3</v>
      </c>
    </row>
    <row r="18" spans="1:14">
      <c r="C18" t="s">
        <v>194</v>
      </c>
      <c r="D18" s="27"/>
      <c r="E18" s="27">
        <v>1</v>
      </c>
      <c r="F18" s="27"/>
      <c r="G18" s="27"/>
      <c r="H18" s="27"/>
      <c r="I18" s="27"/>
      <c r="J18" s="27"/>
      <c r="K18" s="27"/>
      <c r="L18" s="27">
        <v>1</v>
      </c>
      <c r="M18" s="27"/>
      <c r="N18" s="27">
        <v>2</v>
      </c>
    </row>
    <row r="19" spans="1:14">
      <c r="B19" t="s">
        <v>195</v>
      </c>
      <c r="D19" s="27">
        <v>1</v>
      </c>
      <c r="E19" s="27"/>
      <c r="F19" s="27"/>
      <c r="G19" s="27"/>
      <c r="H19" s="27"/>
      <c r="I19" s="27"/>
      <c r="J19" s="27"/>
      <c r="K19" s="27"/>
      <c r="L19" s="27"/>
      <c r="M19" s="27"/>
      <c r="N19" s="27">
        <v>1</v>
      </c>
    </row>
    <row r="20" spans="1:14">
      <c r="C20" t="s">
        <v>43</v>
      </c>
      <c r="D20" s="27"/>
      <c r="E20" s="27">
        <v>1</v>
      </c>
      <c r="F20" s="27"/>
      <c r="G20" s="27"/>
      <c r="H20" s="27"/>
      <c r="I20" s="27"/>
      <c r="J20" s="27">
        <v>1</v>
      </c>
      <c r="K20" s="27">
        <v>1</v>
      </c>
      <c r="L20" s="27">
        <v>1</v>
      </c>
      <c r="M20" s="27"/>
      <c r="N20" s="27">
        <v>4</v>
      </c>
    </row>
    <row r="21" spans="1:14">
      <c r="B21" t="s">
        <v>196</v>
      </c>
      <c r="D21" s="27"/>
      <c r="E21" s="27">
        <v>1</v>
      </c>
      <c r="F21" s="27"/>
      <c r="G21" s="27"/>
      <c r="H21" s="27"/>
      <c r="I21" s="27"/>
      <c r="J21" s="27"/>
      <c r="K21" s="27"/>
      <c r="L21" s="27"/>
      <c r="M21" s="27"/>
      <c r="N21" s="27">
        <v>1</v>
      </c>
    </row>
    <row r="22" spans="1:14">
      <c r="C22" t="s">
        <v>38</v>
      </c>
      <c r="D22" s="27"/>
      <c r="E22" s="27"/>
      <c r="F22" s="27"/>
      <c r="G22" s="27"/>
      <c r="H22" s="27"/>
      <c r="I22" s="27"/>
      <c r="J22" s="27">
        <v>1</v>
      </c>
      <c r="K22" s="27">
        <v>1</v>
      </c>
      <c r="L22" s="27">
        <v>1</v>
      </c>
      <c r="M22" s="27"/>
      <c r="N22" s="27">
        <v>3</v>
      </c>
    </row>
    <row r="23" spans="1:14">
      <c r="A23" t="s">
        <v>168</v>
      </c>
      <c r="D23" s="27">
        <v>4</v>
      </c>
      <c r="E23" s="27">
        <v>6</v>
      </c>
      <c r="F23" s="27">
        <v>2</v>
      </c>
      <c r="G23" s="27">
        <v>3</v>
      </c>
      <c r="H23" s="27">
        <v>2</v>
      </c>
      <c r="I23" s="27">
        <v>1</v>
      </c>
      <c r="J23" s="27">
        <v>5</v>
      </c>
      <c r="K23" s="27">
        <v>3</v>
      </c>
      <c r="L23" s="27">
        <v>7</v>
      </c>
      <c r="M23" s="27">
        <v>1</v>
      </c>
      <c r="N23" s="27">
        <v>34</v>
      </c>
    </row>
  </sheetData>
  <phoneticPr fontId="1"/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CD27-BA42-4501-AED9-01D151726723}">
  <dimension ref="A1:I300"/>
  <sheetViews>
    <sheetView workbookViewId="0">
      <selection activeCell="G1" sqref="G1"/>
    </sheetView>
  </sheetViews>
  <sheetFormatPr defaultRowHeight="18.75"/>
  <cols>
    <col min="1" max="1" width="5.375" style="21" bestFit="1" customWidth="1"/>
    <col min="2" max="2" width="19.375" style="21" bestFit="1" customWidth="1"/>
    <col min="3" max="3" width="16" style="21" customWidth="1"/>
    <col min="4" max="4" width="34.375" style="21" customWidth="1"/>
    <col min="5" max="5" width="2.5" style="20" customWidth="1"/>
    <col min="6" max="6" width="5.375" style="21" bestFit="1" customWidth="1"/>
    <col min="7" max="7" width="16.375" style="21" bestFit="1" customWidth="1"/>
    <col min="8" max="8" width="19.75" style="21" customWidth="1"/>
    <col min="9" max="9" width="64.25" style="21" customWidth="1"/>
    <col min="10" max="16384" width="9" style="21"/>
  </cols>
  <sheetData>
    <row r="1" spans="1:9">
      <c r="A1" s="17" t="s">
        <v>14</v>
      </c>
      <c r="B1" s="18" t="s">
        <v>14</v>
      </c>
      <c r="C1" s="18" t="s">
        <v>197</v>
      </c>
      <c r="D1" s="19" t="s">
        <v>198</v>
      </c>
      <c r="F1" s="17" t="s">
        <v>31</v>
      </c>
      <c r="G1" s="18" t="s">
        <v>31</v>
      </c>
      <c r="H1" s="18" t="s">
        <v>197</v>
      </c>
      <c r="I1" s="19" t="s">
        <v>198</v>
      </c>
    </row>
    <row r="2" spans="1:9" ht="93.75">
      <c r="A2" s="22"/>
      <c r="B2" s="23" t="str" cm="1">
        <f t="array" ref="B2:B300">IF(情報[情報]&lt;&gt;0, "object " &amp; 情報[情報],"")</f>
        <v>object 会員</v>
      </c>
      <c r="C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会員 -- 貸出予約</v>
      </c>
      <c r="D2" s="28" t="str">
        <f ca="1">_xlfn.CONCAT("@startuml",CHAR(10),_xlfn.TEXTJOIN(CHAR(10),TRUE,_xlfn.ANCHORARRAY(B2)),CHAR(10),_xlfn.TEXTJOIN(CHAR(10),TRUE,OFFSET(_xlfn.ANCHORARRAY(B2),,1),CHAR(10),"@enduml"))</f>
        <v>@startuml
object 会員
object 貸出予約
object 貸出図書
object 本
object 蔵書
object 書架
object 書籍発注
object 取置期限切れ
会員 -- 貸出予約
貸出予約 -- 本
貸出予約 -- 貸出図書
貸出図書 -- 会員
貸出図書 -- 蔵書
本 -- 書籍発注
蔵書 -- 書架
蔵書 -- 本
取置期限切れ -- 貸出予約
@enduml</v>
      </c>
      <c r="F2" s="22"/>
      <c r="G2" s="23" t="str">
        <f>IF(状態!$G$2&gt;=ROW(), IF(状態!B2&lt;&gt;"", 状態!B2, IF(状態!A2&lt;&gt;"","",G1)),"")</f>
        <v>貸出中_期限内</v>
      </c>
      <c r="H2" s="24" t="str">
        <f ca="1">IF(AND(状態[[#This Row],[状態グループ]]&lt;&gt;0, 状態[[#This Row],[状態]]&lt;&gt;0),"@startuml" &amp; CHAR(10)&amp;"[*] --&gt; " &amp; 状態[[#This Row],[状態]] &amp; CHAR(10), "") &amp;IF(状態[[#This Row],[遷移先状態]]&lt;&gt;0,IF(G2=0,IF(G1&lt;&gt;0,"@startuml" &amp; CHAR(10),"") &amp; "[*]", G2)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@startuml
[*] --&gt; 貸出中_期限内
貸出中_期限内 --&gt; 在庫中: UC:貸出図書の返却を登録する</v>
      </c>
      <c r="I2" s="29" t="str" cm="1">
        <f t="array" aca="1" ref="I2" ca="1">_xlfn.TEXTJOIN(CHAR(10),TRUE,_xlfn._xlws.FILTER(H:H,H:H&lt;&gt;"関連",TRUE))</f>
        <v>@startuml
[*] --&gt; 貸出中_期限内
貸出中_期限内 --&gt; 在庫中: UC:貸出図書の返却を登録する
貸出中_期限内 --&gt; 貸出中_期限切れ: UC:貸出期限を確認する
貸出中_期限切れ --&gt; 在庫中: UC:貸出図書の返却を登録する
取置中 --&gt; 貸出中_期限内: UC:蔵書の貸出を登録する
取置中 --&gt; 在庫中: UC:貸出本の予約・取消をする
在庫中 --&gt; 貸出中_期限内: UC:蔵書の貸出を登録する
在庫中 --&gt; 取置中: UC:予約図書を取り置く
取置中 --&gt; [*]
@enduml
@startuml
[*] --&gt; Web予約の状態
未予約 --&gt; 予約中_未準備: UC:貸出本の予約・取消をする
予約中_未準備 --&gt; 予約中_準備完了: UC:予約図書を取り置く
予約中_未準備 --&gt; 未予約: UC:貸出本の予約・取消をする
予約中_準備完了 --&gt; 未予約: UC:取置図書を消し込む
予約中_準備完了 --&gt; 未予約: UC:取置期限を確認する
予約中_準備完了 --&gt; 未予約: UC:貸出本の予約・取消をする
未予約 --&gt; [*]
@enduml</v>
      </c>
    </row>
    <row r="3" spans="1:9" ht="56.25">
      <c r="A3" s="22"/>
      <c r="B3" s="23" t="str">
        <v>object 貸出予約</v>
      </c>
      <c r="C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貸出予約 -- 本
貸出予約 -- 貸出図書</v>
      </c>
      <c r="D3" s="28"/>
      <c r="F3" s="22"/>
      <c r="G3" s="23" t="str">
        <f>IF(状態!$G$2&gt;=ROW(), IF(状態!B3&lt;&gt;"", 状態!B3, IF(状態!A3&lt;&gt;"","",G2)),"")</f>
        <v>貸出中_期限内</v>
      </c>
      <c r="H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Row],[遷移先状態]]&lt;&gt;0,IF(G3=0,IF(G2&lt;&gt;0,"@startuml" &amp; CHAR(10),"") &amp; "[*]", G3)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貸出中_期限内 --&gt; 貸出中_期限切れ: UC:貸出期限を確認する</v>
      </c>
      <c r="I3" s="29"/>
    </row>
    <row r="4" spans="1:9" ht="56.25">
      <c r="A4" s="22"/>
      <c r="B4" s="23" t="str">
        <v>object 貸出図書</v>
      </c>
      <c r="C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貸出図書 -- 会員
貸出図書 -- 蔵書</v>
      </c>
      <c r="D4" s="28"/>
      <c r="F4" s="22"/>
      <c r="G4" s="23" t="str">
        <f>IF(状態!$G$2&gt;=ROW(), IF(状態!B4&lt;&gt;"", 状態!B4, IF(状態!A4&lt;&gt;"","",G3)),"")</f>
        <v>貸出中_期限切れ</v>
      </c>
      <c r="H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Row],[遷移先状態]]&lt;&gt;0,IF(G4=0,IF(G3&lt;&gt;0,"@startuml" &amp; CHAR(10),"") &amp; "[*]", G4)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貸出中_期限切れ --&gt; 在庫中: UC:貸出図書の返却を登録する</v>
      </c>
      <c r="I4" s="29"/>
    </row>
    <row r="5" spans="1:9" ht="56.25">
      <c r="A5" s="22"/>
      <c r="B5" s="23" t="str">
        <v>object 本</v>
      </c>
      <c r="C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本 -- 書籍発注</v>
      </c>
      <c r="D5" s="28"/>
      <c r="F5" s="22"/>
      <c r="G5" s="23" t="str">
        <f>IF(状態!$G$2&gt;=ROW(), IF(状態!B5&lt;&gt;"", 状態!B5, IF(状態!A5&lt;&gt;"","",G4)),"")</f>
        <v>取置中</v>
      </c>
      <c r="H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Row],[遷移先状態]]&lt;&gt;0,IF(G5=0,IF(G4&lt;&gt;0,"@startuml" &amp; CHAR(10),"") &amp; "[*]", G5)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取置中 --&gt; 貸出中_期限内: UC:蔵書の貸出を登録する</v>
      </c>
      <c r="I5" s="29"/>
    </row>
    <row r="6" spans="1:9" ht="56.25">
      <c r="A6" s="22"/>
      <c r="B6" s="23" t="str">
        <v>object 蔵書</v>
      </c>
      <c r="C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蔵書 -- 書架
蔵書 -- 本</v>
      </c>
      <c r="D6" s="28"/>
      <c r="F6" s="22"/>
      <c r="G6" s="23" t="str">
        <f>IF(状態!$G$2&gt;=ROW(), IF(状態!B6&lt;&gt;"", 状態!B6, IF(状態!A6&lt;&gt;"","",G5)),"")</f>
        <v>取置中</v>
      </c>
      <c r="H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Row],[遷移先状態]]&lt;&gt;0,IF(G6=0,IF(G5&lt;&gt;0,"@startuml" &amp; CHAR(10),"") &amp; "[*]", G6)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取置中 --&gt; 在庫中: UC:貸出本の予約・取消をする</v>
      </c>
      <c r="I6" s="29"/>
    </row>
    <row r="7" spans="1:9" ht="56.25">
      <c r="A7" s="22"/>
      <c r="B7" s="23" t="str">
        <v>object 書架</v>
      </c>
      <c r="C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" s="28"/>
      <c r="F7" s="22"/>
      <c r="G7" s="23" t="str">
        <f>IF(状態!$G$2&gt;=ROW(), IF(状態!B7&lt;&gt;"", 状態!B7, IF(状態!A7&lt;&gt;"","",G6)),"")</f>
        <v>在庫中</v>
      </c>
      <c r="H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Row],[遷移先状態]]&lt;&gt;0,IF(G7=0,IF(G6&lt;&gt;0,"@startuml" &amp; CHAR(10),"") &amp; "[*]", G7)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在庫中 --&gt; 貸出中_期限内: UC:蔵書の貸出を登録する</v>
      </c>
      <c r="I7" s="29"/>
    </row>
    <row r="8" spans="1:9" ht="93.75">
      <c r="A8" s="22"/>
      <c r="B8" s="23" t="str">
        <v>object 書籍発注</v>
      </c>
      <c r="C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" s="28"/>
      <c r="F8" s="22"/>
      <c r="G8" s="23" t="str">
        <f>IF(状態!$G$2&gt;=ROW(), IF(状態!B8&lt;&gt;"", 状態!B8, IF(状態!A8&lt;&gt;"","",G7)),"")</f>
        <v>在庫中</v>
      </c>
      <c r="H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Row],[遷移先状態]]&lt;&gt;0,IF(G8=0,IF(G7&lt;&gt;0,"@startuml" &amp; CHAR(10),"") &amp; "[*]", G8)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在庫中 --&gt; 取置中: UC:予約図書を取り置く
取置中 --&gt; [*]
@enduml</v>
      </c>
      <c r="I8" s="29"/>
    </row>
    <row r="9" spans="1:9" ht="112.5">
      <c r="A9" s="22"/>
      <c r="B9" s="23" t="str">
        <v>object 取置期限切れ</v>
      </c>
      <c r="C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>取置期限切れ -- 貸出予約</v>
      </c>
      <c r="D9" s="28"/>
      <c r="F9" s="22"/>
      <c r="G9" s="23" t="str">
        <f>IF(状態!$G$2&gt;=ROW(), IF(状態!B9&lt;&gt;"", 状態!B9, IF(状態!A9&lt;&gt;"","",G8)),"")</f>
        <v>未予約</v>
      </c>
      <c r="H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Row],[遷移先状態]]&lt;&gt;0,IF(G9=0,IF(G8&lt;&gt;0,"@startuml" &amp; CHAR(10),"") &amp; "[*]", G9)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@startuml
[*] --&gt; Web予約の状態
未予約 --&gt; 予約中_未準備: UC:貸出本の予約・取消をする</v>
      </c>
      <c r="I9" s="29"/>
    </row>
    <row r="10" spans="1:9" ht="56.25">
      <c r="A10" s="22"/>
      <c r="B10" s="23" t="str">
        <v/>
      </c>
      <c r="C1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0" s="28"/>
      <c r="F10" s="22"/>
      <c r="G10" s="23" t="str">
        <f>IF(状態!$G$2&gt;=ROW(), IF(状態!B10&lt;&gt;"", 状態!B10, IF(状態!A10&lt;&gt;"","",G9)),"")</f>
        <v>予約中_未準備</v>
      </c>
      <c r="H1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Row],[遷移先状態]]&lt;&gt;0,IF(G10=0,IF(G9&lt;&gt;0,"@startuml" &amp; CHAR(10),"") &amp; "[*]", G10)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予約中_未準備 --&gt; 予約中_準備完了: UC:予約図書を取り置く</v>
      </c>
      <c r="I10" s="29"/>
    </row>
    <row r="11" spans="1:9" ht="56.25">
      <c r="A11" s="22"/>
      <c r="B11" s="23" t="str">
        <v/>
      </c>
      <c r="C1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1" s="28"/>
      <c r="F11" s="22"/>
      <c r="G11" s="23" t="str">
        <f>IF(状態!$G$2&gt;=ROW(), IF(状態!B11&lt;&gt;"", 状態!B11, IF(状態!A11&lt;&gt;"","",G10)),"")</f>
        <v>予約中_未準備</v>
      </c>
      <c r="H1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Row],[遷移先状態]]&lt;&gt;0,IF(G11=0,IF(G10&lt;&gt;0,"@startuml" &amp; CHAR(10),"") &amp; "[*]", G11)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予約中_未準備 --&gt; 未予約: UC:貸出本の予約・取消をする</v>
      </c>
      <c r="I11" s="29"/>
    </row>
    <row r="12" spans="1:9" ht="56.25">
      <c r="A12" s="22"/>
      <c r="B12" s="23" t="str">
        <v/>
      </c>
      <c r="C1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2" s="28"/>
      <c r="F12" s="22"/>
      <c r="G12" s="23" t="str">
        <f>IF(状態!$G$2&gt;=ROW(), IF(状態!B12&lt;&gt;"", 状態!B12, IF(状態!A12&lt;&gt;"","",G11)),"")</f>
        <v>予約中_準備完了</v>
      </c>
      <c r="H1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Row],[遷移先状態]]&lt;&gt;0,IF(G12=0,IF(G11&lt;&gt;0,"@startuml" &amp; CHAR(10),"") &amp; "[*]", G12)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予約中_準備完了 --&gt; 未予約: UC:取置図書を消し込む</v>
      </c>
      <c r="I12" s="29"/>
    </row>
    <row r="13" spans="1:9" ht="56.25">
      <c r="A13" s="22"/>
      <c r="B13" s="23" t="str">
        <v/>
      </c>
      <c r="C1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3" s="28"/>
      <c r="F13" s="22"/>
      <c r="G13" s="23" t="str">
        <f>IF(状態!$G$2&gt;=ROW(), IF(状態!B13&lt;&gt;"", 状態!B13, IF(状態!A13&lt;&gt;"","",G12)),"")</f>
        <v>予約中_準備完了</v>
      </c>
      <c r="H1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Row],[遷移先状態]]&lt;&gt;0,IF(G13=0,IF(G12&lt;&gt;0,"@startuml" &amp; CHAR(10),"") &amp; "[*]", G13)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予約中_準備完了 --&gt; 未予約: UC:取置期限を確認する</v>
      </c>
      <c r="I13" s="29"/>
    </row>
    <row r="14" spans="1:9" ht="93.75">
      <c r="A14" s="22"/>
      <c r="B14" s="23" t="str">
        <v/>
      </c>
      <c r="C1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4" s="28"/>
      <c r="F14" s="22"/>
      <c r="G14" s="23" t="str">
        <f>IF(状態!$G$2&gt;=ROW(), IF(状態!B14&lt;&gt;"", 状態!B14, IF(状態!A14&lt;&gt;"","",G13)),"")</f>
        <v>予約中_準備完了</v>
      </c>
      <c r="H1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Row],[遷移先状態]]&lt;&gt;0,IF(G14=0,IF(G13&lt;&gt;0,"@startuml" &amp; CHAR(10),"") &amp; "[*]", G14)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>予約中_準備完了 --&gt; 未予約: UC:貸出本の予約・取消をする
未予約 --&gt; [*]
@enduml</v>
      </c>
      <c r="I14" s="29"/>
    </row>
    <row r="15" spans="1:9">
      <c r="A15" s="22"/>
      <c r="B15" s="23" t="str">
        <v/>
      </c>
      <c r="C1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5" s="28"/>
      <c r="F15" s="22"/>
      <c r="G15" s="23" t="str">
        <f>IF(状態!$G$2&gt;=ROW(), IF(状態!B15&lt;&gt;"", 状態!B15, IF(状態!A15&lt;&gt;"","",G14)),"")</f>
        <v/>
      </c>
      <c r="H1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Row],[遷移先状態]]&lt;&gt;0,IF(G15=0,IF(G14&lt;&gt;0,"@startuml" &amp; CHAR(10),"") &amp; "[*]", G15)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5" s="29"/>
    </row>
    <row r="16" spans="1:9">
      <c r="A16" s="22"/>
      <c r="B16" s="23" t="str">
        <v/>
      </c>
      <c r="C1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6" s="28"/>
      <c r="F16" s="22"/>
      <c r="G16" s="23" t="str">
        <f>IF(状態!$G$2&gt;=ROW(), IF(状態!B16&lt;&gt;"", 状態!B16, IF(状態!A16&lt;&gt;"","",G15)),"")</f>
        <v/>
      </c>
      <c r="H1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Row],[遷移先状態]]&lt;&gt;0,IF(G16=0,IF(G15&lt;&gt;0,"@startuml" &amp; CHAR(10),"") &amp; "[*]", G16)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6" s="29"/>
    </row>
    <row r="17" spans="1:9">
      <c r="A17" s="22"/>
      <c r="B17" s="23" t="str">
        <v/>
      </c>
      <c r="C1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7" s="28"/>
      <c r="F17" s="22"/>
      <c r="G17" s="23" t="str">
        <f>IF(状態!$G$2&gt;=ROW(), IF(状態!B17&lt;&gt;"", 状態!B17, IF(状態!A17&lt;&gt;"","",G16)),"")</f>
        <v/>
      </c>
      <c r="H1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Row],[遷移先状態]]&lt;&gt;0,IF(G17=0,IF(G16&lt;&gt;0,"@startuml" &amp; CHAR(10),"") &amp; "[*]", G17)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7" s="29"/>
    </row>
    <row r="18" spans="1:9">
      <c r="A18" s="22"/>
      <c r="B18" s="23" t="str">
        <v/>
      </c>
      <c r="C1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8" s="28"/>
      <c r="F18" s="22"/>
      <c r="G18" s="23" t="str">
        <f>IF(状態!$G$2&gt;=ROW(), IF(状態!B18&lt;&gt;"", 状態!B18, IF(状態!A18&lt;&gt;"","",G17)),"")</f>
        <v/>
      </c>
      <c r="H1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Row],[遷移先状態]]&lt;&gt;0,IF(G18=0,IF(G17&lt;&gt;0,"@startuml" &amp; CHAR(10),"") &amp; "[*]", G18)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8" s="29"/>
    </row>
    <row r="19" spans="1:9">
      <c r="A19" s="22"/>
      <c r="B19" s="23" t="str">
        <v/>
      </c>
      <c r="C1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9" s="28"/>
      <c r="F19" s="22"/>
      <c r="G19" s="23" t="str">
        <f>IF(状態!$G$2&gt;=ROW(), IF(状態!B19&lt;&gt;"", 状態!B19, IF(状態!A19&lt;&gt;"","",G18)),"")</f>
        <v/>
      </c>
      <c r="H1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Row],[遷移先状態]]&lt;&gt;0,IF(G19=0,IF(G18&lt;&gt;0,"@startuml" &amp; CHAR(10),"") &amp; "[*]", G19)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9" s="29"/>
    </row>
    <row r="20" spans="1:9">
      <c r="A20" s="22"/>
      <c r="B20" s="23" t="str">
        <v/>
      </c>
      <c r="C2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0" s="28"/>
      <c r="F20" s="22"/>
      <c r="G20" s="23" t="str">
        <f>IF(状態!$G$2&gt;=ROW(), IF(状態!B20&lt;&gt;"", 状態!B20, IF(状態!A20&lt;&gt;"","",G19)),"")</f>
        <v/>
      </c>
      <c r="H2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Row],[遷移先状態]]&lt;&gt;0,IF(G20=0,IF(G19&lt;&gt;0,"@startuml" &amp; CHAR(10),"") &amp; "[*]", G20)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0" s="29"/>
    </row>
    <row r="21" spans="1:9">
      <c r="A21" s="22"/>
      <c r="B21" s="23" t="str">
        <v/>
      </c>
      <c r="C2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1" s="28"/>
      <c r="F21" s="22"/>
      <c r="G21" s="23" t="str">
        <f>IF(状態!$G$2&gt;=ROW(), IF(状態!B21&lt;&gt;"", 状態!B21, IF(状態!A21&lt;&gt;"","",G20)),"")</f>
        <v/>
      </c>
      <c r="H2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Row],[遷移先状態]]&lt;&gt;0,IF(G21=0,IF(G20&lt;&gt;0,"@startuml" &amp; CHAR(10),"") &amp; "[*]", G21)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1" s="29"/>
    </row>
    <row r="22" spans="1:9">
      <c r="A22" s="22"/>
      <c r="B22" s="23" t="str">
        <v/>
      </c>
      <c r="C2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2" s="28"/>
      <c r="F22" s="22"/>
      <c r="G22" s="23" t="str">
        <f>IF(状態!$G$2&gt;=ROW(), IF(状態!B22&lt;&gt;"", 状態!B22, IF(状態!A22&lt;&gt;"","",G21)),"")</f>
        <v/>
      </c>
      <c r="H2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Row],[遷移先状態]]&lt;&gt;0,IF(G22=0,IF(G21&lt;&gt;0,"@startuml" &amp; CHAR(10),"") &amp; "[*]", G22)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2" s="29"/>
    </row>
    <row r="23" spans="1:9">
      <c r="A23" s="22"/>
      <c r="B23" s="23" t="str">
        <v/>
      </c>
      <c r="C2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3" s="28"/>
      <c r="F23" s="22"/>
      <c r="G23" s="23" t="str">
        <f>IF(状態!$G$2&gt;=ROW(), IF(状態!B23&lt;&gt;"", 状態!B23, IF(状態!A23&lt;&gt;"","",G22)),"")</f>
        <v/>
      </c>
      <c r="H2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Row],[遷移先状態]]&lt;&gt;0,IF(G23=0,IF(G22&lt;&gt;0,"@startuml" &amp; CHAR(10),"") &amp; "[*]", G23)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3" s="29"/>
    </row>
    <row r="24" spans="1:9">
      <c r="A24" s="22"/>
      <c r="B24" s="23" t="str">
        <v/>
      </c>
      <c r="C2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4" s="28"/>
      <c r="F24" s="22"/>
      <c r="G24" s="23" t="str">
        <f>IF(状態!$G$2&gt;=ROW(), IF(状態!B24&lt;&gt;"", 状態!B24, IF(状態!A24&lt;&gt;"","",G23)),"")</f>
        <v/>
      </c>
      <c r="H2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Row],[遷移先状態]]&lt;&gt;0,IF(G24=0,IF(G23&lt;&gt;0,"@startuml" &amp; CHAR(10),"") &amp; "[*]", G24)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4" s="29"/>
    </row>
    <row r="25" spans="1:9">
      <c r="A25" s="22"/>
      <c r="B25" s="23" t="str">
        <v/>
      </c>
      <c r="C2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5" s="28"/>
      <c r="F25" s="22"/>
      <c r="G25" s="23" t="str">
        <f>IF(状態!$G$2&gt;=ROW(), IF(状態!B25&lt;&gt;"", 状態!B25, IF(状態!A25&lt;&gt;"","",G24)),"")</f>
        <v/>
      </c>
      <c r="H2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Row],[遷移先状態]]&lt;&gt;0,IF(G25=0,IF(G24&lt;&gt;0,"@startuml" &amp; CHAR(10),"") &amp; "[*]", G25)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5" s="29"/>
    </row>
    <row r="26" spans="1:9">
      <c r="A26" s="22"/>
      <c r="B26" s="23" t="str">
        <v/>
      </c>
      <c r="C2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6" s="28"/>
      <c r="F26" s="22"/>
      <c r="G26" s="23" t="str">
        <f>IF(状態!$G$2&gt;=ROW(), IF(状態!B26&lt;&gt;"", 状態!B26, IF(状態!A26&lt;&gt;"","",G25)),"")</f>
        <v/>
      </c>
      <c r="H2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Row],[遷移先状態]]&lt;&gt;0,IF(G26=0,IF(G25&lt;&gt;0,"@startuml" &amp; CHAR(10),"") &amp; "[*]", G26)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6" s="29"/>
    </row>
    <row r="27" spans="1:9">
      <c r="A27" s="22"/>
      <c r="B27" s="23" t="str">
        <v/>
      </c>
      <c r="C2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7" s="28"/>
      <c r="F27" s="22"/>
      <c r="G27" s="23" t="str">
        <f>IF(状態!$G$2&gt;=ROW(), IF(状態!B27&lt;&gt;"", 状態!B27, IF(状態!A27&lt;&gt;"","",G26)),"")</f>
        <v/>
      </c>
      <c r="H2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Row],[遷移先状態]]&lt;&gt;0,IF(G27=0,IF(G26&lt;&gt;0,"@startuml" &amp; CHAR(10),"") &amp; "[*]", G27)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7" s="29"/>
    </row>
    <row r="28" spans="1:9">
      <c r="A28" s="22"/>
      <c r="B28" s="23" t="str">
        <v/>
      </c>
      <c r="C2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8" s="28"/>
      <c r="F28" s="22"/>
      <c r="G28" s="23" t="str">
        <f>IF(状態!$G$2&gt;=ROW(), IF(状態!B28&lt;&gt;"", 状態!B28, IF(状態!A28&lt;&gt;"","",G27)),"")</f>
        <v/>
      </c>
      <c r="H2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Row],[遷移先状態]]&lt;&gt;0,IF(G28=0,IF(G27&lt;&gt;0,"@startuml" &amp; CHAR(10),"") &amp; "[*]", G28)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8" s="29"/>
    </row>
    <row r="29" spans="1:9">
      <c r="A29" s="22"/>
      <c r="B29" s="23" t="str">
        <v/>
      </c>
      <c r="C2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29" s="28"/>
      <c r="F29" s="22"/>
      <c r="G29" s="23" t="str">
        <f>IF(状態!$G$2&gt;=ROW(), IF(状態!B29&lt;&gt;"", 状態!B29, IF(状態!A29&lt;&gt;"","",G28)),"")</f>
        <v/>
      </c>
      <c r="H2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Row],[遷移先状態]]&lt;&gt;0,IF(G29=0,IF(G28&lt;&gt;0,"@startuml" &amp; CHAR(10),"") &amp; "[*]", G29)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29" s="29"/>
    </row>
    <row r="30" spans="1:9">
      <c r="A30" s="22"/>
      <c r="B30" s="23" t="str">
        <v/>
      </c>
      <c r="C3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0" s="28"/>
      <c r="F30" s="22"/>
      <c r="G30" s="23" t="str">
        <f>IF(状態!$G$2&gt;=ROW(), IF(状態!B30&lt;&gt;"", 状態!B30, IF(状態!A30&lt;&gt;"","",G29)),"")</f>
        <v/>
      </c>
      <c r="H3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Row],[遷移先状態]]&lt;&gt;0,IF(G30=0,IF(G29&lt;&gt;0,"@startuml" &amp; CHAR(10),"") &amp; "[*]", G30)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0" s="29"/>
    </row>
    <row r="31" spans="1:9">
      <c r="A31" s="22"/>
      <c r="B31" s="23" t="str">
        <v/>
      </c>
      <c r="C3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1" s="28"/>
      <c r="F31" s="22"/>
      <c r="G31" s="23" t="str">
        <f>IF(状態!$G$2&gt;=ROW(), IF(状態!B31&lt;&gt;"", 状態!B31, IF(状態!A31&lt;&gt;"","",G30)),"")</f>
        <v/>
      </c>
      <c r="H3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Row],[遷移先状態]]&lt;&gt;0,IF(G31=0,IF(G30&lt;&gt;0,"@startuml" &amp; CHAR(10),"") &amp; "[*]", G31)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1" s="29"/>
    </row>
    <row r="32" spans="1:9">
      <c r="A32" s="22"/>
      <c r="B32" s="23" t="str">
        <v/>
      </c>
      <c r="C3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2" s="28"/>
      <c r="F32" s="22"/>
      <c r="G32" s="23" t="str">
        <f>IF(状態!$G$2&gt;=ROW(), IF(状態!B32&lt;&gt;"", 状態!B32, IF(状態!A32&lt;&gt;"","",G31)),"")</f>
        <v/>
      </c>
      <c r="H3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Row],[遷移先状態]]&lt;&gt;0,IF(G32=0,IF(G31&lt;&gt;0,"@startuml" &amp; CHAR(10),"") &amp; "[*]", G32)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2" s="29"/>
    </row>
    <row r="33" spans="1:9">
      <c r="A33" s="22"/>
      <c r="B33" s="23" t="str">
        <v/>
      </c>
      <c r="C3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3" s="28"/>
      <c r="F33" s="22"/>
      <c r="G33" s="23" t="str">
        <f>IF(状態!$G$2&gt;=ROW(), IF(状態!B33&lt;&gt;"", 状態!B33, IF(状態!A33&lt;&gt;"","",G32)),"")</f>
        <v/>
      </c>
      <c r="H3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Row],[遷移先状態]]&lt;&gt;0,IF(G33=0,IF(G32&lt;&gt;0,"@startuml" &amp; CHAR(10),"") &amp; "[*]", G33)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3" s="29"/>
    </row>
    <row r="34" spans="1:9">
      <c r="A34" s="22"/>
      <c r="B34" s="23" t="str">
        <v/>
      </c>
      <c r="C3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4" s="28"/>
      <c r="F34" s="22"/>
      <c r="G34" s="23" t="str">
        <f>IF(状態!$G$2&gt;=ROW(), IF(状態!B34&lt;&gt;"", 状態!B34, IF(状態!A34&lt;&gt;"","",G33)),"")</f>
        <v/>
      </c>
      <c r="H3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Row],[遷移先状態]]&lt;&gt;0,IF(G34=0,IF(G33&lt;&gt;0,"@startuml" &amp; CHAR(10),"") &amp; "[*]", G34)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4" s="29"/>
    </row>
    <row r="35" spans="1:9">
      <c r="A35" s="22"/>
      <c r="B35" s="23" t="str">
        <v/>
      </c>
      <c r="C3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5" s="28"/>
      <c r="F35" s="22"/>
      <c r="G35" s="23" t="str">
        <f>IF(状態!$G$2&gt;=ROW(), IF(状態!B35&lt;&gt;"", 状態!B35, IF(状態!A35&lt;&gt;"","",G34)),"")</f>
        <v/>
      </c>
      <c r="H3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Row],[遷移先状態]]&lt;&gt;0,IF(G35=0,IF(G34&lt;&gt;0,"@startuml" &amp; CHAR(10),"") &amp; "[*]", G35)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5" s="29"/>
    </row>
    <row r="36" spans="1:9">
      <c r="A36" s="22"/>
      <c r="B36" s="23" t="str">
        <v/>
      </c>
      <c r="C3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6" s="28"/>
      <c r="F36" s="22"/>
      <c r="G36" s="23" t="str">
        <f>IF(状態!$G$2&gt;=ROW(), IF(状態!B36&lt;&gt;"", 状態!B36, IF(状態!A36&lt;&gt;"","",G35)),"")</f>
        <v/>
      </c>
      <c r="H3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Row],[遷移先状態]]&lt;&gt;0,IF(G36=0,IF(G35&lt;&gt;0,"@startuml" &amp; CHAR(10),"") &amp; "[*]", G36)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6" s="29"/>
    </row>
    <row r="37" spans="1:9">
      <c r="A37" s="22"/>
      <c r="B37" s="23" t="str">
        <v/>
      </c>
      <c r="C3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7" s="28"/>
      <c r="F37" s="22"/>
      <c r="G37" s="23" t="str">
        <f>IF(状態!$G$2&gt;=ROW(), IF(状態!B37&lt;&gt;"", 状態!B37, IF(状態!A37&lt;&gt;"","",G36)),"")</f>
        <v/>
      </c>
      <c r="H3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Row],[遷移先状態]]&lt;&gt;0,IF(G37=0,IF(G36&lt;&gt;0,"@startuml" &amp; CHAR(10),"") &amp; "[*]", G37)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7" s="29"/>
    </row>
    <row r="38" spans="1:9">
      <c r="A38" s="22"/>
      <c r="B38" s="23" t="str">
        <v/>
      </c>
      <c r="C3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8" s="28"/>
      <c r="F38" s="22"/>
      <c r="G38" s="23" t="str">
        <f>IF(状態!$G$2&gt;=ROW(), IF(状態!B38&lt;&gt;"", 状態!B38, IF(状態!A38&lt;&gt;"","",G37)),"")</f>
        <v/>
      </c>
      <c r="H3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Row],[遷移先状態]]&lt;&gt;0,IF(G38=0,IF(G37&lt;&gt;0,"@startuml" &amp; CHAR(10),"") &amp; "[*]", G38)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8" s="29"/>
    </row>
    <row r="39" spans="1:9">
      <c r="A39" s="22"/>
      <c r="B39" s="23" t="str">
        <v/>
      </c>
      <c r="C3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39" s="28"/>
      <c r="F39" s="22"/>
      <c r="G39" s="23" t="str">
        <f>IF(状態!$G$2&gt;=ROW(), IF(状態!B39&lt;&gt;"", 状態!B39, IF(状態!A39&lt;&gt;"","",G38)),"")</f>
        <v/>
      </c>
      <c r="H3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Row],[遷移先状態]]&lt;&gt;0,IF(G39=0,IF(G38&lt;&gt;0,"@startuml" &amp; CHAR(10),"") &amp; "[*]", G39)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39" s="29"/>
    </row>
    <row r="40" spans="1:9">
      <c r="A40" s="22"/>
      <c r="B40" s="23" t="str">
        <v/>
      </c>
      <c r="C4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0" s="28"/>
      <c r="F40" s="22"/>
      <c r="G40" s="23" t="str">
        <f>IF(状態!$G$2&gt;=ROW(), IF(状態!B40&lt;&gt;"", 状態!B40, IF(状態!A40&lt;&gt;"","",G39)),"")</f>
        <v/>
      </c>
      <c r="H4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Row],[遷移先状態]]&lt;&gt;0,IF(G40=0,IF(G39&lt;&gt;0,"@startuml" &amp; CHAR(10),"") &amp; "[*]", G40)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0" s="29"/>
    </row>
    <row r="41" spans="1:9">
      <c r="A41" s="22"/>
      <c r="B41" s="23" t="str">
        <v/>
      </c>
      <c r="C4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1" s="28"/>
      <c r="F41" s="22"/>
      <c r="G41" s="23" t="str">
        <f>IF(状態!$G$2&gt;=ROW(), IF(状態!B41&lt;&gt;"", 状態!B41, IF(状態!A41&lt;&gt;"","",G40)),"")</f>
        <v/>
      </c>
      <c r="H4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Row],[遷移先状態]]&lt;&gt;0,IF(G41=0,IF(G40&lt;&gt;0,"@startuml" &amp; CHAR(10),"") &amp; "[*]", G41)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1" s="29"/>
    </row>
    <row r="42" spans="1:9">
      <c r="A42" s="22"/>
      <c r="B42" s="23" t="str">
        <v/>
      </c>
      <c r="C4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2" s="28"/>
      <c r="F42" s="22"/>
      <c r="G42" s="23" t="str">
        <f>IF(状態!$G$2&gt;=ROW(), IF(状態!B42&lt;&gt;"", 状態!B42, IF(状態!A42&lt;&gt;"","",G41)),"")</f>
        <v/>
      </c>
      <c r="H4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Row],[遷移先状態]]&lt;&gt;0,IF(G42=0,IF(G41&lt;&gt;0,"@startuml" &amp; CHAR(10),"") &amp; "[*]", G42)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2" s="29"/>
    </row>
    <row r="43" spans="1:9">
      <c r="A43" s="22"/>
      <c r="B43" s="23" t="str">
        <v/>
      </c>
      <c r="C4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3" s="28"/>
      <c r="F43" s="22"/>
      <c r="G43" s="23" t="str">
        <f>IF(状態!$G$2&gt;=ROW(), IF(状態!B43&lt;&gt;"", 状態!B43, IF(状態!A43&lt;&gt;"","",G42)),"")</f>
        <v/>
      </c>
      <c r="H4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Row],[遷移先状態]]&lt;&gt;0,IF(G43=0,IF(G42&lt;&gt;0,"@startuml" &amp; CHAR(10),"") &amp; "[*]", G43)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3" s="29"/>
    </row>
    <row r="44" spans="1:9">
      <c r="A44" s="22"/>
      <c r="B44" s="23" t="str">
        <v/>
      </c>
      <c r="C4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4" s="28"/>
      <c r="F44" s="22"/>
      <c r="G44" s="23" t="str">
        <f>IF(状態!$G$2&gt;=ROW(), IF(状態!B44&lt;&gt;"", 状態!B44, IF(状態!A44&lt;&gt;"","",G43)),"")</f>
        <v/>
      </c>
      <c r="H4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Row],[遷移先状態]]&lt;&gt;0,IF(G44=0,IF(G43&lt;&gt;0,"@startuml" &amp; CHAR(10),"") &amp; "[*]", G44)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4" s="29"/>
    </row>
    <row r="45" spans="1:9">
      <c r="A45" s="22"/>
      <c r="B45" s="23" t="str">
        <v/>
      </c>
      <c r="C4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5" s="28"/>
      <c r="F45" s="22"/>
      <c r="G45" s="23" t="str">
        <f>IF(状態!$G$2&gt;=ROW(), IF(状態!B45&lt;&gt;"", 状態!B45, IF(状態!A45&lt;&gt;"","",G44)),"")</f>
        <v/>
      </c>
      <c r="H4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Row],[遷移先状態]]&lt;&gt;0,IF(G45=0,IF(G44&lt;&gt;0,"@startuml" &amp; CHAR(10),"") &amp; "[*]", G45)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5" s="29"/>
    </row>
    <row r="46" spans="1:9">
      <c r="A46" s="22"/>
      <c r="B46" s="23" t="str">
        <v/>
      </c>
      <c r="C4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6" s="28"/>
      <c r="F46" s="22"/>
      <c r="G46" s="23" t="str">
        <f>IF(状態!$G$2&gt;=ROW(), IF(状態!B46&lt;&gt;"", 状態!B46, IF(状態!A46&lt;&gt;"","",G45)),"")</f>
        <v/>
      </c>
      <c r="H4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Row],[遷移先状態]]&lt;&gt;0,IF(G46=0,IF(G45&lt;&gt;0,"@startuml" &amp; CHAR(10),"") &amp; "[*]", G46)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6" s="29"/>
    </row>
    <row r="47" spans="1:9">
      <c r="A47" s="22"/>
      <c r="B47" s="23" t="str">
        <v/>
      </c>
      <c r="C4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7" s="28"/>
      <c r="F47" s="22"/>
      <c r="G47" s="23" t="str">
        <f>IF(状態!$G$2&gt;=ROW(), IF(状態!B47&lt;&gt;"", 状態!B47, IF(状態!A47&lt;&gt;"","",G46)),"")</f>
        <v/>
      </c>
      <c r="H4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Row],[遷移先状態]]&lt;&gt;0,IF(G47=0,IF(G46&lt;&gt;0,"@startuml" &amp; CHAR(10),"") &amp; "[*]", G47)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7" s="29"/>
    </row>
    <row r="48" spans="1:9">
      <c r="A48" s="22"/>
      <c r="B48" s="23" t="str">
        <v/>
      </c>
      <c r="C4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8" s="28"/>
      <c r="F48" s="22"/>
      <c r="G48" s="23" t="str">
        <f>IF(状態!$G$2&gt;=ROW(), IF(状態!B48&lt;&gt;"", 状態!B48, IF(状態!A48&lt;&gt;"","",G47)),"")</f>
        <v/>
      </c>
      <c r="H4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Row],[遷移先状態]]&lt;&gt;0,IF(G48=0,IF(G47&lt;&gt;0,"@startuml" &amp; CHAR(10),"") &amp; "[*]", G48)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8" s="29"/>
    </row>
    <row r="49" spans="1:9">
      <c r="A49" s="22"/>
      <c r="B49" s="23" t="str">
        <v/>
      </c>
      <c r="C4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49" s="28"/>
      <c r="F49" s="22"/>
      <c r="G49" s="23" t="str">
        <f>IF(状態!$G$2&gt;=ROW(), IF(状態!B49&lt;&gt;"", 状態!B49, IF(状態!A49&lt;&gt;"","",G48)),"")</f>
        <v/>
      </c>
      <c r="H4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Row],[遷移先状態]]&lt;&gt;0,IF(G49=0,IF(G48&lt;&gt;0,"@startuml" &amp; CHAR(10),"") &amp; "[*]", G49)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49" s="29"/>
    </row>
    <row r="50" spans="1:9">
      <c r="A50" s="22"/>
      <c r="B50" s="23" t="str">
        <v/>
      </c>
      <c r="C5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0" s="28"/>
      <c r="F50" s="22"/>
      <c r="G50" s="23" t="str">
        <f>IF(状態!$G$2&gt;=ROW(), IF(状態!B50&lt;&gt;"", 状態!B50, IF(状態!A50&lt;&gt;"","",G49)),"")</f>
        <v/>
      </c>
      <c r="H5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Row],[遷移先状態]]&lt;&gt;0,IF(G50=0,IF(G49&lt;&gt;0,"@startuml" &amp; CHAR(10),"") &amp; "[*]", G50)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0" s="29"/>
    </row>
    <row r="51" spans="1:9">
      <c r="A51" s="22"/>
      <c r="B51" s="23" t="str">
        <v/>
      </c>
      <c r="C5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1" s="28"/>
      <c r="F51" s="22"/>
      <c r="G51" s="23" t="str">
        <f>IF(状態!$G$2&gt;=ROW(), IF(状態!B51&lt;&gt;"", 状態!B51, IF(状態!A51&lt;&gt;"","",G50)),"")</f>
        <v/>
      </c>
      <c r="H5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Row],[遷移先状態]]&lt;&gt;0,IF(G51=0,IF(G50&lt;&gt;0,"@startuml" &amp; CHAR(10),"") &amp; "[*]", G51)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1" s="29"/>
    </row>
    <row r="52" spans="1:9">
      <c r="A52" s="22"/>
      <c r="B52" s="23" t="str">
        <v/>
      </c>
      <c r="C5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2" s="28"/>
      <c r="F52" s="22"/>
      <c r="G52" s="23" t="str">
        <f>IF(状態!$G$2&gt;=ROW(), IF(状態!B52&lt;&gt;"", 状態!B52, IF(状態!A52&lt;&gt;"","",G51)),"")</f>
        <v/>
      </c>
      <c r="H5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Row],[遷移先状態]]&lt;&gt;0,IF(G52=0,IF(G51&lt;&gt;0,"@startuml" &amp; CHAR(10),"") &amp; "[*]", G52)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2" s="29"/>
    </row>
    <row r="53" spans="1:9">
      <c r="A53" s="22"/>
      <c r="B53" s="23" t="str">
        <v/>
      </c>
      <c r="C5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3" s="28"/>
      <c r="F53" s="22"/>
      <c r="G53" s="23" t="str">
        <f>IF(状態!$G$2&gt;=ROW(), IF(状態!B53&lt;&gt;"", 状態!B53, IF(状態!A53&lt;&gt;"","",G52)),"")</f>
        <v/>
      </c>
      <c r="H5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Row],[遷移先状態]]&lt;&gt;0,IF(G53=0,IF(G52&lt;&gt;0,"@startuml" &amp; CHAR(10),"") &amp; "[*]", G53)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3" s="29"/>
    </row>
    <row r="54" spans="1:9">
      <c r="A54" s="22"/>
      <c r="B54" s="23" t="str">
        <v/>
      </c>
      <c r="C5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4" s="28"/>
      <c r="F54" s="22"/>
      <c r="G54" s="23" t="str">
        <f>IF(状態!$G$2&gt;=ROW(), IF(状態!B54&lt;&gt;"", 状態!B54, IF(状態!A54&lt;&gt;"","",G53)),"")</f>
        <v/>
      </c>
      <c r="H5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Row],[遷移先状態]]&lt;&gt;0,IF(G54=0,IF(G53&lt;&gt;0,"@startuml" &amp; CHAR(10),"") &amp; "[*]", G54)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4" s="29"/>
    </row>
    <row r="55" spans="1:9">
      <c r="A55" s="22"/>
      <c r="B55" s="23" t="str">
        <v/>
      </c>
      <c r="C5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5" s="28"/>
      <c r="F55" s="22"/>
      <c r="G55" s="23" t="str">
        <f>IF(状態!$G$2&gt;=ROW(), IF(状態!B55&lt;&gt;"", 状態!B55, IF(状態!A55&lt;&gt;"","",G54)),"")</f>
        <v/>
      </c>
      <c r="H5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Row],[遷移先状態]]&lt;&gt;0,IF(G55=0,IF(G54&lt;&gt;0,"@startuml" &amp; CHAR(10),"") &amp; "[*]", G55)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5" s="29"/>
    </row>
    <row r="56" spans="1:9">
      <c r="A56" s="22"/>
      <c r="B56" s="23" t="str">
        <v/>
      </c>
      <c r="C5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6" s="28"/>
      <c r="F56" s="22"/>
      <c r="G56" s="23" t="str">
        <f>IF(状態!$G$2&gt;=ROW(), IF(状態!B56&lt;&gt;"", 状態!B56, IF(状態!A56&lt;&gt;"","",G55)),"")</f>
        <v/>
      </c>
      <c r="H5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Row],[遷移先状態]]&lt;&gt;0,IF(G56=0,IF(G55&lt;&gt;0,"@startuml" &amp; CHAR(10),"") &amp; "[*]", G56)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6" s="29"/>
    </row>
    <row r="57" spans="1:9">
      <c r="A57" s="22"/>
      <c r="B57" s="23" t="str">
        <v/>
      </c>
      <c r="C5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7" s="28"/>
      <c r="F57" s="22"/>
      <c r="G57" s="23" t="str">
        <f>IF(状態!$G$2&gt;=ROW(), IF(状態!B57&lt;&gt;"", 状態!B57, IF(状態!A57&lt;&gt;"","",G56)),"")</f>
        <v/>
      </c>
      <c r="H5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Row],[遷移先状態]]&lt;&gt;0,IF(G57=0,IF(G56&lt;&gt;0,"@startuml" &amp; CHAR(10),"") &amp; "[*]", G57)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7" s="29"/>
    </row>
    <row r="58" spans="1:9">
      <c r="A58" s="22"/>
      <c r="B58" s="23" t="str">
        <v/>
      </c>
      <c r="C5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8" s="28"/>
      <c r="F58" s="22"/>
      <c r="G58" s="23" t="str">
        <f>IF(状態!$G$2&gt;=ROW(), IF(状態!B58&lt;&gt;"", 状態!B58, IF(状態!A58&lt;&gt;"","",G57)),"")</f>
        <v/>
      </c>
      <c r="H5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Row],[遷移先状態]]&lt;&gt;0,IF(G58=0,IF(G57&lt;&gt;0,"@startuml" &amp; CHAR(10),"") &amp; "[*]", G58)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8" s="29"/>
    </row>
    <row r="59" spans="1:9">
      <c r="A59" s="22"/>
      <c r="B59" s="23" t="str">
        <v/>
      </c>
      <c r="C5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59" s="28"/>
      <c r="F59" s="22"/>
      <c r="G59" s="23" t="str">
        <f>IF(状態!$G$2&gt;=ROW(), IF(状態!B59&lt;&gt;"", 状態!B59, IF(状態!A59&lt;&gt;"","",G58)),"")</f>
        <v/>
      </c>
      <c r="H5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Row],[遷移先状態]]&lt;&gt;0,IF(G59=0,IF(G58&lt;&gt;0,"@startuml" &amp; CHAR(10),"") &amp; "[*]", G59)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59" s="29"/>
    </row>
    <row r="60" spans="1:9">
      <c r="A60" s="22"/>
      <c r="B60" s="23" t="str">
        <v/>
      </c>
      <c r="C6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0" s="28"/>
      <c r="F60" s="22"/>
      <c r="G60" s="23" t="str">
        <f>IF(状態!$G$2&gt;=ROW(), IF(状態!B60&lt;&gt;"", 状態!B60, IF(状態!A60&lt;&gt;"","",G59)),"")</f>
        <v/>
      </c>
      <c r="H6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Row],[遷移先状態]]&lt;&gt;0,IF(G60=0,IF(G59&lt;&gt;0,"@startuml" &amp; CHAR(10),"") &amp; "[*]", G60)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0" s="29"/>
    </row>
    <row r="61" spans="1:9">
      <c r="A61" s="22"/>
      <c r="B61" s="23" t="str">
        <v/>
      </c>
      <c r="C6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1" s="28"/>
      <c r="F61" s="22"/>
      <c r="G61" s="23" t="str">
        <f>IF(状態!$G$2&gt;=ROW(), IF(状態!B61&lt;&gt;"", 状態!B61, IF(状態!A61&lt;&gt;"","",G60)),"")</f>
        <v/>
      </c>
      <c r="H6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Row],[遷移先状態]]&lt;&gt;0,IF(G61=0,IF(G60&lt;&gt;0,"@startuml" &amp; CHAR(10),"") &amp; "[*]", G61)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1" s="29"/>
    </row>
    <row r="62" spans="1:9">
      <c r="A62" s="22"/>
      <c r="B62" s="23" t="str">
        <v/>
      </c>
      <c r="C6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2" s="28"/>
      <c r="F62" s="22"/>
      <c r="G62" s="23" t="str">
        <f>IF(状態!$G$2&gt;=ROW(), IF(状態!B62&lt;&gt;"", 状態!B62, IF(状態!A62&lt;&gt;"","",G61)),"")</f>
        <v/>
      </c>
      <c r="H6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Row],[遷移先状態]]&lt;&gt;0,IF(G62=0,IF(G61&lt;&gt;0,"@startuml" &amp; CHAR(10),"") &amp; "[*]", G62)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2" s="29"/>
    </row>
    <row r="63" spans="1:9">
      <c r="A63" s="22"/>
      <c r="B63" s="23" t="str">
        <v/>
      </c>
      <c r="C6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3" s="28"/>
      <c r="F63" s="22"/>
      <c r="G63" s="23" t="str">
        <f>IF(状態!$G$2&gt;=ROW(), IF(状態!B63&lt;&gt;"", 状態!B63, IF(状態!A63&lt;&gt;"","",G62)),"")</f>
        <v/>
      </c>
      <c r="H6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Row],[遷移先状態]]&lt;&gt;0,IF(G63=0,IF(G62&lt;&gt;0,"@startuml" &amp; CHAR(10),"") &amp; "[*]", G63)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3" s="29"/>
    </row>
    <row r="64" spans="1:9">
      <c r="A64" s="22"/>
      <c r="B64" s="23" t="str">
        <v/>
      </c>
      <c r="C6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4" s="28"/>
      <c r="F64" s="22"/>
      <c r="G64" s="23" t="str">
        <f>IF(状態!$G$2&gt;=ROW(), IF(状態!B64&lt;&gt;"", 状態!B64, IF(状態!A64&lt;&gt;"","",G63)),"")</f>
        <v/>
      </c>
      <c r="H6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Row],[遷移先状態]]&lt;&gt;0,IF(G64=0,IF(G63&lt;&gt;0,"@startuml" &amp; CHAR(10),"") &amp; "[*]", G64)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4" s="29"/>
    </row>
    <row r="65" spans="1:9">
      <c r="A65" s="22"/>
      <c r="B65" s="23" t="str">
        <v/>
      </c>
      <c r="C6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5" s="28"/>
      <c r="F65" s="22"/>
      <c r="G65" s="23" t="str">
        <f>IF(状態!$G$2&gt;=ROW(), IF(状態!B65&lt;&gt;"", 状態!B65, IF(状態!A65&lt;&gt;"","",G64)),"")</f>
        <v/>
      </c>
      <c r="H6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Row],[遷移先状態]]&lt;&gt;0,IF(G65=0,IF(G64&lt;&gt;0,"@startuml" &amp; CHAR(10),"") &amp; "[*]", G65)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5" s="29"/>
    </row>
    <row r="66" spans="1:9">
      <c r="A66" s="22"/>
      <c r="B66" s="23" t="str">
        <v/>
      </c>
      <c r="C6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6" s="28"/>
      <c r="F66" s="22"/>
      <c r="G66" s="23" t="str">
        <f>IF(状態!$G$2&gt;=ROW(), IF(状態!B66&lt;&gt;"", 状態!B66, IF(状態!A66&lt;&gt;"","",G65)),"")</f>
        <v/>
      </c>
      <c r="H6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Row],[遷移先状態]]&lt;&gt;0,IF(G66=0,IF(G65&lt;&gt;0,"@startuml" &amp; CHAR(10),"") &amp; "[*]", G66)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6" s="29"/>
    </row>
    <row r="67" spans="1:9">
      <c r="A67" s="22"/>
      <c r="B67" s="23" t="str">
        <v/>
      </c>
      <c r="C6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7" s="28"/>
      <c r="F67" s="22"/>
      <c r="G67" s="23" t="str">
        <f>IF(状態!$G$2&gt;=ROW(), IF(状態!B67&lt;&gt;"", 状態!B67, IF(状態!A67&lt;&gt;"","",G66)),"")</f>
        <v/>
      </c>
      <c r="H6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Row],[遷移先状態]]&lt;&gt;0,IF(G67=0,IF(G66&lt;&gt;0,"@startuml" &amp; CHAR(10),"") &amp; "[*]", G67)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7" s="29"/>
    </row>
    <row r="68" spans="1:9">
      <c r="A68" s="22"/>
      <c r="B68" s="23" t="str">
        <v/>
      </c>
      <c r="C6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8" s="28"/>
      <c r="F68" s="22"/>
      <c r="G68" s="23" t="str">
        <f>IF(状態!$G$2&gt;=ROW(), IF(状態!B68&lt;&gt;"", 状態!B68, IF(状態!A68&lt;&gt;"","",G67)),"")</f>
        <v/>
      </c>
      <c r="H6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Row],[遷移先状態]]&lt;&gt;0,IF(G68=0,IF(G67&lt;&gt;0,"@startuml" &amp; CHAR(10),"") &amp; "[*]", G68)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8" s="29"/>
    </row>
    <row r="69" spans="1:9">
      <c r="A69" s="22"/>
      <c r="B69" s="23" t="str">
        <v/>
      </c>
      <c r="C6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69" s="28"/>
      <c r="F69" s="22"/>
      <c r="G69" s="23" t="str">
        <f>IF(状態!$G$2&gt;=ROW(), IF(状態!B69&lt;&gt;"", 状態!B69, IF(状態!A69&lt;&gt;"","",G68)),"")</f>
        <v/>
      </c>
      <c r="H6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Row],[遷移先状態]]&lt;&gt;0,IF(G69=0,IF(G68&lt;&gt;0,"@startuml" &amp; CHAR(10),"") &amp; "[*]", G69)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69" s="29"/>
    </row>
    <row r="70" spans="1:9">
      <c r="A70" s="22"/>
      <c r="B70" s="23" t="str">
        <v/>
      </c>
      <c r="C7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0" s="28"/>
      <c r="F70" s="22"/>
      <c r="G70" s="23" t="str">
        <f>IF(状態!$G$2&gt;=ROW(), IF(状態!B70&lt;&gt;"", 状態!B70, IF(状態!A70&lt;&gt;"","",G69)),"")</f>
        <v/>
      </c>
      <c r="H7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Row],[遷移先状態]]&lt;&gt;0,IF(G70=0,IF(G69&lt;&gt;0,"@startuml" &amp; CHAR(10),"") &amp; "[*]", G70)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0" s="29"/>
    </row>
    <row r="71" spans="1:9">
      <c r="A71" s="22"/>
      <c r="B71" s="23" t="str">
        <v/>
      </c>
      <c r="C7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1" s="28"/>
      <c r="F71" s="22"/>
      <c r="G71" s="23" t="str">
        <f>IF(状態!$G$2&gt;=ROW(), IF(状態!B71&lt;&gt;"", 状態!B71, IF(状態!A71&lt;&gt;"","",G70)),"")</f>
        <v/>
      </c>
      <c r="H7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Row],[遷移先状態]]&lt;&gt;0,IF(G71=0,IF(G70&lt;&gt;0,"@startuml" &amp; CHAR(10),"") &amp; "[*]", G71)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1" s="29"/>
    </row>
    <row r="72" spans="1:9">
      <c r="A72" s="22"/>
      <c r="B72" s="23" t="str">
        <v/>
      </c>
      <c r="C7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2" s="28"/>
      <c r="F72" s="22"/>
      <c r="G72" s="23" t="str">
        <f>IF(状態!$G$2&gt;=ROW(), IF(状態!B72&lt;&gt;"", 状態!B72, IF(状態!A72&lt;&gt;"","",G71)),"")</f>
        <v/>
      </c>
      <c r="H7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Row],[遷移先状態]]&lt;&gt;0,IF(G72=0,IF(G71&lt;&gt;0,"@startuml" &amp; CHAR(10),"") &amp; "[*]", G72)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2" s="29"/>
    </row>
    <row r="73" spans="1:9">
      <c r="A73" s="22"/>
      <c r="B73" s="23" t="str">
        <v/>
      </c>
      <c r="C7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3" s="28"/>
      <c r="F73" s="22"/>
      <c r="G73" s="23" t="str">
        <f>IF(状態!$G$2&gt;=ROW(), IF(状態!B73&lt;&gt;"", 状態!B73, IF(状態!A73&lt;&gt;"","",G72)),"")</f>
        <v/>
      </c>
      <c r="H7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Row],[遷移先状態]]&lt;&gt;0,IF(G73=0,IF(G72&lt;&gt;0,"@startuml" &amp; CHAR(10),"") &amp; "[*]", G73)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3" s="29"/>
    </row>
    <row r="74" spans="1:9">
      <c r="A74" s="22"/>
      <c r="B74" s="23" t="str">
        <v/>
      </c>
      <c r="C7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4" s="28"/>
      <c r="F74" s="22"/>
      <c r="G74" s="23" t="str">
        <f>IF(状態!$G$2&gt;=ROW(), IF(状態!B74&lt;&gt;"", 状態!B74, IF(状態!A74&lt;&gt;"","",G73)),"")</f>
        <v/>
      </c>
      <c r="H7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Row],[遷移先状態]]&lt;&gt;0,IF(G74=0,IF(G73&lt;&gt;0,"@startuml" &amp; CHAR(10),"") &amp; "[*]", G74)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4" s="29"/>
    </row>
    <row r="75" spans="1:9">
      <c r="A75" s="22"/>
      <c r="B75" s="23" t="str">
        <v/>
      </c>
      <c r="C7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5" s="28"/>
      <c r="F75" s="22"/>
      <c r="G75" s="23" t="str">
        <f>IF(状態!$G$2&gt;=ROW(), IF(状態!B75&lt;&gt;"", 状態!B75, IF(状態!A75&lt;&gt;"","",G74)),"")</f>
        <v/>
      </c>
      <c r="H7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Row],[遷移先状態]]&lt;&gt;0,IF(G75=0,IF(G74&lt;&gt;0,"@startuml" &amp; CHAR(10),"") &amp; "[*]", G75)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5" s="29"/>
    </row>
    <row r="76" spans="1:9">
      <c r="A76" s="22"/>
      <c r="B76" s="23" t="str">
        <v/>
      </c>
      <c r="C7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6" s="28"/>
      <c r="F76" s="22"/>
      <c r="G76" s="23" t="str">
        <f>IF(状態!$G$2&gt;=ROW(), IF(状態!B76&lt;&gt;"", 状態!B76, IF(状態!A76&lt;&gt;"","",G75)),"")</f>
        <v/>
      </c>
      <c r="H7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Row],[遷移先状態]]&lt;&gt;0,IF(G76=0,IF(G75&lt;&gt;0,"@startuml" &amp; CHAR(10),"") &amp; "[*]", G76)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6" s="29"/>
    </row>
    <row r="77" spans="1:9">
      <c r="A77" s="22"/>
      <c r="B77" s="23" t="str">
        <v/>
      </c>
      <c r="C7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7" s="28"/>
      <c r="F77" s="22"/>
      <c r="G77" s="23" t="str">
        <f>IF(状態!$G$2&gt;=ROW(), IF(状態!B77&lt;&gt;"", 状態!B77, IF(状態!A77&lt;&gt;"","",G76)),"")</f>
        <v/>
      </c>
      <c r="H7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Row],[遷移先状態]]&lt;&gt;0,IF(G77=0,IF(G76&lt;&gt;0,"@startuml" &amp; CHAR(10),"") &amp; "[*]", G77)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7" s="29"/>
    </row>
    <row r="78" spans="1:9">
      <c r="A78" s="22"/>
      <c r="B78" s="23" t="str">
        <v/>
      </c>
      <c r="C7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8" s="28"/>
      <c r="F78" s="22"/>
      <c r="G78" s="23" t="str">
        <f>IF(状態!$G$2&gt;=ROW(), IF(状態!B78&lt;&gt;"", 状態!B78, IF(状態!A78&lt;&gt;"","",G77)),"")</f>
        <v/>
      </c>
      <c r="H7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Row],[遷移先状態]]&lt;&gt;0,IF(G78=0,IF(G77&lt;&gt;0,"@startuml" &amp; CHAR(10),"") &amp; "[*]", G78)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8" s="29"/>
    </row>
    <row r="79" spans="1:9">
      <c r="A79" s="22"/>
      <c r="B79" s="23" t="str">
        <v/>
      </c>
      <c r="C7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79" s="28"/>
      <c r="F79" s="22"/>
      <c r="G79" s="23" t="str">
        <f>IF(状態!$G$2&gt;=ROW(), IF(状態!B79&lt;&gt;"", 状態!B79, IF(状態!A79&lt;&gt;"","",G78)),"")</f>
        <v/>
      </c>
      <c r="H7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Row],[遷移先状態]]&lt;&gt;0,IF(G79=0,IF(G78&lt;&gt;0,"@startuml" &amp; CHAR(10),"") &amp; "[*]", G79)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79" s="29"/>
    </row>
    <row r="80" spans="1:9">
      <c r="A80" s="22"/>
      <c r="B80" s="23" t="str">
        <v/>
      </c>
      <c r="C8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0" s="28"/>
      <c r="F80" s="22"/>
      <c r="G80" s="23" t="str">
        <f>IF(状態!$G$2&gt;=ROW(), IF(状態!B80&lt;&gt;"", 状態!B80, IF(状態!A80&lt;&gt;"","",G79)),"")</f>
        <v/>
      </c>
      <c r="H8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Row],[遷移先状態]]&lt;&gt;0,IF(G80=0,IF(G79&lt;&gt;0,"@startuml" &amp; CHAR(10),"") &amp; "[*]", G80)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0" s="29"/>
    </row>
    <row r="81" spans="1:9">
      <c r="A81" s="22"/>
      <c r="B81" s="23" t="str">
        <v/>
      </c>
      <c r="C8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1" s="28"/>
      <c r="F81" s="22"/>
      <c r="G81" s="23" t="str">
        <f>IF(状態!$G$2&gt;=ROW(), IF(状態!B81&lt;&gt;"", 状態!B81, IF(状態!A81&lt;&gt;"","",G80)),"")</f>
        <v/>
      </c>
      <c r="H8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Row],[遷移先状態]]&lt;&gt;0,IF(G81=0,IF(G80&lt;&gt;0,"@startuml" &amp; CHAR(10),"") &amp; "[*]", G81)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1" s="29"/>
    </row>
    <row r="82" spans="1:9">
      <c r="A82" s="22"/>
      <c r="B82" s="23" t="str">
        <v/>
      </c>
      <c r="C8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2" s="28"/>
      <c r="F82" s="22"/>
      <c r="G82" s="23" t="str">
        <f>IF(状態!$G$2&gt;=ROW(), IF(状態!B82&lt;&gt;"", 状態!B82, IF(状態!A82&lt;&gt;"","",G81)),"")</f>
        <v/>
      </c>
      <c r="H8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Row],[遷移先状態]]&lt;&gt;0,IF(G82=0,IF(G81&lt;&gt;0,"@startuml" &amp; CHAR(10),"") &amp; "[*]", G82)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2" s="29"/>
    </row>
    <row r="83" spans="1:9">
      <c r="A83" s="22"/>
      <c r="B83" s="23" t="str">
        <v/>
      </c>
      <c r="C8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3" s="28"/>
      <c r="F83" s="22"/>
      <c r="G83" s="23" t="str">
        <f>IF(状態!$G$2&gt;=ROW(), IF(状態!B83&lt;&gt;"", 状態!B83, IF(状態!A83&lt;&gt;"","",G82)),"")</f>
        <v/>
      </c>
      <c r="H8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Row],[遷移先状態]]&lt;&gt;0,IF(G83=0,IF(G82&lt;&gt;0,"@startuml" &amp; CHAR(10),"") &amp; "[*]", G83)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3" s="29"/>
    </row>
    <row r="84" spans="1:9">
      <c r="A84" s="22"/>
      <c r="B84" s="23" t="str">
        <v/>
      </c>
      <c r="C8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4" s="28"/>
      <c r="F84" s="22"/>
      <c r="G84" s="23" t="str">
        <f>IF(状態!$G$2&gt;=ROW(), IF(状態!B84&lt;&gt;"", 状態!B84, IF(状態!A84&lt;&gt;"","",G83)),"")</f>
        <v/>
      </c>
      <c r="H8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Row],[遷移先状態]]&lt;&gt;0,IF(G84=0,IF(G83&lt;&gt;0,"@startuml" &amp; CHAR(10),"") &amp; "[*]", G84)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4" s="29"/>
    </row>
    <row r="85" spans="1:9">
      <c r="A85" s="22"/>
      <c r="B85" s="23" t="str">
        <v/>
      </c>
      <c r="C8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5" s="28"/>
      <c r="F85" s="22"/>
      <c r="G85" s="23" t="str">
        <f>IF(状態!$G$2&gt;=ROW(), IF(状態!B85&lt;&gt;"", 状態!B85, IF(状態!A85&lt;&gt;"","",G84)),"")</f>
        <v/>
      </c>
      <c r="H8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Row],[遷移先状態]]&lt;&gt;0,IF(G85=0,IF(G84&lt;&gt;0,"@startuml" &amp; CHAR(10),"") &amp; "[*]", G85)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5" s="29"/>
    </row>
    <row r="86" spans="1:9">
      <c r="A86" s="22"/>
      <c r="B86" s="23" t="str">
        <v/>
      </c>
      <c r="C8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6" s="28"/>
      <c r="F86" s="22"/>
      <c r="G86" s="23" t="str">
        <f>IF(状態!$G$2&gt;=ROW(), IF(状態!B86&lt;&gt;"", 状態!B86, IF(状態!A86&lt;&gt;"","",G85)),"")</f>
        <v/>
      </c>
      <c r="H8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Row],[遷移先状態]]&lt;&gt;0,IF(G86=0,IF(G85&lt;&gt;0,"@startuml" &amp; CHAR(10),"") &amp; "[*]", G86)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6" s="29"/>
    </row>
    <row r="87" spans="1:9">
      <c r="A87" s="22"/>
      <c r="B87" s="23" t="str">
        <v/>
      </c>
      <c r="C8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7" s="28"/>
      <c r="F87" s="22"/>
      <c r="G87" s="23" t="str">
        <f>IF(状態!$G$2&gt;=ROW(), IF(状態!B87&lt;&gt;"", 状態!B87, IF(状態!A87&lt;&gt;"","",G86)),"")</f>
        <v/>
      </c>
      <c r="H8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Row],[遷移先状態]]&lt;&gt;0,IF(G87=0,IF(G86&lt;&gt;0,"@startuml" &amp; CHAR(10),"") &amp; "[*]", G87)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7" s="29"/>
    </row>
    <row r="88" spans="1:9">
      <c r="A88" s="22"/>
      <c r="B88" s="23" t="str">
        <v/>
      </c>
      <c r="C8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8" s="28"/>
      <c r="F88" s="22"/>
      <c r="G88" s="23" t="str">
        <f>IF(状態!$G$2&gt;=ROW(), IF(状態!B88&lt;&gt;"", 状態!B88, IF(状態!A88&lt;&gt;"","",G87)),"")</f>
        <v/>
      </c>
      <c r="H8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Row],[遷移先状態]]&lt;&gt;0,IF(G88=0,IF(G87&lt;&gt;0,"@startuml" &amp; CHAR(10),"") &amp; "[*]", G88)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8" s="29"/>
    </row>
    <row r="89" spans="1:9">
      <c r="A89" s="22"/>
      <c r="B89" s="23" t="str">
        <v/>
      </c>
      <c r="C8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89" s="28"/>
      <c r="F89" s="22"/>
      <c r="G89" s="23" t="str">
        <f>IF(状態!$G$2&gt;=ROW(), IF(状態!B89&lt;&gt;"", 状態!B89, IF(状態!A89&lt;&gt;"","",G88)),"")</f>
        <v/>
      </c>
      <c r="H8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Row],[遷移先状態]]&lt;&gt;0,IF(G89=0,IF(G88&lt;&gt;0,"@startuml" &amp; CHAR(10),"") &amp; "[*]", G89)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89" s="29"/>
    </row>
    <row r="90" spans="1:9">
      <c r="A90" s="22"/>
      <c r="B90" s="23" t="str">
        <v/>
      </c>
      <c r="C9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0" s="28"/>
      <c r="F90" s="22"/>
      <c r="G90" s="23" t="str">
        <f>IF(状態!$G$2&gt;=ROW(), IF(状態!B90&lt;&gt;"", 状態!B90, IF(状態!A90&lt;&gt;"","",G89)),"")</f>
        <v/>
      </c>
      <c r="H9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Row],[遷移先状態]]&lt;&gt;0,IF(G90=0,IF(G89&lt;&gt;0,"@startuml" &amp; CHAR(10),"") &amp; "[*]", G90)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0" s="29"/>
    </row>
    <row r="91" spans="1:9">
      <c r="A91" s="22"/>
      <c r="B91" s="23" t="str">
        <v/>
      </c>
      <c r="C91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1" s="28"/>
      <c r="F91" s="22"/>
      <c r="G91" s="23" t="str">
        <f>IF(状態!$G$2&gt;=ROW(), IF(状態!B91&lt;&gt;"", 状態!B91, IF(状態!A91&lt;&gt;"","",G90)),"")</f>
        <v/>
      </c>
      <c r="H91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Row],[遷移先状態]]&lt;&gt;0,IF(G91=0,IF(G90&lt;&gt;0,"@startuml" &amp; CHAR(10),"") &amp; "[*]", G91)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1" s="29"/>
    </row>
    <row r="92" spans="1:9">
      <c r="A92" s="22"/>
      <c r="B92" s="23" t="str">
        <v/>
      </c>
      <c r="C92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2" s="28"/>
      <c r="F92" s="22"/>
      <c r="G92" s="23" t="str">
        <f>IF(状態!$G$2&gt;=ROW(), IF(状態!B92&lt;&gt;"", 状態!B92, IF(状態!A92&lt;&gt;"","",G91)),"")</f>
        <v/>
      </c>
      <c r="H92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Row],[遷移先状態]]&lt;&gt;0,IF(G92=0,IF(G91&lt;&gt;0,"@startuml" &amp; CHAR(10),"") &amp; "[*]", G92)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2" s="29"/>
    </row>
    <row r="93" spans="1:9">
      <c r="A93" s="22"/>
      <c r="B93" s="23" t="str">
        <v/>
      </c>
      <c r="C93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3" s="28"/>
      <c r="F93" s="22"/>
      <c r="G93" s="23" t="str">
        <f>IF(状態!$G$2&gt;=ROW(), IF(状態!B93&lt;&gt;"", 状態!B93, IF(状態!A93&lt;&gt;"","",G92)),"")</f>
        <v/>
      </c>
      <c r="H93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Row],[遷移先状態]]&lt;&gt;0,IF(G93=0,IF(G92&lt;&gt;0,"@startuml" &amp; CHAR(10),"") &amp; "[*]", G93)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3" s="29"/>
    </row>
    <row r="94" spans="1:9">
      <c r="A94" s="22"/>
      <c r="B94" s="23" t="str">
        <v/>
      </c>
      <c r="C94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4" s="28"/>
      <c r="F94" s="22"/>
      <c r="G94" s="23" t="str">
        <f>IF(状態!$G$2&gt;=ROW(), IF(状態!B94&lt;&gt;"", 状態!B94, IF(状態!A94&lt;&gt;"","",G93)),"")</f>
        <v/>
      </c>
      <c r="H94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Row],[遷移先状態]]&lt;&gt;0,IF(G94=0,IF(G93&lt;&gt;0,"@startuml" &amp; CHAR(10),"") &amp; "[*]", G94)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4" s="29"/>
    </row>
    <row r="95" spans="1:9">
      <c r="A95" s="22"/>
      <c r="B95" s="23" t="str">
        <v/>
      </c>
      <c r="C95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5" s="28"/>
      <c r="F95" s="22"/>
      <c r="G95" s="23" t="str">
        <f>IF(状態!$G$2&gt;=ROW(), IF(状態!B95&lt;&gt;"", 状態!B95, IF(状態!A95&lt;&gt;"","",G94)),"")</f>
        <v/>
      </c>
      <c r="H95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Row],[遷移先状態]]&lt;&gt;0,IF(G95=0,IF(G94&lt;&gt;0,"@startuml" &amp; CHAR(10),"") &amp; "[*]", G95)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5" s="29"/>
    </row>
    <row r="96" spans="1:9">
      <c r="A96" s="22"/>
      <c r="B96" s="23" t="str">
        <v/>
      </c>
      <c r="C96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6" s="28"/>
      <c r="F96" s="22"/>
      <c r="G96" s="23" t="str">
        <f>IF(状態!$G$2&gt;=ROW(), IF(状態!B96&lt;&gt;"", 状態!B96, IF(状態!A96&lt;&gt;"","",G95)),"")</f>
        <v/>
      </c>
      <c r="H96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Row],[遷移先状態]]&lt;&gt;0,IF(G96=0,IF(G95&lt;&gt;0,"@startuml" &amp; CHAR(10),"") &amp; "[*]", G96)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6" s="29"/>
    </row>
    <row r="97" spans="1:9">
      <c r="A97" s="22"/>
      <c r="B97" s="23" t="str">
        <v/>
      </c>
      <c r="C97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7" s="28"/>
      <c r="F97" s="22"/>
      <c r="G97" s="23" t="str">
        <f>IF(状態!$G$2&gt;=ROW(), IF(状態!B97&lt;&gt;"", 状態!B97, IF(状態!A97&lt;&gt;"","",G96)),"")</f>
        <v/>
      </c>
      <c r="H97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Row],[遷移先状態]]&lt;&gt;0,IF(G97=0,IF(G96&lt;&gt;0,"@startuml" &amp; CHAR(10),"") &amp; "[*]", G97)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7" s="29"/>
    </row>
    <row r="98" spans="1:9">
      <c r="A98" s="22"/>
      <c r="B98" s="23" t="str">
        <v/>
      </c>
      <c r="C98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8" s="28"/>
      <c r="F98" s="22"/>
      <c r="G98" s="23" t="str">
        <f>IF(状態!$G$2&gt;=ROW(), IF(状態!B98&lt;&gt;"", 状態!B98, IF(状態!A98&lt;&gt;"","",G97)),"")</f>
        <v/>
      </c>
      <c r="H98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Row],[遷移先状態]]&lt;&gt;0,IF(G98=0,IF(G97&lt;&gt;0,"@startuml" &amp; CHAR(10),"") &amp; "[*]", G98)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8" s="29"/>
    </row>
    <row r="99" spans="1:9">
      <c r="A99" s="22"/>
      <c r="B99" s="23" t="str">
        <v/>
      </c>
      <c r="C99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99" s="28"/>
      <c r="F99" s="22"/>
      <c r="G99" s="23" t="str">
        <f>IF(状態!$G$2&gt;=ROW(), IF(状態!B99&lt;&gt;"", 状態!B99, IF(状態!A99&lt;&gt;"","",G98)),"")</f>
        <v/>
      </c>
      <c r="H99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Row],[遷移先状態]]&lt;&gt;0,IF(G99=0,IF(G98&lt;&gt;0,"@startuml" &amp; CHAR(10),"") &amp; "[*]", G99)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99" s="29"/>
    </row>
    <row r="100" spans="1:9">
      <c r="A100" s="22"/>
      <c r="B100" s="23" t="str">
        <v/>
      </c>
      <c r="C100" s="24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D100" s="28"/>
      <c r="F100" s="22"/>
      <c r="G100" s="23" t="str">
        <f>IF(状態!$G$2&gt;=ROW(), IF(状態!B100&lt;&gt;"", 状態!B100, IF(状態!A100&lt;&gt;"","",G99)),"")</f>
        <v/>
      </c>
      <c r="H100" s="24" t="str">
        <f ca="1">IF(AND(状態[[#This Row],[状態グループ]]&lt;&gt;0, 状態[[#This Row],[状態]]&lt;&gt;0),"@startuml" &amp; CHAR(10)&amp;"[*] --&gt; " &amp; 状態[[#This Row],[状態グループ]] &amp; CHAR(10), "") &amp;IF(状態[[#This Row],[遷移先状態]]&lt;&gt;0,IF(G100=0,IF(G99&lt;&gt;0,"@startuml" &amp; CHAR(10),"") &amp; "[*]", G100) &amp; " --&gt; " &amp; 状態[[#This Row],[遷移先状態]] &amp; IF(状態[[#This Row],[遷移UC]]=0,"",": UC:" &amp; 状態[[#This Row],[遷移UC]]),"")&amp;IF(OR(OFFSET(状態[[#This Row],[状態グループ]],1,0)&lt;&gt;0,状態!$G$2=ROW()),CHAR(10)&amp;状態[[#This Row],[遷移先状態]] &amp; " --&gt; [*]" &amp; CHAR(10) &amp; "@enduml","")</f>
        <v/>
      </c>
      <c r="I100" s="29"/>
    </row>
    <row r="101" spans="1:9">
      <c r="B101" s="21" t="str">
        <v/>
      </c>
      <c r="C10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1" s="25"/>
    </row>
    <row r="102" spans="1:9">
      <c r="B102" s="21" t="str">
        <v/>
      </c>
      <c r="C102" s="25"/>
      <c r="H102" s="25"/>
    </row>
    <row r="103" spans="1:9">
      <c r="B103" s="21" t="str">
        <v/>
      </c>
      <c r="C10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3" s="25"/>
    </row>
    <row r="104" spans="1:9">
      <c r="B104" s="21" t="str">
        <v/>
      </c>
      <c r="C10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4" s="25"/>
    </row>
    <row r="105" spans="1:9">
      <c r="B105" s="21" t="str">
        <v/>
      </c>
      <c r="C10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5" s="25"/>
    </row>
    <row r="106" spans="1:9">
      <c r="B106" s="21" t="str">
        <v/>
      </c>
      <c r="C10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6" s="25"/>
    </row>
    <row r="107" spans="1:9">
      <c r="B107" s="21" t="str">
        <v/>
      </c>
      <c r="C10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7" s="25"/>
    </row>
    <row r="108" spans="1:9">
      <c r="B108" s="21" t="str">
        <v/>
      </c>
      <c r="C10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8" s="25"/>
    </row>
    <row r="109" spans="1:9">
      <c r="B109" s="21" t="str">
        <v/>
      </c>
      <c r="C10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09" s="25"/>
    </row>
    <row r="110" spans="1:9">
      <c r="B110" s="21" t="str">
        <v/>
      </c>
      <c r="C11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0" s="25"/>
    </row>
    <row r="111" spans="1:9">
      <c r="B111" s="21" t="str">
        <v/>
      </c>
      <c r="C11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1" s="25"/>
    </row>
    <row r="112" spans="1:9">
      <c r="B112" s="21" t="str">
        <v/>
      </c>
      <c r="C11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2" s="25"/>
    </row>
    <row r="113" spans="2:8">
      <c r="B113" s="21" t="str">
        <v/>
      </c>
      <c r="C11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3" s="25"/>
    </row>
    <row r="114" spans="2:8">
      <c r="B114" s="21" t="str">
        <v/>
      </c>
      <c r="C11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4" s="25"/>
    </row>
    <row r="115" spans="2:8">
      <c r="B115" s="21" t="str">
        <v/>
      </c>
      <c r="C11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5" s="25"/>
    </row>
    <row r="116" spans="2:8">
      <c r="B116" s="21" t="str">
        <v/>
      </c>
      <c r="C11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6" s="25"/>
    </row>
    <row r="117" spans="2:8">
      <c r="B117" s="21" t="str">
        <v/>
      </c>
      <c r="C11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7" s="25"/>
    </row>
    <row r="118" spans="2:8">
      <c r="B118" s="21" t="str">
        <v/>
      </c>
      <c r="C11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8" s="25"/>
    </row>
    <row r="119" spans="2:8">
      <c r="B119" s="21" t="str">
        <v/>
      </c>
      <c r="C11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19" s="25"/>
    </row>
    <row r="120" spans="2:8">
      <c r="B120" s="21" t="str">
        <v/>
      </c>
      <c r="C12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0" s="25"/>
    </row>
    <row r="121" spans="2:8">
      <c r="B121" s="21" t="str">
        <v/>
      </c>
      <c r="C12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1" s="25"/>
    </row>
    <row r="122" spans="2:8">
      <c r="B122" s="21" t="str">
        <v/>
      </c>
      <c r="C12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2" s="25"/>
    </row>
    <row r="123" spans="2:8">
      <c r="B123" s="21" t="str">
        <v/>
      </c>
      <c r="C12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3" s="25"/>
    </row>
    <row r="124" spans="2:8">
      <c r="B124" s="21" t="str">
        <v/>
      </c>
      <c r="C12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4" s="25"/>
    </row>
    <row r="125" spans="2:8">
      <c r="B125" s="21" t="str">
        <v/>
      </c>
      <c r="C12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5" s="25"/>
    </row>
    <row r="126" spans="2:8">
      <c r="B126" s="21" t="str">
        <v/>
      </c>
      <c r="C12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6" s="25"/>
    </row>
    <row r="127" spans="2:8">
      <c r="B127" s="21" t="str">
        <v/>
      </c>
      <c r="C12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7" s="25"/>
    </row>
    <row r="128" spans="2:8">
      <c r="B128" s="21" t="str">
        <v/>
      </c>
      <c r="C12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8" s="25"/>
    </row>
    <row r="129" spans="2:8">
      <c r="B129" s="21" t="str">
        <v/>
      </c>
      <c r="C12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29" s="25"/>
    </row>
    <row r="130" spans="2:8">
      <c r="B130" s="21" t="str">
        <v/>
      </c>
      <c r="C13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0" s="25"/>
    </row>
    <row r="131" spans="2:8">
      <c r="B131" s="21" t="str">
        <v/>
      </c>
      <c r="C13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1" s="25"/>
    </row>
    <row r="132" spans="2:8">
      <c r="B132" s="21" t="str">
        <v/>
      </c>
      <c r="C13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2" s="25"/>
    </row>
    <row r="133" spans="2:8">
      <c r="B133" s="21" t="str">
        <v/>
      </c>
      <c r="C13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3" s="25"/>
    </row>
    <row r="134" spans="2:8">
      <c r="B134" s="21" t="str">
        <v/>
      </c>
      <c r="C13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4" s="25"/>
    </row>
    <row r="135" spans="2:8">
      <c r="B135" s="21" t="str">
        <v/>
      </c>
      <c r="C13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5" s="25"/>
    </row>
    <row r="136" spans="2:8">
      <c r="B136" s="21" t="str">
        <v/>
      </c>
      <c r="C13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6" s="25"/>
    </row>
    <row r="137" spans="2:8">
      <c r="B137" s="21" t="str">
        <v/>
      </c>
      <c r="C13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7" s="25"/>
    </row>
    <row r="138" spans="2:8">
      <c r="B138" s="21" t="str">
        <v/>
      </c>
      <c r="C13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8" s="25"/>
    </row>
    <row r="139" spans="2:8">
      <c r="B139" s="21" t="str">
        <v/>
      </c>
      <c r="C13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39" s="25"/>
    </row>
    <row r="140" spans="2:8">
      <c r="B140" s="21" t="str">
        <v/>
      </c>
      <c r="C14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0" s="25"/>
    </row>
    <row r="141" spans="2:8">
      <c r="B141" s="21" t="str">
        <v/>
      </c>
      <c r="C14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1" s="25"/>
    </row>
    <row r="142" spans="2:8">
      <c r="B142" s="21" t="str">
        <v/>
      </c>
      <c r="C14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2" s="25"/>
    </row>
    <row r="143" spans="2:8">
      <c r="B143" s="21" t="str">
        <v/>
      </c>
      <c r="C14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3" s="25"/>
    </row>
    <row r="144" spans="2:8">
      <c r="B144" s="21" t="str">
        <v/>
      </c>
      <c r="C14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4" s="25"/>
    </row>
    <row r="145" spans="2:8">
      <c r="B145" s="21" t="str">
        <v/>
      </c>
      <c r="C14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5" s="25"/>
    </row>
    <row r="146" spans="2:8">
      <c r="B146" s="21" t="str">
        <v/>
      </c>
      <c r="C14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6" s="25"/>
    </row>
    <row r="147" spans="2:8">
      <c r="B147" s="21" t="str">
        <v/>
      </c>
      <c r="C14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7" s="25"/>
    </row>
    <row r="148" spans="2:8">
      <c r="B148" s="21" t="str">
        <v/>
      </c>
      <c r="C14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8" s="25"/>
    </row>
    <row r="149" spans="2:8">
      <c r="B149" s="21" t="str">
        <v/>
      </c>
      <c r="C14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49" s="25"/>
    </row>
    <row r="150" spans="2:8">
      <c r="B150" s="21" t="str">
        <v/>
      </c>
      <c r="C15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0" s="25"/>
    </row>
    <row r="151" spans="2:8">
      <c r="B151" s="21" t="str">
        <v/>
      </c>
      <c r="C15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1" s="25"/>
    </row>
    <row r="152" spans="2:8">
      <c r="B152" s="21" t="str">
        <v/>
      </c>
      <c r="C15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2" s="25"/>
    </row>
    <row r="153" spans="2:8">
      <c r="B153" s="21" t="str">
        <v/>
      </c>
      <c r="C15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3" s="25"/>
    </row>
    <row r="154" spans="2:8">
      <c r="B154" s="21" t="str">
        <v/>
      </c>
      <c r="C15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4" s="25"/>
    </row>
    <row r="155" spans="2:8">
      <c r="B155" s="21" t="str">
        <v/>
      </c>
      <c r="C15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5" s="25"/>
    </row>
    <row r="156" spans="2:8">
      <c r="B156" s="21" t="str">
        <v/>
      </c>
      <c r="C15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6" s="25"/>
    </row>
    <row r="157" spans="2:8">
      <c r="B157" s="21" t="str">
        <v/>
      </c>
      <c r="C15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7" s="25"/>
    </row>
    <row r="158" spans="2:8">
      <c r="B158" s="21" t="str">
        <v/>
      </c>
      <c r="C15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8" s="25"/>
    </row>
    <row r="159" spans="2:8">
      <c r="B159" s="21" t="str">
        <v/>
      </c>
      <c r="C15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59" s="25"/>
    </row>
    <row r="160" spans="2:8">
      <c r="B160" s="21" t="str">
        <v/>
      </c>
      <c r="C16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0" s="25"/>
    </row>
    <row r="161" spans="2:8">
      <c r="B161" s="21" t="str">
        <v/>
      </c>
      <c r="C16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1" s="25"/>
    </row>
    <row r="162" spans="2:8">
      <c r="B162" s="21" t="str">
        <v/>
      </c>
      <c r="C16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2" s="25"/>
    </row>
    <row r="163" spans="2:8">
      <c r="B163" s="21" t="str">
        <v/>
      </c>
      <c r="C16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3" s="25"/>
    </row>
    <row r="164" spans="2:8">
      <c r="B164" s="21" t="str">
        <v/>
      </c>
      <c r="C16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4" s="25"/>
    </row>
    <row r="165" spans="2:8">
      <c r="B165" s="21" t="str">
        <v/>
      </c>
      <c r="C16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5" s="25"/>
    </row>
    <row r="166" spans="2:8">
      <c r="B166" s="21" t="str">
        <v/>
      </c>
      <c r="C16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6" s="25"/>
    </row>
    <row r="167" spans="2:8">
      <c r="B167" s="21" t="str">
        <v/>
      </c>
      <c r="C16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7" s="25"/>
    </row>
    <row r="168" spans="2:8">
      <c r="B168" s="21" t="str">
        <v/>
      </c>
      <c r="C16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8" s="25"/>
    </row>
    <row r="169" spans="2:8">
      <c r="B169" s="21" t="str">
        <v/>
      </c>
      <c r="C16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69" s="25"/>
    </row>
    <row r="170" spans="2:8">
      <c r="B170" s="21" t="str">
        <v/>
      </c>
      <c r="C17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0" s="25"/>
    </row>
    <row r="171" spans="2:8">
      <c r="B171" s="21" t="str">
        <v/>
      </c>
      <c r="C17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1" s="25"/>
    </row>
    <row r="172" spans="2:8">
      <c r="B172" s="21" t="str">
        <v/>
      </c>
      <c r="C17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2" s="25"/>
    </row>
    <row r="173" spans="2:8">
      <c r="B173" s="21" t="str">
        <v/>
      </c>
      <c r="C17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3" s="25"/>
    </row>
    <row r="174" spans="2:8">
      <c r="B174" s="21" t="str">
        <v/>
      </c>
      <c r="C17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4" s="25"/>
    </row>
    <row r="175" spans="2:8">
      <c r="B175" s="21" t="str">
        <v/>
      </c>
      <c r="C17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5" s="25"/>
    </row>
    <row r="176" spans="2:8">
      <c r="B176" s="21" t="str">
        <v/>
      </c>
      <c r="C17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6" s="25"/>
    </row>
    <row r="177" spans="2:8">
      <c r="B177" s="21" t="str">
        <v/>
      </c>
      <c r="C17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7" s="25"/>
    </row>
    <row r="178" spans="2:8">
      <c r="B178" s="21" t="str">
        <v/>
      </c>
      <c r="C17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8" s="25"/>
    </row>
    <row r="179" spans="2:8">
      <c r="B179" s="21" t="str">
        <v/>
      </c>
      <c r="C17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79" s="25"/>
    </row>
    <row r="180" spans="2:8">
      <c r="B180" s="21" t="str">
        <v/>
      </c>
      <c r="C18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0" s="25"/>
    </row>
    <row r="181" spans="2:8">
      <c r="B181" s="21" t="str">
        <v/>
      </c>
      <c r="C18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1" s="25"/>
    </row>
    <row r="182" spans="2:8">
      <c r="B182" s="21" t="str">
        <v/>
      </c>
      <c r="C18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2" s="25"/>
    </row>
    <row r="183" spans="2:8">
      <c r="B183" s="21" t="str">
        <v/>
      </c>
      <c r="C18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3" s="25"/>
    </row>
    <row r="184" spans="2:8">
      <c r="B184" s="21" t="str">
        <v/>
      </c>
      <c r="C18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4" s="25"/>
    </row>
    <row r="185" spans="2:8">
      <c r="B185" s="21" t="str">
        <v/>
      </c>
      <c r="C18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5" s="25"/>
    </row>
    <row r="186" spans="2:8">
      <c r="B186" s="21" t="str">
        <v/>
      </c>
      <c r="C18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6" s="25"/>
    </row>
    <row r="187" spans="2:8">
      <c r="B187" s="21" t="str">
        <v/>
      </c>
      <c r="C18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7" s="25"/>
    </row>
    <row r="188" spans="2:8">
      <c r="B188" s="21" t="str">
        <v/>
      </c>
      <c r="C18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8" s="25"/>
    </row>
    <row r="189" spans="2:8">
      <c r="B189" s="21" t="str">
        <v/>
      </c>
      <c r="C18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89" s="25"/>
    </row>
    <row r="190" spans="2:8">
      <c r="B190" s="21" t="str">
        <v/>
      </c>
      <c r="C19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0" s="25"/>
    </row>
    <row r="191" spans="2:8">
      <c r="B191" s="21" t="str">
        <v/>
      </c>
      <c r="C19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1" s="25"/>
    </row>
    <row r="192" spans="2:8">
      <c r="B192" s="21" t="str">
        <v/>
      </c>
      <c r="C19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2" s="25"/>
    </row>
    <row r="193" spans="2:8">
      <c r="B193" s="21" t="str">
        <v/>
      </c>
      <c r="C19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3" s="25"/>
    </row>
    <row r="194" spans="2:8">
      <c r="B194" s="21" t="str">
        <v/>
      </c>
      <c r="C19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4" s="25"/>
    </row>
    <row r="195" spans="2:8">
      <c r="B195" s="21" t="str">
        <v/>
      </c>
      <c r="C19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5" s="25"/>
    </row>
    <row r="196" spans="2:8">
      <c r="B196" s="21" t="str">
        <v/>
      </c>
      <c r="C19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6" s="25"/>
    </row>
    <row r="197" spans="2:8">
      <c r="B197" s="21" t="str">
        <v/>
      </c>
      <c r="C19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7" s="25"/>
    </row>
    <row r="198" spans="2:8">
      <c r="B198" s="21" t="str">
        <v/>
      </c>
      <c r="C19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8" s="25"/>
    </row>
    <row r="199" spans="2:8">
      <c r="B199" s="21" t="str">
        <v/>
      </c>
      <c r="C19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199" s="25"/>
    </row>
    <row r="200" spans="2:8">
      <c r="B200" s="21" t="str">
        <v/>
      </c>
      <c r="C20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0" s="25"/>
    </row>
    <row r="201" spans="2:8">
      <c r="B201" s="21" t="str">
        <v/>
      </c>
      <c r="C20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1" s="25"/>
    </row>
    <row r="202" spans="2:8">
      <c r="B202" s="21" t="str">
        <v/>
      </c>
      <c r="C20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2" s="25"/>
    </row>
    <row r="203" spans="2:8">
      <c r="B203" s="21" t="str">
        <v/>
      </c>
      <c r="C20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3" s="25"/>
    </row>
    <row r="204" spans="2:8">
      <c r="B204" s="21" t="str">
        <v/>
      </c>
      <c r="C20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4" s="25"/>
    </row>
    <row r="205" spans="2:8">
      <c r="B205" s="21" t="str">
        <v/>
      </c>
      <c r="C20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5" s="25"/>
    </row>
    <row r="206" spans="2:8">
      <c r="B206" s="21" t="str">
        <v/>
      </c>
      <c r="C20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6" s="25"/>
    </row>
    <row r="207" spans="2:8">
      <c r="B207" s="21" t="str">
        <v/>
      </c>
      <c r="C20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7" s="25"/>
    </row>
    <row r="208" spans="2:8">
      <c r="B208" s="21" t="str">
        <v/>
      </c>
      <c r="C20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8" s="25"/>
    </row>
    <row r="209" spans="2:8">
      <c r="B209" s="21" t="str">
        <v/>
      </c>
      <c r="C20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09" s="25"/>
    </row>
    <row r="210" spans="2:8">
      <c r="B210" s="21" t="str">
        <v/>
      </c>
      <c r="C21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0" s="25"/>
    </row>
    <row r="211" spans="2:8">
      <c r="B211" s="21" t="str">
        <v/>
      </c>
      <c r="C21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1" s="25"/>
    </row>
    <row r="212" spans="2:8">
      <c r="B212" s="21" t="str">
        <v/>
      </c>
      <c r="C21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2" s="25"/>
    </row>
    <row r="213" spans="2:8">
      <c r="B213" s="21" t="str">
        <v/>
      </c>
      <c r="C21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3" s="25"/>
    </row>
    <row r="214" spans="2:8">
      <c r="B214" s="21" t="str">
        <v/>
      </c>
      <c r="C21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4" s="25"/>
    </row>
    <row r="215" spans="2:8">
      <c r="B215" s="21" t="str">
        <v/>
      </c>
      <c r="C21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5" s="25"/>
    </row>
    <row r="216" spans="2:8">
      <c r="B216" s="21" t="str">
        <v/>
      </c>
      <c r="C21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6" s="25"/>
    </row>
    <row r="217" spans="2:8">
      <c r="B217" s="21" t="str">
        <v/>
      </c>
      <c r="C21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7" s="25"/>
    </row>
    <row r="218" spans="2:8">
      <c r="B218" s="21" t="str">
        <v/>
      </c>
      <c r="C21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8" s="25"/>
    </row>
    <row r="219" spans="2:8">
      <c r="B219" s="21" t="str">
        <v/>
      </c>
      <c r="C21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19" s="25"/>
    </row>
    <row r="220" spans="2:8">
      <c r="B220" s="21" t="str">
        <v/>
      </c>
      <c r="C22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0" s="25"/>
    </row>
    <row r="221" spans="2:8">
      <c r="B221" s="21" t="str">
        <v/>
      </c>
      <c r="C22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1" s="25"/>
    </row>
    <row r="222" spans="2:8">
      <c r="B222" s="21" t="str">
        <v/>
      </c>
      <c r="C22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2" s="25"/>
    </row>
    <row r="223" spans="2:8">
      <c r="B223" s="21" t="str">
        <v/>
      </c>
      <c r="C22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3" s="25"/>
    </row>
    <row r="224" spans="2:8">
      <c r="B224" s="21" t="str">
        <v/>
      </c>
      <c r="C22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4" s="25"/>
    </row>
    <row r="225" spans="2:8">
      <c r="B225" s="21" t="str">
        <v/>
      </c>
      <c r="C22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5" s="25"/>
    </row>
    <row r="226" spans="2:8">
      <c r="B226" s="21" t="str">
        <v/>
      </c>
      <c r="C22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6" s="25"/>
    </row>
    <row r="227" spans="2:8">
      <c r="B227" s="21" t="str">
        <v/>
      </c>
      <c r="C22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7" s="25"/>
    </row>
    <row r="228" spans="2:8">
      <c r="B228" s="21" t="str">
        <v/>
      </c>
      <c r="C22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8" s="25"/>
    </row>
    <row r="229" spans="2:8">
      <c r="B229" s="21" t="str">
        <v/>
      </c>
      <c r="C22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29" s="25"/>
    </row>
    <row r="230" spans="2:8">
      <c r="B230" s="21" t="str">
        <v/>
      </c>
      <c r="C23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0" s="25"/>
    </row>
    <row r="231" spans="2:8">
      <c r="B231" s="21" t="str">
        <v/>
      </c>
      <c r="C23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1" s="25"/>
    </row>
    <row r="232" spans="2:8">
      <c r="B232" s="21" t="str">
        <v/>
      </c>
      <c r="C23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2" s="25"/>
    </row>
    <row r="233" spans="2:8">
      <c r="B233" s="21" t="str">
        <v/>
      </c>
      <c r="C23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3" s="25"/>
    </row>
    <row r="234" spans="2:8">
      <c r="B234" s="21" t="str">
        <v/>
      </c>
      <c r="C23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4" s="25"/>
    </row>
    <row r="235" spans="2:8">
      <c r="B235" s="21" t="str">
        <v/>
      </c>
      <c r="C23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5" s="25"/>
    </row>
    <row r="236" spans="2:8">
      <c r="B236" s="21" t="str">
        <v/>
      </c>
      <c r="C23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6" s="25"/>
    </row>
    <row r="237" spans="2:8">
      <c r="B237" s="21" t="str">
        <v/>
      </c>
      <c r="C23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7" s="25"/>
    </row>
    <row r="238" spans="2:8">
      <c r="B238" s="21" t="str">
        <v/>
      </c>
      <c r="C23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8" s="25"/>
    </row>
    <row r="239" spans="2:8">
      <c r="B239" s="21" t="str">
        <v/>
      </c>
      <c r="C23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39" s="25"/>
    </row>
    <row r="240" spans="2:8">
      <c r="B240" s="21" t="str">
        <v/>
      </c>
      <c r="C24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0" s="25"/>
    </row>
    <row r="241" spans="2:8">
      <c r="B241" s="21" t="str">
        <v/>
      </c>
      <c r="C24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1" s="25"/>
    </row>
    <row r="242" spans="2:8">
      <c r="B242" s="21" t="str">
        <v/>
      </c>
      <c r="C24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2" s="25"/>
    </row>
    <row r="243" spans="2:8">
      <c r="B243" s="21" t="str">
        <v/>
      </c>
      <c r="C24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3" s="25"/>
    </row>
    <row r="244" spans="2:8">
      <c r="B244" s="21" t="str">
        <v/>
      </c>
      <c r="C24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4" s="25"/>
    </row>
    <row r="245" spans="2:8">
      <c r="B245" s="21" t="str">
        <v/>
      </c>
      <c r="C24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5" s="25"/>
    </row>
    <row r="246" spans="2:8">
      <c r="B246" s="21" t="str">
        <v/>
      </c>
      <c r="C24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6" s="25"/>
    </row>
    <row r="247" spans="2:8">
      <c r="B247" s="21" t="str">
        <v/>
      </c>
      <c r="C24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7" s="25"/>
    </row>
    <row r="248" spans="2:8">
      <c r="B248" s="21" t="str">
        <v/>
      </c>
      <c r="C24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8" s="25"/>
    </row>
    <row r="249" spans="2:8">
      <c r="B249" s="21" t="str">
        <v/>
      </c>
      <c r="C24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49" s="25"/>
    </row>
    <row r="250" spans="2:8">
      <c r="B250" s="21" t="str">
        <v/>
      </c>
      <c r="C25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0" s="25"/>
    </row>
    <row r="251" spans="2:8">
      <c r="B251" s="21" t="str">
        <v/>
      </c>
      <c r="C25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1" s="25"/>
    </row>
    <row r="252" spans="2:8">
      <c r="B252" s="21" t="str">
        <v/>
      </c>
      <c r="C25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2" s="25"/>
    </row>
    <row r="253" spans="2:8">
      <c r="B253" s="21" t="str">
        <v/>
      </c>
      <c r="C25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3" s="25"/>
    </row>
    <row r="254" spans="2:8">
      <c r="B254" s="21" t="str">
        <v/>
      </c>
      <c r="C25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4" s="25"/>
    </row>
    <row r="255" spans="2:8">
      <c r="B255" s="21" t="str">
        <v/>
      </c>
      <c r="C25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5" s="25"/>
    </row>
    <row r="256" spans="2:8">
      <c r="B256" s="21" t="str">
        <v/>
      </c>
      <c r="C25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6" s="25"/>
    </row>
    <row r="257" spans="2:8">
      <c r="B257" s="21" t="str">
        <v/>
      </c>
      <c r="C25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7" s="25"/>
    </row>
    <row r="258" spans="2:8">
      <c r="B258" s="21" t="str">
        <v/>
      </c>
      <c r="C25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8" s="25"/>
    </row>
    <row r="259" spans="2:8">
      <c r="B259" s="21" t="str">
        <v/>
      </c>
      <c r="C25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59" s="25"/>
    </row>
    <row r="260" spans="2:8">
      <c r="B260" s="21" t="str">
        <v/>
      </c>
      <c r="C26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0" s="25"/>
    </row>
    <row r="261" spans="2:8">
      <c r="B261" s="21" t="str">
        <v/>
      </c>
      <c r="C26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1" s="25"/>
    </row>
    <row r="262" spans="2:8">
      <c r="B262" s="21" t="str">
        <v/>
      </c>
      <c r="C26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2" s="25"/>
    </row>
    <row r="263" spans="2:8">
      <c r="B263" s="21" t="str">
        <v/>
      </c>
      <c r="C26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3" s="25"/>
    </row>
    <row r="264" spans="2:8">
      <c r="B264" s="21" t="str">
        <v/>
      </c>
      <c r="C26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4" s="25"/>
    </row>
    <row r="265" spans="2:8">
      <c r="B265" s="21" t="str">
        <v/>
      </c>
      <c r="C26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5" s="25"/>
    </row>
    <row r="266" spans="2:8">
      <c r="B266" s="21" t="str">
        <v/>
      </c>
      <c r="C26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6" s="25"/>
    </row>
    <row r="267" spans="2:8">
      <c r="B267" s="21" t="str">
        <v/>
      </c>
      <c r="C26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7" s="25"/>
    </row>
    <row r="268" spans="2:8">
      <c r="B268" s="21" t="str">
        <v/>
      </c>
      <c r="C26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8" s="25"/>
    </row>
    <row r="269" spans="2:8">
      <c r="B269" s="21" t="str">
        <v/>
      </c>
      <c r="C26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69" s="25"/>
    </row>
    <row r="270" spans="2:8">
      <c r="B270" s="21" t="str">
        <v/>
      </c>
      <c r="C27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0" s="25"/>
    </row>
    <row r="271" spans="2:8">
      <c r="B271" s="21" t="str">
        <v/>
      </c>
      <c r="C27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1" s="25"/>
    </row>
    <row r="272" spans="2:8">
      <c r="B272" s="21" t="str">
        <v/>
      </c>
      <c r="C27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2" s="25"/>
    </row>
    <row r="273" spans="2:8">
      <c r="B273" s="21" t="str">
        <v/>
      </c>
      <c r="C27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3" s="25"/>
    </row>
    <row r="274" spans="2:8">
      <c r="B274" s="21" t="str">
        <v/>
      </c>
      <c r="C27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4" s="25"/>
    </row>
    <row r="275" spans="2:8">
      <c r="B275" s="21" t="str">
        <v/>
      </c>
      <c r="C27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5" s="25"/>
    </row>
    <row r="276" spans="2:8">
      <c r="B276" s="21" t="str">
        <v/>
      </c>
      <c r="C27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6" s="25"/>
    </row>
    <row r="277" spans="2:8">
      <c r="B277" s="21" t="str">
        <v/>
      </c>
      <c r="C27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7" s="25"/>
    </row>
    <row r="278" spans="2:8">
      <c r="B278" s="21" t="str">
        <v/>
      </c>
      <c r="C278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8" s="25"/>
    </row>
    <row r="279" spans="2:8">
      <c r="B279" s="21" t="str">
        <v/>
      </c>
      <c r="C279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79" s="25"/>
    </row>
    <row r="280" spans="2:8">
      <c r="B280" s="21" t="str">
        <v/>
      </c>
      <c r="C280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0" s="25"/>
    </row>
    <row r="281" spans="2:8">
      <c r="B281" s="21" t="str">
        <v/>
      </c>
      <c r="C281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1" s="25"/>
    </row>
    <row r="282" spans="2:8">
      <c r="B282" s="21" t="str">
        <v/>
      </c>
      <c r="C282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2" s="25"/>
    </row>
    <row r="283" spans="2:8">
      <c r="B283" s="21" t="str">
        <v/>
      </c>
      <c r="C283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3" s="25"/>
    </row>
    <row r="284" spans="2:8">
      <c r="B284" s="21" t="str">
        <v/>
      </c>
      <c r="C284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4" s="25"/>
    </row>
    <row r="285" spans="2:8">
      <c r="B285" s="21" t="str">
        <v/>
      </c>
      <c r="C285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5" s="25"/>
    </row>
    <row r="286" spans="2:8">
      <c r="B286" s="21" t="str">
        <v/>
      </c>
      <c r="C286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6" s="25"/>
    </row>
    <row r="287" spans="2:8">
      <c r="B287" s="21" t="str">
        <v/>
      </c>
      <c r="C287" s="25" t="str">
        <f>IF(AND(情報[[#This Row],[情報]]&lt;&gt;"", 情報[[#This Row],[関連情報]]&lt;&gt;""),情報[[#This Row],[情報]]&amp;" -- " &amp; SUBSTITUTE(情報[[#This Row],[関連情報]], ",", CHAR(10) &amp; 情報[[#This Row],[情報]] &amp; " -- "), "")</f>
        <v/>
      </c>
      <c r="H287" s="25"/>
    </row>
    <row r="288" spans="2:8">
      <c r="B288" s="21" t="str">
        <v/>
      </c>
    </row>
    <row r="289" spans="2:2">
      <c r="B289" s="21" t="str">
        <v/>
      </c>
    </row>
    <row r="290" spans="2:2">
      <c r="B290" s="21" t="str">
        <v/>
      </c>
    </row>
    <row r="291" spans="2:2">
      <c r="B291" s="21" t="str">
        <v/>
      </c>
    </row>
    <row r="292" spans="2:2">
      <c r="B292" s="21" t="str">
        <v/>
      </c>
    </row>
    <row r="293" spans="2:2">
      <c r="B293" s="21" t="str">
        <v/>
      </c>
    </row>
    <row r="294" spans="2:2">
      <c r="B294" s="21" t="str">
        <v/>
      </c>
    </row>
    <row r="295" spans="2:2">
      <c r="B295" s="21" t="str">
        <v/>
      </c>
    </row>
    <row r="296" spans="2:2">
      <c r="B296" s="21" t="str">
        <v/>
      </c>
    </row>
    <row r="297" spans="2:2">
      <c r="B297" s="21" t="str">
        <v/>
      </c>
    </row>
    <row r="298" spans="2:2">
      <c r="B298" s="21" t="str">
        <v/>
      </c>
    </row>
    <row r="299" spans="2:2">
      <c r="B299" s="21" t="str">
        <v/>
      </c>
    </row>
    <row r="300" spans="2:2">
      <c r="B300" s="21" t="str">
        <v/>
      </c>
    </row>
  </sheetData>
  <mergeCells count="2">
    <mergeCell ref="D2:D100"/>
    <mergeCell ref="I2:I100"/>
  </mergeCells>
  <phoneticPr fontId="1"/>
  <hyperlinks>
    <hyperlink ref="D1" r:id="rId1" xr:uid="{1B62D51D-1DC7-40C5-83EF-0C36A69AF1F2}"/>
    <hyperlink ref="I1" r:id="rId2" xr:uid="{3D9AB9D1-1B52-49E2-960D-87BFB3574FBA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1C8E-9263-4F63-8B43-BBEB4759CD84}">
  <dimension ref="A1:BE23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1" width="14.375" style="1" bestFit="1" customWidth="1"/>
    <col min="2" max="2" width="1.125" style="11" customWidth="1"/>
    <col min="3" max="3" width="14.375" style="1" bestFit="1" customWidth="1"/>
    <col min="4" max="4" width="25.5" style="1" bestFit="1" customWidth="1"/>
    <col min="5" max="5" width="1.125" style="11" customWidth="1"/>
    <col min="6" max="6" width="9.375" style="1" bestFit="1" customWidth="1"/>
    <col min="7" max="7" width="13" style="1" bestFit="1" customWidth="1"/>
    <col min="8" max="8" width="1.125" style="11" customWidth="1"/>
    <col min="9" max="9" width="14.375" style="1" bestFit="1" customWidth="1"/>
    <col min="10" max="10" width="21.375" style="1" bestFit="1" customWidth="1"/>
    <col min="11" max="11" width="2.125" style="12" customWidth="1"/>
    <col min="12" max="12" width="13" style="1" bestFit="1" customWidth="1"/>
    <col min="13" max="13" width="1.125" style="11" customWidth="1"/>
    <col min="14" max="14" width="13" style="1" bestFit="1" customWidth="1"/>
    <col min="15" max="15" width="19.25" style="1" bestFit="1" customWidth="1"/>
    <col min="16" max="16" width="1.125" style="11" customWidth="1"/>
    <col min="17" max="18" width="13" style="1" bestFit="1" customWidth="1"/>
    <col min="19" max="19" width="1.125" style="11" customWidth="1"/>
    <col min="20" max="20" width="13" style="1" bestFit="1" customWidth="1"/>
    <col min="21" max="21" width="9" style="1"/>
    <col min="22" max="22" width="2.125" style="12" customWidth="1"/>
    <col min="23" max="23" width="16.25" style="1" bestFit="1" customWidth="1"/>
    <col min="24" max="24" width="1.125" style="11" customWidth="1"/>
    <col min="25" max="25" width="9" style="1"/>
    <col min="26" max="26" width="27.625" style="1" bestFit="1" customWidth="1"/>
    <col min="27" max="27" width="2.125" style="12" customWidth="1"/>
    <col min="28" max="28" width="27.625" style="1" bestFit="1" customWidth="1"/>
    <col min="29" max="29" width="1.125" style="11" customWidth="1"/>
    <col min="30" max="30" width="27.625" style="1" bestFit="1" customWidth="1"/>
    <col min="31" max="31" width="13" style="1" bestFit="1" customWidth="1"/>
    <col min="32" max="32" width="1.125" style="11" customWidth="1"/>
    <col min="33" max="33" width="19.25" style="1" bestFit="1" customWidth="1"/>
    <col min="34" max="34" width="23.5" style="1" bestFit="1" customWidth="1"/>
    <col min="35" max="35" width="1.125" style="11" customWidth="1"/>
    <col min="36" max="36" width="27.625" style="1" bestFit="1" customWidth="1"/>
    <col min="37" max="37" width="19.25" style="1" bestFit="1" customWidth="1"/>
    <col min="38" max="38" width="1.125" style="11" customWidth="1"/>
    <col min="39" max="39" width="19.25" style="1" bestFit="1" customWidth="1"/>
    <col min="40" max="40" width="9" style="1"/>
    <col min="41" max="41" width="1.125" style="11" customWidth="1"/>
    <col min="42" max="42" width="23.5" style="1" bestFit="1" customWidth="1"/>
    <col min="43" max="43" width="21.375" style="1" bestFit="1" customWidth="1"/>
    <col min="44" max="44" width="2.125" style="12" customWidth="1"/>
    <col min="45" max="45" width="21.375" style="1" bestFit="1" customWidth="1"/>
    <col min="46" max="46" width="1.125" style="11" customWidth="1"/>
    <col min="47" max="47" width="13" style="1" bestFit="1" customWidth="1"/>
    <col min="48" max="48" width="2.125" style="12" customWidth="1"/>
    <col min="49" max="49" width="16.625" style="1" bestFit="1" customWidth="1"/>
    <col min="50" max="50" width="2.125" style="12" customWidth="1"/>
    <col min="51" max="51" width="15.125" style="1" bestFit="1" customWidth="1"/>
    <col min="52" max="52" width="2.125" style="12" customWidth="1"/>
    <col min="53" max="53" width="9" style="1"/>
    <col min="54" max="54" width="2.125" style="12" customWidth="1"/>
    <col min="55" max="55" width="11" style="1" bestFit="1" customWidth="1"/>
    <col min="56" max="56" width="2.125" style="12" customWidth="1"/>
    <col min="57" max="57" width="8.75" style="1" bestFit="1" customWidth="1"/>
    <col min="58" max="16384" width="9" style="1"/>
  </cols>
  <sheetData>
    <row r="1" spans="1:57" ht="19.5" thickBot="1">
      <c r="A1" s="4" t="s">
        <v>1</v>
      </c>
      <c r="B1" s="4"/>
      <c r="C1" s="4" t="s">
        <v>1</v>
      </c>
      <c r="D1" s="4" t="s">
        <v>60</v>
      </c>
      <c r="E1" s="4"/>
      <c r="F1" s="4" t="s">
        <v>1</v>
      </c>
      <c r="G1" s="4" t="s">
        <v>199</v>
      </c>
      <c r="H1" s="4"/>
      <c r="I1" s="4" t="s">
        <v>1</v>
      </c>
      <c r="J1" s="4" t="s">
        <v>58</v>
      </c>
      <c r="K1" s="4"/>
      <c r="L1" s="4" t="s">
        <v>200</v>
      </c>
      <c r="M1" s="4"/>
      <c r="N1" s="4" t="s">
        <v>9</v>
      </c>
      <c r="O1" s="4" t="s">
        <v>60</v>
      </c>
      <c r="P1" s="4"/>
      <c r="Q1" s="4" t="s">
        <v>9</v>
      </c>
      <c r="R1" s="4" t="s">
        <v>90</v>
      </c>
      <c r="S1" s="4"/>
      <c r="T1" s="4" t="s">
        <v>9</v>
      </c>
      <c r="U1" s="4" t="s">
        <v>199</v>
      </c>
      <c r="V1" s="4"/>
      <c r="W1" s="4" t="s">
        <v>14</v>
      </c>
      <c r="X1" s="4"/>
      <c r="Y1" s="4" t="s">
        <v>14</v>
      </c>
      <c r="Z1" s="4" t="s">
        <v>60</v>
      </c>
      <c r="AA1" s="4"/>
      <c r="AB1" s="4" t="s">
        <v>60</v>
      </c>
      <c r="AC1" s="4"/>
      <c r="AD1" s="4" t="s">
        <v>60</v>
      </c>
      <c r="AE1" s="4" t="s">
        <v>199</v>
      </c>
      <c r="AF1" s="4"/>
      <c r="AG1" s="4" t="s">
        <v>60</v>
      </c>
      <c r="AH1" s="4" t="s">
        <v>90</v>
      </c>
      <c r="AI1" s="4"/>
      <c r="AJ1" s="4" t="s">
        <v>60</v>
      </c>
      <c r="AK1" s="4" t="s">
        <v>58</v>
      </c>
      <c r="AL1" s="4"/>
      <c r="AM1" s="4" t="s">
        <v>60</v>
      </c>
      <c r="AN1" s="4" t="s">
        <v>118</v>
      </c>
      <c r="AO1" s="4"/>
      <c r="AP1" s="4" t="s">
        <v>60</v>
      </c>
      <c r="AQ1" s="4" t="s">
        <v>76</v>
      </c>
      <c r="AR1" s="4"/>
      <c r="AS1" s="4" t="s">
        <v>76</v>
      </c>
      <c r="AT1" s="4"/>
      <c r="AU1" s="4" t="s">
        <v>30</v>
      </c>
      <c r="AV1" s="4"/>
      <c r="AW1" s="4" t="s">
        <v>31</v>
      </c>
      <c r="AX1" s="4"/>
      <c r="AY1" s="4" t="s">
        <v>133</v>
      </c>
      <c r="AZ1" s="4"/>
      <c r="BA1" s="4" t="s">
        <v>118</v>
      </c>
      <c r="BB1" s="4"/>
      <c r="BC1" s="4" t="s">
        <v>55</v>
      </c>
      <c r="BD1" s="4"/>
      <c r="BE1" s="4" t="s">
        <v>56</v>
      </c>
    </row>
    <row r="2" spans="1:57" ht="19.5" thickTop="1">
      <c r="A2" s="1" t="str" cm="1">
        <f t="array" aca="1" ref="A2:A3" ca="1">_xlfn.UNIQUE(_xlfn._xlws.FILTER(INDIRECT("分析準備!I2:I" &amp; BUC_ROWS),INDIRECT("分析準備!H2:H" &amp; BUC_ROWS)="アクター"))</f>
        <v>会員</v>
      </c>
      <c r="C2" s="1" t="str" cm="1">
        <f t="array" aca="1" ref="C2:D7" ca="1">_xlfn._xlws.SORT(_xlfn.UNIQUE(_xlfn._xlws.FILTER(_xlfn._xlws.FILTER(INDIRECT("分析準備!H2:J" &amp; BUC_ROWS), (INDIRECT("分析準備!H2:H" &amp; BUC_ROWS)="アクター")*(INDIRECT("分析準備!J2:J" &amp; BUC_ROWS)&lt;&gt;"")),{0,1,1})),1,1,FALSE)</f>
        <v>会員</v>
      </c>
      <c r="D2" s="1" t="str">
        <f ca="1"/>
        <v>予約図書を取り置く</v>
      </c>
      <c r="F2" s="1" t="str" cm="1">
        <f t="array" aca="1" ref="F2:G6" ca="1">_xlfn._xlws.SORT(_xlfn.UNIQUE(_xlfn._xlws.FILTER(_xlfn._xlws.FILTER(INDIRECT("分析準備!D2:G" &amp; BUC_ROWS), (INDIRECT("分析準備!D2:D" &amp; BUC_ROWS)="アクター")*(INDIRECT("分析準備!F2:F" &amp; BUC_ROWS)="画面")*(INDIRECT("分析準備!G2:G" &amp; BUC_ROWS)&lt;&gt;"")),{0,1,0,1})),1,1,FALSE)</f>
        <v>会員</v>
      </c>
      <c r="G2" s="1" t="str">
        <f ca="1"/>
        <v>取置解消</v>
      </c>
      <c r="I2" s="1" t="str" cm="1">
        <f t="array" aca="1" ref="I2:J10" ca="1">_xlfn._xlws.SORT(_xlfn._xlws.SORT(_xlfn.UNIQUE(_xlfn._xlws.FILTER(_xlfn._xlws.FILTER(INDIRECT("分析準備!D2:K" &amp;BUC_ROWS), (INDIRECT("分析準備!D2:D" &amp;BUC_ROWS)="アクター")*(INDIRECT("分析準備!K2:K" &amp; BUC_ROWS)&lt;&gt;"")),{0,1,0,0,0,0,0,1})),1,1,TRUE))</f>
        <v>会員</v>
      </c>
      <c r="J2" s="1" t="str">
        <f ca="1"/>
        <v>書架から本を探す</v>
      </c>
      <c r="L2" s="1" t="str" cm="1">
        <f t="array" aca="1" ref="L2" ca="1">_xlfn.UNIQUE(_xlfn._xlws.FILTER(INDIRECT("分析準備!I2:I" &amp; BUC_ROWS), (INDIRECT("分析準備!H2:H" &amp; BUC_ROWS)="外部システム")))</f>
        <v>書籍通販会社</v>
      </c>
      <c r="N2" s="1" t="str" cm="1">
        <f t="array" aca="1" ref="N2:O2" ca="1">_xlfn._xlws.SORT(_xlfn.UNIQUE(_xlfn._xlws.FILTER(_xlfn._xlws.FILTER(INDIRECT("分析準備!H2:J" &amp; BUC_ROWS), (INDIRECT("分析準備!H2:H" &amp; BUC_ROWS)="外部システム")*(INDIRECT("分析準備!J2:J" &amp; BUC_ROWS)&lt;&gt;"")),{0,1,1})),1,1,FALSE)</f>
        <v>書籍通販会社</v>
      </c>
      <c r="O2" s="1" t="str">
        <f ca="1"/>
        <v>書籍を発注する</v>
      </c>
      <c r="Q2" s="1" t="str" cm="1">
        <f t="array" aca="1" ref="Q2:R2" ca="1">_xlfn._xlws.SORT(_xlfn.UNIQUE(_xlfn._xlws.FILTER(_xlfn._xlws.FILTER(INDIRECT("分析準備!D2:G" &amp; BUC_ROWS), (INDIRECT("分析準備!D2:D" &amp; BUC_ROWS)="外部システム")*(INDIRECT("分析準備!F2:F" &amp; BUC_ROWS)="イベント")*(INDIRECT("分析準備!G2:G" &amp; BUC_ROWS)&lt;&gt;"")),{0,1,0,1})),1,1,FALSE)</f>
        <v>書籍通販会社</v>
      </c>
      <c r="R2" s="1" t="str">
        <f ca="1"/>
        <v>書籍発注依頼</v>
      </c>
      <c r="T2" s="1" t="str" cm="1">
        <f t="array" aca="1" ref="T2:U2" ca="1">_xlfn._xlws.SORT(_xlfn.UNIQUE(_xlfn._xlws.FILTER(_xlfn._xlws.FILTER(INDIRECT("分析準備!D2:G" &amp; BUC_ROWS), (INDIRECT("分析準備!D2:D" &amp; BUC_ROWS)="外部システム")*(INDIRECT("分析準備!F2:F" &amp; BUC_ROWS)="画面")*(INDIRECT("分析準備!G2:G" &amp; BUC_ROWS)&lt;&gt;"")),{0,1,0,1})),1,1,FALSE)</f>
        <v>書籍通販会社</v>
      </c>
      <c r="U2" s="1" t="str">
        <f ca="1"/>
        <v>書籍発注</v>
      </c>
      <c r="W2" s="1" t="str" cm="1">
        <f t="array" aca="1" ref="W2:W8" ca="1">_xlfn.UNIQUE(_xlfn._xlws.FILTER(INDIRECT("分析準備!I2:I" &amp; BUC_ROWS), (INDIRECT("分析準備!H2:H" &amp; BUC_ROWS)="情報")))</f>
        <v>貸出図書</v>
      </c>
      <c r="Y2" s="1" t="str" cm="1">
        <f t="array" aca="1" ref="Y2:Z23" ca="1">_xlfn._xlws.SORT(_xlfn.UNIQUE(_xlfn._xlws.FILTER(_xlfn._xlws.FILTER(INDIRECT("分析準備!H2:J" &amp; BUC_ROWS), (INDIRECT("分析準備!H2:H" &amp; BUC_ROWS)="情報")*(INDIRECT("分析準備!J2:J" &amp; BUC_ROWS)&lt;&gt;"")),{0,1,1})),1,1,FALSE)</f>
        <v>会員</v>
      </c>
      <c r="Z2" s="1" t="str">
        <f ca="1"/>
        <v>会員IDを発行する</v>
      </c>
      <c r="AB2" s="1" t="str" cm="1">
        <f t="array" aca="1" ref="AB2:AB15" ca="1">_xlfn.UNIQUE(_xlfn._xlws.FILTER(INDIRECT("分析準備!C2:C" &amp; BUC_ROWS), (INDIRECT("分析準備!C2:C" &amp; BUC_ROWS)&lt;&gt;"")))</f>
        <v>蔵書の貸出を登録する</v>
      </c>
      <c r="AD2" s="1" t="str" cm="1">
        <f t="array" aca="1" ref="AD2:AE14" ca="1">_xlfn._xlws.SORT(_xlfn.UNIQUE(_xlfn._xlws.FILTER(_xlfn._xlws.FILTER(INDIRECT("分析準備!C2:G" &amp; BUC_ROWS), (INDIRECT("分析準備!F2:F" &amp; BUC_ROWS)="画面")*(INDIRECT("分析準備!C2:C" &amp; BUC_ROWS)&lt;&gt;"")),{1,0,0,0,1})),1,1,FALSE)</f>
        <v>会員IDを発行する</v>
      </c>
      <c r="AE2" s="1" t="str">
        <f ca="1"/>
        <v>会員登録</v>
      </c>
      <c r="AG2" s="1" t="str" cm="1">
        <f t="array" aca="1" ref="AG2:AH4" ca="1">_xlfn._xlws.SORT(_xlfn.UNIQUE(_xlfn._xlws.FILTER(_xlfn._xlws.FILTER(INDIRECT("分析準備!C2:G" &amp; BUC_ROWS), (INDIRECT("分析準備!F2:F" &amp; BUC_ROWS)="イベント")*(INDIRECT("分析準備!C2:C" &amp; BUC_ROWS)&lt;&gt;"")),{1,0,0,0,1})),1,1,FALSE)</f>
        <v>書籍を発注する</v>
      </c>
      <c r="AH2" s="1" t="str">
        <f ca="1"/>
        <v>書籍発注依頼</v>
      </c>
      <c r="AJ2" s="1" t="str" cm="1">
        <f t="array" aca="1" ref="AJ2:AK16" ca="1">_xlfn._xlws.SORT(_xlfn.UNIQUE(_xlfn._xlws.FILTER(INDIRECT("分析準備!J2:K" &amp; BUC_ROWS), (INDIRECT("分析準備!J2:J" &amp; BUC_ROWS)&lt;&gt;""))),1,1,FALSE)</f>
        <v>会員IDを発行する</v>
      </c>
      <c r="AK2" s="1" t="str">
        <f ca="1"/>
        <v>会員新規登録</v>
      </c>
      <c r="AM2" s="1" t="str" cm="1">
        <f t="array" aca="1" ref="AM2:AN3" ca="1">_xlfn._xlws.SORT(_xlfn.UNIQUE(_xlfn._xlws.FILTER(_xlfn._xlws.FILTER(INDIRECT("分析準備!C2:G" &amp; BUC_ROWS), (INDIRECT("分析準備!F2:F" &amp; BUC_ROWS)="タイマー")*(INDIRECT("分析準備!C2:C" &amp; BUC_ROWS)&lt;&gt;"")),{1,0,0,0,1})),1,1,FALSE)</f>
        <v>取置期限を確認する</v>
      </c>
      <c r="AN2" s="1" t="str">
        <f ca="1"/>
        <v>日次</v>
      </c>
      <c r="AP2" s="1" t="str" cm="1">
        <f t="array" aca="1" ref="AP2:AQ5" ca="1">_xlfn._xlws.SORT(_xlfn.UNIQUE(_xlfn._xlws.FILTER(_xlfn._xlws.FILTER(INDIRECT("分析準備!C2:G" &amp; BUC_ROWS), (INDIRECT("分析準備!F2:F" &amp; BUC_ROWS)="条件")*(INDIRECT("分析準備!C2:C" &amp; BUC_ROWS)&lt;&gt;"")),{1,0,0,0,1})),1,1,FALSE)</f>
        <v>取置期限を確認する</v>
      </c>
      <c r="AQ2" s="1" t="str">
        <f ca="1"/>
        <v>取置期限</v>
      </c>
      <c r="AS2" s="1" t="str" cm="1">
        <f t="array" aca="1" ref="AS2:AS4" ca="1">_xlfn.UNIQUE(_xlfn._xlws.FILTER(INDIRECT("分析準備!I2:I" &amp; BUC_ROWS), (INDIRECT("分析準備!H2:H" &amp; BUC_ROWS)="条件")))</f>
        <v>貸出期限</v>
      </c>
      <c r="AU2" s="1" t="str" cm="1">
        <f t="array" ref="AU2:AU4">_xlfn.LET(_xlpm.t,_xlfn.TEXTJOIN(",",TRUE,条件[状態グループ]),_xlpm.a,_xlpm.t&amp;",",_xlpm.b,","&amp;_xlpm.t,_xlpm.x,_xlfn._xlws.FILTER((MID(_xlpm.a,_xlfn.SEQUENCE(LEN(_xlpm.a)),1)=",")*(_xlfn.SEQUENCE(LEN(_xlpm.a))),(MID(_xlpm.a,_xlfn.SEQUENCE(LEN(_xlpm.a)),1)=",")*(_xlfn.SEQUENCE(LEN(_xlpm.a)))&gt;0,),_xlpm.y,_xlfn._xlws.FILTER((MID(_xlpm.b,_xlfn.SEQUENCE(LEN(_xlpm.b)),1)=",")*(_xlfn.SEQUENCE(LEN(_xlpm.b))),(MID(_xlpm.b,_xlfn.SEQUENCE(LEN(_xlpm.b)),1)=",")*(_xlfn.SEQUENCE(LEN(_xlpm.b)))&gt;0,),_xlfn.UNIQUE(MID(_xlpm.t,_xlpm.y,_xlpm.x-_xlpm.y)))</f>
        <v>未定義状態G1</v>
      </c>
      <c r="AW2" s="1" t="str" cm="1">
        <f t="array" ref="AW2:AW8">_xlfn.UNIQUE(_xlfn._xlws.FILTER(状態[状態], (状態[状態]&lt;&gt;"")))</f>
        <v>貸出中_期限内</v>
      </c>
      <c r="AY2" s="1" t="str" cm="1">
        <f t="array" ref="AY2:AY5">_xlfn.LET(_xlpm.t,_xlfn.TEXTJOIN(",",TRUE,条件[バリエーション]),_xlpm.a,_xlpm.t&amp;",",_xlpm.b,","&amp;_xlpm.t,_xlpm.x,_xlfn._xlws.FILTER((MID(_xlpm.a,_xlfn.SEQUENCE(LEN(_xlpm.a)),1)=",")*(_xlfn.SEQUENCE(LEN(_xlpm.a))),(MID(_xlpm.a,_xlfn.SEQUENCE(LEN(_xlpm.a)),1)=",")*(_xlfn.SEQUENCE(LEN(_xlpm.a)))&gt;0,),_xlpm.y,_xlfn._xlws.FILTER((MID(_xlpm.b,_xlfn.SEQUENCE(LEN(_xlpm.b)),1)=",")*(_xlfn.SEQUENCE(LEN(_xlpm.b))),(MID(_xlpm.b,_xlfn.SEQUENCE(LEN(_xlpm.b)),1)=",")*(_xlfn.SEQUENCE(LEN(_xlpm.b)))&gt;0,),_xlfn.UNIQUE(MID(_xlpm.t,_xlpm.y,_xlpm.x-_xlpm.y)))</f>
        <v>遅延日数</v>
      </c>
      <c r="BA2" s="1" t="str" cm="1">
        <f t="array" aca="1" ref="BA2" ca="1">_xlfn.UNIQUE(_xlfn._xlws.FILTER(INDIRECT("分析準備!I2:I" &amp; BUC_ROWS), (INDIRECT("分析準備!H2:H" &amp; BUC_ROWS)="タイマー")))</f>
        <v>日次</v>
      </c>
      <c r="BC2" s="1" t="str" cm="1">
        <f t="array" aca="1" ref="BC2:BC4" ca="1">_xlfn.UNIQUE(INDIRECT("分析準備!A2:A" &amp; BUC_ROWS))</f>
        <v>貸出・返却</v>
      </c>
      <c r="BE2" s="1" t="str" cm="1">
        <f t="array" aca="1" ref="BE2:BE7" ca="1">_xlfn.UNIQUE(INDIRECT("分析準備!B2:B" &amp; BUC_ROWS))</f>
        <v>貸出</v>
      </c>
    </row>
    <row r="3" spans="1:57">
      <c r="A3" s="1" t="str">
        <f ca="1"/>
        <v>図書館員</v>
      </c>
      <c r="C3" s="1" t="str">
        <f ca="1"/>
        <v>会員</v>
      </c>
      <c r="D3" s="1" t="str">
        <f ca="1"/>
        <v>貸出期限を確認する</v>
      </c>
      <c r="F3" s="1" t="str">
        <f ca="1"/>
        <v>図書館員</v>
      </c>
      <c r="G3" s="1" t="str">
        <f ca="1"/>
        <v>貸出登録</v>
      </c>
      <c r="I3" s="1" t="str">
        <f ca="1"/>
        <v>会員</v>
      </c>
      <c r="J3" s="1" t="str">
        <f ca="1"/>
        <v>予約図書準備</v>
      </c>
      <c r="W3" s="1" t="str">
        <f ca="1"/>
        <v>蔵書</v>
      </c>
      <c r="Y3" s="1" t="str">
        <f ca="1"/>
        <v>会員</v>
      </c>
      <c r="Z3" s="1" t="str">
        <f ca="1"/>
        <v>会員カードの発行（再）する</v>
      </c>
      <c r="AB3" s="1" t="str">
        <f ca="1"/>
        <v>貸出本の予約・取消をする</v>
      </c>
      <c r="AD3" s="1" t="str">
        <f ca="1"/>
        <v>会員カードの発行（再）する</v>
      </c>
      <c r="AE3" s="1" t="str">
        <f ca="1"/>
        <v>会員カード</v>
      </c>
      <c r="AG3" s="1" t="str">
        <f ca="1"/>
        <v>貸出期限を確認する</v>
      </c>
      <c r="AH3" s="1" t="str">
        <f ca="1"/>
        <v>貸出期限切れ通知メール</v>
      </c>
      <c r="AJ3" s="1" t="str">
        <f ca="1"/>
        <v>会員カードの発行（再）する</v>
      </c>
      <c r="AK3" s="1" t="str">
        <f ca="1"/>
        <v>会員の確認</v>
      </c>
      <c r="AM3" s="1" t="str">
        <f ca="1"/>
        <v>貸出期限を確認する</v>
      </c>
      <c r="AN3" s="1" t="str">
        <f ca="1"/>
        <v>日次</v>
      </c>
      <c r="AP3" s="1" t="str">
        <f ca="1"/>
        <v>蔵書の貸出を登録する</v>
      </c>
      <c r="AQ3" s="1" t="str">
        <f ca="1"/>
        <v>貸出期限</v>
      </c>
      <c r="AS3" s="1" t="str">
        <f ca="1"/>
        <v>貸出予約一覧出力条件</v>
      </c>
      <c r="AU3" s="1" t="str">
        <v>蔵書の状態</v>
      </c>
      <c r="AW3" s="1" t="str">
        <v>貸出中_期限切れ</v>
      </c>
      <c r="AY3" s="1" t="str">
        <v>会員種別</v>
      </c>
      <c r="BC3" s="1" t="str">
        <f ca="1"/>
        <v>会員管理</v>
      </c>
      <c r="BE3" s="1" t="str">
        <f ca="1"/>
        <v>Web予約</v>
      </c>
    </row>
    <row r="4" spans="1:57">
      <c r="C4" s="1" t="str">
        <f ca="1"/>
        <v>会員</v>
      </c>
      <c r="D4" s="1" t="str">
        <f ca="1"/>
        <v>取置を解消する</v>
      </c>
      <c r="F4" s="1" t="str">
        <f ca="1"/>
        <v>図書館員</v>
      </c>
      <c r="G4" s="1" t="str">
        <f ca="1"/>
        <v>蔵書検索</v>
      </c>
      <c r="I4" s="1" t="str">
        <f ca="1"/>
        <v>会員</v>
      </c>
      <c r="J4" s="1" t="str">
        <f ca="1"/>
        <v>貸出期限確認</v>
      </c>
      <c r="W4" s="1" t="str">
        <f ca="1"/>
        <v>貸出予約</v>
      </c>
      <c r="Y4" s="1" t="str">
        <f ca="1"/>
        <v>会員</v>
      </c>
      <c r="Z4" s="1" t="str">
        <f ca="1"/>
        <v>会員を照会する</v>
      </c>
      <c r="AB4" s="1" t="str">
        <f ca="1"/>
        <v>予約図書一覧を出力する</v>
      </c>
      <c r="AD4" s="1" t="str">
        <f ca="1"/>
        <v>会員を照会する</v>
      </c>
      <c r="AE4" s="1" t="str">
        <f ca="1"/>
        <v>会員検索</v>
      </c>
      <c r="AG4" s="1" t="str">
        <f ca="1"/>
        <v>予約図書を取り置く</v>
      </c>
      <c r="AH4" s="1" t="str">
        <f ca="1"/>
        <v>貸出可能通知</v>
      </c>
      <c r="AJ4" s="1" t="str">
        <f ca="1"/>
        <v>会員を照会する</v>
      </c>
      <c r="AK4" s="1" t="str">
        <f ca="1"/>
        <v>会員の確認</v>
      </c>
      <c r="AP4" s="1" t="str">
        <f ca="1"/>
        <v>貸出期限を確認する</v>
      </c>
      <c r="AQ4" s="1" t="str">
        <f ca="1"/>
        <v>貸出期限</v>
      </c>
      <c r="AS4" s="1" t="str">
        <f ca="1"/>
        <v>取置期限</v>
      </c>
      <c r="AU4" s="1" t="str">
        <v>未定義状態G2</v>
      </c>
      <c r="AW4" s="1" t="str">
        <v>取置中</v>
      </c>
      <c r="AY4" s="1" t="str">
        <v>未定義バリ１</v>
      </c>
      <c r="BC4" s="1" t="str">
        <f ca="1"/>
        <v>蔵書管理</v>
      </c>
      <c r="BE4" s="1" t="str">
        <f ca="1"/>
        <v>返却</v>
      </c>
    </row>
    <row r="5" spans="1:57">
      <c r="C5" s="1" t="str">
        <f ca="1"/>
        <v>図書館員</v>
      </c>
      <c r="D5" s="1" t="str">
        <f ca="1"/>
        <v>蔵書の貸出を登録する</v>
      </c>
      <c r="F5" s="1" t="str">
        <f ca="1"/>
        <v>図書館員</v>
      </c>
      <c r="G5" s="1" t="str">
        <f ca="1"/>
        <v>貸出予約</v>
      </c>
      <c r="I5" s="1" t="str">
        <f ca="1"/>
        <v>会員</v>
      </c>
      <c r="J5" s="1" t="str">
        <f ca="1"/>
        <v>取置図書の返却</v>
      </c>
      <c r="W5" s="1" t="str">
        <f ca="1"/>
        <v>会員</v>
      </c>
      <c r="Y5" s="1" t="str">
        <f ca="1"/>
        <v>取置期限切れ</v>
      </c>
      <c r="Z5" s="1" t="str">
        <f ca="1"/>
        <v>取置期限を確認する</v>
      </c>
      <c r="AB5" s="1" t="str">
        <f ca="1"/>
        <v>予約図書を取り置く</v>
      </c>
      <c r="AD5" s="1" t="str">
        <f ca="1"/>
        <v>取置を解消する</v>
      </c>
      <c r="AE5" s="1" t="str">
        <f ca="1"/>
        <v>取置解消</v>
      </c>
      <c r="AJ5" s="1" t="str">
        <f ca="1"/>
        <v>取置を解消する</v>
      </c>
      <c r="AK5" s="1" t="str">
        <f ca="1"/>
        <v>取置図書の返却</v>
      </c>
      <c r="AP5" s="1" t="str">
        <f ca="1"/>
        <v>予約図書一覧を出力する</v>
      </c>
      <c r="AQ5" s="1" t="str">
        <f ca="1"/>
        <v>貸出予約一覧出力条件</v>
      </c>
      <c r="AW5" s="1" t="str">
        <v>在庫中</v>
      </c>
      <c r="AY5" s="1" t="str">
        <v>未定義バリ２</v>
      </c>
      <c r="BE5" s="1" t="str">
        <f ca="1"/>
        <v>会員登録</v>
      </c>
    </row>
    <row r="6" spans="1:57">
      <c r="C6" s="1" t="str">
        <f ca="1"/>
        <v>図書館員</v>
      </c>
      <c r="D6" s="1" t="str">
        <f ca="1"/>
        <v>貸出本の予約・取消をする</v>
      </c>
      <c r="F6" s="1" t="str">
        <f ca="1"/>
        <v>図書館員</v>
      </c>
      <c r="G6" s="1" t="str">
        <f ca="1"/>
        <v>貸出予約一覧</v>
      </c>
      <c r="I6" s="1" t="str">
        <f ca="1"/>
        <v>図書館員</v>
      </c>
      <c r="J6" s="1" t="str">
        <f ca="1"/>
        <v>蔵書を貸し出す</v>
      </c>
      <c r="W6" s="1" t="str">
        <f ca="1"/>
        <v>取置期限切れ</v>
      </c>
      <c r="Y6" s="1" t="str">
        <f ca="1"/>
        <v>取置期限切れ</v>
      </c>
      <c r="Z6" s="1" t="str">
        <f ca="1"/>
        <v>取置を解消する</v>
      </c>
      <c r="AB6" s="1" t="str">
        <f ca="1"/>
        <v>取置図書を消し込む</v>
      </c>
      <c r="AD6" s="1" t="str">
        <f ca="1"/>
        <v>取置図書を消し込む</v>
      </c>
      <c r="AE6" s="1" t="str">
        <f ca="1"/>
        <v>予約消込</v>
      </c>
      <c r="AJ6" s="1" t="str">
        <f ca="1"/>
        <v>取置期限を確認する</v>
      </c>
      <c r="AK6" s="1" t="str">
        <f ca="1"/>
        <v>貸出期限確認</v>
      </c>
      <c r="AW6" s="1" t="str">
        <v>未予約</v>
      </c>
      <c r="BE6" s="1" t="str">
        <f ca="1"/>
        <v>期限管理</v>
      </c>
    </row>
    <row r="7" spans="1:57">
      <c r="C7" s="1" t="str">
        <f ca="1"/>
        <v>図書館員</v>
      </c>
      <c r="D7" s="1" t="str">
        <f ca="1"/>
        <v>予約図書一覧を出力する</v>
      </c>
      <c r="I7" s="1" t="str">
        <f ca="1"/>
        <v>図書館員</v>
      </c>
      <c r="J7" s="1" t="str">
        <f ca="1"/>
        <v>貸出予約</v>
      </c>
      <c r="W7" s="1" t="str">
        <f ca="1"/>
        <v>書籍発注</v>
      </c>
      <c r="Y7" s="1" t="str">
        <f ca="1"/>
        <v>書籍発注</v>
      </c>
      <c r="Z7" s="1" t="str">
        <f ca="1"/>
        <v>書籍を発注する</v>
      </c>
      <c r="AB7" s="1" t="str">
        <f ca="1"/>
        <v>貸出図書の返却を登録する</v>
      </c>
      <c r="AD7" s="1" t="str">
        <f ca="1"/>
        <v>書籍を発注する</v>
      </c>
      <c r="AE7" s="1" t="str">
        <f ca="1"/>
        <v>書籍発注</v>
      </c>
      <c r="AJ7" s="1" t="str">
        <f ca="1"/>
        <v>取置図書を消し込む</v>
      </c>
      <c r="AK7" s="1" t="str">
        <f ca="1"/>
        <v>予約図書を受け取る</v>
      </c>
      <c r="AW7" s="1" t="str">
        <v>予約中_未準備</v>
      </c>
      <c r="BE7" s="1" t="str">
        <f ca="1"/>
        <v>棚卸</v>
      </c>
    </row>
    <row r="8" spans="1:57">
      <c r="I8" s="1" t="str">
        <f ca="1"/>
        <v>図書館員</v>
      </c>
      <c r="J8" s="1" t="str">
        <f ca="1"/>
        <v>予約図書準備</v>
      </c>
      <c r="W8" s="1" t="str">
        <f ca="1"/>
        <v>本</v>
      </c>
      <c r="Y8" s="1" t="str">
        <f ca="1"/>
        <v>蔵書</v>
      </c>
      <c r="Z8" s="1" t="str">
        <f ca="1"/>
        <v>蔵書の貸出を登録する</v>
      </c>
      <c r="AB8" s="1" t="str">
        <f ca="1"/>
        <v>会員IDを発行する</v>
      </c>
      <c r="AD8" s="1" t="str">
        <f ca="1"/>
        <v>蔵書の貸出を登録する</v>
      </c>
      <c r="AE8" s="1" t="str">
        <f ca="1"/>
        <v>貸出登録</v>
      </c>
      <c r="AJ8" s="1" t="str">
        <f ca="1"/>
        <v>書籍を発注する</v>
      </c>
      <c r="AK8" s="1" t="str">
        <f ca="1"/>
        <v>書籍補充</v>
      </c>
      <c r="AW8" s="1" t="str">
        <v>予約中_準備完了</v>
      </c>
    </row>
    <row r="9" spans="1:57">
      <c r="I9" s="1" t="str">
        <f ca="1"/>
        <v>図書館員</v>
      </c>
      <c r="J9" s="1" t="str">
        <f ca="1"/>
        <v>返却図書を書架に返す</v>
      </c>
      <c r="Y9" s="1" t="str">
        <f ca="1"/>
        <v>蔵書</v>
      </c>
      <c r="Z9" s="1" t="str">
        <f ca="1"/>
        <v>貸出本の予約・取消をする</v>
      </c>
      <c r="AB9" s="1" t="str">
        <f ca="1"/>
        <v>会員カードの発行（再）する</v>
      </c>
      <c r="AD9" s="1" t="str">
        <f ca="1"/>
        <v>貸出図書の返却を登録する</v>
      </c>
      <c r="AE9" s="1" t="str">
        <f ca="1"/>
        <v>返却登録</v>
      </c>
      <c r="AJ9" s="1" t="str">
        <f ca="1"/>
        <v>蔵書の貸出を登録する</v>
      </c>
      <c r="AK9" s="1" t="str">
        <f ca="1"/>
        <v>蔵書を貸し出す</v>
      </c>
    </row>
    <row r="10" spans="1:57">
      <c r="I10" s="1" t="str">
        <f ca="1"/>
        <v>図書館員</v>
      </c>
      <c r="J10" s="1" t="str">
        <f ca="1"/>
        <v>棚卸を行う</v>
      </c>
      <c r="Y10" s="1" t="str">
        <f ca="1"/>
        <v>蔵書</v>
      </c>
      <c r="Z10" s="1" t="str">
        <f ca="1"/>
        <v>予約図書を取り置く</v>
      </c>
      <c r="AB10" s="1" t="str">
        <f ca="1"/>
        <v>会員を照会する</v>
      </c>
      <c r="AD10" s="1" t="str">
        <f ca="1"/>
        <v>貸出本の予約・取消をする</v>
      </c>
      <c r="AE10" s="1" t="str">
        <f ca="1"/>
        <v>蔵書検索</v>
      </c>
      <c r="AJ10" s="1" t="str">
        <f ca="1"/>
        <v>蔵書の貸出を登録する</v>
      </c>
      <c r="AK10" s="1" t="str">
        <f ca="1"/>
        <v>予約図書を受け取る</v>
      </c>
    </row>
    <row r="11" spans="1:57">
      <c r="Y11" s="1" t="str">
        <f ca="1"/>
        <v>蔵書</v>
      </c>
      <c r="Z11" s="1" t="str">
        <f ca="1"/>
        <v>貸出図書の返却を登録する</v>
      </c>
      <c r="AB11" s="1" t="str">
        <f ca="1"/>
        <v>貸出期限を確認する</v>
      </c>
      <c r="AD11" s="1" t="str">
        <f ca="1"/>
        <v>貸出本の予約・取消をする</v>
      </c>
      <c r="AE11" s="1" t="str">
        <f ca="1"/>
        <v>貸出予約</v>
      </c>
      <c r="AJ11" s="1" t="str">
        <f ca="1"/>
        <v>貸出期限を確認する</v>
      </c>
      <c r="AK11" s="1" t="str">
        <f ca="1"/>
        <v>貸出期限確認</v>
      </c>
    </row>
    <row r="12" spans="1:57">
      <c r="Y12" s="1" t="str">
        <f ca="1"/>
        <v>蔵書</v>
      </c>
      <c r="Z12" s="1" t="str">
        <f ca="1"/>
        <v>棚卸登録</v>
      </c>
      <c r="AB12" s="1" t="str">
        <f ca="1"/>
        <v>取置期限を確認する</v>
      </c>
      <c r="AD12" s="1" t="str">
        <f ca="1"/>
        <v>棚卸登録</v>
      </c>
      <c r="AE12" s="1" t="str">
        <f ca="1"/>
        <v>棚卸登録</v>
      </c>
      <c r="AJ12" s="1" t="str">
        <f ca="1"/>
        <v>貸出図書の返却を登録する</v>
      </c>
      <c r="AK12" s="1" t="str">
        <f ca="1"/>
        <v>貸出図書を返却する</v>
      </c>
    </row>
    <row r="13" spans="1:57">
      <c r="Y13" s="1" t="str">
        <f ca="1"/>
        <v>貸出図書</v>
      </c>
      <c r="Z13" s="1" t="str">
        <f ca="1"/>
        <v>蔵書の貸出を登録する</v>
      </c>
      <c r="AB13" s="1" t="str">
        <f ca="1"/>
        <v>取置を解消する</v>
      </c>
      <c r="AD13" s="1" t="str">
        <f ca="1"/>
        <v>予約図書を取り置く</v>
      </c>
      <c r="AE13" s="1" t="str">
        <f ca="1"/>
        <v>貸出準備登録</v>
      </c>
      <c r="AJ13" s="1" t="str">
        <f ca="1"/>
        <v>貸出本の予約・取消をする</v>
      </c>
      <c r="AK13" s="1" t="str">
        <f ca="1"/>
        <v>貸出予約</v>
      </c>
    </row>
    <row r="14" spans="1:57">
      <c r="Y14" s="1" t="str">
        <f ca="1"/>
        <v>貸出図書</v>
      </c>
      <c r="Z14" s="1" t="str">
        <f ca="1"/>
        <v>貸出図書の返却を登録する</v>
      </c>
      <c r="AB14" s="1" t="str">
        <f ca="1"/>
        <v>棚卸登録</v>
      </c>
      <c r="AD14" s="1" t="str">
        <f ca="1"/>
        <v>予約図書一覧を出力する</v>
      </c>
      <c r="AE14" s="1" t="str">
        <f ca="1"/>
        <v>貸出予約一覧</v>
      </c>
      <c r="AJ14" s="1" t="str">
        <f ca="1"/>
        <v>棚卸登録</v>
      </c>
      <c r="AK14" s="1" t="str">
        <f ca="1"/>
        <v>棚卸を行う</v>
      </c>
    </row>
    <row r="15" spans="1:57">
      <c r="Y15" s="1" t="str">
        <f ca="1"/>
        <v>貸出図書</v>
      </c>
      <c r="Z15" s="1" t="str">
        <f ca="1"/>
        <v>貸出期限を確認する</v>
      </c>
      <c r="AB15" s="1" t="str">
        <f ca="1"/>
        <v>書籍を発注する</v>
      </c>
      <c r="AJ15" s="1" t="str">
        <f ca="1"/>
        <v>予約図書を取り置く</v>
      </c>
      <c r="AK15" s="1" t="str">
        <f ca="1"/>
        <v>予約図書準備</v>
      </c>
    </row>
    <row r="16" spans="1:57">
      <c r="Y16" s="1" t="str">
        <f ca="1"/>
        <v>貸出予約</v>
      </c>
      <c r="Z16" s="1" t="str">
        <f ca="1"/>
        <v>蔵書の貸出を登録する</v>
      </c>
      <c r="AJ16" s="1" t="str">
        <f ca="1"/>
        <v>予約図書一覧を出力する</v>
      </c>
      <c r="AK16" s="1" t="str">
        <f ca="1"/>
        <v>予約図書準備</v>
      </c>
    </row>
    <row r="17" spans="25:26">
      <c r="Y17" s="1" t="str">
        <f ca="1"/>
        <v>貸出予約</v>
      </c>
      <c r="Z17" s="1" t="str">
        <f ca="1"/>
        <v>貸出本の予約・取消をする</v>
      </c>
    </row>
    <row r="18" spans="25:26">
      <c r="Y18" s="1" t="str">
        <f ca="1"/>
        <v>貸出予約</v>
      </c>
      <c r="Z18" s="1" t="str">
        <f ca="1"/>
        <v>予約図書一覧を出力する</v>
      </c>
    </row>
    <row r="19" spans="25:26">
      <c r="Y19" s="1" t="str">
        <f ca="1"/>
        <v>貸出予約</v>
      </c>
      <c r="Z19" s="1" t="str">
        <f ca="1"/>
        <v>予約図書を取り置く</v>
      </c>
    </row>
    <row r="20" spans="25:26">
      <c r="Y20" s="1" t="str">
        <f ca="1"/>
        <v>貸出予約</v>
      </c>
      <c r="Z20" s="1" t="str">
        <f ca="1"/>
        <v>取置図書を消し込む</v>
      </c>
    </row>
    <row r="21" spans="25:26">
      <c r="Y21" s="1" t="str">
        <f ca="1"/>
        <v>貸出予約</v>
      </c>
      <c r="Z21" s="1" t="str">
        <f ca="1"/>
        <v>貸出図書の返却を登録する</v>
      </c>
    </row>
    <row r="22" spans="25:26">
      <c r="Y22" s="1" t="str">
        <f ca="1"/>
        <v>貸出予約</v>
      </c>
      <c r="Z22" s="1" t="str">
        <f ca="1"/>
        <v>取置期限を確認する</v>
      </c>
    </row>
    <row r="23" spans="25:26">
      <c r="Y23" s="1" t="str">
        <f ca="1"/>
        <v>本</v>
      </c>
      <c r="Z23" s="1" t="str">
        <f ca="1"/>
        <v>書籍を発注する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A65D4-E107-4B9F-9AAB-A63983C81A33}">
  <dimension ref="A1:X1000"/>
  <sheetViews>
    <sheetView workbookViewId="0">
      <pane ySplit="1" topLeftCell="A2" activePane="bottomLeft" state="frozen"/>
      <selection pane="bottomLeft"/>
    </sheetView>
  </sheetViews>
  <sheetFormatPr defaultColWidth="9" defaultRowHeight="18.75"/>
  <cols>
    <col min="1" max="3" width="9" style="1"/>
    <col min="4" max="4" width="13.25" style="1" bestFit="1" customWidth="1"/>
    <col min="5" max="5" width="19.5" style="1" bestFit="1" customWidth="1"/>
    <col min="6" max="6" width="13.25" style="1" bestFit="1" customWidth="1"/>
    <col min="7" max="7" width="23.5" style="1" bestFit="1" customWidth="1"/>
    <col min="8" max="8" width="11" style="1" bestFit="1" customWidth="1"/>
    <col min="9" max="9" width="21.625" style="1" bestFit="1" customWidth="1"/>
    <col min="10" max="10" width="25.5" style="1" bestFit="1" customWidth="1"/>
    <col min="11" max="11" width="19.625" style="1" customWidth="1"/>
    <col min="12" max="12" width="12.75" style="1" customWidth="1"/>
    <col min="13" max="13" width="11.125" style="3" bestFit="1" customWidth="1"/>
    <col min="14" max="14" width="11.25" style="1" bestFit="1" customWidth="1"/>
    <col min="15" max="15" width="9" style="1"/>
    <col min="16" max="16" width="3.25" style="1" customWidth="1"/>
    <col min="17" max="17" width="21.625" style="1" bestFit="1" customWidth="1"/>
    <col min="18" max="18" width="3.875" style="1" customWidth="1"/>
    <col min="19" max="19" width="9" style="1"/>
    <col min="20" max="20" width="12.5" style="1" bestFit="1" customWidth="1"/>
    <col min="21" max="21" width="23.75" style="1" bestFit="1" customWidth="1"/>
    <col min="22" max="22" width="13.25" style="1" bestFit="1" customWidth="1"/>
    <col min="23" max="23" width="18.75" style="1" bestFit="1" customWidth="1"/>
    <col min="24" max="16384" width="9" style="1"/>
  </cols>
  <sheetData>
    <row r="1" spans="1:24" ht="19.5" thickBot="1">
      <c r="A1" s="4" t="s">
        <v>55</v>
      </c>
      <c r="B1" s="4" t="s">
        <v>56</v>
      </c>
      <c r="C1" s="4" t="s">
        <v>201</v>
      </c>
      <c r="D1" s="4" t="s">
        <v>202</v>
      </c>
      <c r="E1" s="4" t="s">
        <v>203</v>
      </c>
      <c r="F1" s="4" t="s">
        <v>204</v>
      </c>
      <c r="G1" s="4" t="s">
        <v>205</v>
      </c>
      <c r="H1" s="4" t="s">
        <v>206</v>
      </c>
      <c r="I1" s="4" t="s">
        <v>62</v>
      </c>
      <c r="J1" s="4" t="s">
        <v>60</v>
      </c>
      <c r="K1" s="4" t="s">
        <v>58</v>
      </c>
      <c r="L1" s="4" t="s">
        <v>10</v>
      </c>
      <c r="M1" s="5" t="s">
        <v>207</v>
      </c>
      <c r="N1" s="4" t="str" cm="1">
        <f t="array" ref="N1:X1">BUC[#Headers]</f>
        <v>業務</v>
      </c>
      <c r="O1" s="4" t="str">
        <v>BUC</v>
      </c>
      <c r="P1" s="4" t="str">
        <v>先</v>
      </c>
      <c r="Q1" s="4" t="str">
        <v>アクティビティ</v>
      </c>
      <c r="R1" s="4" t="str">
        <v>次</v>
      </c>
      <c r="S1" s="4" t="str">
        <v>UC</v>
      </c>
      <c r="T1" s="4" t="str">
        <v>関連モデル1</v>
      </c>
      <c r="U1" s="4" t="str">
        <v>関連オブジェクト</v>
      </c>
      <c r="V1" s="4" t="str">
        <v>関連モデル2</v>
      </c>
      <c r="W1" s="4" t="str">
        <v>関連オブジェクト2</v>
      </c>
      <c r="X1" s="4" t="str">
        <v>説明</v>
      </c>
    </row>
    <row r="2" spans="1:24" ht="19.5" thickTop="1">
      <c r="A2" s="1" t="str">
        <f t="shared" ref="A2:A65" si="0">IF(BUC_ROWS&gt;=ROW(),IF(N2&lt;&gt;"",N2,A1),"")</f>
        <v>貸出・返却</v>
      </c>
      <c r="B2" s="1" t="str">
        <f t="shared" ref="B2:B65" si="1">IF(BUC_ROWS&gt;=ROW(),IF(O2&lt;&gt;"",O2,B1),"")</f>
        <v>貸出</v>
      </c>
      <c r="C2" s="1" t="str">
        <f>J2</f>
        <v/>
      </c>
      <c r="D2" s="1" t="str">
        <f t="shared" ref="D2:D65" si="2">IF(BUC_ROWS&gt;=ROW(),V2,"")</f>
        <v>アクター</v>
      </c>
      <c r="E2" s="1" t="str">
        <f t="shared" ref="E2:E65" si="3">IF(BUC_ROWS&gt;=ROW(),W2,"")</f>
        <v>会員</v>
      </c>
      <c r="F2" s="1" t="str">
        <f t="shared" ref="F2:F65" si="4">IF(BUC_ROWS&gt;=ROW(),T2,"")</f>
        <v/>
      </c>
      <c r="G2" s="1" t="str">
        <f t="shared" ref="G2:G65" si="5">IF(BUC_ROWS&gt;=ROW(),U2,"")</f>
        <v/>
      </c>
      <c r="H2" s="1" t="str">
        <f t="shared" ref="H2:H65" si="6">IF(BUC_ROWS&gt;=ROW(),IF(V2="",T2,V2),"")</f>
        <v>アクター</v>
      </c>
      <c r="I2" s="1" t="str">
        <f t="shared" ref="I2:I65" si="7">IF(BUC_ROWS&gt;=ROW(),IF(W2="",U2,W2),"")</f>
        <v>会員</v>
      </c>
      <c r="J2" s="1" t="str">
        <f t="shared" ref="J2:J65" si="8">IF(BUC_ROWS&gt;=ROW(),IF(S2&lt;&gt;"",S2,IF(K1=K2,IF(T2&lt;&gt;"",J1,""),"")),"")</f>
        <v/>
      </c>
      <c r="K2" s="1" t="str">
        <f t="shared" ref="K2:K65" si="9">IF(BUC_ROWS&gt;=ROW(),IF(Q2&lt;&gt;"",Q2,K1),"")</f>
        <v>書架から本を探す</v>
      </c>
      <c r="L2" s="1" t="str">
        <f t="shared" ref="L2:L65" si="10">IF(BUC_ROWS&gt;=ROW(),X2,"")</f>
        <v/>
      </c>
      <c r="M2" s="3" cm="1">
        <f t="array" ref="M2">MAX(ROW(BUC[#All])*(BUC[#All]&lt;&gt;0))</f>
        <v>49</v>
      </c>
      <c r="N2" s="1" t="str" cm="1">
        <f t="array" ref="N2:X300">BUC[]&amp;""</f>
        <v>貸出・返却</v>
      </c>
      <c r="O2" s="1" t="str">
        <v>貸出</v>
      </c>
      <c r="P2" s="1" t="str">
        <v/>
      </c>
      <c r="Q2" s="1" t="str">
        <v>書架から本を探す</v>
      </c>
      <c r="R2" s="1" t="str">
        <v>↓</v>
      </c>
      <c r="S2" s="1" t="str">
        <v/>
      </c>
      <c r="T2" s="1" t="str">
        <v/>
      </c>
      <c r="U2" s="1" t="str">
        <v/>
      </c>
      <c r="V2" s="1" t="str">
        <v>アクター</v>
      </c>
      <c r="W2" s="1" t="str">
        <v>会員</v>
      </c>
      <c r="X2" s="1" t="str">
        <v/>
      </c>
    </row>
    <row r="3" spans="1:24">
      <c r="A3" s="1" t="str">
        <f t="shared" si="0"/>
        <v>貸出・返却</v>
      </c>
      <c r="B3" s="1" t="str">
        <f t="shared" si="1"/>
        <v>貸出</v>
      </c>
      <c r="C3" s="1" t="str">
        <f t="shared" ref="C3:C66" si="11">J3</f>
        <v>蔵書の貸出を登録する</v>
      </c>
      <c r="D3" s="1" t="str">
        <f t="shared" si="2"/>
        <v>アクター</v>
      </c>
      <c r="E3" s="1" t="str">
        <f t="shared" si="3"/>
        <v>図書館員</v>
      </c>
      <c r="F3" s="1" t="str">
        <f t="shared" si="4"/>
        <v>画面</v>
      </c>
      <c r="G3" s="1" t="str">
        <f t="shared" si="5"/>
        <v>貸出登録</v>
      </c>
      <c r="H3" s="1" t="str">
        <f t="shared" si="6"/>
        <v>アクター</v>
      </c>
      <c r="I3" s="1" t="str">
        <f t="shared" si="7"/>
        <v>図書館員</v>
      </c>
      <c r="J3" s="1" t="str">
        <f t="shared" si="8"/>
        <v>蔵書の貸出を登録する</v>
      </c>
      <c r="K3" s="1" t="str">
        <f t="shared" si="9"/>
        <v>蔵書を貸し出す</v>
      </c>
      <c r="L3" s="1" t="str">
        <f t="shared" si="10"/>
        <v/>
      </c>
      <c r="N3" s="1" t="str">
        <v/>
      </c>
      <c r="O3" s="1" t="str">
        <v/>
      </c>
      <c r="P3" s="1" t="str">
        <v/>
      </c>
      <c r="Q3" s="1" t="str">
        <v>蔵書を貸し出す</v>
      </c>
      <c r="R3" s="1" t="str">
        <v/>
      </c>
      <c r="S3" s="1" t="str">
        <v>蔵書の貸出を登録する</v>
      </c>
      <c r="T3" s="1" t="str">
        <v>画面</v>
      </c>
      <c r="U3" s="1" t="str">
        <v>貸出登録</v>
      </c>
      <c r="V3" s="1" t="str">
        <v>アクター</v>
      </c>
      <c r="W3" s="1" t="str">
        <v>図書館員</v>
      </c>
      <c r="X3" s="1" t="str">
        <v/>
      </c>
    </row>
    <row r="4" spans="1:24">
      <c r="A4" s="1" t="str">
        <f t="shared" si="0"/>
        <v>貸出・返却</v>
      </c>
      <c r="B4" s="1" t="str">
        <f t="shared" si="1"/>
        <v>貸出</v>
      </c>
      <c r="C4" s="1" t="str">
        <f t="shared" si="11"/>
        <v>蔵書の貸出を登録する</v>
      </c>
      <c r="D4" s="1" t="str">
        <f t="shared" si="2"/>
        <v/>
      </c>
      <c r="E4" s="1" t="str">
        <f t="shared" si="3"/>
        <v/>
      </c>
      <c r="F4" s="1" t="str">
        <f t="shared" si="4"/>
        <v>情報</v>
      </c>
      <c r="G4" s="1" t="str">
        <f t="shared" si="5"/>
        <v>貸出図書</v>
      </c>
      <c r="H4" s="1" t="str">
        <f t="shared" si="6"/>
        <v>情報</v>
      </c>
      <c r="I4" s="1" t="str">
        <f t="shared" si="7"/>
        <v>貸出図書</v>
      </c>
      <c r="J4" s="1" t="str">
        <f t="shared" si="8"/>
        <v>蔵書の貸出を登録する</v>
      </c>
      <c r="K4" s="1" t="str">
        <f t="shared" si="9"/>
        <v>蔵書を貸し出す</v>
      </c>
      <c r="L4" s="1" t="str">
        <f t="shared" si="10"/>
        <v/>
      </c>
      <c r="N4" s="1" t="str">
        <v/>
      </c>
      <c r="O4" s="1" t="str">
        <v/>
      </c>
      <c r="P4" s="1" t="str">
        <v/>
      </c>
      <c r="Q4" s="1" t="str">
        <v/>
      </c>
      <c r="R4" s="1" t="str">
        <v/>
      </c>
      <c r="S4" s="1" t="str">
        <v/>
      </c>
      <c r="T4" s="1" t="str">
        <v>情報</v>
      </c>
      <c r="U4" s="1" t="str">
        <v>貸出図書</v>
      </c>
      <c r="V4" s="1" t="str">
        <v/>
      </c>
      <c r="W4" s="1" t="str">
        <v/>
      </c>
      <c r="X4" s="1" t="str">
        <v/>
      </c>
    </row>
    <row r="5" spans="1:24">
      <c r="A5" s="1" t="str">
        <f t="shared" si="0"/>
        <v>貸出・返却</v>
      </c>
      <c r="B5" s="1" t="str">
        <f t="shared" si="1"/>
        <v>貸出</v>
      </c>
      <c r="C5" s="1" t="str">
        <f t="shared" si="11"/>
        <v>蔵書の貸出を登録する</v>
      </c>
      <c r="D5" s="1" t="str">
        <f t="shared" si="2"/>
        <v/>
      </c>
      <c r="E5" s="1" t="str">
        <f t="shared" si="3"/>
        <v/>
      </c>
      <c r="F5" s="1" t="str">
        <f t="shared" si="4"/>
        <v>情報</v>
      </c>
      <c r="G5" s="1" t="str">
        <f t="shared" si="5"/>
        <v>蔵書</v>
      </c>
      <c r="H5" s="1" t="str">
        <f t="shared" si="6"/>
        <v>情報</v>
      </c>
      <c r="I5" s="1" t="str">
        <f t="shared" si="7"/>
        <v>蔵書</v>
      </c>
      <c r="J5" s="1" t="str">
        <f t="shared" si="8"/>
        <v>蔵書の貸出を登録する</v>
      </c>
      <c r="K5" s="1" t="str">
        <f t="shared" si="9"/>
        <v>蔵書を貸し出す</v>
      </c>
      <c r="L5" s="1" t="str">
        <f t="shared" si="10"/>
        <v/>
      </c>
      <c r="N5" s="1" t="str">
        <v/>
      </c>
      <c r="O5" s="1" t="str">
        <v/>
      </c>
      <c r="P5" s="1" t="str">
        <v/>
      </c>
      <c r="Q5" s="1" t="str">
        <v/>
      </c>
      <c r="R5" s="1" t="str">
        <v/>
      </c>
      <c r="S5" s="1" t="str">
        <v/>
      </c>
      <c r="T5" s="1" t="str">
        <v>情報</v>
      </c>
      <c r="U5" s="1" t="str">
        <v>蔵書</v>
      </c>
      <c r="V5" s="1" t="str">
        <v/>
      </c>
      <c r="W5" s="1" t="str">
        <v/>
      </c>
      <c r="X5" s="1" t="str">
        <v/>
      </c>
    </row>
    <row r="6" spans="1:24">
      <c r="A6" s="1" t="str">
        <f t="shared" si="0"/>
        <v>貸出・返却</v>
      </c>
      <c r="B6" s="1" t="str">
        <f t="shared" si="1"/>
        <v>貸出</v>
      </c>
      <c r="C6" s="1" t="str">
        <f t="shared" si="11"/>
        <v>蔵書の貸出を登録する</v>
      </c>
      <c r="D6" s="1" t="str">
        <f t="shared" si="2"/>
        <v/>
      </c>
      <c r="E6" s="1" t="str">
        <f t="shared" si="3"/>
        <v/>
      </c>
      <c r="F6" s="1" t="str">
        <f t="shared" si="4"/>
        <v>情報</v>
      </c>
      <c r="G6" s="1" t="str">
        <f t="shared" si="5"/>
        <v>貸出予約</v>
      </c>
      <c r="H6" s="1" t="str">
        <f t="shared" si="6"/>
        <v>情報</v>
      </c>
      <c r="I6" s="1" t="str">
        <f t="shared" si="7"/>
        <v>貸出予約</v>
      </c>
      <c r="J6" s="1" t="str">
        <f t="shared" si="8"/>
        <v>蔵書の貸出を登録する</v>
      </c>
      <c r="K6" s="1" t="str">
        <f t="shared" si="9"/>
        <v>蔵書を貸し出す</v>
      </c>
      <c r="L6" s="1" t="str">
        <f t="shared" si="10"/>
        <v>Web予約されていた場合に予約を消し込む</v>
      </c>
      <c r="N6" s="1" t="str">
        <v/>
      </c>
      <c r="O6" s="1" t="str">
        <v/>
      </c>
      <c r="P6" s="1" t="str">
        <v/>
      </c>
      <c r="Q6" s="1" t="str">
        <v/>
      </c>
      <c r="R6" s="1" t="str">
        <v/>
      </c>
      <c r="S6" s="1" t="str">
        <v/>
      </c>
      <c r="T6" s="1" t="str">
        <v>情報</v>
      </c>
      <c r="U6" s="1" t="str">
        <v>貸出予約</v>
      </c>
      <c r="V6" s="1" t="str">
        <v/>
      </c>
      <c r="W6" s="1" t="str">
        <v/>
      </c>
      <c r="X6" s="1" t="str">
        <v>Web予約されていた場合に予約を消し込む</v>
      </c>
    </row>
    <row r="7" spans="1:24">
      <c r="A7" s="1" t="str">
        <f t="shared" si="0"/>
        <v>貸出・返却</v>
      </c>
      <c r="B7" s="1" t="str">
        <f t="shared" si="1"/>
        <v>貸出</v>
      </c>
      <c r="C7" s="1" t="str">
        <f t="shared" si="11"/>
        <v>蔵書の貸出を登録する</v>
      </c>
      <c r="D7" s="1" t="str">
        <f t="shared" si="2"/>
        <v/>
      </c>
      <c r="E7" s="1" t="str">
        <f t="shared" si="3"/>
        <v/>
      </c>
      <c r="F7" s="1" t="str">
        <f t="shared" si="4"/>
        <v>条件</v>
      </c>
      <c r="G7" s="1" t="str">
        <f t="shared" si="5"/>
        <v>貸出期限</v>
      </c>
      <c r="H7" s="1" t="str">
        <f t="shared" si="6"/>
        <v>条件</v>
      </c>
      <c r="I7" s="1" t="str">
        <f t="shared" si="7"/>
        <v>貸出期限</v>
      </c>
      <c r="J7" s="1" t="str">
        <f t="shared" si="8"/>
        <v>蔵書の貸出を登録する</v>
      </c>
      <c r="K7" s="1" t="str">
        <f t="shared" si="9"/>
        <v>蔵書を貸し出す</v>
      </c>
      <c r="L7" s="1" t="str">
        <f t="shared" si="10"/>
        <v/>
      </c>
      <c r="N7" s="1" t="str">
        <v/>
      </c>
      <c r="O7" s="1" t="str">
        <v/>
      </c>
      <c r="P7" s="1" t="str">
        <v/>
      </c>
      <c r="Q7" s="1" t="str">
        <v/>
      </c>
      <c r="R7" s="1" t="str">
        <v/>
      </c>
      <c r="S7" s="1" t="str">
        <v/>
      </c>
      <c r="T7" s="1" t="str">
        <v>条件</v>
      </c>
      <c r="U7" s="1" t="str">
        <v>貸出期限</v>
      </c>
      <c r="V7" s="1" t="str">
        <v/>
      </c>
      <c r="W7" s="1" t="str">
        <v/>
      </c>
      <c r="X7" s="1" t="str">
        <v/>
      </c>
    </row>
    <row r="8" spans="1:24">
      <c r="A8" s="1" t="str">
        <f t="shared" si="0"/>
        <v>貸出・返却</v>
      </c>
      <c r="B8" s="1" t="str">
        <f t="shared" si="1"/>
        <v>Web予約</v>
      </c>
      <c r="C8" s="1" t="str">
        <f t="shared" si="11"/>
        <v>貸出本の予約・取消をする</v>
      </c>
      <c r="D8" s="1" t="str">
        <f t="shared" si="2"/>
        <v>アクター</v>
      </c>
      <c r="E8" s="1" t="str">
        <f t="shared" si="3"/>
        <v>図書館員</v>
      </c>
      <c r="F8" s="1" t="str">
        <f t="shared" si="4"/>
        <v>画面</v>
      </c>
      <c r="G8" s="1" t="str">
        <f t="shared" si="5"/>
        <v>蔵書検索</v>
      </c>
      <c r="H8" s="1" t="str">
        <f t="shared" si="6"/>
        <v>アクター</v>
      </c>
      <c r="I8" s="1" t="str">
        <f t="shared" si="7"/>
        <v>図書館員</v>
      </c>
      <c r="J8" s="1" t="str">
        <f t="shared" si="8"/>
        <v>貸出本の予約・取消をする</v>
      </c>
      <c r="K8" s="1" t="str">
        <f t="shared" si="9"/>
        <v>貸出予約</v>
      </c>
      <c r="L8" s="1" t="str">
        <f t="shared" si="10"/>
        <v/>
      </c>
      <c r="N8" s="1" t="str">
        <v/>
      </c>
      <c r="O8" s="1" t="str">
        <v>Web予約</v>
      </c>
      <c r="P8" s="1" t="str">
        <v/>
      </c>
      <c r="Q8" s="1" t="str">
        <v>貸出予約</v>
      </c>
      <c r="R8" s="1" t="str">
        <v>↓</v>
      </c>
      <c r="S8" s="1" t="str">
        <v>貸出本の予約・取消をする</v>
      </c>
      <c r="T8" s="1" t="str">
        <v>画面</v>
      </c>
      <c r="U8" s="1" t="str">
        <v>蔵書検索</v>
      </c>
      <c r="V8" s="1" t="str">
        <v>アクター</v>
      </c>
      <c r="W8" s="1" t="str">
        <v>図書館員</v>
      </c>
      <c r="X8" s="1" t="str">
        <v/>
      </c>
    </row>
    <row r="9" spans="1:24">
      <c r="A9" s="1" t="str">
        <f t="shared" si="0"/>
        <v>貸出・返却</v>
      </c>
      <c r="B9" s="1" t="str">
        <f t="shared" si="1"/>
        <v>Web予約</v>
      </c>
      <c r="C9" s="1" t="str">
        <f t="shared" si="11"/>
        <v>貸出本の予約・取消をする</v>
      </c>
      <c r="D9" s="1" t="str">
        <f t="shared" si="2"/>
        <v>アクター</v>
      </c>
      <c r="E9" s="1" t="str">
        <f t="shared" si="3"/>
        <v>図書館員</v>
      </c>
      <c r="F9" s="1" t="str">
        <f t="shared" si="4"/>
        <v>画面</v>
      </c>
      <c r="G9" s="1" t="str">
        <f t="shared" si="5"/>
        <v>貸出予約</v>
      </c>
      <c r="H9" s="1" t="str">
        <f t="shared" si="6"/>
        <v>アクター</v>
      </c>
      <c r="I9" s="1" t="str">
        <f t="shared" si="7"/>
        <v>図書館員</v>
      </c>
      <c r="J9" s="1" t="str">
        <f t="shared" si="8"/>
        <v>貸出本の予約・取消をする</v>
      </c>
      <c r="K9" s="1" t="str">
        <f t="shared" si="9"/>
        <v>貸出予約</v>
      </c>
      <c r="L9" s="1" t="str">
        <f t="shared" si="10"/>
        <v/>
      </c>
      <c r="N9" s="1" t="str">
        <v/>
      </c>
      <c r="O9" s="1" t="str">
        <v/>
      </c>
      <c r="P9" s="1" t="str">
        <v/>
      </c>
      <c r="Q9" s="1" t="str">
        <v/>
      </c>
      <c r="R9" s="1" t="str">
        <v/>
      </c>
      <c r="S9" s="1" t="str">
        <v/>
      </c>
      <c r="T9" s="1" t="str">
        <v>画面</v>
      </c>
      <c r="U9" s="1" t="str">
        <v>貸出予約</v>
      </c>
      <c r="V9" s="1" t="str">
        <v>アクター</v>
      </c>
      <c r="W9" s="1" t="str">
        <v>図書館員</v>
      </c>
      <c r="X9" s="1" t="str">
        <v/>
      </c>
    </row>
    <row r="10" spans="1:24">
      <c r="A10" s="1" t="str">
        <f t="shared" si="0"/>
        <v>貸出・返却</v>
      </c>
      <c r="B10" s="1" t="str">
        <f t="shared" si="1"/>
        <v>Web予約</v>
      </c>
      <c r="C10" s="1" t="str">
        <f t="shared" si="11"/>
        <v>貸出本の予約・取消をする</v>
      </c>
      <c r="D10" s="1" t="str">
        <f t="shared" si="2"/>
        <v/>
      </c>
      <c r="E10" s="1" t="str">
        <f t="shared" si="3"/>
        <v/>
      </c>
      <c r="F10" s="1" t="str">
        <f t="shared" si="4"/>
        <v>情報</v>
      </c>
      <c r="G10" s="1" t="str">
        <f t="shared" si="5"/>
        <v>蔵書</v>
      </c>
      <c r="H10" s="1" t="str">
        <f t="shared" si="6"/>
        <v>情報</v>
      </c>
      <c r="I10" s="1" t="str">
        <f t="shared" si="7"/>
        <v>蔵書</v>
      </c>
      <c r="J10" s="1" t="str">
        <f t="shared" si="8"/>
        <v>貸出本の予約・取消をする</v>
      </c>
      <c r="K10" s="1" t="str">
        <f t="shared" si="9"/>
        <v>貸出予約</v>
      </c>
      <c r="L10" s="1" t="str">
        <f t="shared" si="10"/>
        <v/>
      </c>
      <c r="N10" s="1" t="str">
        <v/>
      </c>
      <c r="O10" s="1" t="str">
        <v/>
      </c>
      <c r="P10" s="1" t="str">
        <v/>
      </c>
      <c r="Q10" s="1" t="str">
        <v/>
      </c>
      <c r="R10" s="1" t="str">
        <v/>
      </c>
      <c r="S10" s="1" t="str">
        <v/>
      </c>
      <c r="T10" s="1" t="str">
        <v>情報</v>
      </c>
      <c r="U10" s="1" t="str">
        <v>蔵書</v>
      </c>
      <c r="V10" s="1" t="str">
        <v/>
      </c>
      <c r="W10" s="1" t="str">
        <v/>
      </c>
      <c r="X10" s="1" t="str">
        <v/>
      </c>
    </row>
    <row r="11" spans="1:24">
      <c r="A11" s="1" t="str">
        <f t="shared" si="0"/>
        <v>貸出・返却</v>
      </c>
      <c r="B11" s="1" t="str">
        <f t="shared" si="1"/>
        <v>Web予約</v>
      </c>
      <c r="C11" s="1" t="str">
        <f t="shared" si="11"/>
        <v>貸出本の予約・取消をする</v>
      </c>
      <c r="D11" s="1" t="str">
        <f t="shared" si="2"/>
        <v/>
      </c>
      <c r="E11" s="1" t="str">
        <f t="shared" si="3"/>
        <v/>
      </c>
      <c r="F11" s="1" t="str">
        <f t="shared" si="4"/>
        <v>情報</v>
      </c>
      <c r="G11" s="1" t="str">
        <f t="shared" si="5"/>
        <v>貸出予約</v>
      </c>
      <c r="H11" s="1" t="str">
        <f t="shared" si="6"/>
        <v>情報</v>
      </c>
      <c r="I11" s="1" t="str">
        <f t="shared" si="7"/>
        <v>貸出予約</v>
      </c>
      <c r="J11" s="1" t="str">
        <f t="shared" si="8"/>
        <v>貸出本の予約・取消をする</v>
      </c>
      <c r="K11" s="1" t="str">
        <f t="shared" si="9"/>
        <v>貸出予約</v>
      </c>
      <c r="L11" s="1" t="str">
        <f t="shared" si="10"/>
        <v>予約を記録</v>
      </c>
      <c r="N11" s="1" t="str">
        <v/>
      </c>
      <c r="O11" s="1" t="str">
        <v/>
      </c>
      <c r="P11" s="1" t="str">
        <v/>
      </c>
      <c r="Q11" s="1" t="str">
        <v/>
      </c>
      <c r="R11" s="1" t="str">
        <v/>
      </c>
      <c r="S11" s="1" t="str">
        <v/>
      </c>
      <c r="T11" s="1" t="str">
        <v>情報</v>
      </c>
      <c r="U11" s="1" t="str">
        <v>貸出予約</v>
      </c>
      <c r="V11" s="1" t="str">
        <v/>
      </c>
      <c r="W11" s="1" t="str">
        <v/>
      </c>
      <c r="X11" s="1" t="str">
        <v>予約を記録</v>
      </c>
    </row>
    <row r="12" spans="1:24">
      <c r="A12" s="1" t="str">
        <f t="shared" si="0"/>
        <v>貸出・返却</v>
      </c>
      <c r="B12" s="1" t="str">
        <f t="shared" si="1"/>
        <v>Web予約</v>
      </c>
      <c r="C12" s="1" t="str">
        <f t="shared" si="11"/>
        <v>予約図書一覧を出力する</v>
      </c>
      <c r="D12" s="1" t="str">
        <f t="shared" si="2"/>
        <v>アクター</v>
      </c>
      <c r="E12" s="1" t="str">
        <f t="shared" si="3"/>
        <v>図書館員</v>
      </c>
      <c r="F12" s="1" t="str">
        <f t="shared" si="4"/>
        <v>画面</v>
      </c>
      <c r="G12" s="1" t="str">
        <f t="shared" si="5"/>
        <v>貸出予約一覧</v>
      </c>
      <c r="H12" s="1" t="str">
        <f t="shared" si="6"/>
        <v>アクター</v>
      </c>
      <c r="I12" s="1" t="str">
        <f t="shared" si="7"/>
        <v>図書館員</v>
      </c>
      <c r="J12" s="1" t="str">
        <f t="shared" si="8"/>
        <v>予約図書一覧を出力する</v>
      </c>
      <c r="K12" s="1" t="str">
        <f t="shared" si="9"/>
        <v>予約図書準備</v>
      </c>
      <c r="L12" s="1" t="str">
        <f t="shared" si="10"/>
        <v/>
      </c>
      <c r="N12" s="1" t="str">
        <v/>
      </c>
      <c r="O12" s="1" t="str">
        <v/>
      </c>
      <c r="P12" s="1" t="str">
        <v/>
      </c>
      <c r="Q12" s="1" t="str">
        <v>予約図書準備</v>
      </c>
      <c r="R12" s="1" t="str">
        <v>↓</v>
      </c>
      <c r="S12" s="1" t="str">
        <v>予約図書一覧を出力する</v>
      </c>
      <c r="T12" s="1" t="str">
        <v>画面</v>
      </c>
      <c r="U12" s="1" t="str">
        <v>貸出予約一覧</v>
      </c>
      <c r="V12" s="1" t="str">
        <v>アクター</v>
      </c>
      <c r="W12" s="1" t="str">
        <v>図書館員</v>
      </c>
      <c r="X12" s="1" t="str">
        <v/>
      </c>
    </row>
    <row r="13" spans="1:24">
      <c r="A13" s="1" t="str">
        <f t="shared" si="0"/>
        <v>貸出・返却</v>
      </c>
      <c r="B13" s="1" t="str">
        <f t="shared" si="1"/>
        <v>Web予約</v>
      </c>
      <c r="C13" s="1" t="str">
        <f t="shared" si="11"/>
        <v>予約図書一覧を出力する</v>
      </c>
      <c r="D13" s="1" t="str">
        <f t="shared" si="2"/>
        <v/>
      </c>
      <c r="E13" s="1" t="str">
        <f t="shared" si="3"/>
        <v/>
      </c>
      <c r="F13" s="1" t="str">
        <f t="shared" si="4"/>
        <v>情報</v>
      </c>
      <c r="G13" s="1" t="str">
        <f t="shared" si="5"/>
        <v>貸出予約</v>
      </c>
      <c r="H13" s="1" t="str">
        <f t="shared" si="6"/>
        <v>情報</v>
      </c>
      <c r="I13" s="1" t="str">
        <f t="shared" si="7"/>
        <v>貸出予約</v>
      </c>
      <c r="J13" s="1" t="str">
        <f t="shared" si="8"/>
        <v>予約図書一覧を出力する</v>
      </c>
      <c r="K13" s="1" t="str">
        <f t="shared" si="9"/>
        <v>予約図書準備</v>
      </c>
      <c r="L13" s="1" t="str">
        <f t="shared" si="10"/>
        <v/>
      </c>
      <c r="N13" s="1" t="str">
        <v/>
      </c>
      <c r="O13" s="1" t="str">
        <v/>
      </c>
      <c r="P13" s="1" t="str">
        <v/>
      </c>
      <c r="Q13" s="1" t="str">
        <v/>
      </c>
      <c r="R13" s="1" t="str">
        <v/>
      </c>
      <c r="S13" s="1" t="str">
        <v/>
      </c>
      <c r="T13" s="1" t="str">
        <v>情報</v>
      </c>
      <c r="U13" s="1" t="str">
        <v>貸出予約</v>
      </c>
      <c r="V13" s="1" t="str">
        <v/>
      </c>
      <c r="W13" s="1" t="str">
        <v/>
      </c>
      <c r="X13" s="1" t="str">
        <v/>
      </c>
    </row>
    <row r="14" spans="1:24">
      <c r="A14" s="1" t="str">
        <f t="shared" si="0"/>
        <v>貸出・返却</v>
      </c>
      <c r="B14" s="1" t="str">
        <f t="shared" si="1"/>
        <v>Web予約</v>
      </c>
      <c r="C14" s="1" t="str">
        <f t="shared" si="11"/>
        <v>予約図書一覧を出力する</v>
      </c>
      <c r="D14" s="1" t="str">
        <f t="shared" si="2"/>
        <v/>
      </c>
      <c r="E14" s="1" t="str">
        <f t="shared" si="3"/>
        <v/>
      </c>
      <c r="F14" s="1" t="str">
        <f t="shared" si="4"/>
        <v>条件</v>
      </c>
      <c r="G14" s="1" t="str">
        <f t="shared" si="5"/>
        <v>貸出予約一覧出力条件</v>
      </c>
      <c r="H14" s="1" t="str">
        <f t="shared" si="6"/>
        <v>条件</v>
      </c>
      <c r="I14" s="1" t="str">
        <f t="shared" si="7"/>
        <v>貸出予約一覧出力条件</v>
      </c>
      <c r="J14" s="1" t="str">
        <f t="shared" si="8"/>
        <v>予約図書一覧を出力する</v>
      </c>
      <c r="K14" s="1" t="str">
        <f t="shared" si="9"/>
        <v>予約図書準備</v>
      </c>
      <c r="L14" s="1" t="str">
        <f t="shared" si="10"/>
        <v/>
      </c>
      <c r="N14" s="1" t="str">
        <v/>
      </c>
      <c r="O14" s="1" t="str">
        <v/>
      </c>
      <c r="P14" s="1" t="str">
        <v/>
      </c>
      <c r="Q14" s="1" t="str">
        <v/>
      </c>
      <c r="R14" s="1" t="str">
        <v/>
      </c>
      <c r="S14" s="1" t="str">
        <v/>
      </c>
      <c r="T14" s="1" t="str">
        <v>条件</v>
      </c>
      <c r="U14" s="1" t="str">
        <v>貸出予約一覧出力条件</v>
      </c>
      <c r="V14" s="1" t="str">
        <v/>
      </c>
      <c r="W14" s="1" t="str">
        <v/>
      </c>
      <c r="X14" s="1" t="str">
        <v/>
      </c>
    </row>
    <row r="15" spans="1:24">
      <c r="A15" s="1" t="str">
        <f t="shared" si="0"/>
        <v>貸出・返却</v>
      </c>
      <c r="B15" s="1" t="str">
        <f t="shared" si="1"/>
        <v>Web予約</v>
      </c>
      <c r="C15" s="1" t="str">
        <f t="shared" si="11"/>
        <v>予約図書を取り置く</v>
      </c>
      <c r="D15" s="1" t="str">
        <f t="shared" si="2"/>
        <v/>
      </c>
      <c r="E15" s="1" t="str">
        <f t="shared" si="3"/>
        <v/>
      </c>
      <c r="F15" s="1" t="str">
        <f t="shared" si="4"/>
        <v>情報</v>
      </c>
      <c r="G15" s="1" t="str">
        <f t="shared" si="5"/>
        <v>貸出予約</v>
      </c>
      <c r="H15" s="1" t="str">
        <f t="shared" si="6"/>
        <v>情報</v>
      </c>
      <c r="I15" s="1" t="str">
        <f t="shared" si="7"/>
        <v>貸出予約</v>
      </c>
      <c r="J15" s="1" t="str">
        <f t="shared" si="8"/>
        <v>予約図書を取り置く</v>
      </c>
      <c r="K15" s="1" t="str">
        <f t="shared" si="9"/>
        <v>予約図書準備</v>
      </c>
      <c r="L15" s="1" t="str">
        <f t="shared" si="10"/>
        <v/>
      </c>
      <c r="N15" s="1" t="str">
        <v/>
      </c>
      <c r="O15" s="1" t="str">
        <v/>
      </c>
      <c r="P15" s="1" t="str">
        <v/>
      </c>
      <c r="Q15" s="1" t="str">
        <v/>
      </c>
      <c r="R15" s="1" t="str">
        <v/>
      </c>
      <c r="S15" s="1" t="str">
        <v>予約図書を取り置く</v>
      </c>
      <c r="T15" s="1" t="str">
        <v>情報</v>
      </c>
      <c r="U15" s="1" t="str">
        <v>貸出予約</v>
      </c>
      <c r="V15" s="1" t="str">
        <v/>
      </c>
      <c r="W15" s="1" t="str">
        <v/>
      </c>
      <c r="X15" s="1" t="str">
        <v/>
      </c>
    </row>
    <row r="16" spans="1:24">
      <c r="A16" s="1" t="str">
        <f t="shared" si="0"/>
        <v>貸出・返却</v>
      </c>
      <c r="B16" s="1" t="str">
        <f t="shared" si="1"/>
        <v>Web予約</v>
      </c>
      <c r="C16" s="1" t="str">
        <f t="shared" si="11"/>
        <v>予約図書を取り置く</v>
      </c>
      <c r="D16" s="1" t="str">
        <f t="shared" si="2"/>
        <v/>
      </c>
      <c r="E16" s="1" t="str">
        <f t="shared" si="3"/>
        <v/>
      </c>
      <c r="F16" s="1" t="str">
        <f t="shared" si="4"/>
        <v>情報</v>
      </c>
      <c r="G16" s="1" t="str">
        <f t="shared" si="5"/>
        <v>蔵書</v>
      </c>
      <c r="H16" s="1" t="str">
        <f t="shared" si="6"/>
        <v>情報</v>
      </c>
      <c r="I16" s="1" t="str">
        <f t="shared" si="7"/>
        <v>蔵書</v>
      </c>
      <c r="J16" s="1" t="str">
        <f t="shared" si="8"/>
        <v>予約図書を取り置く</v>
      </c>
      <c r="K16" s="1" t="str">
        <f t="shared" si="9"/>
        <v>予約図書準備</v>
      </c>
      <c r="L16" s="1" t="str">
        <f t="shared" si="10"/>
        <v/>
      </c>
      <c r="N16" s="1" t="str">
        <v/>
      </c>
      <c r="O16" s="1" t="str">
        <v/>
      </c>
      <c r="P16" s="1" t="str">
        <v/>
      </c>
      <c r="Q16" s="1" t="str">
        <v/>
      </c>
      <c r="R16" s="1" t="str">
        <v/>
      </c>
      <c r="S16" s="1" t="str">
        <v/>
      </c>
      <c r="T16" s="1" t="str">
        <v>情報</v>
      </c>
      <c r="U16" s="1" t="str">
        <v>蔵書</v>
      </c>
      <c r="V16" s="1" t="str">
        <v/>
      </c>
      <c r="W16" s="1" t="str">
        <v/>
      </c>
      <c r="X16" s="1" t="str">
        <v/>
      </c>
    </row>
    <row r="17" spans="1:24">
      <c r="A17" s="1" t="str">
        <f t="shared" si="0"/>
        <v>貸出・返却</v>
      </c>
      <c r="B17" s="1" t="str">
        <f t="shared" si="1"/>
        <v>Web予約</v>
      </c>
      <c r="C17" s="1" t="str">
        <f t="shared" si="11"/>
        <v>予約図書を取り置く</v>
      </c>
      <c r="D17" s="1" t="str">
        <f t="shared" si="2"/>
        <v/>
      </c>
      <c r="E17" s="1" t="str">
        <f t="shared" si="3"/>
        <v/>
      </c>
      <c r="F17" s="1" t="str">
        <f t="shared" si="4"/>
        <v>画面</v>
      </c>
      <c r="G17" s="1" t="str">
        <f t="shared" si="5"/>
        <v>貸出準備登録</v>
      </c>
      <c r="H17" s="1" t="str">
        <f t="shared" si="6"/>
        <v>画面</v>
      </c>
      <c r="I17" s="1" t="str">
        <f t="shared" si="7"/>
        <v>貸出準備登録</v>
      </c>
      <c r="J17" s="1" t="str">
        <f t="shared" si="8"/>
        <v>予約図書を取り置く</v>
      </c>
      <c r="K17" s="1" t="str">
        <f t="shared" si="9"/>
        <v>予約図書準備</v>
      </c>
      <c r="L17" s="1" t="str">
        <f t="shared" si="10"/>
        <v/>
      </c>
      <c r="N17" s="1" t="str">
        <v/>
      </c>
      <c r="O17" s="1" t="str">
        <v/>
      </c>
      <c r="P17" s="1" t="str">
        <v/>
      </c>
      <c r="Q17" s="1" t="str">
        <v/>
      </c>
      <c r="R17" s="1" t="str">
        <v/>
      </c>
      <c r="S17" s="1" t="str">
        <v/>
      </c>
      <c r="T17" s="1" t="str">
        <v>画面</v>
      </c>
      <c r="U17" s="1" t="str">
        <v>貸出準備登録</v>
      </c>
      <c r="V17" s="1" t="str">
        <v/>
      </c>
      <c r="W17" s="1" t="str">
        <v/>
      </c>
      <c r="X17" s="1" t="str">
        <v/>
      </c>
    </row>
    <row r="18" spans="1:24">
      <c r="A18" s="1" t="str">
        <f t="shared" si="0"/>
        <v>貸出・返却</v>
      </c>
      <c r="B18" s="1" t="str">
        <f t="shared" si="1"/>
        <v>Web予約</v>
      </c>
      <c r="C18" s="1" t="str">
        <f t="shared" si="11"/>
        <v>予約図書を取り置く</v>
      </c>
      <c r="D18" s="1" t="str">
        <f t="shared" si="2"/>
        <v>アクター</v>
      </c>
      <c r="E18" s="1" t="str">
        <f t="shared" si="3"/>
        <v>会員</v>
      </c>
      <c r="F18" s="1" t="str">
        <f t="shared" si="4"/>
        <v>イベント</v>
      </c>
      <c r="G18" s="1" t="str">
        <f t="shared" si="5"/>
        <v>貸出可能通知</v>
      </c>
      <c r="H18" s="1" t="str">
        <f t="shared" si="6"/>
        <v>アクター</v>
      </c>
      <c r="I18" s="1" t="str">
        <f t="shared" si="7"/>
        <v>会員</v>
      </c>
      <c r="J18" s="1" t="str">
        <f t="shared" si="8"/>
        <v>予約図書を取り置く</v>
      </c>
      <c r="K18" s="1" t="str">
        <f t="shared" si="9"/>
        <v>予約図書準備</v>
      </c>
      <c r="L18" s="1" t="str">
        <f t="shared" si="10"/>
        <v/>
      </c>
      <c r="N18" s="1" t="str">
        <v/>
      </c>
      <c r="O18" s="1" t="str">
        <v/>
      </c>
      <c r="P18" s="1" t="str">
        <v/>
      </c>
      <c r="Q18" s="1" t="str">
        <v/>
      </c>
      <c r="R18" s="1" t="str">
        <v/>
      </c>
      <c r="S18" s="1" t="str">
        <v/>
      </c>
      <c r="T18" s="1" t="str">
        <v>イベント</v>
      </c>
      <c r="U18" s="1" t="str">
        <v>貸出可能通知</v>
      </c>
      <c r="V18" s="1" t="str">
        <v>アクター</v>
      </c>
      <c r="W18" s="1" t="str">
        <v>会員</v>
      </c>
      <c r="X18" s="1" t="str">
        <v/>
      </c>
    </row>
    <row r="19" spans="1:24">
      <c r="A19" s="1" t="str">
        <f t="shared" si="0"/>
        <v>貸出・返却</v>
      </c>
      <c r="B19" s="1" t="str">
        <f t="shared" si="1"/>
        <v>Web予約</v>
      </c>
      <c r="C19" s="1" t="str">
        <f t="shared" si="11"/>
        <v>取置図書を消し込む</v>
      </c>
      <c r="D19" s="1" t="str">
        <f t="shared" si="2"/>
        <v/>
      </c>
      <c r="E19" s="1" t="str">
        <f t="shared" si="3"/>
        <v/>
      </c>
      <c r="F19" s="1" t="str">
        <f t="shared" si="4"/>
        <v>画面</v>
      </c>
      <c r="G19" s="1" t="str">
        <f t="shared" si="5"/>
        <v>予約消込</v>
      </c>
      <c r="H19" s="1" t="str">
        <f t="shared" si="6"/>
        <v>画面</v>
      </c>
      <c r="I19" s="1" t="str">
        <f t="shared" si="7"/>
        <v>予約消込</v>
      </c>
      <c r="J19" s="1" t="str">
        <f t="shared" si="8"/>
        <v>取置図書を消し込む</v>
      </c>
      <c r="K19" s="1" t="str">
        <f t="shared" si="9"/>
        <v>予約図書を受け取る</v>
      </c>
      <c r="L19" s="1" t="str">
        <f t="shared" si="10"/>
        <v/>
      </c>
      <c r="N19" s="1" t="str">
        <v/>
      </c>
      <c r="O19" s="1" t="str">
        <v/>
      </c>
      <c r="P19" s="1" t="str">
        <v/>
      </c>
      <c r="Q19" s="1" t="str">
        <v>予約図書を受け取る</v>
      </c>
      <c r="R19" s="1" t="str">
        <v/>
      </c>
      <c r="S19" s="1" t="str">
        <v>取置図書を消し込む</v>
      </c>
      <c r="T19" s="1" t="str">
        <v>画面</v>
      </c>
      <c r="U19" s="1" t="str">
        <v>予約消込</v>
      </c>
      <c r="V19" s="1" t="str">
        <v/>
      </c>
      <c r="W19" s="1" t="str">
        <v/>
      </c>
      <c r="X19" s="1" t="str">
        <v/>
      </c>
    </row>
    <row r="20" spans="1:24">
      <c r="A20" s="1" t="str">
        <f t="shared" si="0"/>
        <v>貸出・返却</v>
      </c>
      <c r="B20" s="1" t="str">
        <f t="shared" si="1"/>
        <v>Web予約</v>
      </c>
      <c r="C20" s="1" t="str">
        <f t="shared" si="11"/>
        <v>取置図書を消し込む</v>
      </c>
      <c r="D20" s="1" t="str">
        <f t="shared" si="2"/>
        <v/>
      </c>
      <c r="E20" s="1" t="str">
        <f t="shared" si="3"/>
        <v/>
      </c>
      <c r="F20" s="1" t="str">
        <f t="shared" si="4"/>
        <v>情報</v>
      </c>
      <c r="G20" s="1" t="str">
        <f t="shared" si="5"/>
        <v>貸出予約</v>
      </c>
      <c r="H20" s="1" t="str">
        <f t="shared" si="6"/>
        <v>情報</v>
      </c>
      <c r="I20" s="1" t="str">
        <f t="shared" si="7"/>
        <v>貸出予約</v>
      </c>
      <c r="J20" s="1" t="str">
        <f t="shared" si="8"/>
        <v>取置図書を消し込む</v>
      </c>
      <c r="K20" s="1" t="str">
        <f t="shared" si="9"/>
        <v>予約図書を受け取る</v>
      </c>
      <c r="L20" s="1" t="str">
        <f t="shared" si="10"/>
        <v/>
      </c>
      <c r="N20" s="1" t="str">
        <v/>
      </c>
      <c r="O20" s="1" t="str">
        <v/>
      </c>
      <c r="P20" s="1" t="str">
        <v/>
      </c>
      <c r="Q20" s="1" t="str">
        <v/>
      </c>
      <c r="R20" s="1" t="str">
        <v/>
      </c>
      <c r="S20" s="1" t="str">
        <v/>
      </c>
      <c r="T20" s="1" t="str">
        <v>情報</v>
      </c>
      <c r="U20" s="1" t="str">
        <v>貸出予約</v>
      </c>
      <c r="V20" s="1" t="str">
        <v/>
      </c>
      <c r="W20" s="1" t="str">
        <v/>
      </c>
      <c r="X20" s="1" t="str">
        <v/>
      </c>
    </row>
    <row r="21" spans="1:24">
      <c r="A21" s="1" t="str">
        <f t="shared" si="0"/>
        <v>貸出・返却</v>
      </c>
      <c r="B21" s="1" t="str">
        <f t="shared" si="1"/>
        <v>Web予約</v>
      </c>
      <c r="C21" s="1" t="str">
        <f t="shared" si="11"/>
        <v>蔵書の貸出を登録する</v>
      </c>
      <c r="D21" s="1" t="str">
        <f t="shared" si="2"/>
        <v/>
      </c>
      <c r="E21" s="1" t="str">
        <f t="shared" si="3"/>
        <v/>
      </c>
      <c r="F21" s="1" t="str">
        <f t="shared" si="4"/>
        <v/>
      </c>
      <c r="G21" s="1" t="str">
        <f t="shared" si="5"/>
        <v/>
      </c>
      <c r="H21" s="1" t="str">
        <f t="shared" si="6"/>
        <v/>
      </c>
      <c r="I21" s="1" t="str">
        <f t="shared" si="7"/>
        <v/>
      </c>
      <c r="J21" s="1" t="str">
        <f t="shared" si="8"/>
        <v>蔵書の貸出を登録する</v>
      </c>
      <c r="K21" s="1" t="str">
        <f t="shared" si="9"/>
        <v>予約図書を受け取る</v>
      </c>
      <c r="L21" s="1" t="str">
        <f t="shared" si="10"/>
        <v>他でUCが定義されているのでUCのみ定義</v>
      </c>
      <c r="N21" s="1" t="str">
        <v/>
      </c>
      <c r="O21" s="1" t="str">
        <v/>
      </c>
      <c r="P21" s="1" t="str">
        <v/>
      </c>
      <c r="Q21" s="1" t="str">
        <v/>
      </c>
      <c r="R21" s="1" t="str">
        <v/>
      </c>
      <c r="S21" s="1" t="str">
        <v>蔵書の貸出を登録する</v>
      </c>
      <c r="T21" s="1" t="str">
        <v/>
      </c>
      <c r="U21" s="1" t="str">
        <v/>
      </c>
      <c r="V21" s="1" t="str">
        <v/>
      </c>
      <c r="W21" s="1" t="str">
        <v/>
      </c>
      <c r="X21" s="1" t="str">
        <v>他でUCが定義されているのでUCのみ定義</v>
      </c>
    </row>
    <row r="22" spans="1:24">
      <c r="A22" s="1" t="str">
        <f t="shared" si="0"/>
        <v>貸出・返却</v>
      </c>
      <c r="B22" s="1" t="str">
        <f t="shared" si="1"/>
        <v>返却</v>
      </c>
      <c r="C22" s="1" t="str">
        <f t="shared" si="11"/>
        <v>貸出図書の返却を登録する</v>
      </c>
      <c r="D22" s="1" t="str">
        <f t="shared" si="2"/>
        <v/>
      </c>
      <c r="E22" s="1" t="str">
        <f t="shared" si="3"/>
        <v/>
      </c>
      <c r="F22" s="1" t="str">
        <f t="shared" si="4"/>
        <v>画面</v>
      </c>
      <c r="G22" s="1" t="str">
        <f t="shared" si="5"/>
        <v>返却登録</v>
      </c>
      <c r="H22" s="1" t="str">
        <f t="shared" si="6"/>
        <v>画面</v>
      </c>
      <c r="I22" s="1" t="str">
        <f t="shared" si="7"/>
        <v>返却登録</v>
      </c>
      <c r="J22" s="1" t="str">
        <f t="shared" si="8"/>
        <v>貸出図書の返却を登録する</v>
      </c>
      <c r="K22" s="1" t="str">
        <f t="shared" si="9"/>
        <v>貸出図書を返却する</v>
      </c>
      <c r="L22" s="1" t="str">
        <f t="shared" si="10"/>
        <v/>
      </c>
      <c r="N22" s="1" t="str">
        <v/>
      </c>
      <c r="O22" s="1" t="str">
        <v>返却</v>
      </c>
      <c r="P22" s="1" t="str">
        <v/>
      </c>
      <c r="Q22" s="1" t="str">
        <v>貸出図書を返却する</v>
      </c>
      <c r="R22" s="1" t="str">
        <v/>
      </c>
      <c r="S22" s="1" t="str">
        <v>貸出図書の返却を登録する</v>
      </c>
      <c r="T22" s="1" t="str">
        <v>画面</v>
      </c>
      <c r="U22" s="1" t="str">
        <v>返却登録</v>
      </c>
      <c r="V22" s="1" t="str">
        <v/>
      </c>
      <c r="W22" s="1" t="str">
        <v/>
      </c>
      <c r="X22" s="1" t="str">
        <v/>
      </c>
    </row>
    <row r="23" spans="1:24">
      <c r="A23" s="1" t="str">
        <f t="shared" si="0"/>
        <v>貸出・返却</v>
      </c>
      <c r="B23" s="1" t="str">
        <f t="shared" si="1"/>
        <v>返却</v>
      </c>
      <c r="C23" s="1" t="str">
        <f t="shared" si="11"/>
        <v>貸出図書の返却を登録する</v>
      </c>
      <c r="D23" s="1" t="str">
        <f t="shared" si="2"/>
        <v/>
      </c>
      <c r="E23" s="1" t="str">
        <f t="shared" si="3"/>
        <v/>
      </c>
      <c r="F23" s="1" t="str">
        <f t="shared" si="4"/>
        <v>情報</v>
      </c>
      <c r="G23" s="1" t="str">
        <f t="shared" si="5"/>
        <v>貸出図書</v>
      </c>
      <c r="H23" s="1" t="str">
        <f t="shared" si="6"/>
        <v>情報</v>
      </c>
      <c r="I23" s="1" t="str">
        <f t="shared" si="7"/>
        <v>貸出図書</v>
      </c>
      <c r="J23" s="1" t="str">
        <f t="shared" si="8"/>
        <v>貸出図書の返却を登録する</v>
      </c>
      <c r="K23" s="1" t="str">
        <f t="shared" si="9"/>
        <v>貸出図書を返却する</v>
      </c>
      <c r="L23" s="1" t="str">
        <f t="shared" si="10"/>
        <v/>
      </c>
      <c r="N23" s="1" t="str">
        <v/>
      </c>
      <c r="O23" s="1" t="str">
        <v/>
      </c>
      <c r="P23" s="1" t="str">
        <v/>
      </c>
      <c r="Q23" s="1" t="str">
        <v/>
      </c>
      <c r="R23" s="1" t="str">
        <v/>
      </c>
      <c r="S23" s="1" t="str">
        <v/>
      </c>
      <c r="T23" s="1" t="str">
        <v>情報</v>
      </c>
      <c r="U23" s="1" t="str">
        <v>貸出図書</v>
      </c>
      <c r="V23" s="1" t="str">
        <v/>
      </c>
      <c r="W23" s="1" t="str">
        <v/>
      </c>
      <c r="X23" s="1" t="str">
        <v/>
      </c>
    </row>
    <row r="24" spans="1:24">
      <c r="A24" s="1" t="str">
        <f t="shared" si="0"/>
        <v>貸出・返却</v>
      </c>
      <c r="B24" s="1" t="str">
        <f t="shared" si="1"/>
        <v>返却</v>
      </c>
      <c r="C24" s="1" t="str">
        <f t="shared" si="11"/>
        <v>貸出図書の返却を登録する</v>
      </c>
      <c r="D24" s="1" t="str">
        <f t="shared" si="2"/>
        <v/>
      </c>
      <c r="E24" s="1" t="str">
        <f t="shared" si="3"/>
        <v/>
      </c>
      <c r="F24" s="1" t="str">
        <f t="shared" si="4"/>
        <v>情報</v>
      </c>
      <c r="G24" s="1" t="str">
        <f t="shared" si="5"/>
        <v>蔵書</v>
      </c>
      <c r="H24" s="1" t="str">
        <f t="shared" si="6"/>
        <v>情報</v>
      </c>
      <c r="I24" s="1" t="str">
        <f t="shared" si="7"/>
        <v>蔵書</v>
      </c>
      <c r="J24" s="1" t="str">
        <f t="shared" si="8"/>
        <v>貸出図書の返却を登録する</v>
      </c>
      <c r="K24" s="1" t="str">
        <f t="shared" si="9"/>
        <v>貸出図書を返却する</v>
      </c>
      <c r="L24" s="1" t="str">
        <f t="shared" si="10"/>
        <v/>
      </c>
      <c r="N24" s="1" t="str">
        <v/>
      </c>
      <c r="O24" s="1" t="str">
        <v/>
      </c>
      <c r="P24" s="1" t="str">
        <v/>
      </c>
      <c r="Q24" s="1" t="str">
        <v/>
      </c>
      <c r="R24" s="1" t="str">
        <v/>
      </c>
      <c r="S24" s="1" t="str">
        <v/>
      </c>
      <c r="T24" s="1" t="str">
        <v>情報</v>
      </c>
      <c r="U24" s="1" t="str">
        <v>蔵書</v>
      </c>
      <c r="V24" s="1" t="str">
        <v/>
      </c>
      <c r="W24" s="1" t="str">
        <v/>
      </c>
      <c r="X24" s="1" t="str">
        <v/>
      </c>
    </row>
    <row r="25" spans="1:24">
      <c r="A25" s="1" t="str">
        <f t="shared" si="0"/>
        <v>貸出・返却</v>
      </c>
      <c r="B25" s="1" t="str">
        <f t="shared" si="1"/>
        <v>返却</v>
      </c>
      <c r="C25" s="1" t="str">
        <f t="shared" si="11"/>
        <v>貸出図書の返却を登録する</v>
      </c>
      <c r="D25" s="1" t="str">
        <f t="shared" si="2"/>
        <v/>
      </c>
      <c r="E25" s="1" t="str">
        <f t="shared" si="3"/>
        <v/>
      </c>
      <c r="F25" s="1" t="str">
        <f t="shared" si="4"/>
        <v>情報</v>
      </c>
      <c r="G25" s="1" t="str">
        <f t="shared" si="5"/>
        <v>貸出予約</v>
      </c>
      <c r="H25" s="1" t="str">
        <f t="shared" si="6"/>
        <v>情報</v>
      </c>
      <c r="I25" s="1" t="str">
        <f t="shared" si="7"/>
        <v>貸出予約</v>
      </c>
      <c r="J25" s="1" t="str">
        <f t="shared" si="8"/>
        <v>貸出図書の返却を登録する</v>
      </c>
      <c r="K25" s="1" t="str">
        <f t="shared" si="9"/>
        <v>貸出図書を返却する</v>
      </c>
      <c r="L25" s="1" t="str">
        <f t="shared" si="10"/>
        <v/>
      </c>
      <c r="N25" s="1" t="str">
        <v/>
      </c>
      <c r="O25" s="1" t="str">
        <v/>
      </c>
      <c r="P25" s="1" t="str">
        <v/>
      </c>
      <c r="Q25" s="1" t="str">
        <v/>
      </c>
      <c r="R25" s="1" t="str">
        <v/>
      </c>
      <c r="S25" s="1" t="str">
        <v/>
      </c>
      <c r="T25" s="1" t="str">
        <v>情報</v>
      </c>
      <c r="U25" s="1" t="str">
        <v>貸出予約</v>
      </c>
      <c r="V25" s="1" t="str">
        <v/>
      </c>
      <c r="W25" s="1" t="str">
        <v/>
      </c>
      <c r="X25" s="1" t="str">
        <v/>
      </c>
    </row>
    <row r="26" spans="1:24">
      <c r="A26" s="1" t="str">
        <f t="shared" si="0"/>
        <v>貸出・返却</v>
      </c>
      <c r="B26" s="1" t="str">
        <f t="shared" si="1"/>
        <v>返却</v>
      </c>
      <c r="C26" s="1" t="str">
        <f t="shared" si="11"/>
        <v/>
      </c>
      <c r="D26" s="1" t="str">
        <f t="shared" si="2"/>
        <v>アクター</v>
      </c>
      <c r="E26" s="1" t="str">
        <f t="shared" si="3"/>
        <v>図書館員</v>
      </c>
      <c r="F26" s="1" t="str">
        <f t="shared" si="4"/>
        <v/>
      </c>
      <c r="G26" s="1" t="str">
        <f t="shared" si="5"/>
        <v/>
      </c>
      <c r="H26" s="1" t="str">
        <f t="shared" si="6"/>
        <v>アクター</v>
      </c>
      <c r="I26" s="1" t="str">
        <f t="shared" si="7"/>
        <v>図書館員</v>
      </c>
      <c r="J26" s="1" t="str">
        <f t="shared" si="8"/>
        <v/>
      </c>
      <c r="K26" s="1" t="str">
        <f t="shared" si="9"/>
        <v>返却図書を書架に返す</v>
      </c>
      <c r="L26" s="1" t="str">
        <f t="shared" si="10"/>
        <v/>
      </c>
      <c r="N26" s="1" t="str">
        <v/>
      </c>
      <c r="O26" s="1" t="str">
        <v/>
      </c>
      <c r="P26" s="1" t="str">
        <v/>
      </c>
      <c r="Q26" s="1" t="str">
        <v>返却図書を書架に返す</v>
      </c>
      <c r="R26" s="1" t="str">
        <v/>
      </c>
      <c r="S26" s="1" t="str">
        <v/>
      </c>
      <c r="T26" s="1" t="str">
        <v/>
      </c>
      <c r="U26" s="1" t="str">
        <v/>
      </c>
      <c r="V26" s="1" t="str">
        <v>アクター</v>
      </c>
      <c r="W26" s="1" t="str">
        <v>図書館員</v>
      </c>
      <c r="X26" s="1" t="str">
        <v/>
      </c>
    </row>
    <row r="27" spans="1:24">
      <c r="A27" s="1" t="str">
        <f t="shared" si="0"/>
        <v>会員管理</v>
      </c>
      <c r="B27" s="1" t="str">
        <f t="shared" si="1"/>
        <v>会員登録</v>
      </c>
      <c r="C27" s="1" t="str">
        <f t="shared" si="11"/>
        <v>会員IDを発行する</v>
      </c>
      <c r="D27" s="1" t="str">
        <f t="shared" si="2"/>
        <v/>
      </c>
      <c r="E27" s="1" t="str">
        <f t="shared" si="3"/>
        <v/>
      </c>
      <c r="F27" s="1" t="str">
        <f t="shared" si="4"/>
        <v>画面</v>
      </c>
      <c r="G27" s="1" t="str">
        <f t="shared" si="5"/>
        <v>会員登録</v>
      </c>
      <c r="H27" s="1" t="str">
        <f t="shared" si="6"/>
        <v>画面</v>
      </c>
      <c r="I27" s="1" t="str">
        <f t="shared" si="7"/>
        <v>会員登録</v>
      </c>
      <c r="J27" s="1" t="str">
        <f t="shared" si="8"/>
        <v>会員IDを発行する</v>
      </c>
      <c r="K27" s="1" t="str">
        <f t="shared" si="9"/>
        <v>会員新規登録</v>
      </c>
      <c r="L27" s="1" t="str">
        <f t="shared" si="10"/>
        <v/>
      </c>
      <c r="N27" s="1" t="str">
        <v>会員管理</v>
      </c>
      <c r="O27" s="1" t="str">
        <v>会員登録</v>
      </c>
      <c r="P27" s="1" t="str">
        <v/>
      </c>
      <c r="Q27" s="1" t="str">
        <v>会員新規登録</v>
      </c>
      <c r="R27" s="1" t="str">
        <v/>
      </c>
      <c r="S27" s="1" t="str">
        <v>会員IDを発行する</v>
      </c>
      <c r="T27" s="1" t="str">
        <v>画面</v>
      </c>
      <c r="U27" s="1" t="str">
        <v>会員登録</v>
      </c>
      <c r="V27" s="1" t="str">
        <v/>
      </c>
      <c r="W27" s="1" t="str">
        <v/>
      </c>
      <c r="X27" s="1" t="str">
        <v/>
      </c>
    </row>
    <row r="28" spans="1:24">
      <c r="A28" s="1" t="str">
        <f t="shared" si="0"/>
        <v>会員管理</v>
      </c>
      <c r="B28" s="1" t="str">
        <f t="shared" si="1"/>
        <v>会員登録</v>
      </c>
      <c r="C28" s="1" t="str">
        <f t="shared" si="11"/>
        <v>会員IDを発行する</v>
      </c>
      <c r="D28" s="1" t="str">
        <f t="shared" si="2"/>
        <v/>
      </c>
      <c r="E28" s="1" t="str">
        <f t="shared" si="3"/>
        <v/>
      </c>
      <c r="F28" s="1" t="str">
        <f t="shared" si="4"/>
        <v>情報</v>
      </c>
      <c r="G28" s="1" t="str">
        <f t="shared" si="5"/>
        <v>会員</v>
      </c>
      <c r="H28" s="1" t="str">
        <f t="shared" si="6"/>
        <v>情報</v>
      </c>
      <c r="I28" s="1" t="str">
        <f t="shared" si="7"/>
        <v>会員</v>
      </c>
      <c r="J28" s="1" t="str">
        <f t="shared" si="8"/>
        <v>会員IDを発行する</v>
      </c>
      <c r="K28" s="1" t="str">
        <f t="shared" si="9"/>
        <v>会員新規登録</v>
      </c>
      <c r="L28" s="1" t="str">
        <f t="shared" si="10"/>
        <v/>
      </c>
      <c r="N28" s="1" t="str">
        <v/>
      </c>
      <c r="O28" s="1" t="str">
        <v/>
      </c>
      <c r="P28" s="1" t="str">
        <v/>
      </c>
      <c r="Q28" s="1" t="str">
        <v/>
      </c>
      <c r="R28" s="1" t="str">
        <v/>
      </c>
      <c r="S28" s="1" t="str">
        <v/>
      </c>
      <c r="T28" s="1" t="str">
        <v>情報</v>
      </c>
      <c r="U28" s="1" t="str">
        <v>会員</v>
      </c>
      <c r="V28" s="1" t="str">
        <v/>
      </c>
      <c r="W28" s="1" t="str">
        <v/>
      </c>
      <c r="X28" s="1" t="str">
        <v/>
      </c>
    </row>
    <row r="29" spans="1:24">
      <c r="A29" s="1" t="str">
        <f t="shared" si="0"/>
        <v>会員管理</v>
      </c>
      <c r="B29" s="1" t="str">
        <f t="shared" si="1"/>
        <v>会員登録</v>
      </c>
      <c r="C29" s="1" t="str">
        <f t="shared" si="11"/>
        <v>会員カードの発行（再）する</v>
      </c>
      <c r="D29" s="1" t="str">
        <f t="shared" si="2"/>
        <v/>
      </c>
      <c r="E29" s="1" t="str">
        <f t="shared" si="3"/>
        <v/>
      </c>
      <c r="F29" s="1" t="str">
        <f t="shared" si="4"/>
        <v>情報</v>
      </c>
      <c r="G29" s="1" t="str">
        <f t="shared" si="5"/>
        <v>会員</v>
      </c>
      <c r="H29" s="1" t="str">
        <f t="shared" si="6"/>
        <v>情報</v>
      </c>
      <c r="I29" s="1" t="str">
        <f t="shared" si="7"/>
        <v>会員</v>
      </c>
      <c r="J29" s="1" t="str">
        <f t="shared" si="8"/>
        <v>会員カードの発行（再）する</v>
      </c>
      <c r="K29" s="1" t="str">
        <f t="shared" si="9"/>
        <v>会員の確認</v>
      </c>
      <c r="L29" s="1" t="str">
        <f t="shared" si="10"/>
        <v/>
      </c>
      <c r="N29" s="1" t="str">
        <v/>
      </c>
      <c r="O29" s="1" t="str">
        <v/>
      </c>
      <c r="P29" s="1" t="str">
        <v/>
      </c>
      <c r="Q29" s="1" t="str">
        <v>会員の確認</v>
      </c>
      <c r="R29" s="1" t="str">
        <v/>
      </c>
      <c r="S29" s="1" t="str">
        <v>会員カードの発行（再）する</v>
      </c>
      <c r="T29" s="1" t="str">
        <v>情報</v>
      </c>
      <c r="U29" s="1" t="str">
        <v>会員</v>
      </c>
      <c r="V29" s="1" t="str">
        <v/>
      </c>
      <c r="W29" s="1" t="str">
        <v/>
      </c>
      <c r="X29" s="1" t="str">
        <v/>
      </c>
    </row>
    <row r="30" spans="1:24">
      <c r="A30" s="1" t="str">
        <f t="shared" si="0"/>
        <v>会員管理</v>
      </c>
      <c r="B30" s="1" t="str">
        <f t="shared" si="1"/>
        <v>会員登録</v>
      </c>
      <c r="C30" s="1" t="str">
        <f t="shared" si="11"/>
        <v>会員カードの発行（再）する</v>
      </c>
      <c r="D30" s="1" t="str">
        <f t="shared" si="2"/>
        <v/>
      </c>
      <c r="E30" s="1" t="str">
        <f t="shared" si="3"/>
        <v/>
      </c>
      <c r="F30" s="1" t="str">
        <f t="shared" si="4"/>
        <v>画面</v>
      </c>
      <c r="G30" s="1" t="str">
        <f t="shared" si="5"/>
        <v>会員カード</v>
      </c>
      <c r="H30" s="1" t="str">
        <f t="shared" si="6"/>
        <v>画面</v>
      </c>
      <c r="I30" s="1" t="str">
        <f t="shared" si="7"/>
        <v>会員カード</v>
      </c>
      <c r="J30" s="1" t="str">
        <f t="shared" si="8"/>
        <v>会員カードの発行（再）する</v>
      </c>
      <c r="K30" s="1" t="str">
        <f t="shared" si="9"/>
        <v>会員の確認</v>
      </c>
      <c r="L30" s="1" t="str">
        <f t="shared" si="10"/>
        <v>出力もインターフェース扱いで画面として表現</v>
      </c>
      <c r="N30" s="1" t="str">
        <v/>
      </c>
      <c r="O30" s="1" t="str">
        <v/>
      </c>
      <c r="P30" s="1" t="str">
        <v/>
      </c>
      <c r="Q30" s="1" t="str">
        <v/>
      </c>
      <c r="R30" s="1" t="str">
        <v/>
      </c>
      <c r="S30" s="1" t="str">
        <v/>
      </c>
      <c r="T30" s="1" t="str">
        <v>画面</v>
      </c>
      <c r="U30" s="1" t="str">
        <v>会員カード</v>
      </c>
      <c r="V30" s="1" t="str">
        <v/>
      </c>
      <c r="W30" s="1" t="str">
        <v/>
      </c>
      <c r="X30" s="1" t="str">
        <v>出力もインターフェース扱いで画面として表現</v>
      </c>
    </row>
    <row r="31" spans="1:24">
      <c r="A31" s="1" t="str">
        <f t="shared" si="0"/>
        <v>会員管理</v>
      </c>
      <c r="B31" s="1" t="str">
        <f t="shared" si="1"/>
        <v>会員登録</v>
      </c>
      <c r="C31" s="1" t="str">
        <f t="shared" si="11"/>
        <v>会員を照会する</v>
      </c>
      <c r="D31" s="1" t="str">
        <f t="shared" si="2"/>
        <v/>
      </c>
      <c r="E31" s="1" t="str">
        <f t="shared" si="3"/>
        <v/>
      </c>
      <c r="F31" s="1" t="str">
        <f t="shared" si="4"/>
        <v>画面</v>
      </c>
      <c r="G31" s="1" t="str">
        <f t="shared" si="5"/>
        <v>会員検索</v>
      </c>
      <c r="H31" s="1" t="str">
        <f t="shared" si="6"/>
        <v>画面</v>
      </c>
      <c r="I31" s="1" t="str">
        <f t="shared" si="7"/>
        <v>会員検索</v>
      </c>
      <c r="J31" s="1" t="str">
        <f t="shared" si="8"/>
        <v>会員を照会する</v>
      </c>
      <c r="K31" s="1" t="str">
        <f t="shared" si="9"/>
        <v>会員の確認</v>
      </c>
      <c r="L31" s="1" t="str">
        <f t="shared" si="10"/>
        <v/>
      </c>
      <c r="N31" s="1" t="str">
        <v/>
      </c>
      <c r="O31" s="1" t="str">
        <v/>
      </c>
      <c r="P31" s="1" t="str">
        <v/>
      </c>
      <c r="Q31" s="1" t="str">
        <v/>
      </c>
      <c r="R31" s="1" t="str">
        <v/>
      </c>
      <c r="S31" s="1" t="str">
        <v>会員を照会する</v>
      </c>
      <c r="T31" s="1" t="str">
        <v>画面</v>
      </c>
      <c r="U31" s="1" t="str">
        <v>会員検索</v>
      </c>
      <c r="V31" s="1" t="str">
        <v/>
      </c>
      <c r="W31" s="1" t="str">
        <v/>
      </c>
      <c r="X31" s="1" t="str">
        <v/>
      </c>
    </row>
    <row r="32" spans="1:24">
      <c r="A32" s="1" t="str">
        <f t="shared" si="0"/>
        <v>会員管理</v>
      </c>
      <c r="B32" s="1" t="str">
        <f t="shared" si="1"/>
        <v>会員登録</v>
      </c>
      <c r="C32" s="1" t="str">
        <f t="shared" si="11"/>
        <v>会員を照会する</v>
      </c>
      <c r="D32" s="1" t="str">
        <f t="shared" si="2"/>
        <v/>
      </c>
      <c r="E32" s="1" t="str">
        <f t="shared" si="3"/>
        <v/>
      </c>
      <c r="F32" s="1" t="str">
        <f t="shared" si="4"/>
        <v>情報</v>
      </c>
      <c r="G32" s="1" t="str">
        <f t="shared" si="5"/>
        <v>会員</v>
      </c>
      <c r="H32" s="1" t="str">
        <f t="shared" si="6"/>
        <v>情報</v>
      </c>
      <c r="I32" s="1" t="str">
        <f t="shared" si="7"/>
        <v>会員</v>
      </c>
      <c r="J32" s="1" t="str">
        <f t="shared" si="8"/>
        <v>会員を照会する</v>
      </c>
      <c r="K32" s="1" t="str">
        <f t="shared" si="9"/>
        <v>会員の確認</v>
      </c>
      <c r="L32" s="1" t="str">
        <f t="shared" si="10"/>
        <v/>
      </c>
      <c r="N32" s="1" t="str">
        <v/>
      </c>
      <c r="O32" s="1" t="str">
        <v/>
      </c>
      <c r="P32" s="1" t="str">
        <v/>
      </c>
      <c r="Q32" s="1" t="str">
        <v/>
      </c>
      <c r="R32" s="1" t="str">
        <v/>
      </c>
      <c r="S32" s="1" t="str">
        <v/>
      </c>
      <c r="T32" s="1" t="str">
        <v>情報</v>
      </c>
      <c r="U32" s="1" t="str">
        <v>会員</v>
      </c>
      <c r="V32" s="1" t="str">
        <v/>
      </c>
      <c r="W32" s="1" t="str">
        <v/>
      </c>
      <c r="X32" s="1" t="str">
        <v/>
      </c>
    </row>
    <row r="33" spans="1:24">
      <c r="A33" s="1" t="str">
        <f t="shared" si="0"/>
        <v>会員管理</v>
      </c>
      <c r="B33" s="1" t="str">
        <f t="shared" si="1"/>
        <v>期限管理</v>
      </c>
      <c r="C33" s="1" t="str">
        <f t="shared" si="11"/>
        <v>貸出期限を確認する</v>
      </c>
      <c r="D33" s="1" t="str">
        <f t="shared" si="2"/>
        <v/>
      </c>
      <c r="E33" s="1" t="str">
        <f t="shared" si="3"/>
        <v/>
      </c>
      <c r="F33" s="1" t="str">
        <f t="shared" si="4"/>
        <v>タイマー</v>
      </c>
      <c r="G33" s="1" t="str">
        <f t="shared" si="5"/>
        <v>日次</v>
      </c>
      <c r="H33" s="1" t="str">
        <f t="shared" si="6"/>
        <v>タイマー</v>
      </c>
      <c r="I33" s="1" t="str">
        <f t="shared" si="7"/>
        <v>日次</v>
      </c>
      <c r="J33" s="1" t="str">
        <f t="shared" si="8"/>
        <v>貸出期限を確認する</v>
      </c>
      <c r="K33" s="1" t="str">
        <f t="shared" si="9"/>
        <v>貸出期限確認</v>
      </c>
      <c r="L33" s="1" t="str">
        <f t="shared" si="10"/>
        <v/>
      </c>
      <c r="N33" s="1" t="str">
        <v/>
      </c>
      <c r="O33" s="1" t="str">
        <v>期限管理</v>
      </c>
      <c r="P33" s="1" t="str">
        <v/>
      </c>
      <c r="Q33" s="1" t="str">
        <v>貸出期限確認</v>
      </c>
      <c r="R33" s="1" t="str">
        <v/>
      </c>
      <c r="S33" s="1" t="str">
        <v>貸出期限を確認する</v>
      </c>
      <c r="T33" s="1" t="str">
        <v>タイマー</v>
      </c>
      <c r="U33" s="1" t="str">
        <v>日次</v>
      </c>
      <c r="V33" s="1" t="str">
        <v/>
      </c>
      <c r="W33" s="1" t="str">
        <v/>
      </c>
      <c r="X33" s="1" t="str">
        <v/>
      </c>
    </row>
    <row r="34" spans="1:24">
      <c r="A34" s="1" t="str">
        <f t="shared" si="0"/>
        <v>会員管理</v>
      </c>
      <c r="B34" s="1" t="str">
        <f t="shared" si="1"/>
        <v>期限管理</v>
      </c>
      <c r="C34" s="1" t="str">
        <f t="shared" si="11"/>
        <v>貸出期限を確認する</v>
      </c>
      <c r="D34" s="1" t="str">
        <f t="shared" si="2"/>
        <v/>
      </c>
      <c r="E34" s="1" t="str">
        <f t="shared" si="3"/>
        <v/>
      </c>
      <c r="F34" s="1" t="str">
        <f t="shared" si="4"/>
        <v>情報</v>
      </c>
      <c r="G34" s="1" t="str">
        <f t="shared" si="5"/>
        <v>貸出図書</v>
      </c>
      <c r="H34" s="1" t="str">
        <f t="shared" si="6"/>
        <v>情報</v>
      </c>
      <c r="I34" s="1" t="str">
        <f t="shared" si="7"/>
        <v>貸出図書</v>
      </c>
      <c r="J34" s="1" t="str">
        <f t="shared" si="8"/>
        <v>貸出期限を確認する</v>
      </c>
      <c r="K34" s="1" t="str">
        <f t="shared" si="9"/>
        <v>貸出期限確認</v>
      </c>
      <c r="L34" s="1" t="str">
        <f t="shared" si="10"/>
        <v/>
      </c>
      <c r="N34" s="1" t="str">
        <v/>
      </c>
      <c r="O34" s="1" t="str">
        <v/>
      </c>
      <c r="P34" s="1" t="str">
        <v/>
      </c>
      <c r="Q34" s="1" t="str">
        <v/>
      </c>
      <c r="R34" s="1" t="str">
        <v/>
      </c>
      <c r="S34" s="1" t="str">
        <v/>
      </c>
      <c r="T34" s="1" t="str">
        <v>情報</v>
      </c>
      <c r="U34" s="1" t="str">
        <v>貸出図書</v>
      </c>
      <c r="V34" s="1" t="str">
        <v/>
      </c>
      <c r="W34" s="1" t="str">
        <v/>
      </c>
      <c r="X34" s="1" t="str">
        <v/>
      </c>
    </row>
    <row r="35" spans="1:24">
      <c r="A35" s="1" t="str">
        <f t="shared" si="0"/>
        <v>会員管理</v>
      </c>
      <c r="B35" s="1" t="str">
        <f t="shared" si="1"/>
        <v>期限管理</v>
      </c>
      <c r="C35" s="1" t="str">
        <f t="shared" si="11"/>
        <v>貸出期限を確認する</v>
      </c>
      <c r="D35" s="1" t="str">
        <f t="shared" si="2"/>
        <v>アクター</v>
      </c>
      <c r="E35" s="1" t="str">
        <f t="shared" si="3"/>
        <v>会員</v>
      </c>
      <c r="F35" s="1" t="str">
        <f t="shared" si="4"/>
        <v>イベント</v>
      </c>
      <c r="G35" s="1" t="str">
        <f t="shared" si="5"/>
        <v>貸出期限切れ通知メール</v>
      </c>
      <c r="H35" s="1" t="str">
        <f t="shared" si="6"/>
        <v>アクター</v>
      </c>
      <c r="I35" s="1" t="str">
        <f t="shared" si="7"/>
        <v>会員</v>
      </c>
      <c r="J35" s="1" t="str">
        <f t="shared" si="8"/>
        <v>貸出期限を確認する</v>
      </c>
      <c r="K35" s="1" t="str">
        <f t="shared" si="9"/>
        <v>貸出期限確認</v>
      </c>
      <c r="L35" s="1" t="str">
        <f t="shared" si="10"/>
        <v/>
      </c>
      <c r="N35" s="1" t="str">
        <v/>
      </c>
      <c r="O35" s="1" t="str">
        <v/>
      </c>
      <c r="P35" s="1" t="str">
        <v/>
      </c>
      <c r="Q35" s="1" t="str">
        <v/>
      </c>
      <c r="R35" s="1" t="str">
        <v/>
      </c>
      <c r="S35" s="1" t="str">
        <v/>
      </c>
      <c r="T35" s="1" t="str">
        <v>イベント</v>
      </c>
      <c r="U35" s="1" t="str">
        <v>貸出期限切れ通知メール</v>
      </c>
      <c r="V35" s="1" t="str">
        <v>アクター</v>
      </c>
      <c r="W35" s="1" t="str">
        <v>会員</v>
      </c>
      <c r="X35" s="1" t="str">
        <v/>
      </c>
    </row>
    <row r="36" spans="1:24">
      <c r="A36" s="1" t="str">
        <f t="shared" si="0"/>
        <v>会員管理</v>
      </c>
      <c r="B36" s="1" t="str">
        <f t="shared" si="1"/>
        <v>期限管理</v>
      </c>
      <c r="C36" s="1" t="str">
        <f t="shared" si="11"/>
        <v>貸出期限を確認する</v>
      </c>
      <c r="D36" s="1" t="str">
        <f t="shared" si="2"/>
        <v/>
      </c>
      <c r="E36" s="1" t="str">
        <f t="shared" si="3"/>
        <v/>
      </c>
      <c r="F36" s="1" t="str">
        <f t="shared" si="4"/>
        <v>条件</v>
      </c>
      <c r="G36" s="1" t="str">
        <f t="shared" si="5"/>
        <v>貸出期限</v>
      </c>
      <c r="H36" s="1" t="str">
        <f t="shared" si="6"/>
        <v>条件</v>
      </c>
      <c r="I36" s="1" t="str">
        <f t="shared" si="7"/>
        <v>貸出期限</v>
      </c>
      <c r="J36" s="1" t="str">
        <f t="shared" si="8"/>
        <v>貸出期限を確認する</v>
      </c>
      <c r="K36" s="1" t="str">
        <f t="shared" si="9"/>
        <v>貸出期限確認</v>
      </c>
      <c r="L36" s="1" t="str">
        <f t="shared" si="10"/>
        <v/>
      </c>
      <c r="N36" s="1" t="str">
        <v/>
      </c>
      <c r="O36" s="1" t="str">
        <v/>
      </c>
      <c r="P36" s="1" t="str">
        <v/>
      </c>
      <c r="Q36" s="1" t="str">
        <v/>
      </c>
      <c r="R36" s="1" t="str">
        <v/>
      </c>
      <c r="S36" s="1" t="str">
        <v/>
      </c>
      <c r="T36" s="1" t="str">
        <v>条件</v>
      </c>
      <c r="U36" s="1" t="str">
        <v>貸出期限</v>
      </c>
      <c r="V36" s="1" t="str">
        <v/>
      </c>
      <c r="W36" s="1" t="str">
        <v/>
      </c>
      <c r="X36" s="1" t="str">
        <v/>
      </c>
    </row>
    <row r="37" spans="1:24">
      <c r="A37" s="1" t="str">
        <f t="shared" si="0"/>
        <v>会員管理</v>
      </c>
      <c r="B37" s="1" t="str">
        <f t="shared" si="1"/>
        <v>期限管理</v>
      </c>
      <c r="C37" s="1" t="str">
        <f t="shared" si="11"/>
        <v>取置期限を確認する</v>
      </c>
      <c r="D37" s="1" t="str">
        <f t="shared" si="2"/>
        <v/>
      </c>
      <c r="E37" s="1" t="str">
        <f t="shared" si="3"/>
        <v/>
      </c>
      <c r="F37" s="1" t="str">
        <f t="shared" si="4"/>
        <v>タイマー</v>
      </c>
      <c r="G37" s="1" t="str">
        <f t="shared" si="5"/>
        <v>日次</v>
      </c>
      <c r="H37" s="1" t="str">
        <f t="shared" si="6"/>
        <v>タイマー</v>
      </c>
      <c r="I37" s="1" t="str">
        <f t="shared" si="7"/>
        <v>日次</v>
      </c>
      <c r="J37" s="1" t="str">
        <f t="shared" si="8"/>
        <v>取置期限を確認する</v>
      </c>
      <c r="K37" s="1" t="str">
        <f t="shared" si="9"/>
        <v>貸出期限確認</v>
      </c>
      <c r="L37" s="1" t="str">
        <f t="shared" si="10"/>
        <v>締切がある場合（画面・イベントがないケース）</v>
      </c>
      <c r="N37" s="1" t="str">
        <v/>
      </c>
      <c r="O37" s="1" t="str">
        <v/>
      </c>
      <c r="P37" s="1" t="str">
        <v/>
      </c>
      <c r="Q37" s="1" t="str">
        <v/>
      </c>
      <c r="R37" s="1" t="str">
        <v/>
      </c>
      <c r="S37" s="1" t="str">
        <v>取置期限を確認する</v>
      </c>
      <c r="T37" s="1" t="str">
        <v>タイマー</v>
      </c>
      <c r="U37" s="1" t="str">
        <v>日次</v>
      </c>
      <c r="V37" s="1" t="str">
        <v/>
      </c>
      <c r="W37" s="1" t="str">
        <v/>
      </c>
      <c r="X37" s="1" t="str">
        <v>締切がある場合（画面・イベントがないケース）</v>
      </c>
    </row>
    <row r="38" spans="1:24">
      <c r="A38" s="1" t="str">
        <f t="shared" si="0"/>
        <v>会員管理</v>
      </c>
      <c r="B38" s="1" t="str">
        <f t="shared" si="1"/>
        <v>期限管理</v>
      </c>
      <c r="C38" s="1" t="str">
        <f t="shared" si="11"/>
        <v>取置期限を確認する</v>
      </c>
      <c r="D38" s="1" t="str">
        <f t="shared" si="2"/>
        <v/>
      </c>
      <c r="E38" s="1" t="str">
        <f t="shared" si="3"/>
        <v/>
      </c>
      <c r="F38" s="1" t="str">
        <f t="shared" si="4"/>
        <v>情報</v>
      </c>
      <c r="G38" s="1" t="str">
        <f t="shared" si="5"/>
        <v>貸出予約</v>
      </c>
      <c r="H38" s="1" t="str">
        <f t="shared" si="6"/>
        <v>情報</v>
      </c>
      <c r="I38" s="1" t="str">
        <f t="shared" si="7"/>
        <v>貸出予約</v>
      </c>
      <c r="J38" s="1" t="str">
        <f t="shared" si="8"/>
        <v>取置期限を確認する</v>
      </c>
      <c r="K38" s="1" t="str">
        <f t="shared" si="9"/>
        <v>貸出期限確認</v>
      </c>
      <c r="L38" s="1" t="str">
        <f t="shared" si="10"/>
        <v/>
      </c>
      <c r="N38" s="1" t="str">
        <v/>
      </c>
      <c r="O38" s="1" t="str">
        <v/>
      </c>
      <c r="P38" s="1" t="str">
        <v/>
      </c>
      <c r="Q38" s="1" t="str">
        <v/>
      </c>
      <c r="R38" s="1" t="str">
        <v/>
      </c>
      <c r="S38" s="1" t="str">
        <v/>
      </c>
      <c r="T38" s="1" t="str">
        <v>情報</v>
      </c>
      <c r="U38" s="1" t="str">
        <v>貸出予約</v>
      </c>
      <c r="V38" s="1" t="str">
        <v/>
      </c>
      <c r="W38" s="1" t="str">
        <v/>
      </c>
      <c r="X38" s="1" t="str">
        <v/>
      </c>
    </row>
    <row r="39" spans="1:24">
      <c r="A39" s="1" t="str">
        <f t="shared" si="0"/>
        <v>会員管理</v>
      </c>
      <c r="B39" s="1" t="str">
        <f t="shared" si="1"/>
        <v>期限管理</v>
      </c>
      <c r="C39" s="1" t="str">
        <f t="shared" si="11"/>
        <v>取置期限を確認する</v>
      </c>
      <c r="D39" s="1" t="str">
        <f t="shared" si="2"/>
        <v/>
      </c>
      <c r="E39" s="1" t="str">
        <f t="shared" si="3"/>
        <v/>
      </c>
      <c r="F39" s="1" t="str">
        <f t="shared" si="4"/>
        <v>情報</v>
      </c>
      <c r="G39" s="1" t="str">
        <f t="shared" si="5"/>
        <v>取置期限切れ</v>
      </c>
      <c r="H39" s="1" t="str">
        <f t="shared" si="6"/>
        <v>情報</v>
      </c>
      <c r="I39" s="1" t="str">
        <f t="shared" si="7"/>
        <v>取置期限切れ</v>
      </c>
      <c r="J39" s="1" t="str">
        <f t="shared" si="8"/>
        <v>取置期限を確認する</v>
      </c>
      <c r="K39" s="1" t="str">
        <f t="shared" si="9"/>
        <v>貸出期限確認</v>
      </c>
      <c r="L39" s="1" t="str">
        <f t="shared" si="10"/>
        <v/>
      </c>
      <c r="N39" s="1" t="str">
        <v/>
      </c>
      <c r="O39" s="1" t="str">
        <v/>
      </c>
      <c r="P39" s="1" t="str">
        <v/>
      </c>
      <c r="Q39" s="1" t="str">
        <v/>
      </c>
      <c r="R39" s="1" t="str">
        <v/>
      </c>
      <c r="S39" s="1" t="str">
        <v/>
      </c>
      <c r="T39" s="1" t="str">
        <v>情報</v>
      </c>
      <c r="U39" s="1" t="str">
        <v>取置期限切れ</v>
      </c>
      <c r="V39" s="1" t="str">
        <v/>
      </c>
      <c r="W39" s="1" t="str">
        <v/>
      </c>
      <c r="X39" s="1" t="str">
        <v/>
      </c>
    </row>
    <row r="40" spans="1:24">
      <c r="A40" s="1" t="str">
        <f t="shared" si="0"/>
        <v>会員管理</v>
      </c>
      <c r="B40" s="1" t="str">
        <f t="shared" si="1"/>
        <v>期限管理</v>
      </c>
      <c r="C40" s="1" t="str">
        <f t="shared" si="11"/>
        <v>取置期限を確認する</v>
      </c>
      <c r="D40" s="1" t="str">
        <f t="shared" si="2"/>
        <v/>
      </c>
      <c r="E40" s="1" t="str">
        <f t="shared" si="3"/>
        <v/>
      </c>
      <c r="F40" s="1" t="str">
        <f t="shared" si="4"/>
        <v>条件</v>
      </c>
      <c r="G40" s="1" t="str">
        <f t="shared" si="5"/>
        <v>取置期限</v>
      </c>
      <c r="H40" s="1" t="str">
        <f t="shared" si="6"/>
        <v>条件</v>
      </c>
      <c r="I40" s="1" t="str">
        <f t="shared" si="7"/>
        <v>取置期限</v>
      </c>
      <c r="J40" s="1" t="str">
        <f t="shared" si="8"/>
        <v>取置期限を確認する</v>
      </c>
      <c r="K40" s="1" t="str">
        <f t="shared" si="9"/>
        <v>貸出期限確認</v>
      </c>
      <c r="L40" s="1" t="str">
        <f t="shared" si="10"/>
        <v>Web予約されたものを取り置く期限を確認</v>
      </c>
      <c r="N40" s="1" t="str">
        <v/>
      </c>
      <c r="O40" s="1" t="str">
        <v/>
      </c>
      <c r="P40" s="1" t="str">
        <v/>
      </c>
      <c r="Q40" s="1" t="str">
        <v/>
      </c>
      <c r="R40" s="1" t="str">
        <v/>
      </c>
      <c r="S40" s="1" t="str">
        <v/>
      </c>
      <c r="T40" s="1" t="str">
        <v>条件</v>
      </c>
      <c r="U40" s="1" t="str">
        <v>取置期限</v>
      </c>
      <c r="V40" s="1" t="str">
        <v/>
      </c>
      <c r="W40" s="1" t="str">
        <v/>
      </c>
      <c r="X40" s="1" t="str">
        <v>Web予約されたものを取り置く期限を確認</v>
      </c>
    </row>
    <row r="41" spans="1:24">
      <c r="A41" s="1" t="str">
        <f t="shared" si="0"/>
        <v>会員管理</v>
      </c>
      <c r="B41" s="1" t="str">
        <f t="shared" si="1"/>
        <v>期限管理</v>
      </c>
      <c r="C41" s="1" t="str">
        <f t="shared" si="11"/>
        <v>取置を解消する</v>
      </c>
      <c r="D41" s="1" t="str">
        <f t="shared" si="2"/>
        <v>アクター</v>
      </c>
      <c r="E41" s="1" t="str">
        <f t="shared" si="3"/>
        <v>会員</v>
      </c>
      <c r="F41" s="1" t="str">
        <f t="shared" si="4"/>
        <v>画面</v>
      </c>
      <c r="G41" s="1" t="str">
        <f t="shared" si="5"/>
        <v>取置解消</v>
      </c>
      <c r="H41" s="1" t="str">
        <f t="shared" si="6"/>
        <v>アクター</v>
      </c>
      <c r="I41" s="1" t="str">
        <f t="shared" si="7"/>
        <v>会員</v>
      </c>
      <c r="J41" s="1" t="str">
        <f t="shared" si="8"/>
        <v>取置を解消する</v>
      </c>
      <c r="K41" s="1" t="str">
        <f t="shared" si="9"/>
        <v>取置図書の返却</v>
      </c>
      <c r="L41" s="1" t="str">
        <f t="shared" si="10"/>
        <v/>
      </c>
      <c r="N41" s="1" t="str">
        <v/>
      </c>
      <c r="O41" s="1" t="str">
        <v/>
      </c>
      <c r="P41" s="1" t="str">
        <v/>
      </c>
      <c r="Q41" s="1" t="str">
        <v>取置図書の返却</v>
      </c>
      <c r="R41" s="1" t="str">
        <v/>
      </c>
      <c r="S41" s="1" t="str">
        <v>取置を解消する</v>
      </c>
      <c r="T41" s="1" t="str">
        <v>画面</v>
      </c>
      <c r="U41" s="1" t="str">
        <v>取置解消</v>
      </c>
      <c r="V41" s="1" t="str">
        <v>アクター</v>
      </c>
      <c r="W41" s="1" t="str">
        <v>会員</v>
      </c>
      <c r="X41" s="1" t="str">
        <v/>
      </c>
    </row>
    <row r="42" spans="1:24">
      <c r="A42" s="1" t="str">
        <f t="shared" si="0"/>
        <v>会員管理</v>
      </c>
      <c r="B42" s="1" t="str">
        <f t="shared" si="1"/>
        <v>期限管理</v>
      </c>
      <c r="C42" s="1" t="str">
        <f t="shared" si="11"/>
        <v>取置を解消する</v>
      </c>
      <c r="D42" s="1" t="str">
        <f t="shared" si="2"/>
        <v/>
      </c>
      <c r="E42" s="1" t="str">
        <f t="shared" si="3"/>
        <v/>
      </c>
      <c r="F42" s="1" t="str">
        <f t="shared" si="4"/>
        <v>情報</v>
      </c>
      <c r="G42" s="1" t="str">
        <f t="shared" si="5"/>
        <v>取置期限切れ</v>
      </c>
      <c r="H42" s="1" t="str">
        <f t="shared" si="6"/>
        <v>情報</v>
      </c>
      <c r="I42" s="1" t="str">
        <f t="shared" si="7"/>
        <v>取置期限切れ</v>
      </c>
      <c r="J42" s="1" t="str">
        <f t="shared" si="8"/>
        <v>取置を解消する</v>
      </c>
      <c r="K42" s="1" t="str">
        <f t="shared" si="9"/>
        <v>取置図書の返却</v>
      </c>
      <c r="L42" s="1" t="str">
        <f t="shared" si="10"/>
        <v/>
      </c>
      <c r="N42" s="1" t="str">
        <v/>
      </c>
      <c r="O42" s="1" t="str">
        <v/>
      </c>
      <c r="P42" s="1" t="str">
        <v/>
      </c>
      <c r="Q42" s="1" t="str">
        <v/>
      </c>
      <c r="R42" s="1" t="str">
        <v/>
      </c>
      <c r="S42" s="1" t="str">
        <v/>
      </c>
      <c r="T42" s="1" t="str">
        <v>情報</v>
      </c>
      <c r="U42" s="1" t="str">
        <v>取置期限切れ</v>
      </c>
      <c r="V42" s="1" t="str">
        <v/>
      </c>
      <c r="W42" s="1" t="str">
        <v/>
      </c>
      <c r="X42" s="1" t="str">
        <v/>
      </c>
    </row>
    <row r="43" spans="1:24">
      <c r="A43" s="1" t="str">
        <f t="shared" si="0"/>
        <v>蔵書管理</v>
      </c>
      <c r="B43" s="1" t="str">
        <f t="shared" si="1"/>
        <v>棚卸</v>
      </c>
      <c r="C43" s="1" t="str">
        <f t="shared" si="11"/>
        <v/>
      </c>
      <c r="D43" s="1" t="str">
        <f t="shared" si="2"/>
        <v>アクター</v>
      </c>
      <c r="E43" s="1" t="str">
        <f t="shared" si="3"/>
        <v>図書館員</v>
      </c>
      <c r="F43" s="1" t="str">
        <f t="shared" si="4"/>
        <v/>
      </c>
      <c r="G43" s="1" t="str">
        <f t="shared" si="5"/>
        <v/>
      </c>
      <c r="H43" s="1" t="str">
        <f t="shared" si="6"/>
        <v>アクター</v>
      </c>
      <c r="I43" s="1" t="str">
        <f t="shared" si="7"/>
        <v>図書館員</v>
      </c>
      <c r="J43" s="1" t="str">
        <f t="shared" si="8"/>
        <v/>
      </c>
      <c r="K43" s="1" t="str">
        <f t="shared" si="9"/>
        <v>棚卸を行う</v>
      </c>
      <c r="L43" s="1" t="str">
        <f t="shared" si="10"/>
        <v/>
      </c>
      <c r="N43" s="1" t="str">
        <v>蔵書管理</v>
      </c>
      <c r="O43" s="1" t="str">
        <v>棚卸</v>
      </c>
      <c r="P43" s="1" t="str">
        <v/>
      </c>
      <c r="Q43" s="1" t="str">
        <v>棚卸を行う</v>
      </c>
      <c r="R43" s="1" t="str">
        <v/>
      </c>
      <c r="S43" s="1" t="str">
        <v/>
      </c>
      <c r="T43" s="1" t="str">
        <v/>
      </c>
      <c r="U43" s="1" t="str">
        <v/>
      </c>
      <c r="V43" s="1" t="str">
        <v>アクター</v>
      </c>
      <c r="W43" s="1" t="str">
        <v>図書館員</v>
      </c>
      <c r="X43" s="1" t="str">
        <v/>
      </c>
    </row>
    <row r="44" spans="1:24">
      <c r="A44" s="1" t="str">
        <f t="shared" si="0"/>
        <v>蔵書管理</v>
      </c>
      <c r="B44" s="1" t="str">
        <f t="shared" si="1"/>
        <v>棚卸</v>
      </c>
      <c r="C44" s="1" t="str">
        <f t="shared" si="11"/>
        <v>棚卸登録</v>
      </c>
      <c r="D44" s="1" t="str">
        <f t="shared" si="2"/>
        <v/>
      </c>
      <c r="E44" s="1" t="str">
        <f t="shared" si="3"/>
        <v/>
      </c>
      <c r="F44" s="1" t="str">
        <f t="shared" si="4"/>
        <v>画面</v>
      </c>
      <c r="G44" s="1" t="str">
        <f t="shared" si="5"/>
        <v>棚卸登録</v>
      </c>
      <c r="H44" s="1" t="str">
        <f t="shared" si="6"/>
        <v>画面</v>
      </c>
      <c r="I44" s="1" t="str">
        <f t="shared" si="7"/>
        <v>棚卸登録</v>
      </c>
      <c r="J44" s="1" t="str">
        <f t="shared" si="8"/>
        <v>棚卸登録</v>
      </c>
      <c r="K44" s="1" t="str">
        <f t="shared" si="9"/>
        <v>棚卸を行う</v>
      </c>
      <c r="L44" s="1" t="str">
        <f t="shared" si="10"/>
        <v/>
      </c>
      <c r="N44" s="1" t="str">
        <v/>
      </c>
      <c r="O44" s="1" t="str">
        <v/>
      </c>
      <c r="P44" s="1" t="str">
        <v/>
      </c>
      <c r="Q44" s="1" t="str">
        <v/>
      </c>
      <c r="R44" s="1" t="str">
        <v/>
      </c>
      <c r="S44" s="1" t="str">
        <v>棚卸登録</v>
      </c>
      <c r="T44" s="1" t="str">
        <v>画面</v>
      </c>
      <c r="U44" s="1" t="str">
        <v>棚卸登録</v>
      </c>
      <c r="V44" s="1" t="str">
        <v/>
      </c>
      <c r="W44" s="1" t="str">
        <v/>
      </c>
      <c r="X44" s="1" t="str">
        <v/>
      </c>
    </row>
    <row r="45" spans="1:24">
      <c r="A45" s="1" t="str">
        <f t="shared" si="0"/>
        <v>蔵書管理</v>
      </c>
      <c r="B45" s="1" t="str">
        <f t="shared" si="1"/>
        <v>棚卸</v>
      </c>
      <c r="C45" s="1" t="str">
        <f t="shared" si="11"/>
        <v>棚卸登録</v>
      </c>
      <c r="D45" s="1" t="str">
        <f t="shared" si="2"/>
        <v/>
      </c>
      <c r="E45" s="1" t="str">
        <f t="shared" si="3"/>
        <v/>
      </c>
      <c r="F45" s="1" t="str">
        <f t="shared" si="4"/>
        <v>情報</v>
      </c>
      <c r="G45" s="1" t="str">
        <f t="shared" si="5"/>
        <v>蔵書</v>
      </c>
      <c r="H45" s="1" t="str">
        <f t="shared" si="6"/>
        <v>情報</v>
      </c>
      <c r="I45" s="1" t="str">
        <f t="shared" si="7"/>
        <v>蔵書</v>
      </c>
      <c r="J45" s="1" t="str">
        <f t="shared" si="8"/>
        <v>棚卸登録</v>
      </c>
      <c r="K45" s="1" t="str">
        <f t="shared" si="9"/>
        <v>棚卸を行う</v>
      </c>
      <c r="L45" s="1" t="str">
        <f t="shared" si="10"/>
        <v/>
      </c>
      <c r="N45" s="1" t="str">
        <v/>
      </c>
      <c r="O45" s="1" t="str">
        <v/>
      </c>
      <c r="P45" s="1" t="str">
        <v/>
      </c>
      <c r="Q45" s="1" t="str">
        <v/>
      </c>
      <c r="R45" s="1" t="str">
        <v/>
      </c>
      <c r="S45" s="1" t="str">
        <v/>
      </c>
      <c r="T45" s="1" t="str">
        <v>情報</v>
      </c>
      <c r="U45" s="1" t="str">
        <v>蔵書</v>
      </c>
      <c r="V45" s="1" t="str">
        <v/>
      </c>
      <c r="W45" s="1" t="str">
        <v/>
      </c>
      <c r="X45" s="1" t="str">
        <v/>
      </c>
    </row>
    <row r="46" spans="1:24">
      <c r="A46" s="1" t="str">
        <f t="shared" si="0"/>
        <v>蔵書管理</v>
      </c>
      <c r="B46" s="1" t="str">
        <f t="shared" si="1"/>
        <v>棚卸</v>
      </c>
      <c r="C46" s="1" t="str">
        <f t="shared" si="11"/>
        <v>書籍を発注する</v>
      </c>
      <c r="D46" s="1" t="str">
        <f t="shared" si="2"/>
        <v>外部システム</v>
      </c>
      <c r="E46" s="1" t="str">
        <f t="shared" si="3"/>
        <v>書籍通販会社</v>
      </c>
      <c r="F46" s="1" t="str">
        <f t="shared" si="4"/>
        <v>画面</v>
      </c>
      <c r="G46" s="1" t="str">
        <f t="shared" si="5"/>
        <v>書籍発注</v>
      </c>
      <c r="H46" s="1" t="str">
        <f t="shared" si="6"/>
        <v>外部システム</v>
      </c>
      <c r="I46" s="1" t="str">
        <f t="shared" si="7"/>
        <v>書籍通販会社</v>
      </c>
      <c r="J46" s="1" t="str">
        <f t="shared" si="8"/>
        <v>書籍を発注する</v>
      </c>
      <c r="K46" s="1" t="str">
        <f t="shared" si="9"/>
        <v>書籍補充</v>
      </c>
      <c r="L46" s="1" t="str">
        <f t="shared" si="10"/>
        <v/>
      </c>
      <c r="N46" s="1" t="str">
        <v/>
      </c>
      <c r="O46" s="1" t="str">
        <v/>
      </c>
      <c r="P46" s="1" t="str">
        <v/>
      </c>
      <c r="Q46" s="1" t="str">
        <v>書籍補充</v>
      </c>
      <c r="R46" s="1" t="str">
        <v/>
      </c>
      <c r="S46" s="1" t="str">
        <v>書籍を発注する</v>
      </c>
      <c r="T46" s="1" t="str">
        <v>画面</v>
      </c>
      <c r="U46" s="1" t="str">
        <v>書籍発注</v>
      </c>
      <c r="V46" s="1" t="str">
        <v>外部システム</v>
      </c>
      <c r="W46" s="1" t="str">
        <v>書籍通販会社</v>
      </c>
      <c r="X46" s="1" t="str">
        <v/>
      </c>
    </row>
    <row r="47" spans="1:24">
      <c r="A47" s="1" t="str">
        <f t="shared" si="0"/>
        <v>蔵書管理</v>
      </c>
      <c r="B47" s="1" t="str">
        <f t="shared" si="1"/>
        <v>棚卸</v>
      </c>
      <c r="C47" s="1" t="str">
        <f t="shared" si="11"/>
        <v>書籍を発注する</v>
      </c>
      <c r="D47" s="1" t="str">
        <f t="shared" si="2"/>
        <v/>
      </c>
      <c r="E47" s="1" t="str">
        <f t="shared" si="3"/>
        <v/>
      </c>
      <c r="F47" s="1" t="str">
        <f t="shared" si="4"/>
        <v>情報</v>
      </c>
      <c r="G47" s="1" t="str">
        <f t="shared" si="5"/>
        <v>書籍発注</v>
      </c>
      <c r="H47" s="1" t="str">
        <f t="shared" si="6"/>
        <v>情報</v>
      </c>
      <c r="I47" s="1" t="str">
        <f t="shared" si="7"/>
        <v>書籍発注</v>
      </c>
      <c r="J47" s="1" t="str">
        <f t="shared" si="8"/>
        <v>書籍を発注する</v>
      </c>
      <c r="K47" s="1" t="str">
        <f t="shared" si="9"/>
        <v>書籍補充</v>
      </c>
      <c r="L47" s="1" t="str">
        <f t="shared" si="10"/>
        <v/>
      </c>
      <c r="N47" s="1" t="str">
        <v/>
      </c>
      <c r="O47" s="1" t="str">
        <v/>
      </c>
      <c r="P47" s="1" t="str">
        <v/>
      </c>
      <c r="Q47" s="1" t="str">
        <v/>
      </c>
      <c r="R47" s="1" t="str">
        <v/>
      </c>
      <c r="S47" s="1" t="str">
        <v/>
      </c>
      <c r="T47" s="1" t="str">
        <v>情報</v>
      </c>
      <c r="U47" s="1" t="str">
        <v>書籍発注</v>
      </c>
      <c r="V47" s="1" t="str">
        <v/>
      </c>
      <c r="W47" s="1" t="str">
        <v/>
      </c>
      <c r="X47" s="1" t="str">
        <v/>
      </c>
    </row>
    <row r="48" spans="1:24">
      <c r="A48" s="1" t="str">
        <f t="shared" si="0"/>
        <v>蔵書管理</v>
      </c>
      <c r="B48" s="1" t="str">
        <f t="shared" si="1"/>
        <v>棚卸</v>
      </c>
      <c r="C48" s="1" t="str">
        <f t="shared" si="11"/>
        <v>書籍を発注する</v>
      </c>
      <c r="D48" s="1" t="str">
        <f t="shared" si="2"/>
        <v/>
      </c>
      <c r="E48" s="1" t="str">
        <f t="shared" si="3"/>
        <v/>
      </c>
      <c r="F48" s="1" t="str">
        <f t="shared" si="4"/>
        <v>情報</v>
      </c>
      <c r="G48" s="1" t="str">
        <f t="shared" si="5"/>
        <v>本</v>
      </c>
      <c r="H48" s="1" t="str">
        <f t="shared" si="6"/>
        <v>情報</v>
      </c>
      <c r="I48" s="1" t="str">
        <f t="shared" si="7"/>
        <v>本</v>
      </c>
      <c r="J48" s="1" t="str">
        <f t="shared" si="8"/>
        <v>書籍を発注する</v>
      </c>
      <c r="K48" s="1" t="str">
        <f t="shared" si="9"/>
        <v>書籍補充</v>
      </c>
      <c r="L48" s="1" t="str">
        <f t="shared" si="10"/>
        <v/>
      </c>
      <c r="N48" s="1" t="str">
        <v/>
      </c>
      <c r="O48" s="1" t="str">
        <v/>
      </c>
      <c r="P48" s="1" t="str">
        <v/>
      </c>
      <c r="Q48" s="1" t="str">
        <v/>
      </c>
      <c r="R48" s="1" t="str">
        <v/>
      </c>
      <c r="S48" s="1" t="str">
        <v/>
      </c>
      <c r="T48" s="1" t="str">
        <v>情報</v>
      </c>
      <c r="U48" s="1" t="str">
        <v>本</v>
      </c>
      <c r="V48" s="1" t="str">
        <v/>
      </c>
      <c r="W48" s="1" t="str">
        <v/>
      </c>
      <c r="X48" s="1" t="str">
        <v/>
      </c>
    </row>
    <row r="49" spans="1:24">
      <c r="A49" s="1" t="str">
        <f t="shared" si="0"/>
        <v>蔵書管理</v>
      </c>
      <c r="B49" s="1" t="str">
        <f t="shared" si="1"/>
        <v>棚卸</v>
      </c>
      <c r="C49" s="1" t="str">
        <f t="shared" si="11"/>
        <v>書籍を発注する</v>
      </c>
      <c r="D49" s="1" t="str">
        <f t="shared" si="2"/>
        <v>外部システム</v>
      </c>
      <c r="E49" s="1" t="str">
        <f t="shared" si="3"/>
        <v>書籍通販会社</v>
      </c>
      <c r="F49" s="1" t="str">
        <f t="shared" si="4"/>
        <v>イベント</v>
      </c>
      <c r="G49" s="1" t="str">
        <f t="shared" si="5"/>
        <v>書籍発注依頼</v>
      </c>
      <c r="H49" s="1" t="str">
        <f t="shared" si="6"/>
        <v>外部システム</v>
      </c>
      <c r="I49" s="1" t="str">
        <f t="shared" si="7"/>
        <v>書籍通販会社</v>
      </c>
      <c r="J49" s="1" t="str">
        <f t="shared" si="8"/>
        <v>書籍を発注する</v>
      </c>
      <c r="K49" s="1" t="str">
        <f t="shared" si="9"/>
        <v>書籍補充</v>
      </c>
      <c r="L49" s="1" t="str">
        <f t="shared" si="10"/>
        <v/>
      </c>
      <c r="N49" s="1" t="str">
        <v/>
      </c>
      <c r="O49" s="1" t="str">
        <v/>
      </c>
      <c r="P49" s="1" t="str">
        <v/>
      </c>
      <c r="Q49" s="1" t="str">
        <v/>
      </c>
      <c r="R49" s="1" t="str">
        <v/>
      </c>
      <c r="S49" s="1" t="str">
        <v/>
      </c>
      <c r="T49" s="1" t="str">
        <v>イベント</v>
      </c>
      <c r="U49" s="1" t="str">
        <v>書籍発注依頼</v>
      </c>
      <c r="V49" s="1" t="str">
        <v>外部システム</v>
      </c>
      <c r="W49" s="1" t="str">
        <v>書籍通販会社</v>
      </c>
      <c r="X49" s="1" t="str">
        <v/>
      </c>
    </row>
    <row r="50" spans="1:24">
      <c r="A50" s="1" t="str">
        <f t="shared" si="0"/>
        <v/>
      </c>
      <c r="B50" s="1" t="str">
        <f t="shared" si="1"/>
        <v/>
      </c>
      <c r="C50" s="1" t="str">
        <f t="shared" si="11"/>
        <v/>
      </c>
      <c r="D50" s="1" t="str">
        <f t="shared" si="2"/>
        <v/>
      </c>
      <c r="E50" s="1" t="str">
        <f t="shared" si="3"/>
        <v/>
      </c>
      <c r="F50" s="1" t="str">
        <f t="shared" si="4"/>
        <v/>
      </c>
      <c r="G50" s="1" t="str">
        <f t="shared" si="5"/>
        <v/>
      </c>
      <c r="H50" s="1" t="str">
        <f t="shared" si="6"/>
        <v/>
      </c>
      <c r="I50" s="1" t="str">
        <f t="shared" si="7"/>
        <v/>
      </c>
      <c r="J50" s="1" t="str">
        <f t="shared" si="8"/>
        <v/>
      </c>
      <c r="K50" s="1" t="str">
        <f t="shared" si="9"/>
        <v/>
      </c>
      <c r="L50" s="1" t="str">
        <f t="shared" si="10"/>
        <v/>
      </c>
      <c r="N50" s="1" t="str">
        <v/>
      </c>
      <c r="O50" s="1" t="str">
        <v/>
      </c>
      <c r="P50" s="1" t="str">
        <v/>
      </c>
      <c r="Q50" s="1" t="str">
        <v/>
      </c>
      <c r="R50" s="1" t="str">
        <v/>
      </c>
      <c r="S50" s="1" t="str">
        <v/>
      </c>
      <c r="T50" s="1" t="str">
        <v/>
      </c>
      <c r="U50" s="1" t="str">
        <v/>
      </c>
      <c r="V50" s="1" t="str">
        <v/>
      </c>
      <c r="W50" s="1" t="str">
        <v/>
      </c>
      <c r="X50" s="1" t="str">
        <v/>
      </c>
    </row>
    <row r="51" spans="1:24">
      <c r="A51" s="1" t="str">
        <f t="shared" si="0"/>
        <v/>
      </c>
      <c r="B51" s="1" t="str">
        <f t="shared" si="1"/>
        <v/>
      </c>
      <c r="C51" s="1" t="str">
        <f t="shared" si="11"/>
        <v/>
      </c>
      <c r="D51" s="1" t="str">
        <f t="shared" si="2"/>
        <v/>
      </c>
      <c r="E51" s="1" t="str">
        <f t="shared" si="3"/>
        <v/>
      </c>
      <c r="F51" s="1" t="str">
        <f t="shared" si="4"/>
        <v/>
      </c>
      <c r="G51" s="1" t="str">
        <f t="shared" si="5"/>
        <v/>
      </c>
      <c r="H51" s="1" t="str">
        <f t="shared" si="6"/>
        <v/>
      </c>
      <c r="I51" s="1" t="str">
        <f t="shared" si="7"/>
        <v/>
      </c>
      <c r="J51" s="1" t="str">
        <f t="shared" si="8"/>
        <v/>
      </c>
      <c r="K51" s="1" t="str">
        <f t="shared" si="9"/>
        <v/>
      </c>
      <c r="L51" s="1" t="str">
        <f t="shared" si="10"/>
        <v/>
      </c>
      <c r="N51" s="1" t="str">
        <v/>
      </c>
      <c r="O51" s="1" t="str">
        <v/>
      </c>
      <c r="P51" s="1" t="str">
        <v/>
      </c>
      <c r="Q51" s="1" t="str">
        <v/>
      </c>
      <c r="R51" s="1" t="str">
        <v/>
      </c>
      <c r="S51" s="1" t="str">
        <v/>
      </c>
      <c r="T51" s="1" t="str">
        <v/>
      </c>
      <c r="U51" s="1" t="str">
        <v/>
      </c>
      <c r="V51" s="1" t="str">
        <v/>
      </c>
      <c r="W51" s="1" t="str">
        <v/>
      </c>
      <c r="X51" s="1" t="str">
        <v/>
      </c>
    </row>
    <row r="52" spans="1:24">
      <c r="A52" s="1" t="str">
        <f t="shared" si="0"/>
        <v/>
      </c>
      <c r="B52" s="1" t="str">
        <f t="shared" si="1"/>
        <v/>
      </c>
      <c r="C52" s="1" t="str">
        <f t="shared" si="11"/>
        <v/>
      </c>
      <c r="D52" s="1" t="str">
        <f t="shared" si="2"/>
        <v/>
      </c>
      <c r="E52" s="1" t="str">
        <f t="shared" si="3"/>
        <v/>
      </c>
      <c r="F52" s="1" t="str">
        <f t="shared" si="4"/>
        <v/>
      </c>
      <c r="G52" s="1" t="str">
        <f t="shared" si="5"/>
        <v/>
      </c>
      <c r="H52" s="1" t="str">
        <f t="shared" si="6"/>
        <v/>
      </c>
      <c r="I52" s="1" t="str">
        <f t="shared" si="7"/>
        <v/>
      </c>
      <c r="J52" s="1" t="str">
        <f t="shared" si="8"/>
        <v/>
      </c>
      <c r="K52" s="1" t="str">
        <f t="shared" si="9"/>
        <v/>
      </c>
      <c r="L52" s="1" t="str">
        <f t="shared" si="10"/>
        <v/>
      </c>
      <c r="N52" s="1" t="str">
        <v/>
      </c>
      <c r="O52" s="1" t="str">
        <v/>
      </c>
      <c r="P52" s="1" t="str">
        <v/>
      </c>
      <c r="Q52" s="1" t="str">
        <v/>
      </c>
      <c r="R52" s="1" t="str">
        <v/>
      </c>
      <c r="S52" s="1" t="str">
        <v/>
      </c>
      <c r="T52" s="1" t="str">
        <v/>
      </c>
      <c r="U52" s="1" t="str">
        <v/>
      </c>
      <c r="V52" s="1" t="str">
        <v/>
      </c>
      <c r="W52" s="1" t="str">
        <v/>
      </c>
      <c r="X52" s="1" t="str">
        <v/>
      </c>
    </row>
    <row r="53" spans="1:24">
      <c r="A53" s="1" t="str">
        <f t="shared" si="0"/>
        <v/>
      </c>
      <c r="B53" s="1" t="str">
        <f t="shared" si="1"/>
        <v/>
      </c>
      <c r="C53" s="1" t="str">
        <f t="shared" si="11"/>
        <v/>
      </c>
      <c r="D53" s="1" t="str">
        <f t="shared" si="2"/>
        <v/>
      </c>
      <c r="E53" s="1" t="str">
        <f t="shared" si="3"/>
        <v/>
      </c>
      <c r="F53" s="1" t="str">
        <f t="shared" si="4"/>
        <v/>
      </c>
      <c r="G53" s="1" t="str">
        <f t="shared" si="5"/>
        <v/>
      </c>
      <c r="H53" s="1" t="str">
        <f t="shared" si="6"/>
        <v/>
      </c>
      <c r="I53" s="1" t="str">
        <f t="shared" si="7"/>
        <v/>
      </c>
      <c r="J53" s="1" t="str">
        <f t="shared" si="8"/>
        <v/>
      </c>
      <c r="K53" s="1" t="str">
        <f t="shared" si="9"/>
        <v/>
      </c>
      <c r="L53" s="1" t="str">
        <f t="shared" si="10"/>
        <v/>
      </c>
      <c r="N53" s="1" t="str">
        <v/>
      </c>
      <c r="O53" s="1" t="str">
        <v/>
      </c>
      <c r="P53" s="1" t="str">
        <v/>
      </c>
      <c r="Q53" s="1" t="str">
        <v/>
      </c>
      <c r="R53" s="1" t="str">
        <v/>
      </c>
      <c r="S53" s="1" t="str">
        <v/>
      </c>
      <c r="T53" s="1" t="str">
        <v/>
      </c>
      <c r="U53" s="1" t="str">
        <v/>
      </c>
      <c r="V53" s="1" t="str">
        <v/>
      </c>
      <c r="W53" s="1" t="str">
        <v/>
      </c>
      <c r="X53" s="1" t="str">
        <v/>
      </c>
    </row>
    <row r="54" spans="1:24">
      <c r="A54" s="1" t="str">
        <f t="shared" si="0"/>
        <v/>
      </c>
      <c r="B54" s="1" t="str">
        <f t="shared" si="1"/>
        <v/>
      </c>
      <c r="C54" s="1" t="str">
        <f t="shared" si="11"/>
        <v/>
      </c>
      <c r="D54" s="1" t="str">
        <f t="shared" si="2"/>
        <v/>
      </c>
      <c r="E54" s="1" t="str">
        <f t="shared" si="3"/>
        <v/>
      </c>
      <c r="F54" s="1" t="str">
        <f t="shared" si="4"/>
        <v/>
      </c>
      <c r="G54" s="1" t="str">
        <f t="shared" si="5"/>
        <v/>
      </c>
      <c r="H54" s="1" t="str">
        <f t="shared" si="6"/>
        <v/>
      </c>
      <c r="I54" s="1" t="str">
        <f t="shared" si="7"/>
        <v/>
      </c>
      <c r="J54" s="1" t="str">
        <f t="shared" si="8"/>
        <v/>
      </c>
      <c r="K54" s="1" t="str">
        <f t="shared" si="9"/>
        <v/>
      </c>
      <c r="L54" s="1" t="str">
        <f t="shared" si="10"/>
        <v/>
      </c>
      <c r="N54" s="1" t="str">
        <v/>
      </c>
      <c r="O54" s="1" t="str">
        <v/>
      </c>
      <c r="P54" s="1" t="str">
        <v/>
      </c>
      <c r="Q54" s="1" t="str">
        <v/>
      </c>
      <c r="R54" s="1" t="str">
        <v/>
      </c>
      <c r="S54" s="1" t="str">
        <v/>
      </c>
      <c r="T54" s="1" t="str">
        <v/>
      </c>
      <c r="U54" s="1" t="str">
        <v/>
      </c>
      <c r="V54" s="1" t="str">
        <v/>
      </c>
      <c r="W54" s="1" t="str">
        <v/>
      </c>
      <c r="X54" s="1" t="str">
        <v/>
      </c>
    </row>
    <row r="55" spans="1:24">
      <c r="A55" s="1" t="str">
        <f t="shared" si="0"/>
        <v/>
      </c>
      <c r="B55" s="1" t="str">
        <f t="shared" si="1"/>
        <v/>
      </c>
      <c r="C55" s="1" t="str">
        <f t="shared" si="11"/>
        <v/>
      </c>
      <c r="D55" s="1" t="str">
        <f t="shared" si="2"/>
        <v/>
      </c>
      <c r="E55" s="1" t="str">
        <f t="shared" si="3"/>
        <v/>
      </c>
      <c r="F55" s="1" t="str">
        <f t="shared" si="4"/>
        <v/>
      </c>
      <c r="G55" s="1" t="str">
        <f t="shared" si="5"/>
        <v/>
      </c>
      <c r="H55" s="1" t="str">
        <f t="shared" si="6"/>
        <v/>
      </c>
      <c r="I55" s="1" t="str">
        <f t="shared" si="7"/>
        <v/>
      </c>
      <c r="J55" s="1" t="str">
        <f t="shared" si="8"/>
        <v/>
      </c>
      <c r="K55" s="1" t="str">
        <f t="shared" si="9"/>
        <v/>
      </c>
      <c r="L55" s="1" t="str">
        <f t="shared" si="10"/>
        <v/>
      </c>
      <c r="N55" s="1" t="str">
        <v/>
      </c>
      <c r="O55" s="1" t="str">
        <v/>
      </c>
      <c r="P55" s="1" t="str">
        <v/>
      </c>
      <c r="Q55" s="1" t="str">
        <v/>
      </c>
      <c r="R55" s="1" t="str">
        <v/>
      </c>
      <c r="S55" s="1" t="str">
        <v/>
      </c>
      <c r="T55" s="1" t="str">
        <v/>
      </c>
      <c r="U55" s="1" t="str">
        <v/>
      </c>
      <c r="V55" s="1" t="str">
        <v/>
      </c>
      <c r="W55" s="1" t="str">
        <v/>
      </c>
      <c r="X55" s="1" t="str">
        <v/>
      </c>
    </row>
    <row r="56" spans="1:24">
      <c r="A56" s="1" t="str">
        <f t="shared" si="0"/>
        <v/>
      </c>
      <c r="B56" s="1" t="str">
        <f t="shared" si="1"/>
        <v/>
      </c>
      <c r="C56" s="1" t="str">
        <f t="shared" si="11"/>
        <v/>
      </c>
      <c r="D56" s="1" t="str">
        <f t="shared" si="2"/>
        <v/>
      </c>
      <c r="E56" s="1" t="str">
        <f t="shared" si="3"/>
        <v/>
      </c>
      <c r="F56" s="1" t="str">
        <f t="shared" si="4"/>
        <v/>
      </c>
      <c r="G56" s="1" t="str">
        <f t="shared" si="5"/>
        <v/>
      </c>
      <c r="H56" s="1" t="str">
        <f t="shared" si="6"/>
        <v/>
      </c>
      <c r="I56" s="1" t="str">
        <f t="shared" si="7"/>
        <v/>
      </c>
      <c r="J56" s="1" t="str">
        <f t="shared" si="8"/>
        <v/>
      </c>
      <c r="K56" s="1" t="str">
        <f t="shared" si="9"/>
        <v/>
      </c>
      <c r="L56" s="1" t="str">
        <f t="shared" si="10"/>
        <v/>
      </c>
      <c r="N56" s="1" t="str">
        <v/>
      </c>
      <c r="O56" s="1" t="str">
        <v/>
      </c>
      <c r="P56" s="1" t="str">
        <v/>
      </c>
      <c r="Q56" s="1" t="str">
        <v/>
      </c>
      <c r="R56" s="1" t="str">
        <v/>
      </c>
      <c r="S56" s="1" t="str">
        <v/>
      </c>
      <c r="T56" s="1" t="str">
        <v/>
      </c>
      <c r="U56" s="1" t="str">
        <v/>
      </c>
      <c r="V56" s="1" t="str">
        <v/>
      </c>
      <c r="W56" s="1" t="str">
        <v/>
      </c>
      <c r="X56" s="1" t="str">
        <v/>
      </c>
    </row>
    <row r="57" spans="1:24">
      <c r="A57" s="1" t="str">
        <f t="shared" si="0"/>
        <v/>
      </c>
      <c r="B57" s="1" t="str">
        <f t="shared" si="1"/>
        <v/>
      </c>
      <c r="C57" s="1" t="str">
        <f t="shared" si="11"/>
        <v/>
      </c>
      <c r="D57" s="1" t="str">
        <f t="shared" si="2"/>
        <v/>
      </c>
      <c r="E57" s="1" t="str">
        <f t="shared" si="3"/>
        <v/>
      </c>
      <c r="F57" s="1" t="str">
        <f t="shared" si="4"/>
        <v/>
      </c>
      <c r="G57" s="1" t="str">
        <f t="shared" si="5"/>
        <v/>
      </c>
      <c r="H57" s="1" t="str">
        <f t="shared" si="6"/>
        <v/>
      </c>
      <c r="I57" s="1" t="str">
        <f t="shared" si="7"/>
        <v/>
      </c>
      <c r="J57" s="1" t="str">
        <f t="shared" si="8"/>
        <v/>
      </c>
      <c r="K57" s="1" t="str">
        <f t="shared" si="9"/>
        <v/>
      </c>
      <c r="L57" s="1" t="str">
        <f t="shared" si="10"/>
        <v/>
      </c>
      <c r="N57" s="1" t="str">
        <v/>
      </c>
      <c r="O57" s="1" t="str">
        <v/>
      </c>
      <c r="P57" s="1" t="str">
        <v/>
      </c>
      <c r="Q57" s="1" t="str">
        <v/>
      </c>
      <c r="R57" s="1" t="str">
        <v/>
      </c>
      <c r="S57" s="1" t="str">
        <v/>
      </c>
      <c r="T57" s="1" t="str">
        <v/>
      </c>
      <c r="U57" s="1" t="str">
        <v/>
      </c>
      <c r="V57" s="1" t="str">
        <v/>
      </c>
      <c r="W57" s="1" t="str">
        <v/>
      </c>
      <c r="X57" s="1" t="str">
        <v/>
      </c>
    </row>
    <row r="58" spans="1:24">
      <c r="A58" s="1" t="str">
        <f t="shared" si="0"/>
        <v/>
      </c>
      <c r="B58" s="1" t="str">
        <f t="shared" si="1"/>
        <v/>
      </c>
      <c r="C58" s="1" t="str">
        <f t="shared" si="11"/>
        <v/>
      </c>
      <c r="D58" s="1" t="str">
        <f t="shared" si="2"/>
        <v/>
      </c>
      <c r="E58" s="1" t="str">
        <f t="shared" si="3"/>
        <v/>
      </c>
      <c r="F58" s="1" t="str">
        <f t="shared" si="4"/>
        <v/>
      </c>
      <c r="G58" s="1" t="str">
        <f t="shared" si="5"/>
        <v/>
      </c>
      <c r="H58" s="1" t="str">
        <f t="shared" si="6"/>
        <v/>
      </c>
      <c r="I58" s="1" t="str">
        <f t="shared" si="7"/>
        <v/>
      </c>
      <c r="J58" s="1" t="str">
        <f t="shared" si="8"/>
        <v/>
      </c>
      <c r="K58" s="1" t="str">
        <f t="shared" si="9"/>
        <v/>
      </c>
      <c r="L58" s="1" t="str">
        <f t="shared" si="10"/>
        <v/>
      </c>
      <c r="N58" s="1" t="str">
        <v/>
      </c>
      <c r="O58" s="1" t="str">
        <v/>
      </c>
      <c r="P58" s="1" t="str">
        <v/>
      </c>
      <c r="Q58" s="1" t="str">
        <v/>
      </c>
      <c r="R58" s="1" t="str">
        <v/>
      </c>
      <c r="S58" s="1" t="str">
        <v/>
      </c>
      <c r="T58" s="1" t="str">
        <v/>
      </c>
      <c r="U58" s="1" t="str">
        <v/>
      </c>
      <c r="V58" s="1" t="str">
        <v/>
      </c>
      <c r="W58" s="1" t="str">
        <v/>
      </c>
      <c r="X58" s="1" t="str">
        <v/>
      </c>
    </row>
    <row r="59" spans="1:24">
      <c r="A59" s="1" t="str">
        <f t="shared" si="0"/>
        <v/>
      </c>
      <c r="B59" s="1" t="str">
        <f t="shared" si="1"/>
        <v/>
      </c>
      <c r="C59" s="1" t="str">
        <f t="shared" si="11"/>
        <v/>
      </c>
      <c r="D59" s="1" t="str">
        <f t="shared" si="2"/>
        <v/>
      </c>
      <c r="E59" s="1" t="str">
        <f t="shared" si="3"/>
        <v/>
      </c>
      <c r="F59" s="1" t="str">
        <f t="shared" si="4"/>
        <v/>
      </c>
      <c r="G59" s="1" t="str">
        <f t="shared" si="5"/>
        <v/>
      </c>
      <c r="H59" s="1" t="str">
        <f t="shared" si="6"/>
        <v/>
      </c>
      <c r="I59" s="1" t="str">
        <f t="shared" si="7"/>
        <v/>
      </c>
      <c r="J59" s="1" t="str">
        <f t="shared" si="8"/>
        <v/>
      </c>
      <c r="K59" s="1" t="str">
        <f t="shared" si="9"/>
        <v/>
      </c>
      <c r="L59" s="1" t="str">
        <f t="shared" si="10"/>
        <v/>
      </c>
      <c r="N59" s="1" t="str">
        <v/>
      </c>
      <c r="O59" s="1" t="str">
        <v/>
      </c>
      <c r="P59" s="1" t="str">
        <v/>
      </c>
      <c r="Q59" s="1" t="str">
        <v/>
      </c>
      <c r="R59" s="1" t="str">
        <v/>
      </c>
      <c r="S59" s="1" t="str">
        <v/>
      </c>
      <c r="T59" s="1" t="str">
        <v/>
      </c>
      <c r="U59" s="1" t="str">
        <v/>
      </c>
      <c r="V59" s="1" t="str">
        <v/>
      </c>
      <c r="W59" s="1" t="str">
        <v/>
      </c>
      <c r="X59" s="1" t="str">
        <v/>
      </c>
    </row>
    <row r="60" spans="1:24">
      <c r="A60" s="1" t="str">
        <f t="shared" si="0"/>
        <v/>
      </c>
      <c r="B60" s="1" t="str">
        <f t="shared" si="1"/>
        <v/>
      </c>
      <c r="C60" s="1" t="str">
        <f t="shared" si="11"/>
        <v/>
      </c>
      <c r="D60" s="1" t="str">
        <f t="shared" si="2"/>
        <v/>
      </c>
      <c r="E60" s="1" t="str">
        <f t="shared" si="3"/>
        <v/>
      </c>
      <c r="F60" s="1" t="str">
        <f t="shared" si="4"/>
        <v/>
      </c>
      <c r="G60" s="1" t="str">
        <f t="shared" si="5"/>
        <v/>
      </c>
      <c r="H60" s="1" t="str">
        <f t="shared" si="6"/>
        <v/>
      </c>
      <c r="I60" s="1" t="str">
        <f t="shared" si="7"/>
        <v/>
      </c>
      <c r="J60" s="1" t="str">
        <f t="shared" si="8"/>
        <v/>
      </c>
      <c r="K60" s="1" t="str">
        <f t="shared" si="9"/>
        <v/>
      </c>
      <c r="L60" s="1" t="str">
        <f t="shared" si="10"/>
        <v/>
      </c>
      <c r="N60" s="1" t="str">
        <v/>
      </c>
      <c r="O60" s="1" t="str">
        <v/>
      </c>
      <c r="P60" s="1" t="str">
        <v/>
      </c>
      <c r="Q60" s="1" t="str">
        <v/>
      </c>
      <c r="R60" s="1" t="str">
        <v/>
      </c>
      <c r="S60" s="1" t="str">
        <v/>
      </c>
      <c r="T60" s="1" t="str">
        <v/>
      </c>
      <c r="U60" s="1" t="str">
        <v/>
      </c>
      <c r="V60" s="1" t="str">
        <v/>
      </c>
      <c r="W60" s="1" t="str">
        <v/>
      </c>
      <c r="X60" s="1" t="str">
        <v/>
      </c>
    </row>
    <row r="61" spans="1:24">
      <c r="A61" s="1" t="str">
        <f t="shared" si="0"/>
        <v/>
      </c>
      <c r="B61" s="1" t="str">
        <f t="shared" si="1"/>
        <v/>
      </c>
      <c r="C61" s="1" t="str">
        <f t="shared" si="11"/>
        <v/>
      </c>
      <c r="D61" s="1" t="str">
        <f t="shared" si="2"/>
        <v/>
      </c>
      <c r="E61" s="1" t="str">
        <f t="shared" si="3"/>
        <v/>
      </c>
      <c r="F61" s="1" t="str">
        <f t="shared" si="4"/>
        <v/>
      </c>
      <c r="G61" s="1" t="str">
        <f t="shared" si="5"/>
        <v/>
      </c>
      <c r="H61" s="1" t="str">
        <f t="shared" si="6"/>
        <v/>
      </c>
      <c r="I61" s="1" t="str">
        <f t="shared" si="7"/>
        <v/>
      </c>
      <c r="J61" s="1" t="str">
        <f t="shared" si="8"/>
        <v/>
      </c>
      <c r="K61" s="1" t="str">
        <f t="shared" si="9"/>
        <v/>
      </c>
      <c r="L61" s="1" t="str">
        <f t="shared" si="10"/>
        <v/>
      </c>
      <c r="N61" s="1" t="str">
        <v/>
      </c>
      <c r="O61" s="1" t="str">
        <v/>
      </c>
      <c r="P61" s="1" t="str">
        <v/>
      </c>
      <c r="Q61" s="1" t="str">
        <v/>
      </c>
      <c r="R61" s="1" t="str">
        <v/>
      </c>
      <c r="S61" s="1" t="str">
        <v/>
      </c>
      <c r="T61" s="1" t="str">
        <v/>
      </c>
      <c r="U61" s="1" t="str">
        <v/>
      </c>
      <c r="V61" s="1" t="str">
        <v/>
      </c>
      <c r="W61" s="1" t="str">
        <v/>
      </c>
      <c r="X61" s="1" t="str">
        <v/>
      </c>
    </row>
    <row r="62" spans="1:24">
      <c r="A62" s="1" t="str">
        <f t="shared" si="0"/>
        <v/>
      </c>
      <c r="B62" s="1" t="str">
        <f t="shared" si="1"/>
        <v/>
      </c>
      <c r="C62" s="1" t="str">
        <f t="shared" si="11"/>
        <v/>
      </c>
      <c r="D62" s="1" t="str">
        <f t="shared" si="2"/>
        <v/>
      </c>
      <c r="E62" s="1" t="str">
        <f t="shared" si="3"/>
        <v/>
      </c>
      <c r="F62" s="1" t="str">
        <f t="shared" si="4"/>
        <v/>
      </c>
      <c r="G62" s="1" t="str">
        <f t="shared" si="5"/>
        <v/>
      </c>
      <c r="H62" s="1" t="str">
        <f t="shared" si="6"/>
        <v/>
      </c>
      <c r="I62" s="1" t="str">
        <f t="shared" si="7"/>
        <v/>
      </c>
      <c r="J62" s="1" t="str">
        <f t="shared" si="8"/>
        <v/>
      </c>
      <c r="K62" s="1" t="str">
        <f t="shared" si="9"/>
        <v/>
      </c>
      <c r="L62" s="1" t="str">
        <f t="shared" si="10"/>
        <v/>
      </c>
      <c r="N62" s="1" t="str">
        <v/>
      </c>
      <c r="O62" s="1" t="str">
        <v/>
      </c>
      <c r="P62" s="1" t="str">
        <v/>
      </c>
      <c r="Q62" s="1" t="str">
        <v/>
      </c>
      <c r="R62" s="1" t="str">
        <v/>
      </c>
      <c r="S62" s="1" t="str">
        <v/>
      </c>
      <c r="T62" s="1" t="str">
        <v/>
      </c>
      <c r="U62" s="1" t="str">
        <v/>
      </c>
      <c r="V62" s="1" t="str">
        <v/>
      </c>
      <c r="W62" s="1" t="str">
        <v/>
      </c>
      <c r="X62" s="1" t="str">
        <v/>
      </c>
    </row>
    <row r="63" spans="1:24">
      <c r="A63" s="1" t="str">
        <f t="shared" si="0"/>
        <v/>
      </c>
      <c r="B63" s="1" t="str">
        <f t="shared" si="1"/>
        <v/>
      </c>
      <c r="C63" s="1" t="str">
        <f t="shared" si="11"/>
        <v/>
      </c>
      <c r="D63" s="1" t="str">
        <f t="shared" si="2"/>
        <v/>
      </c>
      <c r="E63" s="1" t="str">
        <f t="shared" si="3"/>
        <v/>
      </c>
      <c r="F63" s="1" t="str">
        <f t="shared" si="4"/>
        <v/>
      </c>
      <c r="G63" s="1" t="str">
        <f t="shared" si="5"/>
        <v/>
      </c>
      <c r="H63" s="1" t="str">
        <f t="shared" si="6"/>
        <v/>
      </c>
      <c r="I63" s="1" t="str">
        <f t="shared" si="7"/>
        <v/>
      </c>
      <c r="J63" s="1" t="str">
        <f t="shared" si="8"/>
        <v/>
      </c>
      <c r="K63" s="1" t="str">
        <f t="shared" si="9"/>
        <v/>
      </c>
      <c r="L63" s="1" t="str">
        <f t="shared" si="10"/>
        <v/>
      </c>
      <c r="N63" s="1" t="str">
        <v/>
      </c>
      <c r="O63" s="1" t="str">
        <v/>
      </c>
      <c r="P63" s="1" t="str">
        <v/>
      </c>
      <c r="Q63" s="1" t="str">
        <v/>
      </c>
      <c r="R63" s="1" t="str">
        <v/>
      </c>
      <c r="S63" s="1" t="str">
        <v/>
      </c>
      <c r="T63" s="1" t="str">
        <v/>
      </c>
      <c r="U63" s="1" t="str">
        <v/>
      </c>
      <c r="V63" s="1" t="str">
        <v/>
      </c>
      <c r="W63" s="1" t="str">
        <v/>
      </c>
      <c r="X63" s="1" t="str">
        <v/>
      </c>
    </row>
    <row r="64" spans="1:24">
      <c r="A64" s="1" t="str">
        <f t="shared" si="0"/>
        <v/>
      </c>
      <c r="B64" s="1" t="str">
        <f t="shared" si="1"/>
        <v/>
      </c>
      <c r="C64" s="1" t="str">
        <f t="shared" si="11"/>
        <v/>
      </c>
      <c r="D64" s="1" t="str">
        <f t="shared" si="2"/>
        <v/>
      </c>
      <c r="E64" s="1" t="str">
        <f t="shared" si="3"/>
        <v/>
      </c>
      <c r="F64" s="1" t="str">
        <f t="shared" si="4"/>
        <v/>
      </c>
      <c r="G64" s="1" t="str">
        <f t="shared" si="5"/>
        <v/>
      </c>
      <c r="H64" s="1" t="str">
        <f t="shared" si="6"/>
        <v/>
      </c>
      <c r="I64" s="1" t="str">
        <f t="shared" si="7"/>
        <v/>
      </c>
      <c r="J64" s="1" t="str">
        <f t="shared" si="8"/>
        <v/>
      </c>
      <c r="K64" s="1" t="str">
        <f t="shared" si="9"/>
        <v/>
      </c>
      <c r="L64" s="1" t="str">
        <f t="shared" si="10"/>
        <v/>
      </c>
      <c r="N64" s="1" t="str">
        <v/>
      </c>
      <c r="O64" s="1" t="str">
        <v/>
      </c>
      <c r="P64" s="1" t="str">
        <v/>
      </c>
      <c r="Q64" s="1" t="str">
        <v/>
      </c>
      <c r="R64" s="1" t="str">
        <v/>
      </c>
      <c r="S64" s="1" t="str">
        <v/>
      </c>
      <c r="T64" s="1" t="str">
        <v/>
      </c>
      <c r="U64" s="1" t="str">
        <v/>
      </c>
      <c r="V64" s="1" t="str">
        <v/>
      </c>
      <c r="W64" s="1" t="str">
        <v/>
      </c>
      <c r="X64" s="1" t="str">
        <v/>
      </c>
    </row>
    <row r="65" spans="1:24">
      <c r="A65" s="1" t="str">
        <f t="shared" si="0"/>
        <v/>
      </c>
      <c r="B65" s="1" t="str">
        <f t="shared" si="1"/>
        <v/>
      </c>
      <c r="C65" s="1" t="str">
        <f t="shared" si="11"/>
        <v/>
      </c>
      <c r="D65" s="1" t="str">
        <f t="shared" si="2"/>
        <v/>
      </c>
      <c r="E65" s="1" t="str">
        <f t="shared" si="3"/>
        <v/>
      </c>
      <c r="F65" s="1" t="str">
        <f t="shared" si="4"/>
        <v/>
      </c>
      <c r="G65" s="1" t="str">
        <f t="shared" si="5"/>
        <v/>
      </c>
      <c r="H65" s="1" t="str">
        <f t="shared" si="6"/>
        <v/>
      </c>
      <c r="I65" s="1" t="str">
        <f t="shared" si="7"/>
        <v/>
      </c>
      <c r="J65" s="1" t="str">
        <f t="shared" si="8"/>
        <v/>
      </c>
      <c r="K65" s="1" t="str">
        <f t="shared" si="9"/>
        <v/>
      </c>
      <c r="L65" s="1" t="str">
        <f t="shared" si="10"/>
        <v/>
      </c>
      <c r="N65" s="1" t="str">
        <v/>
      </c>
      <c r="O65" s="1" t="str">
        <v/>
      </c>
      <c r="P65" s="1" t="str">
        <v/>
      </c>
      <c r="Q65" s="1" t="str">
        <v/>
      </c>
      <c r="R65" s="1" t="str">
        <v/>
      </c>
      <c r="S65" s="1" t="str">
        <v/>
      </c>
      <c r="T65" s="1" t="str">
        <v/>
      </c>
      <c r="U65" s="1" t="str">
        <v/>
      </c>
      <c r="V65" s="1" t="str">
        <v/>
      </c>
      <c r="W65" s="1" t="str">
        <v/>
      </c>
      <c r="X65" s="1" t="str">
        <v/>
      </c>
    </row>
    <row r="66" spans="1:24">
      <c r="A66" s="1" t="str">
        <f t="shared" ref="A66:A129" si="12">IF(BUC_ROWS&gt;=ROW(),IF(N66&lt;&gt;"",N66,A65),"")</f>
        <v/>
      </c>
      <c r="B66" s="1" t="str">
        <f t="shared" ref="B66:B129" si="13">IF(BUC_ROWS&gt;=ROW(),IF(O66&lt;&gt;"",O66,B65),"")</f>
        <v/>
      </c>
      <c r="C66" s="1" t="str">
        <f t="shared" si="11"/>
        <v/>
      </c>
      <c r="D66" s="1" t="str">
        <f t="shared" ref="D66:D129" si="14">IF(BUC_ROWS&gt;=ROW(),V66,"")</f>
        <v/>
      </c>
      <c r="E66" s="1" t="str">
        <f t="shared" ref="E66:E129" si="15">IF(BUC_ROWS&gt;=ROW(),W66,"")</f>
        <v/>
      </c>
      <c r="F66" s="1" t="str">
        <f t="shared" ref="F66:F129" si="16">IF(BUC_ROWS&gt;=ROW(),T66,"")</f>
        <v/>
      </c>
      <c r="G66" s="1" t="str">
        <f t="shared" ref="G66:G129" si="17">IF(BUC_ROWS&gt;=ROW(),U66,"")</f>
        <v/>
      </c>
      <c r="H66" s="1" t="str">
        <f t="shared" ref="H66:H129" si="18">IF(BUC_ROWS&gt;=ROW(),IF(V66="",T66,V66),"")</f>
        <v/>
      </c>
      <c r="I66" s="1" t="str">
        <f t="shared" ref="I66:I129" si="19">IF(BUC_ROWS&gt;=ROW(),IF(W66="",U66,W66),"")</f>
        <v/>
      </c>
      <c r="J66" s="1" t="str">
        <f t="shared" ref="J66:J129" si="20">IF(BUC_ROWS&gt;=ROW(),IF(S66&lt;&gt;"",S66,IF(K65=K66,IF(T66&lt;&gt;"",J65,""),"")),"")</f>
        <v/>
      </c>
      <c r="K66" s="1" t="str">
        <f t="shared" ref="K66:K129" si="21">IF(BUC_ROWS&gt;=ROW(),IF(Q66&lt;&gt;"",Q66,K65),"")</f>
        <v/>
      </c>
      <c r="L66" s="1" t="str">
        <f t="shared" ref="L66:L129" si="22">IF(BUC_ROWS&gt;=ROW(),X66,"")</f>
        <v/>
      </c>
      <c r="N66" s="1" t="str">
        <v/>
      </c>
      <c r="O66" s="1" t="str">
        <v/>
      </c>
      <c r="P66" s="1" t="str">
        <v/>
      </c>
      <c r="Q66" s="1" t="str">
        <v/>
      </c>
      <c r="R66" s="1" t="str">
        <v/>
      </c>
      <c r="S66" s="1" t="str">
        <v/>
      </c>
      <c r="T66" s="1" t="str">
        <v/>
      </c>
      <c r="U66" s="1" t="str">
        <v/>
      </c>
      <c r="V66" s="1" t="str">
        <v/>
      </c>
      <c r="W66" s="1" t="str">
        <v/>
      </c>
      <c r="X66" s="1" t="str">
        <v/>
      </c>
    </row>
    <row r="67" spans="1:24">
      <c r="A67" s="1" t="str">
        <f t="shared" si="12"/>
        <v/>
      </c>
      <c r="B67" s="1" t="str">
        <f t="shared" si="13"/>
        <v/>
      </c>
      <c r="C67" s="1" t="str">
        <f t="shared" ref="C67:C130" si="23">J67</f>
        <v/>
      </c>
      <c r="D67" s="1" t="str">
        <f t="shared" si="14"/>
        <v/>
      </c>
      <c r="E67" s="1" t="str">
        <f t="shared" si="15"/>
        <v/>
      </c>
      <c r="F67" s="1" t="str">
        <f t="shared" si="16"/>
        <v/>
      </c>
      <c r="G67" s="1" t="str">
        <f t="shared" si="17"/>
        <v/>
      </c>
      <c r="H67" s="1" t="str">
        <f t="shared" si="18"/>
        <v/>
      </c>
      <c r="I67" s="1" t="str">
        <f t="shared" si="19"/>
        <v/>
      </c>
      <c r="J67" s="1" t="str">
        <f t="shared" si="20"/>
        <v/>
      </c>
      <c r="K67" s="1" t="str">
        <f t="shared" si="21"/>
        <v/>
      </c>
      <c r="L67" s="1" t="str">
        <f t="shared" si="22"/>
        <v/>
      </c>
      <c r="N67" s="1" t="str">
        <v/>
      </c>
      <c r="O67" s="1" t="str">
        <v/>
      </c>
      <c r="P67" s="1" t="str">
        <v/>
      </c>
      <c r="Q67" s="1" t="str">
        <v/>
      </c>
      <c r="R67" s="1" t="str">
        <v/>
      </c>
      <c r="S67" s="1" t="str">
        <v/>
      </c>
      <c r="T67" s="1" t="str">
        <v/>
      </c>
      <c r="U67" s="1" t="str">
        <v/>
      </c>
      <c r="V67" s="1" t="str">
        <v/>
      </c>
      <c r="W67" s="1" t="str">
        <v/>
      </c>
      <c r="X67" s="1" t="str">
        <v/>
      </c>
    </row>
    <row r="68" spans="1:24">
      <c r="A68" s="1" t="str">
        <f t="shared" si="12"/>
        <v/>
      </c>
      <c r="B68" s="1" t="str">
        <f t="shared" si="13"/>
        <v/>
      </c>
      <c r="C68" s="1" t="str">
        <f t="shared" si="23"/>
        <v/>
      </c>
      <c r="D68" s="1" t="str">
        <f t="shared" si="14"/>
        <v/>
      </c>
      <c r="E68" s="1" t="str">
        <f t="shared" si="15"/>
        <v/>
      </c>
      <c r="F68" s="1" t="str">
        <f t="shared" si="16"/>
        <v/>
      </c>
      <c r="G68" s="1" t="str">
        <f t="shared" si="17"/>
        <v/>
      </c>
      <c r="H68" s="1" t="str">
        <f t="shared" si="18"/>
        <v/>
      </c>
      <c r="I68" s="1" t="str">
        <f t="shared" si="19"/>
        <v/>
      </c>
      <c r="J68" s="1" t="str">
        <f t="shared" si="20"/>
        <v/>
      </c>
      <c r="K68" s="1" t="str">
        <f t="shared" si="21"/>
        <v/>
      </c>
      <c r="L68" s="1" t="str">
        <f t="shared" si="22"/>
        <v/>
      </c>
      <c r="N68" s="1" t="str">
        <v/>
      </c>
      <c r="O68" s="1" t="str">
        <v/>
      </c>
      <c r="P68" s="1" t="str">
        <v/>
      </c>
      <c r="Q68" s="1" t="str">
        <v/>
      </c>
      <c r="R68" s="1" t="str">
        <v/>
      </c>
      <c r="S68" s="1" t="str">
        <v/>
      </c>
      <c r="T68" s="1" t="str">
        <v/>
      </c>
      <c r="U68" s="1" t="str">
        <v/>
      </c>
      <c r="V68" s="1" t="str">
        <v/>
      </c>
      <c r="W68" s="1" t="str">
        <v/>
      </c>
      <c r="X68" s="1" t="str">
        <v/>
      </c>
    </row>
    <row r="69" spans="1:24">
      <c r="A69" s="1" t="str">
        <f t="shared" si="12"/>
        <v/>
      </c>
      <c r="B69" s="1" t="str">
        <f t="shared" si="13"/>
        <v/>
      </c>
      <c r="C69" s="1" t="str">
        <f t="shared" si="23"/>
        <v/>
      </c>
      <c r="D69" s="1" t="str">
        <f t="shared" si="14"/>
        <v/>
      </c>
      <c r="E69" s="1" t="str">
        <f t="shared" si="15"/>
        <v/>
      </c>
      <c r="F69" s="1" t="str">
        <f t="shared" si="16"/>
        <v/>
      </c>
      <c r="G69" s="1" t="str">
        <f t="shared" si="17"/>
        <v/>
      </c>
      <c r="H69" s="1" t="str">
        <f t="shared" si="18"/>
        <v/>
      </c>
      <c r="I69" s="1" t="str">
        <f t="shared" si="19"/>
        <v/>
      </c>
      <c r="J69" s="1" t="str">
        <f t="shared" si="20"/>
        <v/>
      </c>
      <c r="K69" s="1" t="str">
        <f t="shared" si="21"/>
        <v/>
      </c>
      <c r="L69" s="1" t="str">
        <f t="shared" si="22"/>
        <v/>
      </c>
      <c r="N69" s="1" t="str">
        <v/>
      </c>
      <c r="O69" s="1" t="str">
        <v/>
      </c>
      <c r="P69" s="1" t="str">
        <v/>
      </c>
      <c r="Q69" s="1" t="str">
        <v/>
      </c>
      <c r="R69" s="1" t="str">
        <v/>
      </c>
      <c r="S69" s="1" t="str">
        <v/>
      </c>
      <c r="T69" s="1" t="str">
        <v/>
      </c>
      <c r="U69" s="1" t="str">
        <v/>
      </c>
      <c r="V69" s="1" t="str">
        <v/>
      </c>
      <c r="W69" s="1" t="str">
        <v/>
      </c>
      <c r="X69" s="1" t="str">
        <v/>
      </c>
    </row>
    <row r="70" spans="1:24">
      <c r="A70" s="1" t="str">
        <f t="shared" si="12"/>
        <v/>
      </c>
      <c r="B70" s="1" t="str">
        <f t="shared" si="13"/>
        <v/>
      </c>
      <c r="C70" s="1" t="str">
        <f t="shared" si="23"/>
        <v/>
      </c>
      <c r="D70" s="1" t="str">
        <f t="shared" si="14"/>
        <v/>
      </c>
      <c r="E70" s="1" t="str">
        <f t="shared" si="15"/>
        <v/>
      </c>
      <c r="F70" s="1" t="str">
        <f t="shared" si="16"/>
        <v/>
      </c>
      <c r="G70" s="1" t="str">
        <f t="shared" si="17"/>
        <v/>
      </c>
      <c r="H70" s="1" t="str">
        <f t="shared" si="18"/>
        <v/>
      </c>
      <c r="I70" s="1" t="str">
        <f t="shared" si="19"/>
        <v/>
      </c>
      <c r="J70" s="1" t="str">
        <f t="shared" si="20"/>
        <v/>
      </c>
      <c r="K70" s="1" t="str">
        <f t="shared" si="21"/>
        <v/>
      </c>
      <c r="L70" s="1" t="str">
        <f t="shared" si="22"/>
        <v/>
      </c>
      <c r="N70" s="1" t="str">
        <v/>
      </c>
      <c r="O70" s="1" t="str">
        <v/>
      </c>
      <c r="P70" s="1" t="str">
        <v/>
      </c>
      <c r="Q70" s="1" t="str">
        <v/>
      </c>
      <c r="R70" s="1" t="str">
        <v/>
      </c>
      <c r="S70" s="1" t="str">
        <v/>
      </c>
      <c r="T70" s="1" t="str">
        <v/>
      </c>
      <c r="U70" s="1" t="str">
        <v/>
      </c>
      <c r="V70" s="1" t="str">
        <v/>
      </c>
      <c r="W70" s="1" t="str">
        <v/>
      </c>
      <c r="X70" s="1" t="str">
        <v/>
      </c>
    </row>
    <row r="71" spans="1:24">
      <c r="A71" s="1" t="str">
        <f t="shared" si="12"/>
        <v/>
      </c>
      <c r="B71" s="1" t="str">
        <f t="shared" si="13"/>
        <v/>
      </c>
      <c r="C71" s="1" t="str">
        <f t="shared" si="23"/>
        <v/>
      </c>
      <c r="D71" s="1" t="str">
        <f t="shared" si="14"/>
        <v/>
      </c>
      <c r="E71" s="1" t="str">
        <f t="shared" si="15"/>
        <v/>
      </c>
      <c r="F71" s="1" t="str">
        <f t="shared" si="16"/>
        <v/>
      </c>
      <c r="G71" s="1" t="str">
        <f t="shared" si="17"/>
        <v/>
      </c>
      <c r="H71" s="1" t="str">
        <f t="shared" si="18"/>
        <v/>
      </c>
      <c r="I71" s="1" t="str">
        <f t="shared" si="19"/>
        <v/>
      </c>
      <c r="J71" s="1" t="str">
        <f t="shared" si="20"/>
        <v/>
      </c>
      <c r="K71" s="1" t="str">
        <f t="shared" si="21"/>
        <v/>
      </c>
      <c r="L71" s="1" t="str">
        <f t="shared" si="22"/>
        <v/>
      </c>
      <c r="N71" s="1" t="str">
        <v/>
      </c>
      <c r="O71" s="1" t="str">
        <v/>
      </c>
      <c r="P71" s="1" t="str">
        <v/>
      </c>
      <c r="Q71" s="1" t="str">
        <v/>
      </c>
      <c r="R71" s="1" t="str">
        <v/>
      </c>
      <c r="S71" s="1" t="str">
        <v/>
      </c>
      <c r="T71" s="1" t="str">
        <v/>
      </c>
      <c r="U71" s="1" t="str">
        <v/>
      </c>
      <c r="V71" s="1" t="str">
        <v/>
      </c>
      <c r="W71" s="1" t="str">
        <v/>
      </c>
      <c r="X71" s="1" t="str">
        <v/>
      </c>
    </row>
    <row r="72" spans="1:24">
      <c r="A72" s="1" t="str">
        <f t="shared" si="12"/>
        <v/>
      </c>
      <c r="B72" s="1" t="str">
        <f t="shared" si="13"/>
        <v/>
      </c>
      <c r="C72" s="1" t="str">
        <f t="shared" si="23"/>
        <v/>
      </c>
      <c r="D72" s="1" t="str">
        <f t="shared" si="14"/>
        <v/>
      </c>
      <c r="E72" s="1" t="str">
        <f t="shared" si="15"/>
        <v/>
      </c>
      <c r="F72" s="1" t="str">
        <f t="shared" si="16"/>
        <v/>
      </c>
      <c r="G72" s="1" t="str">
        <f t="shared" si="17"/>
        <v/>
      </c>
      <c r="H72" s="1" t="str">
        <f t="shared" si="18"/>
        <v/>
      </c>
      <c r="I72" s="1" t="str">
        <f t="shared" si="19"/>
        <v/>
      </c>
      <c r="J72" s="1" t="str">
        <f t="shared" si="20"/>
        <v/>
      </c>
      <c r="K72" s="1" t="str">
        <f t="shared" si="21"/>
        <v/>
      </c>
      <c r="L72" s="1" t="str">
        <f t="shared" si="22"/>
        <v/>
      </c>
      <c r="N72" s="1" t="str">
        <v/>
      </c>
      <c r="O72" s="1" t="str">
        <v/>
      </c>
      <c r="P72" s="1" t="str">
        <v/>
      </c>
      <c r="Q72" s="1" t="str">
        <v/>
      </c>
      <c r="R72" s="1" t="str">
        <v/>
      </c>
      <c r="S72" s="1" t="str">
        <v/>
      </c>
      <c r="T72" s="1" t="str">
        <v/>
      </c>
      <c r="U72" s="1" t="str">
        <v/>
      </c>
      <c r="V72" s="1" t="str">
        <v/>
      </c>
      <c r="W72" s="1" t="str">
        <v/>
      </c>
      <c r="X72" s="1" t="str">
        <v/>
      </c>
    </row>
    <row r="73" spans="1:24">
      <c r="A73" s="1" t="str">
        <f t="shared" si="12"/>
        <v/>
      </c>
      <c r="B73" s="1" t="str">
        <f t="shared" si="13"/>
        <v/>
      </c>
      <c r="C73" s="1" t="str">
        <f t="shared" si="23"/>
        <v/>
      </c>
      <c r="D73" s="1" t="str">
        <f t="shared" si="14"/>
        <v/>
      </c>
      <c r="E73" s="1" t="str">
        <f t="shared" si="15"/>
        <v/>
      </c>
      <c r="F73" s="1" t="str">
        <f t="shared" si="16"/>
        <v/>
      </c>
      <c r="G73" s="1" t="str">
        <f t="shared" si="17"/>
        <v/>
      </c>
      <c r="H73" s="1" t="str">
        <f t="shared" si="18"/>
        <v/>
      </c>
      <c r="I73" s="1" t="str">
        <f t="shared" si="19"/>
        <v/>
      </c>
      <c r="J73" s="1" t="str">
        <f t="shared" si="20"/>
        <v/>
      </c>
      <c r="K73" s="1" t="str">
        <f t="shared" si="21"/>
        <v/>
      </c>
      <c r="L73" s="1" t="str">
        <f t="shared" si="22"/>
        <v/>
      </c>
      <c r="N73" s="1" t="str">
        <v/>
      </c>
      <c r="O73" s="1" t="str">
        <v/>
      </c>
      <c r="P73" s="1" t="str">
        <v/>
      </c>
      <c r="Q73" s="1" t="str">
        <v/>
      </c>
      <c r="R73" s="1" t="str">
        <v/>
      </c>
      <c r="S73" s="1" t="str">
        <v/>
      </c>
      <c r="T73" s="1" t="str">
        <v/>
      </c>
      <c r="U73" s="1" t="str">
        <v/>
      </c>
      <c r="V73" s="1" t="str">
        <v/>
      </c>
      <c r="W73" s="1" t="str">
        <v/>
      </c>
      <c r="X73" s="1" t="str">
        <v/>
      </c>
    </row>
    <row r="74" spans="1:24">
      <c r="A74" s="1" t="str">
        <f t="shared" si="12"/>
        <v/>
      </c>
      <c r="B74" s="1" t="str">
        <f t="shared" si="13"/>
        <v/>
      </c>
      <c r="C74" s="1" t="str">
        <f t="shared" si="23"/>
        <v/>
      </c>
      <c r="D74" s="1" t="str">
        <f t="shared" si="14"/>
        <v/>
      </c>
      <c r="E74" s="1" t="str">
        <f t="shared" si="15"/>
        <v/>
      </c>
      <c r="F74" s="1" t="str">
        <f t="shared" si="16"/>
        <v/>
      </c>
      <c r="G74" s="1" t="str">
        <f t="shared" si="17"/>
        <v/>
      </c>
      <c r="H74" s="1" t="str">
        <f t="shared" si="18"/>
        <v/>
      </c>
      <c r="I74" s="1" t="str">
        <f t="shared" si="19"/>
        <v/>
      </c>
      <c r="J74" s="1" t="str">
        <f t="shared" si="20"/>
        <v/>
      </c>
      <c r="K74" s="1" t="str">
        <f t="shared" si="21"/>
        <v/>
      </c>
      <c r="L74" s="1" t="str">
        <f t="shared" si="22"/>
        <v/>
      </c>
      <c r="N74" s="1" t="str">
        <v/>
      </c>
      <c r="O74" s="1" t="str">
        <v/>
      </c>
      <c r="P74" s="1" t="str">
        <v/>
      </c>
      <c r="Q74" s="1" t="str">
        <v/>
      </c>
      <c r="R74" s="1" t="str">
        <v/>
      </c>
      <c r="S74" s="1" t="str">
        <v/>
      </c>
      <c r="T74" s="1" t="str">
        <v/>
      </c>
      <c r="U74" s="1" t="str">
        <v/>
      </c>
      <c r="V74" s="1" t="str">
        <v/>
      </c>
      <c r="W74" s="1" t="str">
        <v/>
      </c>
      <c r="X74" s="1" t="str">
        <v/>
      </c>
    </row>
    <row r="75" spans="1:24">
      <c r="A75" s="1" t="str">
        <f t="shared" si="12"/>
        <v/>
      </c>
      <c r="B75" s="1" t="str">
        <f t="shared" si="13"/>
        <v/>
      </c>
      <c r="C75" s="1" t="str">
        <f t="shared" si="23"/>
        <v/>
      </c>
      <c r="D75" s="1" t="str">
        <f t="shared" si="14"/>
        <v/>
      </c>
      <c r="E75" s="1" t="str">
        <f t="shared" si="15"/>
        <v/>
      </c>
      <c r="F75" s="1" t="str">
        <f t="shared" si="16"/>
        <v/>
      </c>
      <c r="G75" s="1" t="str">
        <f t="shared" si="17"/>
        <v/>
      </c>
      <c r="H75" s="1" t="str">
        <f t="shared" si="18"/>
        <v/>
      </c>
      <c r="I75" s="1" t="str">
        <f t="shared" si="19"/>
        <v/>
      </c>
      <c r="J75" s="1" t="str">
        <f t="shared" si="20"/>
        <v/>
      </c>
      <c r="K75" s="1" t="str">
        <f t="shared" si="21"/>
        <v/>
      </c>
      <c r="L75" s="1" t="str">
        <f t="shared" si="22"/>
        <v/>
      </c>
      <c r="N75" s="1" t="str">
        <v/>
      </c>
      <c r="O75" s="1" t="str">
        <v/>
      </c>
      <c r="P75" s="1" t="str">
        <v/>
      </c>
      <c r="Q75" s="1" t="str">
        <v/>
      </c>
      <c r="R75" s="1" t="str">
        <v/>
      </c>
      <c r="S75" s="1" t="str">
        <v/>
      </c>
      <c r="T75" s="1" t="str">
        <v/>
      </c>
      <c r="U75" s="1" t="str">
        <v/>
      </c>
      <c r="V75" s="1" t="str">
        <v/>
      </c>
      <c r="W75" s="1" t="str">
        <v/>
      </c>
      <c r="X75" s="1" t="str">
        <v/>
      </c>
    </row>
    <row r="76" spans="1:24">
      <c r="A76" s="1" t="str">
        <f t="shared" si="12"/>
        <v/>
      </c>
      <c r="B76" s="1" t="str">
        <f t="shared" si="13"/>
        <v/>
      </c>
      <c r="C76" s="1" t="str">
        <f t="shared" si="23"/>
        <v/>
      </c>
      <c r="D76" s="1" t="str">
        <f t="shared" si="14"/>
        <v/>
      </c>
      <c r="E76" s="1" t="str">
        <f t="shared" si="15"/>
        <v/>
      </c>
      <c r="F76" s="1" t="str">
        <f t="shared" si="16"/>
        <v/>
      </c>
      <c r="G76" s="1" t="str">
        <f t="shared" si="17"/>
        <v/>
      </c>
      <c r="H76" s="1" t="str">
        <f t="shared" si="18"/>
        <v/>
      </c>
      <c r="I76" s="1" t="str">
        <f t="shared" si="19"/>
        <v/>
      </c>
      <c r="J76" s="1" t="str">
        <f t="shared" si="20"/>
        <v/>
      </c>
      <c r="K76" s="1" t="str">
        <f t="shared" si="21"/>
        <v/>
      </c>
      <c r="L76" s="1" t="str">
        <f t="shared" si="22"/>
        <v/>
      </c>
      <c r="N76" s="1" t="str">
        <v/>
      </c>
      <c r="O76" s="1" t="str">
        <v/>
      </c>
      <c r="P76" s="1" t="str">
        <v/>
      </c>
      <c r="Q76" s="1" t="str">
        <v/>
      </c>
      <c r="R76" s="1" t="str">
        <v/>
      </c>
      <c r="S76" s="1" t="str">
        <v/>
      </c>
      <c r="T76" s="1" t="str">
        <v/>
      </c>
      <c r="U76" s="1" t="str">
        <v/>
      </c>
      <c r="V76" s="1" t="str">
        <v/>
      </c>
      <c r="W76" s="1" t="str">
        <v/>
      </c>
      <c r="X76" s="1" t="str">
        <v/>
      </c>
    </row>
    <row r="77" spans="1:24">
      <c r="A77" s="1" t="str">
        <f t="shared" si="12"/>
        <v/>
      </c>
      <c r="B77" s="1" t="str">
        <f t="shared" si="13"/>
        <v/>
      </c>
      <c r="C77" s="1" t="str">
        <f t="shared" si="23"/>
        <v/>
      </c>
      <c r="D77" s="1" t="str">
        <f t="shared" si="14"/>
        <v/>
      </c>
      <c r="E77" s="1" t="str">
        <f t="shared" si="15"/>
        <v/>
      </c>
      <c r="F77" s="1" t="str">
        <f t="shared" si="16"/>
        <v/>
      </c>
      <c r="G77" s="1" t="str">
        <f t="shared" si="17"/>
        <v/>
      </c>
      <c r="H77" s="1" t="str">
        <f t="shared" si="18"/>
        <v/>
      </c>
      <c r="I77" s="1" t="str">
        <f t="shared" si="19"/>
        <v/>
      </c>
      <c r="J77" s="1" t="str">
        <f t="shared" si="20"/>
        <v/>
      </c>
      <c r="K77" s="1" t="str">
        <f t="shared" si="21"/>
        <v/>
      </c>
      <c r="L77" s="1" t="str">
        <f t="shared" si="22"/>
        <v/>
      </c>
      <c r="N77" s="1" t="str">
        <v/>
      </c>
      <c r="O77" s="1" t="str">
        <v/>
      </c>
      <c r="P77" s="1" t="str">
        <v/>
      </c>
      <c r="Q77" s="1" t="str">
        <v/>
      </c>
      <c r="R77" s="1" t="str">
        <v/>
      </c>
      <c r="S77" s="1" t="str">
        <v/>
      </c>
      <c r="T77" s="1" t="str">
        <v/>
      </c>
      <c r="U77" s="1" t="str">
        <v/>
      </c>
      <c r="V77" s="1" t="str">
        <v/>
      </c>
      <c r="W77" s="1" t="str">
        <v/>
      </c>
      <c r="X77" s="1" t="str">
        <v/>
      </c>
    </row>
    <row r="78" spans="1:24">
      <c r="A78" s="1" t="str">
        <f t="shared" si="12"/>
        <v/>
      </c>
      <c r="B78" s="1" t="str">
        <f t="shared" si="13"/>
        <v/>
      </c>
      <c r="C78" s="1" t="str">
        <f t="shared" si="23"/>
        <v/>
      </c>
      <c r="D78" s="1" t="str">
        <f t="shared" si="14"/>
        <v/>
      </c>
      <c r="E78" s="1" t="str">
        <f t="shared" si="15"/>
        <v/>
      </c>
      <c r="F78" s="1" t="str">
        <f t="shared" si="16"/>
        <v/>
      </c>
      <c r="G78" s="1" t="str">
        <f t="shared" si="17"/>
        <v/>
      </c>
      <c r="H78" s="1" t="str">
        <f t="shared" si="18"/>
        <v/>
      </c>
      <c r="I78" s="1" t="str">
        <f t="shared" si="19"/>
        <v/>
      </c>
      <c r="J78" s="1" t="str">
        <f t="shared" si="20"/>
        <v/>
      </c>
      <c r="K78" s="1" t="str">
        <f t="shared" si="21"/>
        <v/>
      </c>
      <c r="L78" s="1" t="str">
        <f t="shared" si="22"/>
        <v/>
      </c>
      <c r="N78" s="1" t="str">
        <v/>
      </c>
      <c r="O78" s="1" t="str">
        <v/>
      </c>
      <c r="P78" s="1" t="str">
        <v/>
      </c>
      <c r="Q78" s="1" t="str">
        <v/>
      </c>
      <c r="R78" s="1" t="str">
        <v/>
      </c>
      <c r="S78" s="1" t="str">
        <v/>
      </c>
      <c r="T78" s="1" t="str">
        <v/>
      </c>
      <c r="U78" s="1" t="str">
        <v/>
      </c>
      <c r="V78" s="1" t="str">
        <v/>
      </c>
      <c r="W78" s="1" t="str">
        <v/>
      </c>
      <c r="X78" s="1" t="str">
        <v/>
      </c>
    </row>
    <row r="79" spans="1:24">
      <c r="A79" s="1" t="str">
        <f t="shared" si="12"/>
        <v/>
      </c>
      <c r="B79" s="1" t="str">
        <f t="shared" si="13"/>
        <v/>
      </c>
      <c r="C79" s="1" t="str">
        <f t="shared" si="23"/>
        <v/>
      </c>
      <c r="D79" s="1" t="str">
        <f t="shared" si="14"/>
        <v/>
      </c>
      <c r="E79" s="1" t="str">
        <f t="shared" si="15"/>
        <v/>
      </c>
      <c r="F79" s="1" t="str">
        <f t="shared" si="16"/>
        <v/>
      </c>
      <c r="G79" s="1" t="str">
        <f t="shared" si="17"/>
        <v/>
      </c>
      <c r="H79" s="1" t="str">
        <f t="shared" si="18"/>
        <v/>
      </c>
      <c r="I79" s="1" t="str">
        <f t="shared" si="19"/>
        <v/>
      </c>
      <c r="J79" s="1" t="str">
        <f t="shared" si="20"/>
        <v/>
      </c>
      <c r="K79" s="1" t="str">
        <f t="shared" si="21"/>
        <v/>
      </c>
      <c r="L79" s="1" t="str">
        <f t="shared" si="22"/>
        <v/>
      </c>
      <c r="N79" s="1" t="str">
        <v/>
      </c>
      <c r="O79" s="1" t="str">
        <v/>
      </c>
      <c r="P79" s="1" t="str">
        <v/>
      </c>
      <c r="Q79" s="1" t="str">
        <v/>
      </c>
      <c r="R79" s="1" t="str">
        <v/>
      </c>
      <c r="S79" s="1" t="str">
        <v/>
      </c>
      <c r="T79" s="1" t="str">
        <v/>
      </c>
      <c r="U79" s="1" t="str">
        <v/>
      </c>
      <c r="V79" s="1" t="str">
        <v/>
      </c>
      <c r="W79" s="1" t="str">
        <v/>
      </c>
      <c r="X79" s="1" t="str">
        <v/>
      </c>
    </row>
    <row r="80" spans="1:24">
      <c r="A80" s="1" t="str">
        <f t="shared" si="12"/>
        <v/>
      </c>
      <c r="B80" s="1" t="str">
        <f t="shared" si="13"/>
        <v/>
      </c>
      <c r="C80" s="1" t="str">
        <f t="shared" si="23"/>
        <v/>
      </c>
      <c r="D80" s="1" t="str">
        <f t="shared" si="14"/>
        <v/>
      </c>
      <c r="E80" s="1" t="str">
        <f t="shared" si="15"/>
        <v/>
      </c>
      <c r="F80" s="1" t="str">
        <f t="shared" si="16"/>
        <v/>
      </c>
      <c r="G80" s="1" t="str">
        <f t="shared" si="17"/>
        <v/>
      </c>
      <c r="H80" s="1" t="str">
        <f t="shared" si="18"/>
        <v/>
      </c>
      <c r="I80" s="1" t="str">
        <f t="shared" si="19"/>
        <v/>
      </c>
      <c r="J80" s="1" t="str">
        <f t="shared" si="20"/>
        <v/>
      </c>
      <c r="K80" s="1" t="str">
        <f t="shared" si="21"/>
        <v/>
      </c>
      <c r="L80" s="1" t="str">
        <f t="shared" si="22"/>
        <v/>
      </c>
      <c r="N80" s="1" t="str">
        <v/>
      </c>
      <c r="O80" s="1" t="str">
        <v/>
      </c>
      <c r="P80" s="1" t="str">
        <v/>
      </c>
      <c r="Q80" s="1" t="str">
        <v/>
      </c>
      <c r="R80" s="1" t="str">
        <v/>
      </c>
      <c r="S80" s="1" t="str">
        <v/>
      </c>
      <c r="T80" s="1" t="str">
        <v/>
      </c>
      <c r="U80" s="1" t="str">
        <v/>
      </c>
      <c r="V80" s="1" t="str">
        <v/>
      </c>
      <c r="W80" s="1" t="str">
        <v/>
      </c>
      <c r="X80" s="1" t="str">
        <v/>
      </c>
    </row>
    <row r="81" spans="1:24">
      <c r="A81" s="1" t="str">
        <f t="shared" si="12"/>
        <v/>
      </c>
      <c r="B81" s="1" t="str">
        <f t="shared" si="13"/>
        <v/>
      </c>
      <c r="C81" s="1" t="str">
        <f t="shared" si="23"/>
        <v/>
      </c>
      <c r="D81" s="1" t="str">
        <f t="shared" si="14"/>
        <v/>
      </c>
      <c r="E81" s="1" t="str">
        <f t="shared" si="15"/>
        <v/>
      </c>
      <c r="F81" s="1" t="str">
        <f t="shared" si="16"/>
        <v/>
      </c>
      <c r="G81" s="1" t="str">
        <f t="shared" si="17"/>
        <v/>
      </c>
      <c r="H81" s="1" t="str">
        <f t="shared" si="18"/>
        <v/>
      </c>
      <c r="I81" s="1" t="str">
        <f t="shared" si="19"/>
        <v/>
      </c>
      <c r="J81" s="1" t="str">
        <f t="shared" si="20"/>
        <v/>
      </c>
      <c r="K81" s="1" t="str">
        <f t="shared" si="21"/>
        <v/>
      </c>
      <c r="L81" s="1" t="str">
        <f t="shared" si="22"/>
        <v/>
      </c>
      <c r="N81" s="1" t="str">
        <v/>
      </c>
      <c r="O81" s="1" t="str">
        <v/>
      </c>
      <c r="P81" s="1" t="str">
        <v/>
      </c>
      <c r="Q81" s="1" t="str">
        <v/>
      </c>
      <c r="R81" s="1" t="str">
        <v/>
      </c>
      <c r="S81" s="1" t="str">
        <v/>
      </c>
      <c r="T81" s="1" t="str">
        <v/>
      </c>
      <c r="U81" s="1" t="str">
        <v/>
      </c>
      <c r="V81" s="1" t="str">
        <v/>
      </c>
      <c r="W81" s="1" t="str">
        <v/>
      </c>
      <c r="X81" s="1" t="str">
        <v/>
      </c>
    </row>
    <row r="82" spans="1:24">
      <c r="A82" s="1" t="str">
        <f t="shared" si="12"/>
        <v/>
      </c>
      <c r="B82" s="1" t="str">
        <f t="shared" si="13"/>
        <v/>
      </c>
      <c r="C82" s="1" t="str">
        <f t="shared" si="23"/>
        <v/>
      </c>
      <c r="D82" s="1" t="str">
        <f t="shared" si="14"/>
        <v/>
      </c>
      <c r="E82" s="1" t="str">
        <f t="shared" si="15"/>
        <v/>
      </c>
      <c r="F82" s="1" t="str">
        <f t="shared" si="16"/>
        <v/>
      </c>
      <c r="G82" s="1" t="str">
        <f t="shared" si="17"/>
        <v/>
      </c>
      <c r="H82" s="1" t="str">
        <f t="shared" si="18"/>
        <v/>
      </c>
      <c r="I82" s="1" t="str">
        <f t="shared" si="19"/>
        <v/>
      </c>
      <c r="J82" s="1" t="str">
        <f t="shared" si="20"/>
        <v/>
      </c>
      <c r="K82" s="1" t="str">
        <f t="shared" si="21"/>
        <v/>
      </c>
      <c r="L82" s="1" t="str">
        <f t="shared" si="22"/>
        <v/>
      </c>
      <c r="N82" s="1" t="str">
        <v/>
      </c>
      <c r="O82" s="1" t="str">
        <v/>
      </c>
      <c r="P82" s="1" t="str">
        <v/>
      </c>
      <c r="Q82" s="1" t="str">
        <v/>
      </c>
      <c r="R82" s="1" t="str">
        <v/>
      </c>
      <c r="S82" s="1" t="str">
        <v/>
      </c>
      <c r="T82" s="1" t="str">
        <v/>
      </c>
      <c r="U82" s="1" t="str">
        <v/>
      </c>
      <c r="V82" s="1" t="str">
        <v/>
      </c>
      <c r="W82" s="1" t="str">
        <v/>
      </c>
      <c r="X82" s="1" t="str">
        <v/>
      </c>
    </row>
    <row r="83" spans="1:24">
      <c r="A83" s="1" t="str">
        <f t="shared" si="12"/>
        <v/>
      </c>
      <c r="B83" s="1" t="str">
        <f t="shared" si="13"/>
        <v/>
      </c>
      <c r="C83" s="1" t="str">
        <f t="shared" si="23"/>
        <v/>
      </c>
      <c r="D83" s="1" t="str">
        <f t="shared" si="14"/>
        <v/>
      </c>
      <c r="E83" s="1" t="str">
        <f t="shared" si="15"/>
        <v/>
      </c>
      <c r="F83" s="1" t="str">
        <f t="shared" si="16"/>
        <v/>
      </c>
      <c r="G83" s="1" t="str">
        <f t="shared" si="17"/>
        <v/>
      </c>
      <c r="H83" s="1" t="str">
        <f t="shared" si="18"/>
        <v/>
      </c>
      <c r="I83" s="1" t="str">
        <f t="shared" si="19"/>
        <v/>
      </c>
      <c r="J83" s="1" t="str">
        <f t="shared" si="20"/>
        <v/>
      </c>
      <c r="K83" s="1" t="str">
        <f t="shared" si="21"/>
        <v/>
      </c>
      <c r="L83" s="1" t="str">
        <f t="shared" si="22"/>
        <v/>
      </c>
      <c r="N83" s="1" t="str">
        <v/>
      </c>
      <c r="O83" s="1" t="str">
        <v/>
      </c>
      <c r="P83" s="1" t="str">
        <v/>
      </c>
      <c r="Q83" s="1" t="str">
        <v/>
      </c>
      <c r="R83" s="1" t="str">
        <v/>
      </c>
      <c r="S83" s="1" t="str">
        <v/>
      </c>
      <c r="T83" s="1" t="str">
        <v/>
      </c>
      <c r="U83" s="1" t="str">
        <v/>
      </c>
      <c r="V83" s="1" t="str">
        <v/>
      </c>
      <c r="W83" s="1" t="str">
        <v/>
      </c>
      <c r="X83" s="1" t="str">
        <v/>
      </c>
    </row>
    <row r="84" spans="1:24">
      <c r="A84" s="1" t="str">
        <f t="shared" si="12"/>
        <v/>
      </c>
      <c r="B84" s="1" t="str">
        <f t="shared" si="13"/>
        <v/>
      </c>
      <c r="C84" s="1" t="str">
        <f t="shared" si="23"/>
        <v/>
      </c>
      <c r="D84" s="1" t="str">
        <f t="shared" si="14"/>
        <v/>
      </c>
      <c r="E84" s="1" t="str">
        <f t="shared" si="15"/>
        <v/>
      </c>
      <c r="F84" s="1" t="str">
        <f t="shared" si="16"/>
        <v/>
      </c>
      <c r="G84" s="1" t="str">
        <f t="shared" si="17"/>
        <v/>
      </c>
      <c r="H84" s="1" t="str">
        <f t="shared" si="18"/>
        <v/>
      </c>
      <c r="I84" s="1" t="str">
        <f t="shared" si="19"/>
        <v/>
      </c>
      <c r="J84" s="1" t="str">
        <f t="shared" si="20"/>
        <v/>
      </c>
      <c r="K84" s="1" t="str">
        <f t="shared" si="21"/>
        <v/>
      </c>
      <c r="L84" s="1" t="str">
        <f t="shared" si="22"/>
        <v/>
      </c>
      <c r="N84" s="1" t="str">
        <v/>
      </c>
      <c r="O84" s="1" t="str">
        <v/>
      </c>
      <c r="P84" s="1" t="str">
        <v/>
      </c>
      <c r="Q84" s="1" t="str">
        <v/>
      </c>
      <c r="R84" s="1" t="str">
        <v/>
      </c>
      <c r="S84" s="1" t="str">
        <v/>
      </c>
      <c r="T84" s="1" t="str">
        <v/>
      </c>
      <c r="U84" s="1" t="str">
        <v/>
      </c>
      <c r="V84" s="1" t="str">
        <v/>
      </c>
      <c r="W84" s="1" t="str">
        <v/>
      </c>
      <c r="X84" s="1" t="str">
        <v/>
      </c>
    </row>
    <row r="85" spans="1:24">
      <c r="A85" s="1" t="str">
        <f t="shared" si="12"/>
        <v/>
      </c>
      <c r="B85" s="1" t="str">
        <f t="shared" si="13"/>
        <v/>
      </c>
      <c r="C85" s="1" t="str">
        <f t="shared" si="23"/>
        <v/>
      </c>
      <c r="D85" s="1" t="str">
        <f t="shared" si="14"/>
        <v/>
      </c>
      <c r="E85" s="1" t="str">
        <f t="shared" si="15"/>
        <v/>
      </c>
      <c r="F85" s="1" t="str">
        <f t="shared" si="16"/>
        <v/>
      </c>
      <c r="G85" s="1" t="str">
        <f t="shared" si="17"/>
        <v/>
      </c>
      <c r="H85" s="1" t="str">
        <f t="shared" si="18"/>
        <v/>
      </c>
      <c r="I85" s="1" t="str">
        <f t="shared" si="19"/>
        <v/>
      </c>
      <c r="J85" s="1" t="str">
        <f t="shared" si="20"/>
        <v/>
      </c>
      <c r="K85" s="1" t="str">
        <f t="shared" si="21"/>
        <v/>
      </c>
      <c r="L85" s="1" t="str">
        <f t="shared" si="22"/>
        <v/>
      </c>
      <c r="N85" s="1" t="str">
        <v/>
      </c>
      <c r="O85" s="1" t="str">
        <v/>
      </c>
      <c r="P85" s="1" t="str">
        <v/>
      </c>
      <c r="Q85" s="1" t="str">
        <v/>
      </c>
      <c r="R85" s="1" t="str">
        <v/>
      </c>
      <c r="S85" s="1" t="str">
        <v/>
      </c>
      <c r="T85" s="1" t="str">
        <v/>
      </c>
      <c r="U85" s="1" t="str">
        <v/>
      </c>
      <c r="V85" s="1" t="str">
        <v/>
      </c>
      <c r="W85" s="1" t="str">
        <v/>
      </c>
      <c r="X85" s="1" t="str">
        <v/>
      </c>
    </row>
    <row r="86" spans="1:24">
      <c r="A86" s="1" t="str">
        <f t="shared" si="12"/>
        <v/>
      </c>
      <c r="B86" s="1" t="str">
        <f t="shared" si="13"/>
        <v/>
      </c>
      <c r="C86" s="1" t="str">
        <f t="shared" si="23"/>
        <v/>
      </c>
      <c r="D86" s="1" t="str">
        <f t="shared" si="14"/>
        <v/>
      </c>
      <c r="E86" s="1" t="str">
        <f t="shared" si="15"/>
        <v/>
      </c>
      <c r="F86" s="1" t="str">
        <f t="shared" si="16"/>
        <v/>
      </c>
      <c r="G86" s="1" t="str">
        <f t="shared" si="17"/>
        <v/>
      </c>
      <c r="H86" s="1" t="str">
        <f t="shared" si="18"/>
        <v/>
      </c>
      <c r="I86" s="1" t="str">
        <f t="shared" si="19"/>
        <v/>
      </c>
      <c r="J86" s="1" t="str">
        <f t="shared" si="20"/>
        <v/>
      </c>
      <c r="K86" s="1" t="str">
        <f t="shared" si="21"/>
        <v/>
      </c>
      <c r="L86" s="1" t="str">
        <f t="shared" si="22"/>
        <v/>
      </c>
      <c r="N86" s="1" t="str">
        <v/>
      </c>
      <c r="O86" s="1" t="str">
        <v/>
      </c>
      <c r="P86" s="1" t="str">
        <v/>
      </c>
      <c r="Q86" s="1" t="str">
        <v/>
      </c>
      <c r="R86" s="1" t="str">
        <v/>
      </c>
      <c r="S86" s="1" t="str">
        <v/>
      </c>
      <c r="T86" s="1" t="str">
        <v/>
      </c>
      <c r="U86" s="1" t="str">
        <v/>
      </c>
      <c r="V86" s="1" t="str">
        <v/>
      </c>
      <c r="W86" s="1" t="str">
        <v/>
      </c>
      <c r="X86" s="1" t="str">
        <v/>
      </c>
    </row>
    <row r="87" spans="1:24">
      <c r="A87" s="1" t="str">
        <f t="shared" si="12"/>
        <v/>
      </c>
      <c r="B87" s="1" t="str">
        <f t="shared" si="13"/>
        <v/>
      </c>
      <c r="C87" s="1" t="str">
        <f t="shared" si="23"/>
        <v/>
      </c>
      <c r="D87" s="1" t="str">
        <f t="shared" si="14"/>
        <v/>
      </c>
      <c r="E87" s="1" t="str">
        <f t="shared" si="15"/>
        <v/>
      </c>
      <c r="F87" s="1" t="str">
        <f t="shared" si="16"/>
        <v/>
      </c>
      <c r="G87" s="1" t="str">
        <f t="shared" si="17"/>
        <v/>
      </c>
      <c r="H87" s="1" t="str">
        <f t="shared" si="18"/>
        <v/>
      </c>
      <c r="I87" s="1" t="str">
        <f t="shared" si="19"/>
        <v/>
      </c>
      <c r="J87" s="1" t="str">
        <f t="shared" si="20"/>
        <v/>
      </c>
      <c r="K87" s="1" t="str">
        <f t="shared" si="21"/>
        <v/>
      </c>
      <c r="L87" s="1" t="str">
        <f t="shared" si="22"/>
        <v/>
      </c>
      <c r="N87" s="1" t="str">
        <v/>
      </c>
      <c r="O87" s="1" t="str">
        <v/>
      </c>
      <c r="P87" s="1" t="str">
        <v/>
      </c>
      <c r="Q87" s="1" t="str">
        <v/>
      </c>
      <c r="R87" s="1" t="str">
        <v/>
      </c>
      <c r="S87" s="1" t="str">
        <v/>
      </c>
      <c r="T87" s="1" t="str">
        <v/>
      </c>
      <c r="U87" s="1" t="str">
        <v/>
      </c>
      <c r="V87" s="1" t="str">
        <v/>
      </c>
      <c r="W87" s="1" t="str">
        <v/>
      </c>
      <c r="X87" s="1" t="str">
        <v/>
      </c>
    </row>
    <row r="88" spans="1:24">
      <c r="A88" s="1" t="str">
        <f t="shared" si="12"/>
        <v/>
      </c>
      <c r="B88" s="1" t="str">
        <f t="shared" si="13"/>
        <v/>
      </c>
      <c r="C88" s="1" t="str">
        <f t="shared" si="23"/>
        <v/>
      </c>
      <c r="D88" s="1" t="str">
        <f t="shared" si="14"/>
        <v/>
      </c>
      <c r="E88" s="1" t="str">
        <f t="shared" si="15"/>
        <v/>
      </c>
      <c r="F88" s="1" t="str">
        <f t="shared" si="16"/>
        <v/>
      </c>
      <c r="G88" s="1" t="str">
        <f t="shared" si="17"/>
        <v/>
      </c>
      <c r="H88" s="1" t="str">
        <f t="shared" si="18"/>
        <v/>
      </c>
      <c r="I88" s="1" t="str">
        <f t="shared" si="19"/>
        <v/>
      </c>
      <c r="J88" s="1" t="str">
        <f t="shared" si="20"/>
        <v/>
      </c>
      <c r="K88" s="1" t="str">
        <f t="shared" si="21"/>
        <v/>
      </c>
      <c r="L88" s="1" t="str">
        <f t="shared" si="22"/>
        <v/>
      </c>
      <c r="N88" s="1" t="str">
        <v/>
      </c>
      <c r="O88" s="1" t="str">
        <v/>
      </c>
      <c r="P88" s="1" t="str">
        <v/>
      </c>
      <c r="Q88" s="1" t="str">
        <v/>
      </c>
      <c r="R88" s="1" t="str">
        <v/>
      </c>
      <c r="S88" s="1" t="str">
        <v/>
      </c>
      <c r="T88" s="1" t="str">
        <v/>
      </c>
      <c r="U88" s="1" t="str">
        <v/>
      </c>
      <c r="V88" s="1" t="str">
        <v/>
      </c>
      <c r="W88" s="1" t="str">
        <v/>
      </c>
      <c r="X88" s="1" t="str">
        <v/>
      </c>
    </row>
    <row r="89" spans="1:24">
      <c r="A89" s="1" t="str">
        <f t="shared" si="12"/>
        <v/>
      </c>
      <c r="B89" s="1" t="str">
        <f t="shared" si="13"/>
        <v/>
      </c>
      <c r="C89" s="1" t="str">
        <f t="shared" si="23"/>
        <v/>
      </c>
      <c r="D89" s="1" t="str">
        <f t="shared" si="14"/>
        <v/>
      </c>
      <c r="E89" s="1" t="str">
        <f t="shared" si="15"/>
        <v/>
      </c>
      <c r="F89" s="1" t="str">
        <f t="shared" si="16"/>
        <v/>
      </c>
      <c r="G89" s="1" t="str">
        <f t="shared" si="17"/>
        <v/>
      </c>
      <c r="H89" s="1" t="str">
        <f t="shared" si="18"/>
        <v/>
      </c>
      <c r="I89" s="1" t="str">
        <f t="shared" si="19"/>
        <v/>
      </c>
      <c r="J89" s="1" t="str">
        <f t="shared" si="20"/>
        <v/>
      </c>
      <c r="K89" s="1" t="str">
        <f t="shared" si="21"/>
        <v/>
      </c>
      <c r="L89" s="1" t="str">
        <f t="shared" si="22"/>
        <v/>
      </c>
      <c r="N89" s="1" t="str">
        <v/>
      </c>
      <c r="O89" s="1" t="str">
        <v/>
      </c>
      <c r="P89" s="1" t="str">
        <v/>
      </c>
      <c r="Q89" s="1" t="str">
        <v/>
      </c>
      <c r="R89" s="1" t="str">
        <v/>
      </c>
      <c r="S89" s="1" t="str">
        <v/>
      </c>
      <c r="T89" s="1" t="str">
        <v/>
      </c>
      <c r="U89" s="1" t="str">
        <v/>
      </c>
      <c r="V89" s="1" t="str">
        <v/>
      </c>
      <c r="W89" s="1" t="str">
        <v/>
      </c>
      <c r="X89" s="1" t="str">
        <v/>
      </c>
    </row>
    <row r="90" spans="1:24">
      <c r="A90" s="1" t="str">
        <f t="shared" si="12"/>
        <v/>
      </c>
      <c r="B90" s="1" t="str">
        <f t="shared" si="13"/>
        <v/>
      </c>
      <c r="C90" s="1" t="str">
        <f t="shared" si="23"/>
        <v/>
      </c>
      <c r="D90" s="1" t="str">
        <f t="shared" si="14"/>
        <v/>
      </c>
      <c r="E90" s="1" t="str">
        <f t="shared" si="15"/>
        <v/>
      </c>
      <c r="F90" s="1" t="str">
        <f t="shared" si="16"/>
        <v/>
      </c>
      <c r="G90" s="1" t="str">
        <f t="shared" si="17"/>
        <v/>
      </c>
      <c r="H90" s="1" t="str">
        <f t="shared" si="18"/>
        <v/>
      </c>
      <c r="I90" s="1" t="str">
        <f t="shared" si="19"/>
        <v/>
      </c>
      <c r="J90" s="1" t="str">
        <f t="shared" si="20"/>
        <v/>
      </c>
      <c r="K90" s="1" t="str">
        <f t="shared" si="21"/>
        <v/>
      </c>
      <c r="L90" s="1" t="str">
        <f t="shared" si="22"/>
        <v/>
      </c>
      <c r="N90" s="1" t="str">
        <v/>
      </c>
      <c r="O90" s="1" t="str">
        <v/>
      </c>
      <c r="P90" s="1" t="str">
        <v/>
      </c>
      <c r="Q90" s="1" t="str">
        <v/>
      </c>
      <c r="R90" s="1" t="str">
        <v/>
      </c>
      <c r="S90" s="1" t="str">
        <v/>
      </c>
      <c r="T90" s="1" t="str">
        <v/>
      </c>
      <c r="U90" s="1" t="str">
        <v/>
      </c>
      <c r="V90" s="1" t="str">
        <v/>
      </c>
      <c r="W90" s="1" t="str">
        <v/>
      </c>
      <c r="X90" s="1" t="str">
        <v/>
      </c>
    </row>
    <row r="91" spans="1:24">
      <c r="A91" s="1" t="str">
        <f t="shared" si="12"/>
        <v/>
      </c>
      <c r="B91" s="1" t="str">
        <f t="shared" si="13"/>
        <v/>
      </c>
      <c r="C91" s="1" t="str">
        <f t="shared" si="23"/>
        <v/>
      </c>
      <c r="D91" s="1" t="str">
        <f t="shared" si="14"/>
        <v/>
      </c>
      <c r="E91" s="1" t="str">
        <f t="shared" si="15"/>
        <v/>
      </c>
      <c r="F91" s="1" t="str">
        <f t="shared" si="16"/>
        <v/>
      </c>
      <c r="G91" s="1" t="str">
        <f t="shared" si="17"/>
        <v/>
      </c>
      <c r="H91" s="1" t="str">
        <f t="shared" si="18"/>
        <v/>
      </c>
      <c r="I91" s="1" t="str">
        <f t="shared" si="19"/>
        <v/>
      </c>
      <c r="J91" s="1" t="str">
        <f t="shared" si="20"/>
        <v/>
      </c>
      <c r="K91" s="1" t="str">
        <f t="shared" si="21"/>
        <v/>
      </c>
      <c r="L91" s="1" t="str">
        <f t="shared" si="22"/>
        <v/>
      </c>
      <c r="N91" s="1" t="str">
        <v/>
      </c>
      <c r="O91" s="1" t="str">
        <v/>
      </c>
      <c r="P91" s="1" t="str">
        <v/>
      </c>
      <c r="Q91" s="1" t="str">
        <v/>
      </c>
      <c r="R91" s="1" t="str">
        <v/>
      </c>
      <c r="S91" s="1" t="str">
        <v/>
      </c>
      <c r="T91" s="1" t="str">
        <v/>
      </c>
      <c r="U91" s="1" t="str">
        <v/>
      </c>
      <c r="V91" s="1" t="str">
        <v/>
      </c>
      <c r="W91" s="1" t="str">
        <v/>
      </c>
      <c r="X91" s="1" t="str">
        <v/>
      </c>
    </row>
    <row r="92" spans="1:24">
      <c r="A92" s="1" t="str">
        <f t="shared" si="12"/>
        <v/>
      </c>
      <c r="B92" s="1" t="str">
        <f t="shared" si="13"/>
        <v/>
      </c>
      <c r="C92" s="1" t="str">
        <f t="shared" si="23"/>
        <v/>
      </c>
      <c r="D92" s="1" t="str">
        <f t="shared" si="14"/>
        <v/>
      </c>
      <c r="E92" s="1" t="str">
        <f t="shared" si="15"/>
        <v/>
      </c>
      <c r="F92" s="1" t="str">
        <f t="shared" si="16"/>
        <v/>
      </c>
      <c r="G92" s="1" t="str">
        <f t="shared" si="17"/>
        <v/>
      </c>
      <c r="H92" s="1" t="str">
        <f t="shared" si="18"/>
        <v/>
      </c>
      <c r="I92" s="1" t="str">
        <f t="shared" si="19"/>
        <v/>
      </c>
      <c r="J92" s="1" t="str">
        <f t="shared" si="20"/>
        <v/>
      </c>
      <c r="K92" s="1" t="str">
        <f t="shared" si="21"/>
        <v/>
      </c>
      <c r="L92" s="1" t="str">
        <f t="shared" si="22"/>
        <v/>
      </c>
      <c r="N92" s="1" t="str">
        <v/>
      </c>
      <c r="O92" s="1" t="str">
        <v/>
      </c>
      <c r="P92" s="1" t="str">
        <v/>
      </c>
      <c r="Q92" s="1" t="str">
        <v/>
      </c>
      <c r="R92" s="1" t="str">
        <v/>
      </c>
      <c r="S92" s="1" t="str">
        <v/>
      </c>
      <c r="T92" s="1" t="str">
        <v/>
      </c>
      <c r="U92" s="1" t="str">
        <v/>
      </c>
      <c r="V92" s="1" t="str">
        <v/>
      </c>
      <c r="W92" s="1" t="str">
        <v/>
      </c>
      <c r="X92" s="1" t="str">
        <v/>
      </c>
    </row>
    <row r="93" spans="1:24">
      <c r="A93" s="1" t="str">
        <f t="shared" si="12"/>
        <v/>
      </c>
      <c r="B93" s="1" t="str">
        <f t="shared" si="13"/>
        <v/>
      </c>
      <c r="C93" s="1" t="str">
        <f t="shared" si="23"/>
        <v/>
      </c>
      <c r="D93" s="1" t="str">
        <f t="shared" si="14"/>
        <v/>
      </c>
      <c r="E93" s="1" t="str">
        <f t="shared" si="15"/>
        <v/>
      </c>
      <c r="F93" s="1" t="str">
        <f t="shared" si="16"/>
        <v/>
      </c>
      <c r="G93" s="1" t="str">
        <f t="shared" si="17"/>
        <v/>
      </c>
      <c r="H93" s="1" t="str">
        <f t="shared" si="18"/>
        <v/>
      </c>
      <c r="I93" s="1" t="str">
        <f t="shared" si="19"/>
        <v/>
      </c>
      <c r="J93" s="1" t="str">
        <f t="shared" si="20"/>
        <v/>
      </c>
      <c r="K93" s="1" t="str">
        <f t="shared" si="21"/>
        <v/>
      </c>
      <c r="L93" s="1" t="str">
        <f t="shared" si="22"/>
        <v/>
      </c>
      <c r="N93" s="1" t="str">
        <v/>
      </c>
      <c r="O93" s="1" t="str">
        <v/>
      </c>
      <c r="P93" s="1" t="str">
        <v/>
      </c>
      <c r="Q93" s="1" t="str">
        <v/>
      </c>
      <c r="R93" s="1" t="str">
        <v/>
      </c>
      <c r="S93" s="1" t="str">
        <v/>
      </c>
      <c r="T93" s="1" t="str">
        <v/>
      </c>
      <c r="U93" s="1" t="str">
        <v/>
      </c>
      <c r="V93" s="1" t="str">
        <v/>
      </c>
      <c r="W93" s="1" t="str">
        <v/>
      </c>
      <c r="X93" s="1" t="str">
        <v/>
      </c>
    </row>
    <row r="94" spans="1:24">
      <c r="A94" s="1" t="str">
        <f t="shared" si="12"/>
        <v/>
      </c>
      <c r="B94" s="1" t="str">
        <f t="shared" si="13"/>
        <v/>
      </c>
      <c r="C94" s="1" t="str">
        <f t="shared" si="23"/>
        <v/>
      </c>
      <c r="D94" s="1" t="str">
        <f t="shared" si="14"/>
        <v/>
      </c>
      <c r="E94" s="1" t="str">
        <f t="shared" si="15"/>
        <v/>
      </c>
      <c r="F94" s="1" t="str">
        <f t="shared" si="16"/>
        <v/>
      </c>
      <c r="G94" s="1" t="str">
        <f t="shared" si="17"/>
        <v/>
      </c>
      <c r="H94" s="1" t="str">
        <f t="shared" si="18"/>
        <v/>
      </c>
      <c r="I94" s="1" t="str">
        <f t="shared" si="19"/>
        <v/>
      </c>
      <c r="J94" s="1" t="str">
        <f t="shared" si="20"/>
        <v/>
      </c>
      <c r="K94" s="1" t="str">
        <f t="shared" si="21"/>
        <v/>
      </c>
      <c r="L94" s="1" t="str">
        <f t="shared" si="22"/>
        <v/>
      </c>
      <c r="N94" s="1" t="str">
        <v/>
      </c>
      <c r="O94" s="1" t="str">
        <v/>
      </c>
      <c r="P94" s="1" t="str">
        <v/>
      </c>
      <c r="Q94" s="1" t="str">
        <v/>
      </c>
      <c r="R94" s="1" t="str">
        <v/>
      </c>
      <c r="S94" s="1" t="str">
        <v/>
      </c>
      <c r="T94" s="1" t="str">
        <v/>
      </c>
      <c r="U94" s="1" t="str">
        <v/>
      </c>
      <c r="V94" s="1" t="str">
        <v/>
      </c>
      <c r="W94" s="1" t="str">
        <v/>
      </c>
      <c r="X94" s="1" t="str">
        <v/>
      </c>
    </row>
    <row r="95" spans="1:24">
      <c r="A95" s="1" t="str">
        <f t="shared" si="12"/>
        <v/>
      </c>
      <c r="B95" s="1" t="str">
        <f t="shared" si="13"/>
        <v/>
      </c>
      <c r="C95" s="1" t="str">
        <f t="shared" si="23"/>
        <v/>
      </c>
      <c r="D95" s="1" t="str">
        <f t="shared" si="14"/>
        <v/>
      </c>
      <c r="E95" s="1" t="str">
        <f t="shared" si="15"/>
        <v/>
      </c>
      <c r="F95" s="1" t="str">
        <f t="shared" si="16"/>
        <v/>
      </c>
      <c r="G95" s="1" t="str">
        <f t="shared" si="17"/>
        <v/>
      </c>
      <c r="H95" s="1" t="str">
        <f t="shared" si="18"/>
        <v/>
      </c>
      <c r="I95" s="1" t="str">
        <f t="shared" si="19"/>
        <v/>
      </c>
      <c r="J95" s="1" t="str">
        <f t="shared" si="20"/>
        <v/>
      </c>
      <c r="K95" s="1" t="str">
        <f t="shared" si="21"/>
        <v/>
      </c>
      <c r="L95" s="1" t="str">
        <f t="shared" si="22"/>
        <v/>
      </c>
      <c r="N95" s="1" t="str">
        <v/>
      </c>
      <c r="O95" s="1" t="str">
        <v/>
      </c>
      <c r="P95" s="1" t="str">
        <v/>
      </c>
      <c r="Q95" s="1" t="str">
        <v/>
      </c>
      <c r="R95" s="1" t="str">
        <v/>
      </c>
      <c r="S95" s="1" t="str">
        <v/>
      </c>
      <c r="T95" s="1" t="str">
        <v/>
      </c>
      <c r="U95" s="1" t="str">
        <v/>
      </c>
      <c r="V95" s="1" t="str">
        <v/>
      </c>
      <c r="W95" s="1" t="str">
        <v/>
      </c>
      <c r="X95" s="1" t="str">
        <v/>
      </c>
    </row>
    <row r="96" spans="1:24">
      <c r="A96" s="1" t="str">
        <f t="shared" si="12"/>
        <v/>
      </c>
      <c r="B96" s="1" t="str">
        <f t="shared" si="13"/>
        <v/>
      </c>
      <c r="C96" s="1" t="str">
        <f t="shared" si="23"/>
        <v/>
      </c>
      <c r="D96" s="1" t="str">
        <f t="shared" si="14"/>
        <v/>
      </c>
      <c r="E96" s="1" t="str">
        <f t="shared" si="15"/>
        <v/>
      </c>
      <c r="F96" s="1" t="str">
        <f t="shared" si="16"/>
        <v/>
      </c>
      <c r="G96" s="1" t="str">
        <f t="shared" si="17"/>
        <v/>
      </c>
      <c r="H96" s="1" t="str">
        <f t="shared" si="18"/>
        <v/>
      </c>
      <c r="I96" s="1" t="str">
        <f t="shared" si="19"/>
        <v/>
      </c>
      <c r="J96" s="1" t="str">
        <f t="shared" si="20"/>
        <v/>
      </c>
      <c r="K96" s="1" t="str">
        <f t="shared" si="21"/>
        <v/>
      </c>
      <c r="L96" s="1" t="str">
        <f t="shared" si="22"/>
        <v/>
      </c>
      <c r="N96" s="1" t="str">
        <v/>
      </c>
      <c r="O96" s="1" t="str">
        <v/>
      </c>
      <c r="P96" s="1" t="str">
        <v/>
      </c>
      <c r="Q96" s="1" t="str">
        <v/>
      </c>
      <c r="R96" s="1" t="str">
        <v/>
      </c>
      <c r="S96" s="1" t="str">
        <v/>
      </c>
      <c r="T96" s="1" t="str">
        <v/>
      </c>
      <c r="U96" s="1" t="str">
        <v/>
      </c>
      <c r="V96" s="1" t="str">
        <v/>
      </c>
      <c r="W96" s="1" t="str">
        <v/>
      </c>
      <c r="X96" s="1" t="str">
        <v/>
      </c>
    </row>
    <row r="97" spans="1:24">
      <c r="A97" s="1" t="str">
        <f t="shared" si="12"/>
        <v/>
      </c>
      <c r="B97" s="1" t="str">
        <f t="shared" si="13"/>
        <v/>
      </c>
      <c r="C97" s="1" t="str">
        <f t="shared" si="23"/>
        <v/>
      </c>
      <c r="D97" s="1" t="str">
        <f t="shared" si="14"/>
        <v/>
      </c>
      <c r="E97" s="1" t="str">
        <f t="shared" si="15"/>
        <v/>
      </c>
      <c r="F97" s="1" t="str">
        <f t="shared" si="16"/>
        <v/>
      </c>
      <c r="G97" s="1" t="str">
        <f t="shared" si="17"/>
        <v/>
      </c>
      <c r="H97" s="1" t="str">
        <f t="shared" si="18"/>
        <v/>
      </c>
      <c r="I97" s="1" t="str">
        <f t="shared" si="19"/>
        <v/>
      </c>
      <c r="J97" s="1" t="str">
        <f t="shared" si="20"/>
        <v/>
      </c>
      <c r="K97" s="1" t="str">
        <f t="shared" si="21"/>
        <v/>
      </c>
      <c r="L97" s="1" t="str">
        <f t="shared" si="22"/>
        <v/>
      </c>
      <c r="N97" s="1" t="str">
        <v/>
      </c>
      <c r="O97" s="1" t="str">
        <v/>
      </c>
      <c r="P97" s="1" t="str">
        <v/>
      </c>
      <c r="Q97" s="1" t="str">
        <v/>
      </c>
      <c r="R97" s="1" t="str">
        <v/>
      </c>
      <c r="S97" s="1" t="str">
        <v/>
      </c>
      <c r="T97" s="1" t="str">
        <v/>
      </c>
      <c r="U97" s="1" t="str">
        <v/>
      </c>
      <c r="V97" s="1" t="str">
        <v/>
      </c>
      <c r="W97" s="1" t="str">
        <v/>
      </c>
      <c r="X97" s="1" t="str">
        <v/>
      </c>
    </row>
    <row r="98" spans="1:24">
      <c r="A98" s="1" t="str">
        <f t="shared" si="12"/>
        <v/>
      </c>
      <c r="B98" s="1" t="str">
        <f t="shared" si="13"/>
        <v/>
      </c>
      <c r="C98" s="1" t="str">
        <f t="shared" si="23"/>
        <v/>
      </c>
      <c r="D98" s="1" t="str">
        <f t="shared" si="14"/>
        <v/>
      </c>
      <c r="E98" s="1" t="str">
        <f t="shared" si="15"/>
        <v/>
      </c>
      <c r="F98" s="1" t="str">
        <f t="shared" si="16"/>
        <v/>
      </c>
      <c r="G98" s="1" t="str">
        <f t="shared" si="17"/>
        <v/>
      </c>
      <c r="H98" s="1" t="str">
        <f t="shared" si="18"/>
        <v/>
      </c>
      <c r="I98" s="1" t="str">
        <f t="shared" si="19"/>
        <v/>
      </c>
      <c r="J98" s="1" t="str">
        <f t="shared" si="20"/>
        <v/>
      </c>
      <c r="K98" s="1" t="str">
        <f t="shared" si="21"/>
        <v/>
      </c>
      <c r="L98" s="1" t="str">
        <f t="shared" si="22"/>
        <v/>
      </c>
      <c r="N98" s="1" t="str">
        <v/>
      </c>
      <c r="O98" s="1" t="str">
        <v/>
      </c>
      <c r="P98" s="1" t="str">
        <v/>
      </c>
      <c r="Q98" s="1" t="str">
        <v/>
      </c>
      <c r="R98" s="1" t="str">
        <v/>
      </c>
      <c r="S98" s="1" t="str">
        <v/>
      </c>
      <c r="T98" s="1" t="str">
        <v/>
      </c>
      <c r="U98" s="1" t="str">
        <v/>
      </c>
      <c r="V98" s="1" t="str">
        <v/>
      </c>
      <c r="W98" s="1" t="str">
        <v/>
      </c>
      <c r="X98" s="1" t="str">
        <v/>
      </c>
    </row>
    <row r="99" spans="1:24">
      <c r="A99" s="1" t="str">
        <f t="shared" si="12"/>
        <v/>
      </c>
      <c r="B99" s="1" t="str">
        <f t="shared" si="13"/>
        <v/>
      </c>
      <c r="C99" s="1" t="str">
        <f t="shared" si="23"/>
        <v/>
      </c>
      <c r="D99" s="1" t="str">
        <f t="shared" si="14"/>
        <v/>
      </c>
      <c r="E99" s="1" t="str">
        <f t="shared" si="15"/>
        <v/>
      </c>
      <c r="F99" s="1" t="str">
        <f t="shared" si="16"/>
        <v/>
      </c>
      <c r="G99" s="1" t="str">
        <f t="shared" si="17"/>
        <v/>
      </c>
      <c r="H99" s="1" t="str">
        <f t="shared" si="18"/>
        <v/>
      </c>
      <c r="I99" s="1" t="str">
        <f t="shared" si="19"/>
        <v/>
      </c>
      <c r="J99" s="1" t="str">
        <f t="shared" si="20"/>
        <v/>
      </c>
      <c r="K99" s="1" t="str">
        <f t="shared" si="21"/>
        <v/>
      </c>
      <c r="L99" s="1" t="str">
        <f t="shared" si="22"/>
        <v/>
      </c>
      <c r="N99" s="1" t="str">
        <v/>
      </c>
      <c r="O99" s="1" t="str">
        <v/>
      </c>
      <c r="P99" s="1" t="str">
        <v/>
      </c>
      <c r="Q99" s="1" t="str">
        <v/>
      </c>
      <c r="R99" s="1" t="str">
        <v/>
      </c>
      <c r="S99" s="1" t="str">
        <v/>
      </c>
      <c r="T99" s="1" t="str">
        <v/>
      </c>
      <c r="U99" s="1" t="str">
        <v/>
      </c>
      <c r="V99" s="1" t="str">
        <v/>
      </c>
      <c r="W99" s="1" t="str">
        <v/>
      </c>
      <c r="X99" s="1" t="str">
        <v/>
      </c>
    </row>
    <row r="100" spans="1:24">
      <c r="A100" s="1" t="str">
        <f t="shared" si="12"/>
        <v/>
      </c>
      <c r="B100" s="1" t="str">
        <f t="shared" si="13"/>
        <v/>
      </c>
      <c r="C100" s="1" t="str">
        <f t="shared" si="23"/>
        <v/>
      </c>
      <c r="D100" s="1" t="str">
        <f t="shared" si="14"/>
        <v/>
      </c>
      <c r="E100" s="1" t="str">
        <f t="shared" si="15"/>
        <v/>
      </c>
      <c r="F100" s="1" t="str">
        <f t="shared" si="16"/>
        <v/>
      </c>
      <c r="G100" s="1" t="str">
        <f t="shared" si="17"/>
        <v/>
      </c>
      <c r="H100" s="1" t="str">
        <f t="shared" si="18"/>
        <v/>
      </c>
      <c r="I100" s="1" t="str">
        <f t="shared" si="19"/>
        <v/>
      </c>
      <c r="J100" s="1" t="str">
        <f t="shared" si="20"/>
        <v/>
      </c>
      <c r="K100" s="1" t="str">
        <f t="shared" si="21"/>
        <v/>
      </c>
      <c r="L100" s="1" t="str">
        <f t="shared" si="22"/>
        <v/>
      </c>
      <c r="N100" s="1" t="str">
        <v/>
      </c>
      <c r="O100" s="1" t="str">
        <v/>
      </c>
      <c r="P100" s="1" t="str">
        <v/>
      </c>
      <c r="Q100" s="1" t="str">
        <v/>
      </c>
      <c r="R100" s="1" t="str">
        <v/>
      </c>
      <c r="S100" s="1" t="str">
        <v/>
      </c>
      <c r="T100" s="1" t="str">
        <v/>
      </c>
      <c r="U100" s="1" t="str">
        <v/>
      </c>
      <c r="V100" s="1" t="str">
        <v/>
      </c>
      <c r="W100" s="1" t="str">
        <v/>
      </c>
      <c r="X100" s="1" t="str">
        <v/>
      </c>
    </row>
    <row r="101" spans="1:24">
      <c r="A101" s="1" t="str">
        <f t="shared" si="12"/>
        <v/>
      </c>
      <c r="B101" s="1" t="str">
        <f t="shared" si="13"/>
        <v/>
      </c>
      <c r="C101" s="1" t="str">
        <f t="shared" si="23"/>
        <v/>
      </c>
      <c r="D101" s="1" t="str">
        <f t="shared" si="14"/>
        <v/>
      </c>
      <c r="E101" s="1" t="str">
        <f t="shared" si="15"/>
        <v/>
      </c>
      <c r="F101" s="1" t="str">
        <f t="shared" si="16"/>
        <v/>
      </c>
      <c r="G101" s="1" t="str">
        <f t="shared" si="17"/>
        <v/>
      </c>
      <c r="H101" s="1" t="str">
        <f t="shared" si="18"/>
        <v/>
      </c>
      <c r="I101" s="1" t="str">
        <f t="shared" si="19"/>
        <v/>
      </c>
      <c r="J101" s="1" t="str">
        <f t="shared" si="20"/>
        <v/>
      </c>
      <c r="K101" s="1" t="str">
        <f t="shared" si="21"/>
        <v/>
      </c>
      <c r="L101" s="1" t="str">
        <f t="shared" si="22"/>
        <v/>
      </c>
      <c r="N101" s="1" t="str">
        <v/>
      </c>
      <c r="O101" s="1" t="str">
        <v/>
      </c>
      <c r="P101" s="1" t="str">
        <v/>
      </c>
      <c r="Q101" s="1" t="str">
        <v/>
      </c>
      <c r="R101" s="1" t="str">
        <v/>
      </c>
      <c r="S101" s="1" t="str">
        <v/>
      </c>
      <c r="T101" s="1" t="str">
        <v/>
      </c>
      <c r="U101" s="1" t="str">
        <v/>
      </c>
      <c r="V101" s="1" t="str">
        <v/>
      </c>
      <c r="W101" s="1" t="str">
        <v/>
      </c>
      <c r="X101" s="1" t="str">
        <v/>
      </c>
    </row>
    <row r="102" spans="1:24">
      <c r="A102" s="1" t="str">
        <f t="shared" si="12"/>
        <v/>
      </c>
      <c r="B102" s="1" t="str">
        <f t="shared" si="13"/>
        <v/>
      </c>
      <c r="C102" s="1" t="str">
        <f t="shared" si="23"/>
        <v/>
      </c>
      <c r="D102" s="1" t="str">
        <f t="shared" si="14"/>
        <v/>
      </c>
      <c r="E102" s="1" t="str">
        <f t="shared" si="15"/>
        <v/>
      </c>
      <c r="F102" s="1" t="str">
        <f t="shared" si="16"/>
        <v/>
      </c>
      <c r="G102" s="1" t="str">
        <f t="shared" si="17"/>
        <v/>
      </c>
      <c r="H102" s="1" t="str">
        <f t="shared" si="18"/>
        <v/>
      </c>
      <c r="I102" s="1" t="str">
        <f t="shared" si="19"/>
        <v/>
      </c>
      <c r="J102" s="1" t="str">
        <f t="shared" si="20"/>
        <v/>
      </c>
      <c r="K102" s="1" t="str">
        <f t="shared" si="21"/>
        <v/>
      </c>
      <c r="L102" s="1" t="str">
        <f t="shared" si="22"/>
        <v/>
      </c>
      <c r="N102" s="1" t="str">
        <v/>
      </c>
      <c r="O102" s="1" t="str">
        <v/>
      </c>
      <c r="P102" s="1" t="str">
        <v/>
      </c>
      <c r="Q102" s="1" t="str">
        <v/>
      </c>
      <c r="R102" s="1" t="str">
        <v/>
      </c>
      <c r="S102" s="1" t="str">
        <v/>
      </c>
      <c r="T102" s="1" t="str">
        <v/>
      </c>
      <c r="U102" s="1" t="str">
        <v/>
      </c>
      <c r="V102" s="1" t="str">
        <v/>
      </c>
      <c r="W102" s="1" t="str">
        <v/>
      </c>
      <c r="X102" s="1" t="str">
        <v/>
      </c>
    </row>
    <row r="103" spans="1:24">
      <c r="A103" s="1" t="str">
        <f t="shared" si="12"/>
        <v/>
      </c>
      <c r="B103" s="1" t="str">
        <f t="shared" si="13"/>
        <v/>
      </c>
      <c r="C103" s="1" t="str">
        <f t="shared" si="23"/>
        <v/>
      </c>
      <c r="D103" s="1" t="str">
        <f t="shared" si="14"/>
        <v/>
      </c>
      <c r="E103" s="1" t="str">
        <f t="shared" si="15"/>
        <v/>
      </c>
      <c r="F103" s="1" t="str">
        <f t="shared" si="16"/>
        <v/>
      </c>
      <c r="G103" s="1" t="str">
        <f t="shared" si="17"/>
        <v/>
      </c>
      <c r="H103" s="1" t="str">
        <f t="shared" si="18"/>
        <v/>
      </c>
      <c r="I103" s="1" t="str">
        <f t="shared" si="19"/>
        <v/>
      </c>
      <c r="J103" s="1" t="str">
        <f t="shared" si="20"/>
        <v/>
      </c>
      <c r="K103" s="1" t="str">
        <f t="shared" si="21"/>
        <v/>
      </c>
      <c r="L103" s="1" t="str">
        <f t="shared" si="22"/>
        <v/>
      </c>
      <c r="N103" s="1" t="str">
        <v/>
      </c>
      <c r="O103" s="1" t="str">
        <v/>
      </c>
      <c r="P103" s="1" t="str">
        <v/>
      </c>
      <c r="Q103" s="1" t="str">
        <v/>
      </c>
      <c r="R103" s="1" t="str">
        <v/>
      </c>
      <c r="S103" s="1" t="str">
        <v/>
      </c>
      <c r="T103" s="1" t="str">
        <v/>
      </c>
      <c r="U103" s="1" t="str">
        <v/>
      </c>
      <c r="V103" s="1" t="str">
        <v/>
      </c>
      <c r="W103" s="1" t="str">
        <v/>
      </c>
      <c r="X103" s="1" t="str">
        <v/>
      </c>
    </row>
    <row r="104" spans="1:24">
      <c r="A104" s="1" t="str">
        <f t="shared" si="12"/>
        <v/>
      </c>
      <c r="B104" s="1" t="str">
        <f t="shared" si="13"/>
        <v/>
      </c>
      <c r="C104" s="1" t="str">
        <f t="shared" si="23"/>
        <v/>
      </c>
      <c r="D104" s="1" t="str">
        <f t="shared" si="14"/>
        <v/>
      </c>
      <c r="E104" s="1" t="str">
        <f t="shared" si="15"/>
        <v/>
      </c>
      <c r="F104" s="1" t="str">
        <f t="shared" si="16"/>
        <v/>
      </c>
      <c r="G104" s="1" t="str">
        <f t="shared" si="17"/>
        <v/>
      </c>
      <c r="H104" s="1" t="str">
        <f t="shared" si="18"/>
        <v/>
      </c>
      <c r="I104" s="1" t="str">
        <f t="shared" si="19"/>
        <v/>
      </c>
      <c r="J104" s="1" t="str">
        <f t="shared" si="20"/>
        <v/>
      </c>
      <c r="K104" s="1" t="str">
        <f t="shared" si="21"/>
        <v/>
      </c>
      <c r="L104" s="1" t="str">
        <f t="shared" si="22"/>
        <v/>
      </c>
      <c r="N104" s="1" t="str">
        <v/>
      </c>
      <c r="O104" s="1" t="str">
        <v/>
      </c>
      <c r="P104" s="1" t="str">
        <v/>
      </c>
      <c r="Q104" s="1" t="str">
        <v/>
      </c>
      <c r="R104" s="1" t="str">
        <v/>
      </c>
      <c r="S104" s="1" t="str">
        <v/>
      </c>
      <c r="T104" s="1" t="str">
        <v/>
      </c>
      <c r="U104" s="1" t="str">
        <v/>
      </c>
      <c r="V104" s="1" t="str">
        <v/>
      </c>
      <c r="W104" s="1" t="str">
        <v/>
      </c>
      <c r="X104" s="1" t="str">
        <v/>
      </c>
    </row>
    <row r="105" spans="1:24">
      <c r="A105" s="1" t="str">
        <f t="shared" si="12"/>
        <v/>
      </c>
      <c r="B105" s="1" t="str">
        <f t="shared" si="13"/>
        <v/>
      </c>
      <c r="C105" s="1" t="str">
        <f t="shared" si="23"/>
        <v/>
      </c>
      <c r="D105" s="1" t="str">
        <f t="shared" si="14"/>
        <v/>
      </c>
      <c r="E105" s="1" t="str">
        <f t="shared" si="15"/>
        <v/>
      </c>
      <c r="F105" s="1" t="str">
        <f t="shared" si="16"/>
        <v/>
      </c>
      <c r="G105" s="1" t="str">
        <f t="shared" si="17"/>
        <v/>
      </c>
      <c r="H105" s="1" t="str">
        <f t="shared" si="18"/>
        <v/>
      </c>
      <c r="I105" s="1" t="str">
        <f t="shared" si="19"/>
        <v/>
      </c>
      <c r="J105" s="1" t="str">
        <f t="shared" si="20"/>
        <v/>
      </c>
      <c r="K105" s="1" t="str">
        <f t="shared" si="21"/>
        <v/>
      </c>
      <c r="L105" s="1" t="str">
        <f t="shared" si="22"/>
        <v/>
      </c>
      <c r="N105" s="1" t="str">
        <v/>
      </c>
      <c r="O105" s="1" t="str">
        <v/>
      </c>
      <c r="P105" s="1" t="str">
        <v/>
      </c>
      <c r="Q105" s="1" t="str">
        <v/>
      </c>
      <c r="R105" s="1" t="str">
        <v/>
      </c>
      <c r="S105" s="1" t="str">
        <v/>
      </c>
      <c r="T105" s="1" t="str">
        <v/>
      </c>
      <c r="U105" s="1" t="str">
        <v/>
      </c>
      <c r="V105" s="1" t="str">
        <v/>
      </c>
      <c r="W105" s="1" t="str">
        <v/>
      </c>
      <c r="X105" s="1" t="str">
        <v/>
      </c>
    </row>
    <row r="106" spans="1:24">
      <c r="A106" s="1" t="str">
        <f t="shared" si="12"/>
        <v/>
      </c>
      <c r="B106" s="1" t="str">
        <f t="shared" si="13"/>
        <v/>
      </c>
      <c r="C106" s="1" t="str">
        <f t="shared" si="23"/>
        <v/>
      </c>
      <c r="D106" s="1" t="str">
        <f t="shared" si="14"/>
        <v/>
      </c>
      <c r="E106" s="1" t="str">
        <f t="shared" si="15"/>
        <v/>
      </c>
      <c r="F106" s="1" t="str">
        <f t="shared" si="16"/>
        <v/>
      </c>
      <c r="G106" s="1" t="str">
        <f t="shared" si="17"/>
        <v/>
      </c>
      <c r="H106" s="1" t="str">
        <f t="shared" si="18"/>
        <v/>
      </c>
      <c r="I106" s="1" t="str">
        <f t="shared" si="19"/>
        <v/>
      </c>
      <c r="J106" s="1" t="str">
        <f t="shared" si="20"/>
        <v/>
      </c>
      <c r="K106" s="1" t="str">
        <f t="shared" si="21"/>
        <v/>
      </c>
      <c r="L106" s="1" t="str">
        <f t="shared" si="22"/>
        <v/>
      </c>
      <c r="N106" s="1" t="str">
        <v/>
      </c>
      <c r="O106" s="1" t="str">
        <v/>
      </c>
      <c r="P106" s="1" t="str">
        <v/>
      </c>
      <c r="Q106" s="1" t="str">
        <v/>
      </c>
      <c r="R106" s="1" t="str">
        <v/>
      </c>
      <c r="S106" s="1" t="str">
        <v/>
      </c>
      <c r="T106" s="1" t="str">
        <v/>
      </c>
      <c r="U106" s="1" t="str">
        <v/>
      </c>
      <c r="V106" s="1" t="str">
        <v/>
      </c>
      <c r="W106" s="1" t="str">
        <v/>
      </c>
      <c r="X106" s="1" t="str">
        <v/>
      </c>
    </row>
    <row r="107" spans="1:24">
      <c r="A107" s="1" t="str">
        <f t="shared" si="12"/>
        <v/>
      </c>
      <c r="B107" s="1" t="str">
        <f t="shared" si="13"/>
        <v/>
      </c>
      <c r="C107" s="1" t="str">
        <f t="shared" si="23"/>
        <v/>
      </c>
      <c r="D107" s="1" t="str">
        <f t="shared" si="14"/>
        <v/>
      </c>
      <c r="E107" s="1" t="str">
        <f t="shared" si="15"/>
        <v/>
      </c>
      <c r="F107" s="1" t="str">
        <f t="shared" si="16"/>
        <v/>
      </c>
      <c r="G107" s="1" t="str">
        <f t="shared" si="17"/>
        <v/>
      </c>
      <c r="H107" s="1" t="str">
        <f t="shared" si="18"/>
        <v/>
      </c>
      <c r="I107" s="1" t="str">
        <f t="shared" si="19"/>
        <v/>
      </c>
      <c r="J107" s="1" t="str">
        <f t="shared" si="20"/>
        <v/>
      </c>
      <c r="K107" s="1" t="str">
        <f t="shared" si="21"/>
        <v/>
      </c>
      <c r="L107" s="1" t="str">
        <f t="shared" si="22"/>
        <v/>
      </c>
      <c r="N107" s="1" t="str">
        <v/>
      </c>
      <c r="O107" s="1" t="str">
        <v/>
      </c>
      <c r="P107" s="1" t="str">
        <v/>
      </c>
      <c r="Q107" s="1" t="str">
        <v/>
      </c>
      <c r="R107" s="1" t="str">
        <v/>
      </c>
      <c r="S107" s="1" t="str">
        <v/>
      </c>
      <c r="T107" s="1" t="str">
        <v/>
      </c>
      <c r="U107" s="1" t="str">
        <v/>
      </c>
      <c r="V107" s="1" t="str">
        <v/>
      </c>
      <c r="W107" s="1" t="str">
        <v/>
      </c>
      <c r="X107" s="1" t="str">
        <v/>
      </c>
    </row>
    <row r="108" spans="1:24">
      <c r="A108" s="1" t="str">
        <f t="shared" si="12"/>
        <v/>
      </c>
      <c r="B108" s="1" t="str">
        <f t="shared" si="13"/>
        <v/>
      </c>
      <c r="C108" s="1" t="str">
        <f t="shared" si="23"/>
        <v/>
      </c>
      <c r="D108" s="1" t="str">
        <f t="shared" si="14"/>
        <v/>
      </c>
      <c r="E108" s="1" t="str">
        <f t="shared" si="15"/>
        <v/>
      </c>
      <c r="F108" s="1" t="str">
        <f t="shared" si="16"/>
        <v/>
      </c>
      <c r="G108" s="1" t="str">
        <f t="shared" si="17"/>
        <v/>
      </c>
      <c r="H108" s="1" t="str">
        <f t="shared" si="18"/>
        <v/>
      </c>
      <c r="I108" s="1" t="str">
        <f t="shared" si="19"/>
        <v/>
      </c>
      <c r="J108" s="1" t="str">
        <f t="shared" si="20"/>
        <v/>
      </c>
      <c r="K108" s="1" t="str">
        <f t="shared" si="21"/>
        <v/>
      </c>
      <c r="L108" s="1" t="str">
        <f t="shared" si="22"/>
        <v/>
      </c>
      <c r="N108" s="1" t="str">
        <v/>
      </c>
      <c r="O108" s="1" t="str">
        <v/>
      </c>
      <c r="P108" s="1" t="str">
        <v/>
      </c>
      <c r="Q108" s="1" t="str">
        <v/>
      </c>
      <c r="R108" s="1" t="str">
        <v/>
      </c>
      <c r="S108" s="1" t="str">
        <v/>
      </c>
      <c r="T108" s="1" t="str">
        <v/>
      </c>
      <c r="U108" s="1" t="str">
        <v/>
      </c>
      <c r="V108" s="1" t="str">
        <v/>
      </c>
      <c r="W108" s="1" t="str">
        <v/>
      </c>
      <c r="X108" s="1" t="str">
        <v/>
      </c>
    </row>
    <row r="109" spans="1:24">
      <c r="A109" s="1" t="str">
        <f t="shared" si="12"/>
        <v/>
      </c>
      <c r="B109" s="1" t="str">
        <f t="shared" si="13"/>
        <v/>
      </c>
      <c r="C109" s="1" t="str">
        <f t="shared" si="23"/>
        <v/>
      </c>
      <c r="D109" s="1" t="str">
        <f t="shared" si="14"/>
        <v/>
      </c>
      <c r="E109" s="1" t="str">
        <f t="shared" si="15"/>
        <v/>
      </c>
      <c r="F109" s="1" t="str">
        <f t="shared" si="16"/>
        <v/>
      </c>
      <c r="G109" s="1" t="str">
        <f t="shared" si="17"/>
        <v/>
      </c>
      <c r="H109" s="1" t="str">
        <f t="shared" si="18"/>
        <v/>
      </c>
      <c r="I109" s="1" t="str">
        <f t="shared" si="19"/>
        <v/>
      </c>
      <c r="J109" s="1" t="str">
        <f t="shared" si="20"/>
        <v/>
      </c>
      <c r="K109" s="1" t="str">
        <f t="shared" si="21"/>
        <v/>
      </c>
      <c r="L109" s="1" t="str">
        <f t="shared" si="22"/>
        <v/>
      </c>
      <c r="N109" s="1" t="str">
        <v/>
      </c>
      <c r="O109" s="1" t="str">
        <v/>
      </c>
      <c r="P109" s="1" t="str">
        <v/>
      </c>
      <c r="Q109" s="1" t="str">
        <v/>
      </c>
      <c r="R109" s="1" t="str">
        <v/>
      </c>
      <c r="S109" s="1" t="str">
        <v/>
      </c>
      <c r="T109" s="1" t="str">
        <v/>
      </c>
      <c r="U109" s="1" t="str">
        <v/>
      </c>
      <c r="V109" s="1" t="str">
        <v/>
      </c>
      <c r="W109" s="1" t="str">
        <v/>
      </c>
      <c r="X109" s="1" t="str">
        <v/>
      </c>
    </row>
    <row r="110" spans="1:24">
      <c r="A110" s="1" t="str">
        <f t="shared" si="12"/>
        <v/>
      </c>
      <c r="B110" s="1" t="str">
        <f t="shared" si="13"/>
        <v/>
      </c>
      <c r="C110" s="1" t="str">
        <f t="shared" si="23"/>
        <v/>
      </c>
      <c r="D110" s="1" t="str">
        <f t="shared" si="14"/>
        <v/>
      </c>
      <c r="E110" s="1" t="str">
        <f t="shared" si="15"/>
        <v/>
      </c>
      <c r="F110" s="1" t="str">
        <f t="shared" si="16"/>
        <v/>
      </c>
      <c r="G110" s="1" t="str">
        <f t="shared" si="17"/>
        <v/>
      </c>
      <c r="H110" s="1" t="str">
        <f t="shared" si="18"/>
        <v/>
      </c>
      <c r="I110" s="1" t="str">
        <f t="shared" si="19"/>
        <v/>
      </c>
      <c r="J110" s="1" t="str">
        <f t="shared" si="20"/>
        <v/>
      </c>
      <c r="K110" s="1" t="str">
        <f t="shared" si="21"/>
        <v/>
      </c>
      <c r="L110" s="1" t="str">
        <f t="shared" si="22"/>
        <v/>
      </c>
      <c r="N110" s="1" t="str">
        <v/>
      </c>
      <c r="O110" s="1" t="str">
        <v/>
      </c>
      <c r="P110" s="1" t="str">
        <v/>
      </c>
      <c r="Q110" s="1" t="str">
        <v/>
      </c>
      <c r="R110" s="1" t="str">
        <v/>
      </c>
      <c r="S110" s="1" t="str">
        <v/>
      </c>
      <c r="T110" s="1" t="str">
        <v/>
      </c>
      <c r="U110" s="1" t="str">
        <v/>
      </c>
      <c r="V110" s="1" t="str">
        <v/>
      </c>
      <c r="W110" s="1" t="str">
        <v/>
      </c>
      <c r="X110" s="1" t="str">
        <v/>
      </c>
    </row>
    <row r="111" spans="1:24">
      <c r="A111" s="1" t="str">
        <f t="shared" si="12"/>
        <v/>
      </c>
      <c r="B111" s="1" t="str">
        <f t="shared" si="13"/>
        <v/>
      </c>
      <c r="C111" s="1" t="str">
        <f t="shared" si="23"/>
        <v/>
      </c>
      <c r="D111" s="1" t="str">
        <f t="shared" si="14"/>
        <v/>
      </c>
      <c r="E111" s="1" t="str">
        <f t="shared" si="15"/>
        <v/>
      </c>
      <c r="F111" s="1" t="str">
        <f t="shared" si="16"/>
        <v/>
      </c>
      <c r="G111" s="1" t="str">
        <f t="shared" si="17"/>
        <v/>
      </c>
      <c r="H111" s="1" t="str">
        <f t="shared" si="18"/>
        <v/>
      </c>
      <c r="I111" s="1" t="str">
        <f t="shared" si="19"/>
        <v/>
      </c>
      <c r="J111" s="1" t="str">
        <f t="shared" si="20"/>
        <v/>
      </c>
      <c r="K111" s="1" t="str">
        <f t="shared" si="21"/>
        <v/>
      </c>
      <c r="L111" s="1" t="str">
        <f t="shared" si="22"/>
        <v/>
      </c>
      <c r="N111" s="1" t="str">
        <v/>
      </c>
      <c r="O111" s="1" t="str">
        <v/>
      </c>
      <c r="P111" s="1" t="str">
        <v/>
      </c>
      <c r="Q111" s="1" t="str">
        <v/>
      </c>
      <c r="R111" s="1" t="str">
        <v/>
      </c>
      <c r="S111" s="1" t="str">
        <v/>
      </c>
      <c r="T111" s="1" t="str">
        <v/>
      </c>
      <c r="U111" s="1" t="str">
        <v/>
      </c>
      <c r="V111" s="1" t="str">
        <v/>
      </c>
      <c r="W111" s="1" t="str">
        <v/>
      </c>
      <c r="X111" s="1" t="str">
        <v/>
      </c>
    </row>
    <row r="112" spans="1:24">
      <c r="A112" s="1" t="str">
        <f t="shared" si="12"/>
        <v/>
      </c>
      <c r="B112" s="1" t="str">
        <f t="shared" si="13"/>
        <v/>
      </c>
      <c r="C112" s="1" t="str">
        <f t="shared" si="23"/>
        <v/>
      </c>
      <c r="D112" s="1" t="str">
        <f t="shared" si="14"/>
        <v/>
      </c>
      <c r="E112" s="1" t="str">
        <f t="shared" si="15"/>
        <v/>
      </c>
      <c r="F112" s="1" t="str">
        <f t="shared" si="16"/>
        <v/>
      </c>
      <c r="G112" s="1" t="str">
        <f t="shared" si="17"/>
        <v/>
      </c>
      <c r="H112" s="1" t="str">
        <f t="shared" si="18"/>
        <v/>
      </c>
      <c r="I112" s="1" t="str">
        <f t="shared" si="19"/>
        <v/>
      </c>
      <c r="J112" s="1" t="str">
        <f t="shared" si="20"/>
        <v/>
      </c>
      <c r="K112" s="1" t="str">
        <f t="shared" si="21"/>
        <v/>
      </c>
      <c r="L112" s="1" t="str">
        <f t="shared" si="22"/>
        <v/>
      </c>
      <c r="N112" s="1" t="str">
        <v/>
      </c>
      <c r="O112" s="1" t="str">
        <v/>
      </c>
      <c r="P112" s="1" t="str">
        <v/>
      </c>
      <c r="Q112" s="1" t="str">
        <v/>
      </c>
      <c r="R112" s="1" t="str">
        <v/>
      </c>
      <c r="S112" s="1" t="str">
        <v/>
      </c>
      <c r="T112" s="1" t="str">
        <v/>
      </c>
      <c r="U112" s="1" t="str">
        <v/>
      </c>
      <c r="V112" s="1" t="str">
        <v/>
      </c>
      <c r="W112" s="1" t="str">
        <v/>
      </c>
      <c r="X112" s="1" t="str">
        <v/>
      </c>
    </row>
    <row r="113" spans="1:24">
      <c r="A113" s="1" t="str">
        <f t="shared" si="12"/>
        <v/>
      </c>
      <c r="B113" s="1" t="str">
        <f t="shared" si="13"/>
        <v/>
      </c>
      <c r="C113" s="1" t="str">
        <f t="shared" si="23"/>
        <v/>
      </c>
      <c r="D113" s="1" t="str">
        <f t="shared" si="14"/>
        <v/>
      </c>
      <c r="E113" s="1" t="str">
        <f t="shared" si="15"/>
        <v/>
      </c>
      <c r="F113" s="1" t="str">
        <f t="shared" si="16"/>
        <v/>
      </c>
      <c r="G113" s="1" t="str">
        <f t="shared" si="17"/>
        <v/>
      </c>
      <c r="H113" s="1" t="str">
        <f t="shared" si="18"/>
        <v/>
      </c>
      <c r="I113" s="1" t="str">
        <f t="shared" si="19"/>
        <v/>
      </c>
      <c r="J113" s="1" t="str">
        <f t="shared" si="20"/>
        <v/>
      </c>
      <c r="K113" s="1" t="str">
        <f t="shared" si="21"/>
        <v/>
      </c>
      <c r="L113" s="1" t="str">
        <f t="shared" si="22"/>
        <v/>
      </c>
      <c r="N113" s="1" t="str">
        <v/>
      </c>
      <c r="O113" s="1" t="str">
        <v/>
      </c>
      <c r="P113" s="1" t="str">
        <v/>
      </c>
      <c r="Q113" s="1" t="str">
        <v/>
      </c>
      <c r="R113" s="1" t="str">
        <v/>
      </c>
      <c r="S113" s="1" t="str">
        <v/>
      </c>
      <c r="T113" s="1" t="str">
        <v/>
      </c>
      <c r="U113" s="1" t="str">
        <v/>
      </c>
      <c r="V113" s="1" t="str">
        <v/>
      </c>
      <c r="W113" s="1" t="str">
        <v/>
      </c>
      <c r="X113" s="1" t="str">
        <v/>
      </c>
    </row>
    <row r="114" spans="1:24">
      <c r="A114" s="1" t="str">
        <f t="shared" si="12"/>
        <v/>
      </c>
      <c r="B114" s="1" t="str">
        <f t="shared" si="13"/>
        <v/>
      </c>
      <c r="C114" s="1" t="str">
        <f t="shared" si="23"/>
        <v/>
      </c>
      <c r="D114" s="1" t="str">
        <f t="shared" si="14"/>
        <v/>
      </c>
      <c r="E114" s="1" t="str">
        <f t="shared" si="15"/>
        <v/>
      </c>
      <c r="F114" s="1" t="str">
        <f t="shared" si="16"/>
        <v/>
      </c>
      <c r="G114" s="1" t="str">
        <f t="shared" si="17"/>
        <v/>
      </c>
      <c r="H114" s="1" t="str">
        <f t="shared" si="18"/>
        <v/>
      </c>
      <c r="I114" s="1" t="str">
        <f t="shared" si="19"/>
        <v/>
      </c>
      <c r="J114" s="1" t="str">
        <f t="shared" si="20"/>
        <v/>
      </c>
      <c r="K114" s="1" t="str">
        <f t="shared" si="21"/>
        <v/>
      </c>
      <c r="L114" s="1" t="str">
        <f t="shared" si="22"/>
        <v/>
      </c>
      <c r="N114" s="1" t="str">
        <v/>
      </c>
      <c r="O114" s="1" t="str">
        <v/>
      </c>
      <c r="P114" s="1" t="str">
        <v/>
      </c>
      <c r="Q114" s="1" t="str">
        <v/>
      </c>
      <c r="R114" s="1" t="str">
        <v/>
      </c>
      <c r="S114" s="1" t="str">
        <v/>
      </c>
      <c r="T114" s="1" t="str">
        <v/>
      </c>
      <c r="U114" s="1" t="str">
        <v/>
      </c>
      <c r="V114" s="1" t="str">
        <v/>
      </c>
      <c r="W114" s="1" t="str">
        <v/>
      </c>
      <c r="X114" s="1" t="str">
        <v/>
      </c>
    </row>
    <row r="115" spans="1:24">
      <c r="A115" s="1" t="str">
        <f t="shared" si="12"/>
        <v/>
      </c>
      <c r="B115" s="1" t="str">
        <f t="shared" si="13"/>
        <v/>
      </c>
      <c r="C115" s="1" t="str">
        <f t="shared" si="23"/>
        <v/>
      </c>
      <c r="D115" s="1" t="str">
        <f t="shared" si="14"/>
        <v/>
      </c>
      <c r="E115" s="1" t="str">
        <f t="shared" si="15"/>
        <v/>
      </c>
      <c r="F115" s="1" t="str">
        <f t="shared" si="16"/>
        <v/>
      </c>
      <c r="G115" s="1" t="str">
        <f t="shared" si="17"/>
        <v/>
      </c>
      <c r="H115" s="1" t="str">
        <f t="shared" si="18"/>
        <v/>
      </c>
      <c r="I115" s="1" t="str">
        <f t="shared" si="19"/>
        <v/>
      </c>
      <c r="J115" s="1" t="str">
        <f t="shared" si="20"/>
        <v/>
      </c>
      <c r="K115" s="1" t="str">
        <f t="shared" si="21"/>
        <v/>
      </c>
      <c r="L115" s="1" t="str">
        <f t="shared" si="22"/>
        <v/>
      </c>
      <c r="N115" s="1" t="str">
        <v/>
      </c>
      <c r="O115" s="1" t="str">
        <v/>
      </c>
      <c r="P115" s="1" t="str">
        <v/>
      </c>
      <c r="Q115" s="1" t="str">
        <v/>
      </c>
      <c r="R115" s="1" t="str">
        <v/>
      </c>
      <c r="S115" s="1" t="str">
        <v/>
      </c>
      <c r="T115" s="1" t="str">
        <v/>
      </c>
      <c r="U115" s="1" t="str">
        <v/>
      </c>
      <c r="V115" s="1" t="str">
        <v/>
      </c>
      <c r="W115" s="1" t="str">
        <v/>
      </c>
      <c r="X115" s="1" t="str">
        <v/>
      </c>
    </row>
    <row r="116" spans="1:24">
      <c r="A116" s="1" t="str">
        <f t="shared" si="12"/>
        <v/>
      </c>
      <c r="B116" s="1" t="str">
        <f t="shared" si="13"/>
        <v/>
      </c>
      <c r="C116" s="1" t="str">
        <f t="shared" si="23"/>
        <v/>
      </c>
      <c r="D116" s="1" t="str">
        <f t="shared" si="14"/>
        <v/>
      </c>
      <c r="E116" s="1" t="str">
        <f t="shared" si="15"/>
        <v/>
      </c>
      <c r="F116" s="1" t="str">
        <f t="shared" si="16"/>
        <v/>
      </c>
      <c r="G116" s="1" t="str">
        <f t="shared" si="17"/>
        <v/>
      </c>
      <c r="H116" s="1" t="str">
        <f t="shared" si="18"/>
        <v/>
      </c>
      <c r="I116" s="1" t="str">
        <f t="shared" si="19"/>
        <v/>
      </c>
      <c r="J116" s="1" t="str">
        <f t="shared" si="20"/>
        <v/>
      </c>
      <c r="K116" s="1" t="str">
        <f t="shared" si="21"/>
        <v/>
      </c>
      <c r="L116" s="1" t="str">
        <f t="shared" si="22"/>
        <v/>
      </c>
      <c r="N116" s="1" t="str">
        <v/>
      </c>
      <c r="O116" s="1" t="str">
        <v/>
      </c>
      <c r="P116" s="1" t="str">
        <v/>
      </c>
      <c r="Q116" s="1" t="str">
        <v/>
      </c>
      <c r="R116" s="1" t="str">
        <v/>
      </c>
      <c r="S116" s="1" t="str">
        <v/>
      </c>
      <c r="T116" s="1" t="str">
        <v/>
      </c>
      <c r="U116" s="1" t="str">
        <v/>
      </c>
      <c r="V116" s="1" t="str">
        <v/>
      </c>
      <c r="W116" s="1" t="str">
        <v/>
      </c>
      <c r="X116" s="1" t="str">
        <v/>
      </c>
    </row>
    <row r="117" spans="1:24">
      <c r="A117" s="1" t="str">
        <f t="shared" si="12"/>
        <v/>
      </c>
      <c r="B117" s="1" t="str">
        <f t="shared" si="13"/>
        <v/>
      </c>
      <c r="C117" s="1" t="str">
        <f t="shared" si="23"/>
        <v/>
      </c>
      <c r="D117" s="1" t="str">
        <f t="shared" si="14"/>
        <v/>
      </c>
      <c r="E117" s="1" t="str">
        <f t="shared" si="15"/>
        <v/>
      </c>
      <c r="F117" s="1" t="str">
        <f t="shared" si="16"/>
        <v/>
      </c>
      <c r="G117" s="1" t="str">
        <f t="shared" si="17"/>
        <v/>
      </c>
      <c r="H117" s="1" t="str">
        <f t="shared" si="18"/>
        <v/>
      </c>
      <c r="I117" s="1" t="str">
        <f t="shared" si="19"/>
        <v/>
      </c>
      <c r="J117" s="1" t="str">
        <f t="shared" si="20"/>
        <v/>
      </c>
      <c r="K117" s="1" t="str">
        <f t="shared" si="21"/>
        <v/>
      </c>
      <c r="L117" s="1" t="str">
        <f t="shared" si="22"/>
        <v/>
      </c>
      <c r="N117" s="1" t="str">
        <v/>
      </c>
      <c r="O117" s="1" t="str">
        <v/>
      </c>
      <c r="P117" s="1" t="str">
        <v/>
      </c>
      <c r="Q117" s="1" t="str">
        <v/>
      </c>
      <c r="R117" s="1" t="str">
        <v/>
      </c>
      <c r="S117" s="1" t="str">
        <v/>
      </c>
      <c r="T117" s="1" t="str">
        <v/>
      </c>
      <c r="U117" s="1" t="str">
        <v/>
      </c>
      <c r="V117" s="1" t="str">
        <v/>
      </c>
      <c r="W117" s="1" t="str">
        <v/>
      </c>
      <c r="X117" s="1" t="str">
        <v/>
      </c>
    </row>
    <row r="118" spans="1:24">
      <c r="A118" s="1" t="str">
        <f t="shared" si="12"/>
        <v/>
      </c>
      <c r="B118" s="1" t="str">
        <f t="shared" si="13"/>
        <v/>
      </c>
      <c r="C118" s="1" t="str">
        <f t="shared" si="23"/>
        <v/>
      </c>
      <c r="D118" s="1" t="str">
        <f t="shared" si="14"/>
        <v/>
      </c>
      <c r="E118" s="1" t="str">
        <f t="shared" si="15"/>
        <v/>
      </c>
      <c r="F118" s="1" t="str">
        <f t="shared" si="16"/>
        <v/>
      </c>
      <c r="G118" s="1" t="str">
        <f t="shared" si="17"/>
        <v/>
      </c>
      <c r="H118" s="1" t="str">
        <f t="shared" si="18"/>
        <v/>
      </c>
      <c r="I118" s="1" t="str">
        <f t="shared" si="19"/>
        <v/>
      </c>
      <c r="J118" s="1" t="str">
        <f t="shared" si="20"/>
        <v/>
      </c>
      <c r="K118" s="1" t="str">
        <f t="shared" si="21"/>
        <v/>
      </c>
      <c r="L118" s="1" t="str">
        <f t="shared" si="22"/>
        <v/>
      </c>
      <c r="N118" s="1" t="str">
        <v/>
      </c>
      <c r="O118" s="1" t="str">
        <v/>
      </c>
      <c r="P118" s="1" t="str">
        <v/>
      </c>
      <c r="Q118" s="1" t="str">
        <v/>
      </c>
      <c r="R118" s="1" t="str">
        <v/>
      </c>
      <c r="S118" s="1" t="str">
        <v/>
      </c>
      <c r="T118" s="1" t="str">
        <v/>
      </c>
      <c r="U118" s="1" t="str">
        <v/>
      </c>
      <c r="V118" s="1" t="str">
        <v/>
      </c>
      <c r="W118" s="1" t="str">
        <v/>
      </c>
      <c r="X118" s="1" t="str">
        <v/>
      </c>
    </row>
    <row r="119" spans="1:24">
      <c r="A119" s="1" t="str">
        <f t="shared" si="12"/>
        <v/>
      </c>
      <c r="B119" s="1" t="str">
        <f t="shared" si="13"/>
        <v/>
      </c>
      <c r="C119" s="1" t="str">
        <f t="shared" si="23"/>
        <v/>
      </c>
      <c r="D119" s="1" t="str">
        <f t="shared" si="14"/>
        <v/>
      </c>
      <c r="E119" s="1" t="str">
        <f t="shared" si="15"/>
        <v/>
      </c>
      <c r="F119" s="1" t="str">
        <f t="shared" si="16"/>
        <v/>
      </c>
      <c r="G119" s="1" t="str">
        <f t="shared" si="17"/>
        <v/>
      </c>
      <c r="H119" s="1" t="str">
        <f t="shared" si="18"/>
        <v/>
      </c>
      <c r="I119" s="1" t="str">
        <f t="shared" si="19"/>
        <v/>
      </c>
      <c r="J119" s="1" t="str">
        <f t="shared" si="20"/>
        <v/>
      </c>
      <c r="K119" s="1" t="str">
        <f t="shared" si="21"/>
        <v/>
      </c>
      <c r="L119" s="1" t="str">
        <f t="shared" si="22"/>
        <v/>
      </c>
      <c r="N119" s="1" t="str">
        <v/>
      </c>
      <c r="O119" s="1" t="str">
        <v/>
      </c>
      <c r="P119" s="1" t="str">
        <v/>
      </c>
      <c r="Q119" s="1" t="str">
        <v/>
      </c>
      <c r="R119" s="1" t="str">
        <v/>
      </c>
      <c r="S119" s="1" t="str">
        <v/>
      </c>
      <c r="T119" s="1" t="str">
        <v/>
      </c>
      <c r="U119" s="1" t="str">
        <v/>
      </c>
      <c r="V119" s="1" t="str">
        <v/>
      </c>
      <c r="W119" s="1" t="str">
        <v/>
      </c>
      <c r="X119" s="1" t="str">
        <v/>
      </c>
    </row>
    <row r="120" spans="1:24">
      <c r="A120" s="1" t="str">
        <f t="shared" si="12"/>
        <v/>
      </c>
      <c r="B120" s="1" t="str">
        <f t="shared" si="13"/>
        <v/>
      </c>
      <c r="C120" s="1" t="str">
        <f t="shared" si="23"/>
        <v/>
      </c>
      <c r="D120" s="1" t="str">
        <f t="shared" si="14"/>
        <v/>
      </c>
      <c r="E120" s="1" t="str">
        <f t="shared" si="15"/>
        <v/>
      </c>
      <c r="F120" s="1" t="str">
        <f t="shared" si="16"/>
        <v/>
      </c>
      <c r="G120" s="1" t="str">
        <f t="shared" si="17"/>
        <v/>
      </c>
      <c r="H120" s="1" t="str">
        <f t="shared" si="18"/>
        <v/>
      </c>
      <c r="I120" s="1" t="str">
        <f t="shared" si="19"/>
        <v/>
      </c>
      <c r="J120" s="1" t="str">
        <f t="shared" si="20"/>
        <v/>
      </c>
      <c r="K120" s="1" t="str">
        <f t="shared" si="21"/>
        <v/>
      </c>
      <c r="L120" s="1" t="str">
        <f t="shared" si="22"/>
        <v/>
      </c>
      <c r="N120" s="1" t="str">
        <v/>
      </c>
      <c r="O120" s="1" t="str">
        <v/>
      </c>
      <c r="P120" s="1" t="str">
        <v/>
      </c>
      <c r="Q120" s="1" t="str">
        <v/>
      </c>
      <c r="R120" s="1" t="str">
        <v/>
      </c>
      <c r="S120" s="1" t="str">
        <v/>
      </c>
      <c r="T120" s="1" t="str">
        <v/>
      </c>
      <c r="U120" s="1" t="str">
        <v/>
      </c>
      <c r="V120" s="1" t="str">
        <v/>
      </c>
      <c r="W120" s="1" t="str">
        <v/>
      </c>
      <c r="X120" s="1" t="str">
        <v/>
      </c>
    </row>
    <row r="121" spans="1:24">
      <c r="A121" s="1" t="str">
        <f t="shared" si="12"/>
        <v/>
      </c>
      <c r="B121" s="1" t="str">
        <f t="shared" si="13"/>
        <v/>
      </c>
      <c r="C121" s="1" t="str">
        <f t="shared" si="23"/>
        <v/>
      </c>
      <c r="D121" s="1" t="str">
        <f t="shared" si="14"/>
        <v/>
      </c>
      <c r="E121" s="1" t="str">
        <f t="shared" si="15"/>
        <v/>
      </c>
      <c r="F121" s="1" t="str">
        <f t="shared" si="16"/>
        <v/>
      </c>
      <c r="G121" s="1" t="str">
        <f t="shared" si="17"/>
        <v/>
      </c>
      <c r="H121" s="1" t="str">
        <f t="shared" si="18"/>
        <v/>
      </c>
      <c r="I121" s="1" t="str">
        <f t="shared" si="19"/>
        <v/>
      </c>
      <c r="J121" s="1" t="str">
        <f t="shared" si="20"/>
        <v/>
      </c>
      <c r="K121" s="1" t="str">
        <f t="shared" si="21"/>
        <v/>
      </c>
      <c r="L121" s="1" t="str">
        <f t="shared" si="22"/>
        <v/>
      </c>
      <c r="N121" s="1" t="str">
        <v/>
      </c>
      <c r="O121" s="1" t="str">
        <v/>
      </c>
      <c r="P121" s="1" t="str">
        <v/>
      </c>
      <c r="Q121" s="1" t="str">
        <v/>
      </c>
      <c r="R121" s="1" t="str">
        <v/>
      </c>
      <c r="S121" s="1" t="str">
        <v/>
      </c>
      <c r="T121" s="1" t="str">
        <v/>
      </c>
      <c r="U121" s="1" t="str">
        <v/>
      </c>
      <c r="V121" s="1" t="str">
        <v/>
      </c>
      <c r="W121" s="1" t="str">
        <v/>
      </c>
      <c r="X121" s="1" t="str">
        <v/>
      </c>
    </row>
    <row r="122" spans="1:24">
      <c r="A122" s="1" t="str">
        <f t="shared" si="12"/>
        <v/>
      </c>
      <c r="B122" s="1" t="str">
        <f t="shared" si="13"/>
        <v/>
      </c>
      <c r="C122" s="1" t="str">
        <f t="shared" si="23"/>
        <v/>
      </c>
      <c r="D122" s="1" t="str">
        <f t="shared" si="14"/>
        <v/>
      </c>
      <c r="E122" s="1" t="str">
        <f t="shared" si="15"/>
        <v/>
      </c>
      <c r="F122" s="1" t="str">
        <f t="shared" si="16"/>
        <v/>
      </c>
      <c r="G122" s="1" t="str">
        <f t="shared" si="17"/>
        <v/>
      </c>
      <c r="H122" s="1" t="str">
        <f t="shared" si="18"/>
        <v/>
      </c>
      <c r="I122" s="1" t="str">
        <f t="shared" si="19"/>
        <v/>
      </c>
      <c r="J122" s="1" t="str">
        <f t="shared" si="20"/>
        <v/>
      </c>
      <c r="K122" s="1" t="str">
        <f t="shared" si="21"/>
        <v/>
      </c>
      <c r="L122" s="1" t="str">
        <f t="shared" si="22"/>
        <v/>
      </c>
      <c r="N122" s="1" t="str">
        <v/>
      </c>
      <c r="O122" s="1" t="str">
        <v/>
      </c>
      <c r="P122" s="1" t="str">
        <v/>
      </c>
      <c r="Q122" s="1" t="str">
        <v/>
      </c>
      <c r="R122" s="1" t="str">
        <v/>
      </c>
      <c r="S122" s="1" t="str">
        <v/>
      </c>
      <c r="T122" s="1" t="str">
        <v/>
      </c>
      <c r="U122" s="1" t="str">
        <v/>
      </c>
      <c r="V122" s="1" t="str">
        <v/>
      </c>
      <c r="W122" s="1" t="str">
        <v/>
      </c>
      <c r="X122" s="1" t="str">
        <v/>
      </c>
    </row>
    <row r="123" spans="1:24">
      <c r="A123" s="1" t="str">
        <f t="shared" si="12"/>
        <v/>
      </c>
      <c r="B123" s="1" t="str">
        <f t="shared" si="13"/>
        <v/>
      </c>
      <c r="C123" s="1" t="str">
        <f t="shared" si="23"/>
        <v/>
      </c>
      <c r="D123" s="1" t="str">
        <f t="shared" si="14"/>
        <v/>
      </c>
      <c r="E123" s="1" t="str">
        <f t="shared" si="15"/>
        <v/>
      </c>
      <c r="F123" s="1" t="str">
        <f t="shared" si="16"/>
        <v/>
      </c>
      <c r="G123" s="1" t="str">
        <f t="shared" si="17"/>
        <v/>
      </c>
      <c r="H123" s="1" t="str">
        <f t="shared" si="18"/>
        <v/>
      </c>
      <c r="I123" s="1" t="str">
        <f t="shared" si="19"/>
        <v/>
      </c>
      <c r="J123" s="1" t="str">
        <f t="shared" si="20"/>
        <v/>
      </c>
      <c r="K123" s="1" t="str">
        <f t="shared" si="21"/>
        <v/>
      </c>
      <c r="L123" s="1" t="str">
        <f t="shared" si="22"/>
        <v/>
      </c>
      <c r="N123" s="1" t="str">
        <v/>
      </c>
      <c r="O123" s="1" t="str">
        <v/>
      </c>
      <c r="P123" s="1" t="str">
        <v/>
      </c>
      <c r="Q123" s="1" t="str">
        <v/>
      </c>
      <c r="R123" s="1" t="str">
        <v/>
      </c>
      <c r="S123" s="1" t="str">
        <v/>
      </c>
      <c r="T123" s="1" t="str">
        <v/>
      </c>
      <c r="U123" s="1" t="str">
        <v/>
      </c>
      <c r="V123" s="1" t="str">
        <v/>
      </c>
      <c r="W123" s="1" t="str">
        <v/>
      </c>
      <c r="X123" s="1" t="str">
        <v/>
      </c>
    </row>
    <row r="124" spans="1:24">
      <c r="A124" s="1" t="str">
        <f t="shared" si="12"/>
        <v/>
      </c>
      <c r="B124" s="1" t="str">
        <f t="shared" si="13"/>
        <v/>
      </c>
      <c r="C124" s="1" t="str">
        <f t="shared" si="23"/>
        <v/>
      </c>
      <c r="D124" s="1" t="str">
        <f t="shared" si="14"/>
        <v/>
      </c>
      <c r="E124" s="1" t="str">
        <f t="shared" si="15"/>
        <v/>
      </c>
      <c r="F124" s="1" t="str">
        <f t="shared" si="16"/>
        <v/>
      </c>
      <c r="G124" s="1" t="str">
        <f t="shared" si="17"/>
        <v/>
      </c>
      <c r="H124" s="1" t="str">
        <f t="shared" si="18"/>
        <v/>
      </c>
      <c r="I124" s="1" t="str">
        <f t="shared" si="19"/>
        <v/>
      </c>
      <c r="J124" s="1" t="str">
        <f t="shared" si="20"/>
        <v/>
      </c>
      <c r="K124" s="1" t="str">
        <f t="shared" si="21"/>
        <v/>
      </c>
      <c r="L124" s="1" t="str">
        <f t="shared" si="22"/>
        <v/>
      </c>
      <c r="N124" s="1" t="str">
        <v/>
      </c>
      <c r="O124" s="1" t="str">
        <v/>
      </c>
      <c r="P124" s="1" t="str">
        <v/>
      </c>
      <c r="Q124" s="1" t="str">
        <v/>
      </c>
      <c r="R124" s="1" t="str">
        <v/>
      </c>
      <c r="S124" s="1" t="str">
        <v/>
      </c>
      <c r="T124" s="1" t="str">
        <v/>
      </c>
      <c r="U124" s="1" t="str">
        <v/>
      </c>
      <c r="V124" s="1" t="str">
        <v/>
      </c>
      <c r="W124" s="1" t="str">
        <v/>
      </c>
      <c r="X124" s="1" t="str">
        <v/>
      </c>
    </row>
    <row r="125" spans="1:24">
      <c r="A125" s="1" t="str">
        <f t="shared" si="12"/>
        <v/>
      </c>
      <c r="B125" s="1" t="str">
        <f t="shared" si="13"/>
        <v/>
      </c>
      <c r="C125" s="1" t="str">
        <f t="shared" si="23"/>
        <v/>
      </c>
      <c r="D125" s="1" t="str">
        <f t="shared" si="14"/>
        <v/>
      </c>
      <c r="E125" s="1" t="str">
        <f t="shared" si="15"/>
        <v/>
      </c>
      <c r="F125" s="1" t="str">
        <f t="shared" si="16"/>
        <v/>
      </c>
      <c r="G125" s="1" t="str">
        <f t="shared" si="17"/>
        <v/>
      </c>
      <c r="H125" s="1" t="str">
        <f t="shared" si="18"/>
        <v/>
      </c>
      <c r="I125" s="1" t="str">
        <f t="shared" si="19"/>
        <v/>
      </c>
      <c r="J125" s="1" t="str">
        <f t="shared" si="20"/>
        <v/>
      </c>
      <c r="K125" s="1" t="str">
        <f t="shared" si="21"/>
        <v/>
      </c>
      <c r="L125" s="1" t="str">
        <f t="shared" si="22"/>
        <v/>
      </c>
      <c r="N125" s="1" t="str">
        <v/>
      </c>
      <c r="O125" s="1" t="str">
        <v/>
      </c>
      <c r="P125" s="1" t="str">
        <v/>
      </c>
      <c r="Q125" s="1" t="str">
        <v/>
      </c>
      <c r="R125" s="1" t="str">
        <v/>
      </c>
      <c r="S125" s="1" t="str">
        <v/>
      </c>
      <c r="T125" s="1" t="str">
        <v/>
      </c>
      <c r="U125" s="1" t="str">
        <v/>
      </c>
      <c r="V125" s="1" t="str">
        <v/>
      </c>
      <c r="W125" s="1" t="str">
        <v/>
      </c>
      <c r="X125" s="1" t="str">
        <v/>
      </c>
    </row>
    <row r="126" spans="1:24">
      <c r="A126" s="1" t="str">
        <f t="shared" si="12"/>
        <v/>
      </c>
      <c r="B126" s="1" t="str">
        <f t="shared" si="13"/>
        <v/>
      </c>
      <c r="C126" s="1" t="str">
        <f t="shared" si="23"/>
        <v/>
      </c>
      <c r="D126" s="1" t="str">
        <f t="shared" si="14"/>
        <v/>
      </c>
      <c r="E126" s="1" t="str">
        <f t="shared" si="15"/>
        <v/>
      </c>
      <c r="F126" s="1" t="str">
        <f t="shared" si="16"/>
        <v/>
      </c>
      <c r="G126" s="1" t="str">
        <f t="shared" si="17"/>
        <v/>
      </c>
      <c r="H126" s="1" t="str">
        <f t="shared" si="18"/>
        <v/>
      </c>
      <c r="I126" s="1" t="str">
        <f t="shared" si="19"/>
        <v/>
      </c>
      <c r="J126" s="1" t="str">
        <f t="shared" si="20"/>
        <v/>
      </c>
      <c r="K126" s="1" t="str">
        <f t="shared" si="21"/>
        <v/>
      </c>
      <c r="L126" s="1" t="str">
        <f t="shared" si="22"/>
        <v/>
      </c>
      <c r="N126" s="1" t="str">
        <v/>
      </c>
      <c r="O126" s="1" t="str">
        <v/>
      </c>
      <c r="P126" s="1" t="str">
        <v/>
      </c>
      <c r="Q126" s="1" t="str">
        <v/>
      </c>
      <c r="R126" s="1" t="str">
        <v/>
      </c>
      <c r="S126" s="1" t="str">
        <v/>
      </c>
      <c r="T126" s="1" t="str">
        <v/>
      </c>
      <c r="U126" s="1" t="str">
        <v/>
      </c>
      <c r="V126" s="1" t="str">
        <v/>
      </c>
      <c r="W126" s="1" t="str">
        <v/>
      </c>
      <c r="X126" s="1" t="str">
        <v/>
      </c>
    </row>
    <row r="127" spans="1:24">
      <c r="A127" s="1" t="str">
        <f t="shared" si="12"/>
        <v/>
      </c>
      <c r="B127" s="1" t="str">
        <f t="shared" si="13"/>
        <v/>
      </c>
      <c r="C127" s="1" t="str">
        <f t="shared" si="23"/>
        <v/>
      </c>
      <c r="D127" s="1" t="str">
        <f t="shared" si="14"/>
        <v/>
      </c>
      <c r="E127" s="1" t="str">
        <f t="shared" si="15"/>
        <v/>
      </c>
      <c r="F127" s="1" t="str">
        <f t="shared" si="16"/>
        <v/>
      </c>
      <c r="G127" s="1" t="str">
        <f t="shared" si="17"/>
        <v/>
      </c>
      <c r="H127" s="1" t="str">
        <f t="shared" si="18"/>
        <v/>
      </c>
      <c r="I127" s="1" t="str">
        <f t="shared" si="19"/>
        <v/>
      </c>
      <c r="J127" s="1" t="str">
        <f t="shared" si="20"/>
        <v/>
      </c>
      <c r="K127" s="1" t="str">
        <f t="shared" si="21"/>
        <v/>
      </c>
      <c r="L127" s="1" t="str">
        <f t="shared" si="22"/>
        <v/>
      </c>
      <c r="N127" s="1" t="str">
        <v/>
      </c>
      <c r="O127" s="1" t="str">
        <v/>
      </c>
      <c r="P127" s="1" t="str">
        <v/>
      </c>
      <c r="Q127" s="1" t="str">
        <v/>
      </c>
      <c r="R127" s="1" t="str">
        <v/>
      </c>
      <c r="S127" s="1" t="str">
        <v/>
      </c>
      <c r="T127" s="1" t="str">
        <v/>
      </c>
      <c r="U127" s="1" t="str">
        <v/>
      </c>
      <c r="V127" s="1" t="str">
        <v/>
      </c>
      <c r="W127" s="1" t="str">
        <v/>
      </c>
      <c r="X127" s="1" t="str">
        <v/>
      </c>
    </row>
    <row r="128" spans="1:24">
      <c r="A128" s="1" t="str">
        <f t="shared" si="12"/>
        <v/>
      </c>
      <c r="B128" s="1" t="str">
        <f t="shared" si="13"/>
        <v/>
      </c>
      <c r="C128" s="1" t="str">
        <f t="shared" si="23"/>
        <v/>
      </c>
      <c r="D128" s="1" t="str">
        <f t="shared" si="14"/>
        <v/>
      </c>
      <c r="E128" s="1" t="str">
        <f t="shared" si="15"/>
        <v/>
      </c>
      <c r="F128" s="1" t="str">
        <f t="shared" si="16"/>
        <v/>
      </c>
      <c r="G128" s="1" t="str">
        <f t="shared" si="17"/>
        <v/>
      </c>
      <c r="H128" s="1" t="str">
        <f t="shared" si="18"/>
        <v/>
      </c>
      <c r="I128" s="1" t="str">
        <f t="shared" si="19"/>
        <v/>
      </c>
      <c r="J128" s="1" t="str">
        <f t="shared" si="20"/>
        <v/>
      </c>
      <c r="K128" s="1" t="str">
        <f t="shared" si="21"/>
        <v/>
      </c>
      <c r="L128" s="1" t="str">
        <f t="shared" si="22"/>
        <v/>
      </c>
      <c r="N128" s="1" t="str">
        <v/>
      </c>
      <c r="O128" s="1" t="str">
        <v/>
      </c>
      <c r="P128" s="1" t="str">
        <v/>
      </c>
      <c r="Q128" s="1" t="str">
        <v/>
      </c>
      <c r="R128" s="1" t="str">
        <v/>
      </c>
      <c r="S128" s="1" t="str">
        <v/>
      </c>
      <c r="T128" s="1" t="str">
        <v/>
      </c>
      <c r="U128" s="1" t="str">
        <v/>
      </c>
      <c r="V128" s="1" t="str">
        <v/>
      </c>
      <c r="W128" s="1" t="str">
        <v/>
      </c>
      <c r="X128" s="1" t="str">
        <v/>
      </c>
    </row>
    <row r="129" spans="1:24">
      <c r="A129" s="1" t="str">
        <f t="shared" si="12"/>
        <v/>
      </c>
      <c r="B129" s="1" t="str">
        <f t="shared" si="13"/>
        <v/>
      </c>
      <c r="C129" s="1" t="str">
        <f t="shared" si="23"/>
        <v/>
      </c>
      <c r="D129" s="1" t="str">
        <f t="shared" si="14"/>
        <v/>
      </c>
      <c r="E129" s="1" t="str">
        <f t="shared" si="15"/>
        <v/>
      </c>
      <c r="F129" s="1" t="str">
        <f t="shared" si="16"/>
        <v/>
      </c>
      <c r="G129" s="1" t="str">
        <f t="shared" si="17"/>
        <v/>
      </c>
      <c r="H129" s="1" t="str">
        <f t="shared" si="18"/>
        <v/>
      </c>
      <c r="I129" s="1" t="str">
        <f t="shared" si="19"/>
        <v/>
      </c>
      <c r="J129" s="1" t="str">
        <f t="shared" si="20"/>
        <v/>
      </c>
      <c r="K129" s="1" t="str">
        <f t="shared" si="21"/>
        <v/>
      </c>
      <c r="L129" s="1" t="str">
        <f t="shared" si="22"/>
        <v/>
      </c>
      <c r="N129" s="1" t="str">
        <v/>
      </c>
      <c r="O129" s="1" t="str">
        <v/>
      </c>
      <c r="P129" s="1" t="str">
        <v/>
      </c>
      <c r="Q129" s="1" t="str">
        <v/>
      </c>
      <c r="R129" s="1" t="str">
        <v/>
      </c>
      <c r="S129" s="1" t="str">
        <v/>
      </c>
      <c r="T129" s="1" t="str">
        <v/>
      </c>
      <c r="U129" s="1" t="str">
        <v/>
      </c>
      <c r="V129" s="1" t="str">
        <v/>
      </c>
      <c r="W129" s="1" t="str">
        <v/>
      </c>
      <c r="X129" s="1" t="str">
        <v/>
      </c>
    </row>
    <row r="130" spans="1:24">
      <c r="A130" s="1" t="str">
        <f t="shared" ref="A130:A193" si="24">IF(BUC_ROWS&gt;=ROW(),IF(N130&lt;&gt;"",N130,A129),"")</f>
        <v/>
      </c>
      <c r="B130" s="1" t="str">
        <f t="shared" ref="B130:B193" si="25">IF(BUC_ROWS&gt;=ROW(),IF(O130&lt;&gt;"",O130,B129),"")</f>
        <v/>
      </c>
      <c r="C130" s="1" t="str">
        <f t="shared" si="23"/>
        <v/>
      </c>
      <c r="D130" s="1" t="str">
        <f t="shared" ref="D130:D193" si="26">IF(BUC_ROWS&gt;=ROW(),V130,"")</f>
        <v/>
      </c>
      <c r="E130" s="1" t="str">
        <f t="shared" ref="E130:E193" si="27">IF(BUC_ROWS&gt;=ROW(),W130,"")</f>
        <v/>
      </c>
      <c r="F130" s="1" t="str">
        <f t="shared" ref="F130:F193" si="28">IF(BUC_ROWS&gt;=ROW(),T130,"")</f>
        <v/>
      </c>
      <c r="G130" s="1" t="str">
        <f t="shared" ref="G130:G193" si="29">IF(BUC_ROWS&gt;=ROW(),U130,"")</f>
        <v/>
      </c>
      <c r="H130" s="1" t="str">
        <f t="shared" ref="H130:H193" si="30">IF(BUC_ROWS&gt;=ROW(),IF(V130="",T130,V130),"")</f>
        <v/>
      </c>
      <c r="I130" s="1" t="str">
        <f t="shared" ref="I130:I193" si="31">IF(BUC_ROWS&gt;=ROW(),IF(W130="",U130,W130),"")</f>
        <v/>
      </c>
      <c r="J130" s="1" t="str">
        <f t="shared" ref="J130:J193" si="32">IF(BUC_ROWS&gt;=ROW(),IF(S130&lt;&gt;"",S130,IF(K129=K130,IF(T130&lt;&gt;"",J129,""),"")),"")</f>
        <v/>
      </c>
      <c r="K130" s="1" t="str">
        <f t="shared" ref="K130:K193" si="33">IF(BUC_ROWS&gt;=ROW(),IF(Q130&lt;&gt;"",Q130,K129),"")</f>
        <v/>
      </c>
      <c r="L130" s="1" t="str">
        <f t="shared" ref="L130:L193" si="34">IF(BUC_ROWS&gt;=ROW(),X130,"")</f>
        <v/>
      </c>
      <c r="N130" s="1" t="str">
        <v/>
      </c>
      <c r="O130" s="1" t="str">
        <v/>
      </c>
      <c r="P130" s="1" t="str">
        <v/>
      </c>
      <c r="Q130" s="1" t="str">
        <v/>
      </c>
      <c r="R130" s="1" t="str">
        <v/>
      </c>
      <c r="S130" s="1" t="str">
        <v/>
      </c>
      <c r="T130" s="1" t="str">
        <v/>
      </c>
      <c r="U130" s="1" t="str">
        <v/>
      </c>
      <c r="V130" s="1" t="str">
        <v/>
      </c>
      <c r="W130" s="1" t="str">
        <v/>
      </c>
      <c r="X130" s="1" t="str">
        <v/>
      </c>
    </row>
    <row r="131" spans="1:24">
      <c r="A131" s="1" t="str">
        <f t="shared" si="24"/>
        <v/>
      </c>
      <c r="B131" s="1" t="str">
        <f t="shared" si="25"/>
        <v/>
      </c>
      <c r="C131" s="1" t="str">
        <f t="shared" ref="C131:C194" si="35">J131</f>
        <v/>
      </c>
      <c r="D131" s="1" t="str">
        <f t="shared" si="26"/>
        <v/>
      </c>
      <c r="E131" s="1" t="str">
        <f t="shared" si="27"/>
        <v/>
      </c>
      <c r="F131" s="1" t="str">
        <f t="shared" si="28"/>
        <v/>
      </c>
      <c r="G131" s="1" t="str">
        <f t="shared" si="29"/>
        <v/>
      </c>
      <c r="H131" s="1" t="str">
        <f t="shared" si="30"/>
        <v/>
      </c>
      <c r="I131" s="1" t="str">
        <f t="shared" si="31"/>
        <v/>
      </c>
      <c r="J131" s="1" t="str">
        <f t="shared" si="32"/>
        <v/>
      </c>
      <c r="K131" s="1" t="str">
        <f t="shared" si="33"/>
        <v/>
      </c>
      <c r="L131" s="1" t="str">
        <f t="shared" si="34"/>
        <v/>
      </c>
      <c r="N131" s="1" t="str">
        <v/>
      </c>
      <c r="O131" s="1" t="str">
        <v/>
      </c>
      <c r="P131" s="1" t="str">
        <v/>
      </c>
      <c r="Q131" s="1" t="str">
        <v/>
      </c>
      <c r="R131" s="1" t="str">
        <v/>
      </c>
      <c r="S131" s="1" t="str">
        <v/>
      </c>
      <c r="T131" s="1" t="str">
        <v/>
      </c>
      <c r="U131" s="1" t="str">
        <v/>
      </c>
      <c r="V131" s="1" t="str">
        <v/>
      </c>
      <c r="W131" s="1" t="str">
        <v/>
      </c>
      <c r="X131" s="1" t="str">
        <v/>
      </c>
    </row>
    <row r="132" spans="1:24">
      <c r="A132" s="1" t="str">
        <f t="shared" si="24"/>
        <v/>
      </c>
      <c r="B132" s="1" t="str">
        <f t="shared" si="25"/>
        <v/>
      </c>
      <c r="C132" s="1" t="str">
        <f t="shared" si="35"/>
        <v/>
      </c>
      <c r="D132" s="1" t="str">
        <f t="shared" si="26"/>
        <v/>
      </c>
      <c r="E132" s="1" t="str">
        <f t="shared" si="27"/>
        <v/>
      </c>
      <c r="F132" s="1" t="str">
        <f t="shared" si="28"/>
        <v/>
      </c>
      <c r="G132" s="1" t="str">
        <f t="shared" si="29"/>
        <v/>
      </c>
      <c r="H132" s="1" t="str">
        <f t="shared" si="30"/>
        <v/>
      </c>
      <c r="I132" s="1" t="str">
        <f t="shared" si="31"/>
        <v/>
      </c>
      <c r="J132" s="1" t="str">
        <f t="shared" si="32"/>
        <v/>
      </c>
      <c r="K132" s="1" t="str">
        <f t="shared" si="33"/>
        <v/>
      </c>
      <c r="L132" s="1" t="str">
        <f t="shared" si="34"/>
        <v/>
      </c>
      <c r="N132" s="1" t="str">
        <v/>
      </c>
      <c r="O132" s="1" t="str">
        <v/>
      </c>
      <c r="P132" s="1" t="str">
        <v/>
      </c>
      <c r="Q132" s="1" t="str">
        <v/>
      </c>
      <c r="R132" s="1" t="str">
        <v/>
      </c>
      <c r="S132" s="1" t="str">
        <v/>
      </c>
      <c r="T132" s="1" t="str">
        <v/>
      </c>
      <c r="U132" s="1" t="str">
        <v/>
      </c>
      <c r="V132" s="1" t="str">
        <v/>
      </c>
      <c r="W132" s="1" t="str">
        <v/>
      </c>
      <c r="X132" s="1" t="str">
        <v/>
      </c>
    </row>
    <row r="133" spans="1:24">
      <c r="A133" s="1" t="str">
        <f t="shared" si="24"/>
        <v/>
      </c>
      <c r="B133" s="1" t="str">
        <f t="shared" si="25"/>
        <v/>
      </c>
      <c r="C133" s="1" t="str">
        <f t="shared" si="35"/>
        <v/>
      </c>
      <c r="D133" s="1" t="str">
        <f t="shared" si="26"/>
        <v/>
      </c>
      <c r="E133" s="1" t="str">
        <f t="shared" si="27"/>
        <v/>
      </c>
      <c r="F133" s="1" t="str">
        <f t="shared" si="28"/>
        <v/>
      </c>
      <c r="G133" s="1" t="str">
        <f t="shared" si="29"/>
        <v/>
      </c>
      <c r="H133" s="1" t="str">
        <f t="shared" si="30"/>
        <v/>
      </c>
      <c r="I133" s="1" t="str">
        <f t="shared" si="31"/>
        <v/>
      </c>
      <c r="J133" s="1" t="str">
        <f t="shared" si="32"/>
        <v/>
      </c>
      <c r="K133" s="1" t="str">
        <f t="shared" si="33"/>
        <v/>
      </c>
      <c r="L133" s="1" t="str">
        <f t="shared" si="34"/>
        <v/>
      </c>
      <c r="N133" s="1" t="str">
        <v/>
      </c>
      <c r="O133" s="1" t="str">
        <v/>
      </c>
      <c r="P133" s="1" t="str">
        <v/>
      </c>
      <c r="Q133" s="1" t="str">
        <v/>
      </c>
      <c r="R133" s="1" t="str">
        <v/>
      </c>
      <c r="S133" s="1" t="str">
        <v/>
      </c>
      <c r="T133" s="1" t="str">
        <v/>
      </c>
      <c r="U133" s="1" t="str">
        <v/>
      </c>
      <c r="V133" s="1" t="str">
        <v/>
      </c>
      <c r="W133" s="1" t="str">
        <v/>
      </c>
      <c r="X133" s="1" t="str">
        <v/>
      </c>
    </row>
    <row r="134" spans="1:24">
      <c r="A134" s="1" t="str">
        <f t="shared" si="24"/>
        <v/>
      </c>
      <c r="B134" s="1" t="str">
        <f t="shared" si="25"/>
        <v/>
      </c>
      <c r="C134" s="1" t="str">
        <f t="shared" si="35"/>
        <v/>
      </c>
      <c r="D134" s="1" t="str">
        <f t="shared" si="26"/>
        <v/>
      </c>
      <c r="E134" s="1" t="str">
        <f t="shared" si="27"/>
        <v/>
      </c>
      <c r="F134" s="1" t="str">
        <f t="shared" si="28"/>
        <v/>
      </c>
      <c r="G134" s="1" t="str">
        <f t="shared" si="29"/>
        <v/>
      </c>
      <c r="H134" s="1" t="str">
        <f t="shared" si="30"/>
        <v/>
      </c>
      <c r="I134" s="1" t="str">
        <f t="shared" si="31"/>
        <v/>
      </c>
      <c r="J134" s="1" t="str">
        <f t="shared" si="32"/>
        <v/>
      </c>
      <c r="K134" s="1" t="str">
        <f t="shared" si="33"/>
        <v/>
      </c>
      <c r="L134" s="1" t="str">
        <f t="shared" si="34"/>
        <v/>
      </c>
      <c r="N134" s="1" t="str">
        <v/>
      </c>
      <c r="O134" s="1" t="str">
        <v/>
      </c>
      <c r="P134" s="1" t="str">
        <v/>
      </c>
      <c r="Q134" s="1" t="str">
        <v/>
      </c>
      <c r="R134" s="1" t="str">
        <v/>
      </c>
      <c r="S134" s="1" t="str">
        <v/>
      </c>
      <c r="T134" s="1" t="str">
        <v/>
      </c>
      <c r="U134" s="1" t="str">
        <v/>
      </c>
      <c r="V134" s="1" t="str">
        <v/>
      </c>
      <c r="W134" s="1" t="str">
        <v/>
      </c>
      <c r="X134" s="1" t="str">
        <v/>
      </c>
    </row>
    <row r="135" spans="1:24">
      <c r="A135" s="1" t="str">
        <f t="shared" si="24"/>
        <v/>
      </c>
      <c r="B135" s="1" t="str">
        <f t="shared" si="25"/>
        <v/>
      </c>
      <c r="C135" s="1" t="str">
        <f t="shared" si="35"/>
        <v/>
      </c>
      <c r="D135" s="1" t="str">
        <f t="shared" si="26"/>
        <v/>
      </c>
      <c r="E135" s="1" t="str">
        <f t="shared" si="27"/>
        <v/>
      </c>
      <c r="F135" s="1" t="str">
        <f t="shared" si="28"/>
        <v/>
      </c>
      <c r="G135" s="1" t="str">
        <f t="shared" si="29"/>
        <v/>
      </c>
      <c r="H135" s="1" t="str">
        <f t="shared" si="30"/>
        <v/>
      </c>
      <c r="I135" s="1" t="str">
        <f t="shared" si="31"/>
        <v/>
      </c>
      <c r="J135" s="1" t="str">
        <f t="shared" si="32"/>
        <v/>
      </c>
      <c r="K135" s="1" t="str">
        <f t="shared" si="33"/>
        <v/>
      </c>
      <c r="L135" s="1" t="str">
        <f t="shared" si="34"/>
        <v/>
      </c>
      <c r="N135" s="1" t="str">
        <v/>
      </c>
      <c r="O135" s="1" t="str">
        <v/>
      </c>
      <c r="P135" s="1" t="str">
        <v/>
      </c>
      <c r="Q135" s="1" t="str">
        <v/>
      </c>
      <c r="R135" s="1" t="str">
        <v/>
      </c>
      <c r="S135" s="1" t="str">
        <v/>
      </c>
      <c r="T135" s="1" t="str">
        <v/>
      </c>
      <c r="U135" s="1" t="str">
        <v/>
      </c>
      <c r="V135" s="1" t="str">
        <v/>
      </c>
      <c r="W135" s="1" t="str">
        <v/>
      </c>
      <c r="X135" s="1" t="str">
        <v/>
      </c>
    </row>
    <row r="136" spans="1:24">
      <c r="A136" s="1" t="str">
        <f t="shared" si="24"/>
        <v/>
      </c>
      <c r="B136" s="1" t="str">
        <f t="shared" si="25"/>
        <v/>
      </c>
      <c r="C136" s="1" t="str">
        <f t="shared" si="35"/>
        <v/>
      </c>
      <c r="D136" s="1" t="str">
        <f t="shared" si="26"/>
        <v/>
      </c>
      <c r="E136" s="1" t="str">
        <f t="shared" si="27"/>
        <v/>
      </c>
      <c r="F136" s="1" t="str">
        <f t="shared" si="28"/>
        <v/>
      </c>
      <c r="G136" s="1" t="str">
        <f t="shared" si="29"/>
        <v/>
      </c>
      <c r="H136" s="1" t="str">
        <f t="shared" si="30"/>
        <v/>
      </c>
      <c r="I136" s="1" t="str">
        <f t="shared" si="31"/>
        <v/>
      </c>
      <c r="J136" s="1" t="str">
        <f t="shared" si="32"/>
        <v/>
      </c>
      <c r="K136" s="1" t="str">
        <f t="shared" si="33"/>
        <v/>
      </c>
      <c r="L136" s="1" t="str">
        <f t="shared" si="34"/>
        <v/>
      </c>
      <c r="N136" s="1" t="str">
        <v/>
      </c>
      <c r="O136" s="1" t="str">
        <v/>
      </c>
      <c r="P136" s="1" t="str">
        <v/>
      </c>
      <c r="Q136" s="1" t="str">
        <v/>
      </c>
      <c r="R136" s="1" t="str">
        <v/>
      </c>
      <c r="S136" s="1" t="str">
        <v/>
      </c>
      <c r="T136" s="1" t="str">
        <v/>
      </c>
      <c r="U136" s="1" t="str">
        <v/>
      </c>
      <c r="V136" s="1" t="str">
        <v/>
      </c>
      <c r="W136" s="1" t="str">
        <v/>
      </c>
      <c r="X136" s="1" t="str">
        <v/>
      </c>
    </row>
    <row r="137" spans="1:24">
      <c r="A137" s="1" t="str">
        <f t="shared" si="24"/>
        <v/>
      </c>
      <c r="B137" s="1" t="str">
        <f t="shared" si="25"/>
        <v/>
      </c>
      <c r="C137" s="1" t="str">
        <f t="shared" si="35"/>
        <v/>
      </c>
      <c r="D137" s="1" t="str">
        <f t="shared" si="26"/>
        <v/>
      </c>
      <c r="E137" s="1" t="str">
        <f t="shared" si="27"/>
        <v/>
      </c>
      <c r="F137" s="1" t="str">
        <f t="shared" si="28"/>
        <v/>
      </c>
      <c r="G137" s="1" t="str">
        <f t="shared" si="29"/>
        <v/>
      </c>
      <c r="H137" s="1" t="str">
        <f t="shared" si="30"/>
        <v/>
      </c>
      <c r="I137" s="1" t="str">
        <f t="shared" si="31"/>
        <v/>
      </c>
      <c r="J137" s="1" t="str">
        <f t="shared" si="32"/>
        <v/>
      </c>
      <c r="K137" s="1" t="str">
        <f t="shared" si="33"/>
        <v/>
      </c>
      <c r="L137" s="1" t="str">
        <f t="shared" si="34"/>
        <v/>
      </c>
      <c r="N137" s="1" t="str">
        <v/>
      </c>
      <c r="O137" s="1" t="str">
        <v/>
      </c>
      <c r="P137" s="1" t="str">
        <v/>
      </c>
      <c r="Q137" s="1" t="str">
        <v/>
      </c>
      <c r="R137" s="1" t="str">
        <v/>
      </c>
      <c r="S137" s="1" t="str">
        <v/>
      </c>
      <c r="T137" s="1" t="str">
        <v/>
      </c>
      <c r="U137" s="1" t="str">
        <v/>
      </c>
      <c r="V137" s="1" t="str">
        <v/>
      </c>
      <c r="W137" s="1" t="str">
        <v/>
      </c>
      <c r="X137" s="1" t="str">
        <v/>
      </c>
    </row>
    <row r="138" spans="1:24">
      <c r="A138" s="1" t="str">
        <f t="shared" si="24"/>
        <v/>
      </c>
      <c r="B138" s="1" t="str">
        <f t="shared" si="25"/>
        <v/>
      </c>
      <c r="C138" s="1" t="str">
        <f t="shared" si="35"/>
        <v/>
      </c>
      <c r="D138" s="1" t="str">
        <f t="shared" si="26"/>
        <v/>
      </c>
      <c r="E138" s="1" t="str">
        <f t="shared" si="27"/>
        <v/>
      </c>
      <c r="F138" s="1" t="str">
        <f t="shared" si="28"/>
        <v/>
      </c>
      <c r="G138" s="1" t="str">
        <f t="shared" si="29"/>
        <v/>
      </c>
      <c r="H138" s="1" t="str">
        <f t="shared" si="30"/>
        <v/>
      </c>
      <c r="I138" s="1" t="str">
        <f t="shared" si="31"/>
        <v/>
      </c>
      <c r="J138" s="1" t="str">
        <f t="shared" si="32"/>
        <v/>
      </c>
      <c r="K138" s="1" t="str">
        <f t="shared" si="33"/>
        <v/>
      </c>
      <c r="L138" s="1" t="str">
        <f t="shared" si="34"/>
        <v/>
      </c>
      <c r="N138" s="1" t="str">
        <v/>
      </c>
      <c r="O138" s="1" t="str">
        <v/>
      </c>
      <c r="P138" s="1" t="str">
        <v/>
      </c>
      <c r="Q138" s="1" t="str">
        <v/>
      </c>
      <c r="R138" s="1" t="str">
        <v/>
      </c>
      <c r="S138" s="1" t="str">
        <v/>
      </c>
      <c r="T138" s="1" t="str">
        <v/>
      </c>
      <c r="U138" s="1" t="str">
        <v/>
      </c>
      <c r="V138" s="1" t="str">
        <v/>
      </c>
      <c r="W138" s="1" t="str">
        <v/>
      </c>
      <c r="X138" s="1" t="str">
        <v/>
      </c>
    </row>
    <row r="139" spans="1:24">
      <c r="A139" s="1" t="str">
        <f t="shared" si="24"/>
        <v/>
      </c>
      <c r="B139" s="1" t="str">
        <f t="shared" si="25"/>
        <v/>
      </c>
      <c r="C139" s="1" t="str">
        <f t="shared" si="35"/>
        <v/>
      </c>
      <c r="D139" s="1" t="str">
        <f t="shared" si="26"/>
        <v/>
      </c>
      <c r="E139" s="1" t="str">
        <f t="shared" si="27"/>
        <v/>
      </c>
      <c r="F139" s="1" t="str">
        <f t="shared" si="28"/>
        <v/>
      </c>
      <c r="G139" s="1" t="str">
        <f t="shared" si="29"/>
        <v/>
      </c>
      <c r="H139" s="1" t="str">
        <f t="shared" si="30"/>
        <v/>
      </c>
      <c r="I139" s="1" t="str">
        <f t="shared" si="31"/>
        <v/>
      </c>
      <c r="J139" s="1" t="str">
        <f t="shared" si="32"/>
        <v/>
      </c>
      <c r="K139" s="1" t="str">
        <f t="shared" si="33"/>
        <v/>
      </c>
      <c r="L139" s="1" t="str">
        <f t="shared" si="34"/>
        <v/>
      </c>
      <c r="N139" s="1" t="str">
        <v/>
      </c>
      <c r="O139" s="1" t="str">
        <v/>
      </c>
      <c r="P139" s="1" t="str">
        <v/>
      </c>
      <c r="Q139" s="1" t="str">
        <v/>
      </c>
      <c r="R139" s="1" t="str">
        <v/>
      </c>
      <c r="S139" s="1" t="str">
        <v/>
      </c>
      <c r="T139" s="1" t="str">
        <v/>
      </c>
      <c r="U139" s="1" t="str">
        <v/>
      </c>
      <c r="V139" s="1" t="str">
        <v/>
      </c>
      <c r="W139" s="1" t="str">
        <v/>
      </c>
      <c r="X139" s="1" t="str">
        <v/>
      </c>
    </row>
    <row r="140" spans="1:24">
      <c r="A140" s="1" t="str">
        <f t="shared" si="24"/>
        <v/>
      </c>
      <c r="B140" s="1" t="str">
        <f t="shared" si="25"/>
        <v/>
      </c>
      <c r="C140" s="1" t="str">
        <f t="shared" si="35"/>
        <v/>
      </c>
      <c r="D140" s="1" t="str">
        <f t="shared" si="26"/>
        <v/>
      </c>
      <c r="E140" s="1" t="str">
        <f t="shared" si="27"/>
        <v/>
      </c>
      <c r="F140" s="1" t="str">
        <f t="shared" si="28"/>
        <v/>
      </c>
      <c r="G140" s="1" t="str">
        <f t="shared" si="29"/>
        <v/>
      </c>
      <c r="H140" s="1" t="str">
        <f t="shared" si="30"/>
        <v/>
      </c>
      <c r="I140" s="1" t="str">
        <f t="shared" si="31"/>
        <v/>
      </c>
      <c r="J140" s="1" t="str">
        <f t="shared" si="32"/>
        <v/>
      </c>
      <c r="K140" s="1" t="str">
        <f t="shared" si="33"/>
        <v/>
      </c>
      <c r="L140" s="1" t="str">
        <f t="shared" si="34"/>
        <v/>
      </c>
      <c r="N140" s="1" t="str">
        <v/>
      </c>
      <c r="O140" s="1" t="str">
        <v/>
      </c>
      <c r="P140" s="1" t="str">
        <v/>
      </c>
      <c r="Q140" s="1" t="str">
        <v/>
      </c>
      <c r="R140" s="1" t="str">
        <v/>
      </c>
      <c r="S140" s="1" t="str">
        <v/>
      </c>
      <c r="T140" s="1" t="str">
        <v/>
      </c>
      <c r="U140" s="1" t="str">
        <v/>
      </c>
      <c r="V140" s="1" t="str">
        <v/>
      </c>
      <c r="W140" s="1" t="str">
        <v/>
      </c>
      <c r="X140" s="1" t="str">
        <v/>
      </c>
    </row>
    <row r="141" spans="1:24">
      <c r="A141" s="1" t="str">
        <f t="shared" si="24"/>
        <v/>
      </c>
      <c r="B141" s="1" t="str">
        <f t="shared" si="25"/>
        <v/>
      </c>
      <c r="C141" s="1" t="str">
        <f t="shared" si="35"/>
        <v/>
      </c>
      <c r="D141" s="1" t="str">
        <f t="shared" si="26"/>
        <v/>
      </c>
      <c r="E141" s="1" t="str">
        <f t="shared" si="27"/>
        <v/>
      </c>
      <c r="F141" s="1" t="str">
        <f t="shared" si="28"/>
        <v/>
      </c>
      <c r="G141" s="1" t="str">
        <f t="shared" si="29"/>
        <v/>
      </c>
      <c r="H141" s="1" t="str">
        <f t="shared" si="30"/>
        <v/>
      </c>
      <c r="I141" s="1" t="str">
        <f t="shared" si="31"/>
        <v/>
      </c>
      <c r="J141" s="1" t="str">
        <f t="shared" si="32"/>
        <v/>
      </c>
      <c r="K141" s="1" t="str">
        <f t="shared" si="33"/>
        <v/>
      </c>
      <c r="L141" s="1" t="str">
        <f t="shared" si="34"/>
        <v/>
      </c>
      <c r="N141" s="1" t="str">
        <v/>
      </c>
      <c r="O141" s="1" t="str">
        <v/>
      </c>
      <c r="P141" s="1" t="str">
        <v/>
      </c>
      <c r="Q141" s="1" t="str">
        <v/>
      </c>
      <c r="R141" s="1" t="str">
        <v/>
      </c>
      <c r="S141" s="1" t="str">
        <v/>
      </c>
      <c r="T141" s="1" t="str">
        <v/>
      </c>
      <c r="U141" s="1" t="str">
        <v/>
      </c>
      <c r="V141" s="1" t="str">
        <v/>
      </c>
      <c r="W141" s="1" t="str">
        <v/>
      </c>
      <c r="X141" s="1" t="str">
        <v/>
      </c>
    </row>
    <row r="142" spans="1:24">
      <c r="A142" s="1" t="str">
        <f t="shared" si="24"/>
        <v/>
      </c>
      <c r="B142" s="1" t="str">
        <f t="shared" si="25"/>
        <v/>
      </c>
      <c r="C142" s="1" t="str">
        <f t="shared" si="35"/>
        <v/>
      </c>
      <c r="D142" s="1" t="str">
        <f t="shared" si="26"/>
        <v/>
      </c>
      <c r="E142" s="1" t="str">
        <f t="shared" si="27"/>
        <v/>
      </c>
      <c r="F142" s="1" t="str">
        <f t="shared" si="28"/>
        <v/>
      </c>
      <c r="G142" s="1" t="str">
        <f t="shared" si="29"/>
        <v/>
      </c>
      <c r="H142" s="1" t="str">
        <f t="shared" si="30"/>
        <v/>
      </c>
      <c r="I142" s="1" t="str">
        <f t="shared" si="31"/>
        <v/>
      </c>
      <c r="J142" s="1" t="str">
        <f t="shared" si="32"/>
        <v/>
      </c>
      <c r="K142" s="1" t="str">
        <f t="shared" si="33"/>
        <v/>
      </c>
      <c r="L142" s="1" t="str">
        <f t="shared" si="34"/>
        <v/>
      </c>
      <c r="N142" s="1" t="str">
        <v/>
      </c>
      <c r="O142" s="1" t="str">
        <v/>
      </c>
      <c r="P142" s="1" t="str">
        <v/>
      </c>
      <c r="Q142" s="1" t="str">
        <v/>
      </c>
      <c r="R142" s="1" t="str">
        <v/>
      </c>
      <c r="S142" s="1" t="str">
        <v/>
      </c>
      <c r="T142" s="1" t="str">
        <v/>
      </c>
      <c r="U142" s="1" t="str">
        <v/>
      </c>
      <c r="V142" s="1" t="str">
        <v/>
      </c>
      <c r="W142" s="1" t="str">
        <v/>
      </c>
      <c r="X142" s="1" t="str">
        <v/>
      </c>
    </row>
    <row r="143" spans="1:24">
      <c r="A143" s="1" t="str">
        <f t="shared" si="24"/>
        <v/>
      </c>
      <c r="B143" s="1" t="str">
        <f t="shared" si="25"/>
        <v/>
      </c>
      <c r="C143" s="1" t="str">
        <f t="shared" si="35"/>
        <v/>
      </c>
      <c r="D143" s="1" t="str">
        <f t="shared" si="26"/>
        <v/>
      </c>
      <c r="E143" s="1" t="str">
        <f t="shared" si="27"/>
        <v/>
      </c>
      <c r="F143" s="1" t="str">
        <f t="shared" si="28"/>
        <v/>
      </c>
      <c r="G143" s="1" t="str">
        <f t="shared" si="29"/>
        <v/>
      </c>
      <c r="H143" s="1" t="str">
        <f t="shared" si="30"/>
        <v/>
      </c>
      <c r="I143" s="1" t="str">
        <f t="shared" si="31"/>
        <v/>
      </c>
      <c r="J143" s="1" t="str">
        <f t="shared" si="32"/>
        <v/>
      </c>
      <c r="K143" s="1" t="str">
        <f t="shared" si="33"/>
        <v/>
      </c>
      <c r="L143" s="1" t="str">
        <f t="shared" si="34"/>
        <v/>
      </c>
      <c r="N143" s="1" t="str">
        <v/>
      </c>
      <c r="O143" s="1" t="str">
        <v/>
      </c>
      <c r="P143" s="1" t="str">
        <v/>
      </c>
      <c r="Q143" s="1" t="str">
        <v/>
      </c>
      <c r="R143" s="1" t="str">
        <v/>
      </c>
      <c r="S143" s="1" t="str">
        <v/>
      </c>
      <c r="T143" s="1" t="str">
        <v/>
      </c>
      <c r="U143" s="1" t="str">
        <v/>
      </c>
      <c r="V143" s="1" t="str">
        <v/>
      </c>
      <c r="W143" s="1" t="str">
        <v/>
      </c>
      <c r="X143" s="1" t="str">
        <v/>
      </c>
    </row>
    <row r="144" spans="1:24">
      <c r="A144" s="1" t="str">
        <f t="shared" si="24"/>
        <v/>
      </c>
      <c r="B144" s="1" t="str">
        <f t="shared" si="25"/>
        <v/>
      </c>
      <c r="C144" s="1" t="str">
        <f t="shared" si="35"/>
        <v/>
      </c>
      <c r="D144" s="1" t="str">
        <f t="shared" si="26"/>
        <v/>
      </c>
      <c r="E144" s="1" t="str">
        <f t="shared" si="27"/>
        <v/>
      </c>
      <c r="F144" s="1" t="str">
        <f t="shared" si="28"/>
        <v/>
      </c>
      <c r="G144" s="1" t="str">
        <f t="shared" si="29"/>
        <v/>
      </c>
      <c r="H144" s="1" t="str">
        <f t="shared" si="30"/>
        <v/>
      </c>
      <c r="I144" s="1" t="str">
        <f t="shared" si="31"/>
        <v/>
      </c>
      <c r="J144" s="1" t="str">
        <f t="shared" si="32"/>
        <v/>
      </c>
      <c r="K144" s="1" t="str">
        <f t="shared" si="33"/>
        <v/>
      </c>
      <c r="L144" s="1" t="str">
        <f t="shared" si="34"/>
        <v/>
      </c>
      <c r="N144" s="1" t="str">
        <v/>
      </c>
      <c r="O144" s="1" t="str">
        <v/>
      </c>
      <c r="P144" s="1" t="str">
        <v/>
      </c>
      <c r="Q144" s="1" t="str">
        <v/>
      </c>
      <c r="R144" s="1" t="str">
        <v/>
      </c>
      <c r="S144" s="1" t="str">
        <v/>
      </c>
      <c r="T144" s="1" t="str">
        <v/>
      </c>
      <c r="U144" s="1" t="str">
        <v/>
      </c>
      <c r="V144" s="1" t="str">
        <v/>
      </c>
      <c r="W144" s="1" t="str">
        <v/>
      </c>
      <c r="X144" s="1" t="str">
        <v/>
      </c>
    </row>
    <row r="145" spans="1:24">
      <c r="A145" s="1" t="str">
        <f t="shared" si="24"/>
        <v/>
      </c>
      <c r="B145" s="1" t="str">
        <f t="shared" si="25"/>
        <v/>
      </c>
      <c r="C145" s="1" t="str">
        <f t="shared" si="35"/>
        <v/>
      </c>
      <c r="D145" s="1" t="str">
        <f t="shared" si="26"/>
        <v/>
      </c>
      <c r="E145" s="1" t="str">
        <f t="shared" si="27"/>
        <v/>
      </c>
      <c r="F145" s="1" t="str">
        <f t="shared" si="28"/>
        <v/>
      </c>
      <c r="G145" s="1" t="str">
        <f t="shared" si="29"/>
        <v/>
      </c>
      <c r="H145" s="1" t="str">
        <f t="shared" si="30"/>
        <v/>
      </c>
      <c r="I145" s="1" t="str">
        <f t="shared" si="31"/>
        <v/>
      </c>
      <c r="J145" s="1" t="str">
        <f t="shared" si="32"/>
        <v/>
      </c>
      <c r="K145" s="1" t="str">
        <f t="shared" si="33"/>
        <v/>
      </c>
      <c r="L145" s="1" t="str">
        <f t="shared" si="34"/>
        <v/>
      </c>
      <c r="N145" s="1" t="str">
        <v/>
      </c>
      <c r="O145" s="1" t="str">
        <v/>
      </c>
      <c r="P145" s="1" t="str">
        <v/>
      </c>
      <c r="Q145" s="1" t="str">
        <v/>
      </c>
      <c r="R145" s="1" t="str">
        <v/>
      </c>
      <c r="S145" s="1" t="str">
        <v/>
      </c>
      <c r="T145" s="1" t="str">
        <v/>
      </c>
      <c r="U145" s="1" t="str">
        <v/>
      </c>
      <c r="V145" s="1" t="str">
        <v/>
      </c>
      <c r="W145" s="1" t="str">
        <v/>
      </c>
      <c r="X145" s="1" t="str">
        <v/>
      </c>
    </row>
    <row r="146" spans="1:24">
      <c r="A146" s="1" t="str">
        <f t="shared" si="24"/>
        <v/>
      </c>
      <c r="B146" s="1" t="str">
        <f t="shared" si="25"/>
        <v/>
      </c>
      <c r="C146" s="1" t="str">
        <f t="shared" si="35"/>
        <v/>
      </c>
      <c r="D146" s="1" t="str">
        <f t="shared" si="26"/>
        <v/>
      </c>
      <c r="E146" s="1" t="str">
        <f t="shared" si="27"/>
        <v/>
      </c>
      <c r="F146" s="1" t="str">
        <f t="shared" si="28"/>
        <v/>
      </c>
      <c r="G146" s="1" t="str">
        <f t="shared" si="29"/>
        <v/>
      </c>
      <c r="H146" s="1" t="str">
        <f t="shared" si="30"/>
        <v/>
      </c>
      <c r="I146" s="1" t="str">
        <f t="shared" si="31"/>
        <v/>
      </c>
      <c r="J146" s="1" t="str">
        <f t="shared" si="32"/>
        <v/>
      </c>
      <c r="K146" s="1" t="str">
        <f t="shared" si="33"/>
        <v/>
      </c>
      <c r="L146" s="1" t="str">
        <f t="shared" si="34"/>
        <v/>
      </c>
      <c r="N146" s="1" t="str">
        <v/>
      </c>
      <c r="O146" s="1" t="str">
        <v/>
      </c>
      <c r="P146" s="1" t="str">
        <v/>
      </c>
      <c r="Q146" s="1" t="str">
        <v/>
      </c>
      <c r="R146" s="1" t="str">
        <v/>
      </c>
      <c r="S146" s="1" t="str">
        <v/>
      </c>
      <c r="T146" s="1" t="str">
        <v/>
      </c>
      <c r="U146" s="1" t="str">
        <v/>
      </c>
      <c r="V146" s="1" t="str">
        <v/>
      </c>
      <c r="W146" s="1" t="str">
        <v/>
      </c>
      <c r="X146" s="1" t="str">
        <v/>
      </c>
    </row>
    <row r="147" spans="1:24">
      <c r="A147" s="1" t="str">
        <f t="shared" si="24"/>
        <v/>
      </c>
      <c r="B147" s="1" t="str">
        <f t="shared" si="25"/>
        <v/>
      </c>
      <c r="C147" s="1" t="str">
        <f t="shared" si="35"/>
        <v/>
      </c>
      <c r="D147" s="1" t="str">
        <f t="shared" si="26"/>
        <v/>
      </c>
      <c r="E147" s="1" t="str">
        <f t="shared" si="27"/>
        <v/>
      </c>
      <c r="F147" s="1" t="str">
        <f t="shared" si="28"/>
        <v/>
      </c>
      <c r="G147" s="1" t="str">
        <f t="shared" si="29"/>
        <v/>
      </c>
      <c r="H147" s="1" t="str">
        <f t="shared" si="30"/>
        <v/>
      </c>
      <c r="I147" s="1" t="str">
        <f t="shared" si="31"/>
        <v/>
      </c>
      <c r="J147" s="1" t="str">
        <f t="shared" si="32"/>
        <v/>
      </c>
      <c r="K147" s="1" t="str">
        <f t="shared" si="33"/>
        <v/>
      </c>
      <c r="L147" s="1" t="str">
        <f t="shared" si="34"/>
        <v/>
      </c>
      <c r="N147" s="1" t="str">
        <v/>
      </c>
      <c r="O147" s="1" t="str">
        <v/>
      </c>
      <c r="P147" s="1" t="str">
        <v/>
      </c>
      <c r="Q147" s="1" t="str">
        <v/>
      </c>
      <c r="R147" s="1" t="str">
        <v/>
      </c>
      <c r="S147" s="1" t="str">
        <v/>
      </c>
      <c r="T147" s="1" t="str">
        <v/>
      </c>
      <c r="U147" s="1" t="str">
        <v/>
      </c>
      <c r="V147" s="1" t="str">
        <v/>
      </c>
      <c r="W147" s="1" t="str">
        <v/>
      </c>
      <c r="X147" s="1" t="str">
        <v/>
      </c>
    </row>
    <row r="148" spans="1:24">
      <c r="A148" s="1" t="str">
        <f t="shared" si="24"/>
        <v/>
      </c>
      <c r="B148" s="1" t="str">
        <f t="shared" si="25"/>
        <v/>
      </c>
      <c r="C148" s="1" t="str">
        <f t="shared" si="35"/>
        <v/>
      </c>
      <c r="D148" s="1" t="str">
        <f t="shared" si="26"/>
        <v/>
      </c>
      <c r="E148" s="1" t="str">
        <f t="shared" si="27"/>
        <v/>
      </c>
      <c r="F148" s="1" t="str">
        <f t="shared" si="28"/>
        <v/>
      </c>
      <c r="G148" s="1" t="str">
        <f t="shared" si="29"/>
        <v/>
      </c>
      <c r="H148" s="1" t="str">
        <f t="shared" si="30"/>
        <v/>
      </c>
      <c r="I148" s="1" t="str">
        <f t="shared" si="31"/>
        <v/>
      </c>
      <c r="J148" s="1" t="str">
        <f t="shared" si="32"/>
        <v/>
      </c>
      <c r="K148" s="1" t="str">
        <f t="shared" si="33"/>
        <v/>
      </c>
      <c r="L148" s="1" t="str">
        <f t="shared" si="34"/>
        <v/>
      </c>
      <c r="N148" s="1" t="str">
        <v/>
      </c>
      <c r="O148" s="1" t="str">
        <v/>
      </c>
      <c r="P148" s="1" t="str">
        <v/>
      </c>
      <c r="Q148" s="1" t="str">
        <v/>
      </c>
      <c r="R148" s="1" t="str">
        <v/>
      </c>
      <c r="S148" s="1" t="str">
        <v/>
      </c>
      <c r="T148" s="1" t="str">
        <v/>
      </c>
      <c r="U148" s="1" t="str">
        <v/>
      </c>
      <c r="V148" s="1" t="str">
        <v/>
      </c>
      <c r="W148" s="1" t="str">
        <v/>
      </c>
      <c r="X148" s="1" t="str">
        <v/>
      </c>
    </row>
    <row r="149" spans="1:24">
      <c r="A149" s="1" t="str">
        <f t="shared" si="24"/>
        <v/>
      </c>
      <c r="B149" s="1" t="str">
        <f t="shared" si="25"/>
        <v/>
      </c>
      <c r="C149" s="1" t="str">
        <f t="shared" si="35"/>
        <v/>
      </c>
      <c r="D149" s="1" t="str">
        <f t="shared" si="26"/>
        <v/>
      </c>
      <c r="E149" s="1" t="str">
        <f t="shared" si="27"/>
        <v/>
      </c>
      <c r="F149" s="1" t="str">
        <f t="shared" si="28"/>
        <v/>
      </c>
      <c r="G149" s="1" t="str">
        <f t="shared" si="29"/>
        <v/>
      </c>
      <c r="H149" s="1" t="str">
        <f t="shared" si="30"/>
        <v/>
      </c>
      <c r="I149" s="1" t="str">
        <f t="shared" si="31"/>
        <v/>
      </c>
      <c r="J149" s="1" t="str">
        <f t="shared" si="32"/>
        <v/>
      </c>
      <c r="K149" s="1" t="str">
        <f t="shared" si="33"/>
        <v/>
      </c>
      <c r="L149" s="1" t="str">
        <f t="shared" si="34"/>
        <v/>
      </c>
      <c r="N149" s="1" t="str">
        <v/>
      </c>
      <c r="O149" s="1" t="str">
        <v/>
      </c>
      <c r="P149" s="1" t="str">
        <v/>
      </c>
      <c r="Q149" s="1" t="str">
        <v/>
      </c>
      <c r="R149" s="1" t="str">
        <v/>
      </c>
      <c r="S149" s="1" t="str">
        <v/>
      </c>
      <c r="T149" s="1" t="str">
        <v/>
      </c>
      <c r="U149" s="1" t="str">
        <v/>
      </c>
      <c r="V149" s="1" t="str">
        <v/>
      </c>
      <c r="W149" s="1" t="str">
        <v/>
      </c>
      <c r="X149" s="1" t="str">
        <v/>
      </c>
    </row>
    <row r="150" spans="1:24">
      <c r="A150" s="1" t="str">
        <f t="shared" si="24"/>
        <v/>
      </c>
      <c r="B150" s="1" t="str">
        <f t="shared" si="25"/>
        <v/>
      </c>
      <c r="C150" s="1" t="str">
        <f t="shared" si="35"/>
        <v/>
      </c>
      <c r="D150" s="1" t="str">
        <f t="shared" si="26"/>
        <v/>
      </c>
      <c r="E150" s="1" t="str">
        <f t="shared" si="27"/>
        <v/>
      </c>
      <c r="F150" s="1" t="str">
        <f t="shared" si="28"/>
        <v/>
      </c>
      <c r="G150" s="1" t="str">
        <f t="shared" si="29"/>
        <v/>
      </c>
      <c r="H150" s="1" t="str">
        <f t="shared" si="30"/>
        <v/>
      </c>
      <c r="I150" s="1" t="str">
        <f t="shared" si="31"/>
        <v/>
      </c>
      <c r="J150" s="1" t="str">
        <f t="shared" si="32"/>
        <v/>
      </c>
      <c r="K150" s="1" t="str">
        <f t="shared" si="33"/>
        <v/>
      </c>
      <c r="L150" s="1" t="str">
        <f t="shared" si="34"/>
        <v/>
      </c>
      <c r="N150" s="1" t="str">
        <v/>
      </c>
      <c r="O150" s="1" t="str">
        <v/>
      </c>
      <c r="P150" s="1" t="str">
        <v/>
      </c>
      <c r="Q150" s="1" t="str">
        <v/>
      </c>
      <c r="R150" s="1" t="str">
        <v/>
      </c>
      <c r="S150" s="1" t="str">
        <v/>
      </c>
      <c r="T150" s="1" t="str">
        <v/>
      </c>
      <c r="U150" s="1" t="str">
        <v/>
      </c>
      <c r="V150" s="1" t="str">
        <v/>
      </c>
      <c r="W150" s="1" t="str">
        <v/>
      </c>
      <c r="X150" s="1" t="str">
        <v/>
      </c>
    </row>
    <row r="151" spans="1:24">
      <c r="A151" s="1" t="str">
        <f t="shared" si="24"/>
        <v/>
      </c>
      <c r="B151" s="1" t="str">
        <f t="shared" si="25"/>
        <v/>
      </c>
      <c r="C151" s="1" t="str">
        <f t="shared" si="35"/>
        <v/>
      </c>
      <c r="D151" s="1" t="str">
        <f t="shared" si="26"/>
        <v/>
      </c>
      <c r="E151" s="1" t="str">
        <f t="shared" si="27"/>
        <v/>
      </c>
      <c r="F151" s="1" t="str">
        <f t="shared" si="28"/>
        <v/>
      </c>
      <c r="G151" s="1" t="str">
        <f t="shared" si="29"/>
        <v/>
      </c>
      <c r="H151" s="1" t="str">
        <f t="shared" si="30"/>
        <v/>
      </c>
      <c r="I151" s="1" t="str">
        <f t="shared" si="31"/>
        <v/>
      </c>
      <c r="J151" s="1" t="str">
        <f t="shared" si="32"/>
        <v/>
      </c>
      <c r="K151" s="1" t="str">
        <f t="shared" si="33"/>
        <v/>
      </c>
      <c r="L151" s="1" t="str">
        <f t="shared" si="34"/>
        <v/>
      </c>
      <c r="N151" s="1" t="str">
        <v/>
      </c>
      <c r="O151" s="1" t="str">
        <v/>
      </c>
      <c r="P151" s="1" t="str">
        <v/>
      </c>
      <c r="Q151" s="1" t="str">
        <v/>
      </c>
      <c r="R151" s="1" t="str">
        <v/>
      </c>
      <c r="S151" s="1" t="str">
        <v/>
      </c>
      <c r="T151" s="1" t="str">
        <v/>
      </c>
      <c r="U151" s="1" t="str">
        <v/>
      </c>
      <c r="V151" s="1" t="str">
        <v/>
      </c>
      <c r="W151" s="1" t="str">
        <v/>
      </c>
      <c r="X151" s="1" t="str">
        <v/>
      </c>
    </row>
    <row r="152" spans="1:24">
      <c r="A152" s="1" t="str">
        <f t="shared" si="24"/>
        <v/>
      </c>
      <c r="B152" s="1" t="str">
        <f t="shared" si="25"/>
        <v/>
      </c>
      <c r="C152" s="1" t="str">
        <f t="shared" si="35"/>
        <v/>
      </c>
      <c r="D152" s="1" t="str">
        <f t="shared" si="26"/>
        <v/>
      </c>
      <c r="E152" s="1" t="str">
        <f t="shared" si="27"/>
        <v/>
      </c>
      <c r="F152" s="1" t="str">
        <f t="shared" si="28"/>
        <v/>
      </c>
      <c r="G152" s="1" t="str">
        <f t="shared" si="29"/>
        <v/>
      </c>
      <c r="H152" s="1" t="str">
        <f t="shared" si="30"/>
        <v/>
      </c>
      <c r="I152" s="1" t="str">
        <f t="shared" si="31"/>
        <v/>
      </c>
      <c r="J152" s="1" t="str">
        <f t="shared" si="32"/>
        <v/>
      </c>
      <c r="K152" s="1" t="str">
        <f t="shared" si="33"/>
        <v/>
      </c>
      <c r="L152" s="1" t="str">
        <f t="shared" si="34"/>
        <v/>
      </c>
      <c r="N152" s="1" t="str">
        <v/>
      </c>
      <c r="O152" s="1" t="str">
        <v/>
      </c>
      <c r="P152" s="1" t="str">
        <v/>
      </c>
      <c r="Q152" s="1" t="str">
        <v/>
      </c>
      <c r="R152" s="1" t="str">
        <v/>
      </c>
      <c r="S152" s="1" t="str">
        <v/>
      </c>
      <c r="T152" s="1" t="str">
        <v/>
      </c>
      <c r="U152" s="1" t="str">
        <v/>
      </c>
      <c r="V152" s="1" t="str">
        <v/>
      </c>
      <c r="W152" s="1" t="str">
        <v/>
      </c>
      <c r="X152" s="1" t="str">
        <v/>
      </c>
    </row>
    <row r="153" spans="1:24">
      <c r="A153" s="1" t="str">
        <f t="shared" si="24"/>
        <v/>
      </c>
      <c r="B153" s="1" t="str">
        <f t="shared" si="25"/>
        <v/>
      </c>
      <c r="C153" s="1" t="str">
        <f t="shared" si="35"/>
        <v/>
      </c>
      <c r="D153" s="1" t="str">
        <f t="shared" si="26"/>
        <v/>
      </c>
      <c r="E153" s="1" t="str">
        <f t="shared" si="27"/>
        <v/>
      </c>
      <c r="F153" s="1" t="str">
        <f t="shared" si="28"/>
        <v/>
      </c>
      <c r="G153" s="1" t="str">
        <f t="shared" si="29"/>
        <v/>
      </c>
      <c r="H153" s="1" t="str">
        <f t="shared" si="30"/>
        <v/>
      </c>
      <c r="I153" s="1" t="str">
        <f t="shared" si="31"/>
        <v/>
      </c>
      <c r="J153" s="1" t="str">
        <f t="shared" si="32"/>
        <v/>
      </c>
      <c r="K153" s="1" t="str">
        <f t="shared" si="33"/>
        <v/>
      </c>
      <c r="L153" s="1" t="str">
        <f t="shared" si="34"/>
        <v/>
      </c>
      <c r="N153" s="1" t="str">
        <v/>
      </c>
      <c r="O153" s="1" t="str">
        <v/>
      </c>
      <c r="P153" s="1" t="str">
        <v/>
      </c>
      <c r="Q153" s="1" t="str">
        <v/>
      </c>
      <c r="R153" s="1" t="str">
        <v/>
      </c>
      <c r="S153" s="1" t="str">
        <v/>
      </c>
      <c r="T153" s="1" t="str">
        <v/>
      </c>
      <c r="U153" s="1" t="str">
        <v/>
      </c>
      <c r="V153" s="1" t="str">
        <v/>
      </c>
      <c r="W153" s="1" t="str">
        <v/>
      </c>
      <c r="X153" s="1" t="str">
        <v/>
      </c>
    </row>
    <row r="154" spans="1:24">
      <c r="A154" s="1" t="str">
        <f t="shared" si="24"/>
        <v/>
      </c>
      <c r="B154" s="1" t="str">
        <f t="shared" si="25"/>
        <v/>
      </c>
      <c r="C154" s="1" t="str">
        <f t="shared" si="35"/>
        <v/>
      </c>
      <c r="D154" s="1" t="str">
        <f t="shared" si="26"/>
        <v/>
      </c>
      <c r="E154" s="1" t="str">
        <f t="shared" si="27"/>
        <v/>
      </c>
      <c r="F154" s="1" t="str">
        <f t="shared" si="28"/>
        <v/>
      </c>
      <c r="G154" s="1" t="str">
        <f t="shared" si="29"/>
        <v/>
      </c>
      <c r="H154" s="1" t="str">
        <f t="shared" si="30"/>
        <v/>
      </c>
      <c r="I154" s="1" t="str">
        <f t="shared" si="31"/>
        <v/>
      </c>
      <c r="J154" s="1" t="str">
        <f t="shared" si="32"/>
        <v/>
      </c>
      <c r="K154" s="1" t="str">
        <f t="shared" si="33"/>
        <v/>
      </c>
      <c r="L154" s="1" t="str">
        <f t="shared" si="34"/>
        <v/>
      </c>
      <c r="N154" s="1" t="str">
        <v/>
      </c>
      <c r="O154" s="1" t="str">
        <v/>
      </c>
      <c r="P154" s="1" t="str">
        <v/>
      </c>
      <c r="Q154" s="1" t="str">
        <v/>
      </c>
      <c r="R154" s="1" t="str">
        <v/>
      </c>
      <c r="S154" s="1" t="str">
        <v/>
      </c>
      <c r="T154" s="1" t="str">
        <v/>
      </c>
      <c r="U154" s="1" t="str">
        <v/>
      </c>
      <c r="V154" s="1" t="str">
        <v/>
      </c>
      <c r="W154" s="1" t="str">
        <v/>
      </c>
      <c r="X154" s="1" t="str">
        <v/>
      </c>
    </row>
    <row r="155" spans="1:24">
      <c r="A155" s="1" t="str">
        <f t="shared" si="24"/>
        <v/>
      </c>
      <c r="B155" s="1" t="str">
        <f t="shared" si="25"/>
        <v/>
      </c>
      <c r="C155" s="1" t="str">
        <f t="shared" si="35"/>
        <v/>
      </c>
      <c r="D155" s="1" t="str">
        <f t="shared" si="26"/>
        <v/>
      </c>
      <c r="E155" s="1" t="str">
        <f t="shared" si="27"/>
        <v/>
      </c>
      <c r="F155" s="1" t="str">
        <f t="shared" si="28"/>
        <v/>
      </c>
      <c r="G155" s="1" t="str">
        <f t="shared" si="29"/>
        <v/>
      </c>
      <c r="H155" s="1" t="str">
        <f t="shared" si="30"/>
        <v/>
      </c>
      <c r="I155" s="1" t="str">
        <f t="shared" si="31"/>
        <v/>
      </c>
      <c r="J155" s="1" t="str">
        <f t="shared" si="32"/>
        <v/>
      </c>
      <c r="K155" s="1" t="str">
        <f t="shared" si="33"/>
        <v/>
      </c>
      <c r="L155" s="1" t="str">
        <f t="shared" si="34"/>
        <v/>
      </c>
      <c r="N155" s="1" t="str">
        <v/>
      </c>
      <c r="O155" s="1" t="str">
        <v/>
      </c>
      <c r="P155" s="1" t="str">
        <v/>
      </c>
      <c r="Q155" s="1" t="str">
        <v/>
      </c>
      <c r="R155" s="1" t="str">
        <v/>
      </c>
      <c r="S155" s="1" t="str">
        <v/>
      </c>
      <c r="T155" s="1" t="str">
        <v/>
      </c>
      <c r="U155" s="1" t="str">
        <v/>
      </c>
      <c r="V155" s="1" t="str">
        <v/>
      </c>
      <c r="W155" s="1" t="str">
        <v/>
      </c>
      <c r="X155" s="1" t="str">
        <v/>
      </c>
    </row>
    <row r="156" spans="1:24">
      <c r="A156" s="1" t="str">
        <f t="shared" si="24"/>
        <v/>
      </c>
      <c r="B156" s="1" t="str">
        <f t="shared" si="25"/>
        <v/>
      </c>
      <c r="C156" s="1" t="str">
        <f t="shared" si="35"/>
        <v/>
      </c>
      <c r="D156" s="1" t="str">
        <f t="shared" si="26"/>
        <v/>
      </c>
      <c r="E156" s="1" t="str">
        <f t="shared" si="27"/>
        <v/>
      </c>
      <c r="F156" s="1" t="str">
        <f t="shared" si="28"/>
        <v/>
      </c>
      <c r="G156" s="1" t="str">
        <f t="shared" si="29"/>
        <v/>
      </c>
      <c r="H156" s="1" t="str">
        <f t="shared" si="30"/>
        <v/>
      </c>
      <c r="I156" s="1" t="str">
        <f t="shared" si="31"/>
        <v/>
      </c>
      <c r="J156" s="1" t="str">
        <f t="shared" si="32"/>
        <v/>
      </c>
      <c r="K156" s="1" t="str">
        <f t="shared" si="33"/>
        <v/>
      </c>
      <c r="L156" s="1" t="str">
        <f t="shared" si="34"/>
        <v/>
      </c>
      <c r="N156" s="1" t="str">
        <v/>
      </c>
      <c r="O156" s="1" t="str">
        <v/>
      </c>
      <c r="P156" s="1" t="str">
        <v/>
      </c>
      <c r="Q156" s="1" t="str">
        <v/>
      </c>
      <c r="R156" s="1" t="str">
        <v/>
      </c>
      <c r="S156" s="1" t="str">
        <v/>
      </c>
      <c r="T156" s="1" t="str">
        <v/>
      </c>
      <c r="U156" s="1" t="str">
        <v/>
      </c>
      <c r="V156" s="1" t="str">
        <v/>
      </c>
      <c r="W156" s="1" t="str">
        <v/>
      </c>
      <c r="X156" s="1" t="str">
        <v/>
      </c>
    </row>
    <row r="157" spans="1:24">
      <c r="A157" s="1" t="str">
        <f t="shared" si="24"/>
        <v/>
      </c>
      <c r="B157" s="1" t="str">
        <f t="shared" si="25"/>
        <v/>
      </c>
      <c r="C157" s="1" t="str">
        <f t="shared" si="35"/>
        <v/>
      </c>
      <c r="D157" s="1" t="str">
        <f t="shared" si="26"/>
        <v/>
      </c>
      <c r="E157" s="1" t="str">
        <f t="shared" si="27"/>
        <v/>
      </c>
      <c r="F157" s="1" t="str">
        <f t="shared" si="28"/>
        <v/>
      </c>
      <c r="G157" s="1" t="str">
        <f t="shared" si="29"/>
        <v/>
      </c>
      <c r="H157" s="1" t="str">
        <f t="shared" si="30"/>
        <v/>
      </c>
      <c r="I157" s="1" t="str">
        <f t="shared" si="31"/>
        <v/>
      </c>
      <c r="J157" s="1" t="str">
        <f t="shared" si="32"/>
        <v/>
      </c>
      <c r="K157" s="1" t="str">
        <f t="shared" si="33"/>
        <v/>
      </c>
      <c r="L157" s="1" t="str">
        <f t="shared" si="34"/>
        <v/>
      </c>
      <c r="N157" s="1" t="str">
        <v/>
      </c>
      <c r="O157" s="1" t="str">
        <v/>
      </c>
      <c r="P157" s="1" t="str">
        <v/>
      </c>
      <c r="Q157" s="1" t="str">
        <v/>
      </c>
      <c r="R157" s="1" t="str">
        <v/>
      </c>
      <c r="S157" s="1" t="str">
        <v/>
      </c>
      <c r="T157" s="1" t="str">
        <v/>
      </c>
      <c r="U157" s="1" t="str">
        <v/>
      </c>
      <c r="V157" s="1" t="str">
        <v/>
      </c>
      <c r="W157" s="1" t="str">
        <v/>
      </c>
      <c r="X157" s="1" t="str">
        <v/>
      </c>
    </row>
    <row r="158" spans="1:24">
      <c r="A158" s="1" t="str">
        <f t="shared" si="24"/>
        <v/>
      </c>
      <c r="B158" s="1" t="str">
        <f t="shared" si="25"/>
        <v/>
      </c>
      <c r="C158" s="1" t="str">
        <f t="shared" si="35"/>
        <v/>
      </c>
      <c r="D158" s="1" t="str">
        <f t="shared" si="26"/>
        <v/>
      </c>
      <c r="E158" s="1" t="str">
        <f t="shared" si="27"/>
        <v/>
      </c>
      <c r="F158" s="1" t="str">
        <f t="shared" si="28"/>
        <v/>
      </c>
      <c r="G158" s="1" t="str">
        <f t="shared" si="29"/>
        <v/>
      </c>
      <c r="H158" s="1" t="str">
        <f t="shared" si="30"/>
        <v/>
      </c>
      <c r="I158" s="1" t="str">
        <f t="shared" si="31"/>
        <v/>
      </c>
      <c r="J158" s="1" t="str">
        <f t="shared" si="32"/>
        <v/>
      </c>
      <c r="K158" s="1" t="str">
        <f t="shared" si="33"/>
        <v/>
      </c>
      <c r="L158" s="1" t="str">
        <f t="shared" si="34"/>
        <v/>
      </c>
      <c r="N158" s="1" t="str">
        <v/>
      </c>
      <c r="O158" s="1" t="str">
        <v/>
      </c>
      <c r="P158" s="1" t="str">
        <v/>
      </c>
      <c r="Q158" s="1" t="str">
        <v/>
      </c>
      <c r="R158" s="1" t="str">
        <v/>
      </c>
      <c r="S158" s="1" t="str">
        <v/>
      </c>
      <c r="T158" s="1" t="str">
        <v/>
      </c>
      <c r="U158" s="1" t="str">
        <v/>
      </c>
      <c r="V158" s="1" t="str">
        <v/>
      </c>
      <c r="W158" s="1" t="str">
        <v/>
      </c>
      <c r="X158" s="1" t="str">
        <v/>
      </c>
    </row>
    <row r="159" spans="1:24">
      <c r="A159" s="1" t="str">
        <f t="shared" si="24"/>
        <v/>
      </c>
      <c r="B159" s="1" t="str">
        <f t="shared" si="25"/>
        <v/>
      </c>
      <c r="C159" s="1" t="str">
        <f t="shared" si="35"/>
        <v/>
      </c>
      <c r="D159" s="1" t="str">
        <f t="shared" si="26"/>
        <v/>
      </c>
      <c r="E159" s="1" t="str">
        <f t="shared" si="27"/>
        <v/>
      </c>
      <c r="F159" s="1" t="str">
        <f t="shared" si="28"/>
        <v/>
      </c>
      <c r="G159" s="1" t="str">
        <f t="shared" si="29"/>
        <v/>
      </c>
      <c r="H159" s="1" t="str">
        <f t="shared" si="30"/>
        <v/>
      </c>
      <c r="I159" s="1" t="str">
        <f t="shared" si="31"/>
        <v/>
      </c>
      <c r="J159" s="1" t="str">
        <f t="shared" si="32"/>
        <v/>
      </c>
      <c r="K159" s="1" t="str">
        <f t="shared" si="33"/>
        <v/>
      </c>
      <c r="L159" s="1" t="str">
        <f t="shared" si="34"/>
        <v/>
      </c>
      <c r="N159" s="1" t="str">
        <v/>
      </c>
      <c r="O159" s="1" t="str">
        <v/>
      </c>
      <c r="P159" s="1" t="str">
        <v/>
      </c>
      <c r="Q159" s="1" t="str">
        <v/>
      </c>
      <c r="R159" s="1" t="str">
        <v/>
      </c>
      <c r="S159" s="1" t="str">
        <v/>
      </c>
      <c r="T159" s="1" t="str">
        <v/>
      </c>
      <c r="U159" s="1" t="str">
        <v/>
      </c>
      <c r="V159" s="1" t="str">
        <v/>
      </c>
      <c r="W159" s="1" t="str">
        <v/>
      </c>
      <c r="X159" s="1" t="str">
        <v/>
      </c>
    </row>
    <row r="160" spans="1:24">
      <c r="A160" s="1" t="str">
        <f t="shared" si="24"/>
        <v/>
      </c>
      <c r="B160" s="1" t="str">
        <f t="shared" si="25"/>
        <v/>
      </c>
      <c r="C160" s="1" t="str">
        <f t="shared" si="35"/>
        <v/>
      </c>
      <c r="D160" s="1" t="str">
        <f t="shared" si="26"/>
        <v/>
      </c>
      <c r="E160" s="1" t="str">
        <f t="shared" si="27"/>
        <v/>
      </c>
      <c r="F160" s="1" t="str">
        <f t="shared" si="28"/>
        <v/>
      </c>
      <c r="G160" s="1" t="str">
        <f t="shared" si="29"/>
        <v/>
      </c>
      <c r="H160" s="1" t="str">
        <f t="shared" si="30"/>
        <v/>
      </c>
      <c r="I160" s="1" t="str">
        <f t="shared" si="31"/>
        <v/>
      </c>
      <c r="J160" s="1" t="str">
        <f t="shared" si="32"/>
        <v/>
      </c>
      <c r="K160" s="1" t="str">
        <f t="shared" si="33"/>
        <v/>
      </c>
      <c r="L160" s="1" t="str">
        <f t="shared" si="34"/>
        <v/>
      </c>
      <c r="N160" s="1" t="str">
        <v/>
      </c>
      <c r="O160" s="1" t="str">
        <v/>
      </c>
      <c r="P160" s="1" t="str">
        <v/>
      </c>
      <c r="Q160" s="1" t="str">
        <v/>
      </c>
      <c r="R160" s="1" t="str">
        <v/>
      </c>
      <c r="S160" s="1" t="str">
        <v/>
      </c>
      <c r="T160" s="1" t="str">
        <v/>
      </c>
      <c r="U160" s="1" t="str">
        <v/>
      </c>
      <c r="V160" s="1" t="str">
        <v/>
      </c>
      <c r="W160" s="1" t="str">
        <v/>
      </c>
      <c r="X160" s="1" t="str">
        <v/>
      </c>
    </row>
    <row r="161" spans="1:24">
      <c r="A161" s="1" t="str">
        <f t="shared" si="24"/>
        <v/>
      </c>
      <c r="B161" s="1" t="str">
        <f t="shared" si="25"/>
        <v/>
      </c>
      <c r="C161" s="1" t="str">
        <f t="shared" si="35"/>
        <v/>
      </c>
      <c r="D161" s="1" t="str">
        <f t="shared" si="26"/>
        <v/>
      </c>
      <c r="E161" s="1" t="str">
        <f t="shared" si="27"/>
        <v/>
      </c>
      <c r="F161" s="1" t="str">
        <f t="shared" si="28"/>
        <v/>
      </c>
      <c r="G161" s="1" t="str">
        <f t="shared" si="29"/>
        <v/>
      </c>
      <c r="H161" s="1" t="str">
        <f t="shared" si="30"/>
        <v/>
      </c>
      <c r="I161" s="1" t="str">
        <f t="shared" si="31"/>
        <v/>
      </c>
      <c r="J161" s="1" t="str">
        <f t="shared" si="32"/>
        <v/>
      </c>
      <c r="K161" s="1" t="str">
        <f t="shared" si="33"/>
        <v/>
      </c>
      <c r="L161" s="1" t="str">
        <f t="shared" si="34"/>
        <v/>
      </c>
      <c r="N161" s="1" t="str">
        <v/>
      </c>
      <c r="O161" s="1" t="str">
        <v/>
      </c>
      <c r="P161" s="1" t="str">
        <v/>
      </c>
      <c r="Q161" s="1" t="str">
        <v/>
      </c>
      <c r="R161" s="1" t="str">
        <v/>
      </c>
      <c r="S161" s="1" t="str">
        <v/>
      </c>
      <c r="T161" s="1" t="str">
        <v/>
      </c>
      <c r="U161" s="1" t="str">
        <v/>
      </c>
      <c r="V161" s="1" t="str">
        <v/>
      </c>
      <c r="W161" s="1" t="str">
        <v/>
      </c>
      <c r="X161" s="1" t="str">
        <v/>
      </c>
    </row>
    <row r="162" spans="1:24">
      <c r="A162" s="1" t="str">
        <f t="shared" si="24"/>
        <v/>
      </c>
      <c r="B162" s="1" t="str">
        <f t="shared" si="25"/>
        <v/>
      </c>
      <c r="C162" s="1" t="str">
        <f t="shared" si="35"/>
        <v/>
      </c>
      <c r="D162" s="1" t="str">
        <f t="shared" si="26"/>
        <v/>
      </c>
      <c r="E162" s="1" t="str">
        <f t="shared" si="27"/>
        <v/>
      </c>
      <c r="F162" s="1" t="str">
        <f t="shared" si="28"/>
        <v/>
      </c>
      <c r="G162" s="1" t="str">
        <f t="shared" si="29"/>
        <v/>
      </c>
      <c r="H162" s="1" t="str">
        <f t="shared" si="30"/>
        <v/>
      </c>
      <c r="I162" s="1" t="str">
        <f t="shared" si="31"/>
        <v/>
      </c>
      <c r="J162" s="1" t="str">
        <f t="shared" si="32"/>
        <v/>
      </c>
      <c r="K162" s="1" t="str">
        <f t="shared" si="33"/>
        <v/>
      </c>
      <c r="L162" s="1" t="str">
        <f t="shared" si="34"/>
        <v/>
      </c>
      <c r="N162" s="1" t="str">
        <v/>
      </c>
      <c r="O162" s="1" t="str">
        <v/>
      </c>
      <c r="P162" s="1" t="str">
        <v/>
      </c>
      <c r="Q162" s="1" t="str">
        <v/>
      </c>
      <c r="R162" s="1" t="str">
        <v/>
      </c>
      <c r="S162" s="1" t="str">
        <v/>
      </c>
      <c r="T162" s="1" t="str">
        <v/>
      </c>
      <c r="U162" s="1" t="str">
        <v/>
      </c>
      <c r="V162" s="1" t="str">
        <v/>
      </c>
      <c r="W162" s="1" t="str">
        <v/>
      </c>
      <c r="X162" s="1" t="str">
        <v/>
      </c>
    </row>
    <row r="163" spans="1:24">
      <c r="A163" s="1" t="str">
        <f t="shared" si="24"/>
        <v/>
      </c>
      <c r="B163" s="1" t="str">
        <f t="shared" si="25"/>
        <v/>
      </c>
      <c r="C163" s="1" t="str">
        <f t="shared" si="35"/>
        <v/>
      </c>
      <c r="D163" s="1" t="str">
        <f t="shared" si="26"/>
        <v/>
      </c>
      <c r="E163" s="1" t="str">
        <f t="shared" si="27"/>
        <v/>
      </c>
      <c r="F163" s="1" t="str">
        <f t="shared" si="28"/>
        <v/>
      </c>
      <c r="G163" s="1" t="str">
        <f t="shared" si="29"/>
        <v/>
      </c>
      <c r="H163" s="1" t="str">
        <f t="shared" si="30"/>
        <v/>
      </c>
      <c r="I163" s="1" t="str">
        <f t="shared" si="31"/>
        <v/>
      </c>
      <c r="J163" s="1" t="str">
        <f t="shared" si="32"/>
        <v/>
      </c>
      <c r="K163" s="1" t="str">
        <f t="shared" si="33"/>
        <v/>
      </c>
      <c r="L163" s="1" t="str">
        <f t="shared" si="34"/>
        <v/>
      </c>
      <c r="N163" s="1" t="str">
        <v/>
      </c>
      <c r="O163" s="1" t="str">
        <v/>
      </c>
      <c r="P163" s="1" t="str">
        <v/>
      </c>
      <c r="Q163" s="1" t="str">
        <v/>
      </c>
      <c r="R163" s="1" t="str">
        <v/>
      </c>
      <c r="S163" s="1" t="str">
        <v/>
      </c>
      <c r="T163" s="1" t="str">
        <v/>
      </c>
      <c r="U163" s="1" t="str">
        <v/>
      </c>
      <c r="V163" s="1" t="str">
        <v/>
      </c>
      <c r="W163" s="1" t="str">
        <v/>
      </c>
      <c r="X163" s="1" t="str">
        <v/>
      </c>
    </row>
    <row r="164" spans="1:24">
      <c r="A164" s="1" t="str">
        <f t="shared" si="24"/>
        <v/>
      </c>
      <c r="B164" s="1" t="str">
        <f t="shared" si="25"/>
        <v/>
      </c>
      <c r="C164" s="1" t="str">
        <f t="shared" si="35"/>
        <v/>
      </c>
      <c r="D164" s="1" t="str">
        <f t="shared" si="26"/>
        <v/>
      </c>
      <c r="E164" s="1" t="str">
        <f t="shared" si="27"/>
        <v/>
      </c>
      <c r="F164" s="1" t="str">
        <f t="shared" si="28"/>
        <v/>
      </c>
      <c r="G164" s="1" t="str">
        <f t="shared" si="29"/>
        <v/>
      </c>
      <c r="H164" s="1" t="str">
        <f t="shared" si="30"/>
        <v/>
      </c>
      <c r="I164" s="1" t="str">
        <f t="shared" si="31"/>
        <v/>
      </c>
      <c r="J164" s="1" t="str">
        <f t="shared" si="32"/>
        <v/>
      </c>
      <c r="K164" s="1" t="str">
        <f t="shared" si="33"/>
        <v/>
      </c>
      <c r="L164" s="1" t="str">
        <f t="shared" si="34"/>
        <v/>
      </c>
      <c r="N164" s="1" t="str">
        <v/>
      </c>
      <c r="O164" s="1" t="str">
        <v/>
      </c>
      <c r="P164" s="1" t="str">
        <v/>
      </c>
      <c r="Q164" s="1" t="str">
        <v/>
      </c>
      <c r="R164" s="1" t="str">
        <v/>
      </c>
      <c r="S164" s="1" t="str">
        <v/>
      </c>
      <c r="T164" s="1" t="str">
        <v/>
      </c>
      <c r="U164" s="1" t="str">
        <v/>
      </c>
      <c r="V164" s="1" t="str">
        <v/>
      </c>
      <c r="W164" s="1" t="str">
        <v/>
      </c>
      <c r="X164" s="1" t="str">
        <v/>
      </c>
    </row>
    <row r="165" spans="1:24">
      <c r="A165" s="1" t="str">
        <f t="shared" si="24"/>
        <v/>
      </c>
      <c r="B165" s="1" t="str">
        <f t="shared" si="25"/>
        <v/>
      </c>
      <c r="C165" s="1" t="str">
        <f t="shared" si="35"/>
        <v/>
      </c>
      <c r="D165" s="1" t="str">
        <f t="shared" si="26"/>
        <v/>
      </c>
      <c r="E165" s="1" t="str">
        <f t="shared" si="27"/>
        <v/>
      </c>
      <c r="F165" s="1" t="str">
        <f t="shared" si="28"/>
        <v/>
      </c>
      <c r="G165" s="1" t="str">
        <f t="shared" si="29"/>
        <v/>
      </c>
      <c r="H165" s="1" t="str">
        <f t="shared" si="30"/>
        <v/>
      </c>
      <c r="I165" s="1" t="str">
        <f t="shared" si="31"/>
        <v/>
      </c>
      <c r="J165" s="1" t="str">
        <f t="shared" si="32"/>
        <v/>
      </c>
      <c r="K165" s="1" t="str">
        <f t="shared" si="33"/>
        <v/>
      </c>
      <c r="L165" s="1" t="str">
        <f t="shared" si="34"/>
        <v/>
      </c>
      <c r="N165" s="1" t="str">
        <v/>
      </c>
      <c r="O165" s="1" t="str">
        <v/>
      </c>
      <c r="P165" s="1" t="str">
        <v/>
      </c>
      <c r="Q165" s="1" t="str">
        <v/>
      </c>
      <c r="R165" s="1" t="str">
        <v/>
      </c>
      <c r="S165" s="1" t="str">
        <v/>
      </c>
      <c r="T165" s="1" t="str">
        <v/>
      </c>
      <c r="U165" s="1" t="str">
        <v/>
      </c>
      <c r="V165" s="1" t="str">
        <v/>
      </c>
      <c r="W165" s="1" t="str">
        <v/>
      </c>
      <c r="X165" s="1" t="str">
        <v/>
      </c>
    </row>
    <row r="166" spans="1:24">
      <c r="A166" s="1" t="str">
        <f t="shared" si="24"/>
        <v/>
      </c>
      <c r="B166" s="1" t="str">
        <f t="shared" si="25"/>
        <v/>
      </c>
      <c r="C166" s="1" t="str">
        <f t="shared" si="35"/>
        <v/>
      </c>
      <c r="D166" s="1" t="str">
        <f t="shared" si="26"/>
        <v/>
      </c>
      <c r="E166" s="1" t="str">
        <f t="shared" si="27"/>
        <v/>
      </c>
      <c r="F166" s="1" t="str">
        <f t="shared" si="28"/>
        <v/>
      </c>
      <c r="G166" s="1" t="str">
        <f t="shared" si="29"/>
        <v/>
      </c>
      <c r="H166" s="1" t="str">
        <f t="shared" si="30"/>
        <v/>
      </c>
      <c r="I166" s="1" t="str">
        <f t="shared" si="31"/>
        <v/>
      </c>
      <c r="J166" s="1" t="str">
        <f t="shared" si="32"/>
        <v/>
      </c>
      <c r="K166" s="1" t="str">
        <f t="shared" si="33"/>
        <v/>
      </c>
      <c r="L166" s="1" t="str">
        <f t="shared" si="34"/>
        <v/>
      </c>
      <c r="N166" s="1" t="str">
        <v/>
      </c>
      <c r="O166" s="1" t="str">
        <v/>
      </c>
      <c r="P166" s="1" t="str">
        <v/>
      </c>
      <c r="Q166" s="1" t="str">
        <v/>
      </c>
      <c r="R166" s="1" t="str">
        <v/>
      </c>
      <c r="S166" s="1" t="str">
        <v/>
      </c>
      <c r="T166" s="1" t="str">
        <v/>
      </c>
      <c r="U166" s="1" t="str">
        <v/>
      </c>
      <c r="V166" s="1" t="str">
        <v/>
      </c>
      <c r="W166" s="1" t="str">
        <v/>
      </c>
      <c r="X166" s="1" t="str">
        <v/>
      </c>
    </row>
    <row r="167" spans="1:24">
      <c r="A167" s="1" t="str">
        <f t="shared" si="24"/>
        <v/>
      </c>
      <c r="B167" s="1" t="str">
        <f t="shared" si="25"/>
        <v/>
      </c>
      <c r="C167" s="1" t="str">
        <f t="shared" si="35"/>
        <v/>
      </c>
      <c r="D167" s="1" t="str">
        <f t="shared" si="26"/>
        <v/>
      </c>
      <c r="E167" s="1" t="str">
        <f t="shared" si="27"/>
        <v/>
      </c>
      <c r="F167" s="1" t="str">
        <f t="shared" si="28"/>
        <v/>
      </c>
      <c r="G167" s="1" t="str">
        <f t="shared" si="29"/>
        <v/>
      </c>
      <c r="H167" s="1" t="str">
        <f t="shared" si="30"/>
        <v/>
      </c>
      <c r="I167" s="1" t="str">
        <f t="shared" si="31"/>
        <v/>
      </c>
      <c r="J167" s="1" t="str">
        <f t="shared" si="32"/>
        <v/>
      </c>
      <c r="K167" s="1" t="str">
        <f t="shared" si="33"/>
        <v/>
      </c>
      <c r="L167" s="1" t="str">
        <f t="shared" si="34"/>
        <v/>
      </c>
      <c r="N167" s="1" t="str">
        <v/>
      </c>
      <c r="O167" s="1" t="str">
        <v/>
      </c>
      <c r="P167" s="1" t="str">
        <v/>
      </c>
      <c r="Q167" s="1" t="str">
        <v/>
      </c>
      <c r="R167" s="1" t="str">
        <v/>
      </c>
      <c r="S167" s="1" t="str">
        <v/>
      </c>
      <c r="T167" s="1" t="str">
        <v/>
      </c>
      <c r="U167" s="1" t="str">
        <v/>
      </c>
      <c r="V167" s="1" t="str">
        <v/>
      </c>
      <c r="W167" s="1" t="str">
        <v/>
      </c>
      <c r="X167" s="1" t="str">
        <v/>
      </c>
    </row>
    <row r="168" spans="1:24">
      <c r="A168" s="1" t="str">
        <f t="shared" si="24"/>
        <v/>
      </c>
      <c r="B168" s="1" t="str">
        <f t="shared" si="25"/>
        <v/>
      </c>
      <c r="C168" s="1" t="str">
        <f t="shared" si="35"/>
        <v/>
      </c>
      <c r="D168" s="1" t="str">
        <f t="shared" si="26"/>
        <v/>
      </c>
      <c r="E168" s="1" t="str">
        <f t="shared" si="27"/>
        <v/>
      </c>
      <c r="F168" s="1" t="str">
        <f t="shared" si="28"/>
        <v/>
      </c>
      <c r="G168" s="1" t="str">
        <f t="shared" si="29"/>
        <v/>
      </c>
      <c r="H168" s="1" t="str">
        <f t="shared" si="30"/>
        <v/>
      </c>
      <c r="I168" s="1" t="str">
        <f t="shared" si="31"/>
        <v/>
      </c>
      <c r="J168" s="1" t="str">
        <f t="shared" si="32"/>
        <v/>
      </c>
      <c r="K168" s="1" t="str">
        <f t="shared" si="33"/>
        <v/>
      </c>
      <c r="L168" s="1" t="str">
        <f t="shared" si="34"/>
        <v/>
      </c>
      <c r="N168" s="1" t="str">
        <v/>
      </c>
      <c r="O168" s="1" t="str">
        <v/>
      </c>
      <c r="P168" s="1" t="str">
        <v/>
      </c>
      <c r="Q168" s="1" t="str">
        <v/>
      </c>
      <c r="R168" s="1" t="str">
        <v/>
      </c>
      <c r="S168" s="1" t="str">
        <v/>
      </c>
      <c r="T168" s="1" t="str">
        <v/>
      </c>
      <c r="U168" s="1" t="str">
        <v/>
      </c>
      <c r="V168" s="1" t="str">
        <v/>
      </c>
      <c r="W168" s="1" t="str">
        <v/>
      </c>
      <c r="X168" s="1" t="str">
        <v/>
      </c>
    </row>
    <row r="169" spans="1:24">
      <c r="A169" s="1" t="str">
        <f t="shared" si="24"/>
        <v/>
      </c>
      <c r="B169" s="1" t="str">
        <f t="shared" si="25"/>
        <v/>
      </c>
      <c r="C169" s="1" t="str">
        <f t="shared" si="35"/>
        <v/>
      </c>
      <c r="D169" s="1" t="str">
        <f t="shared" si="26"/>
        <v/>
      </c>
      <c r="E169" s="1" t="str">
        <f t="shared" si="27"/>
        <v/>
      </c>
      <c r="F169" s="1" t="str">
        <f t="shared" si="28"/>
        <v/>
      </c>
      <c r="G169" s="1" t="str">
        <f t="shared" si="29"/>
        <v/>
      </c>
      <c r="H169" s="1" t="str">
        <f t="shared" si="30"/>
        <v/>
      </c>
      <c r="I169" s="1" t="str">
        <f t="shared" si="31"/>
        <v/>
      </c>
      <c r="J169" s="1" t="str">
        <f t="shared" si="32"/>
        <v/>
      </c>
      <c r="K169" s="1" t="str">
        <f t="shared" si="33"/>
        <v/>
      </c>
      <c r="L169" s="1" t="str">
        <f t="shared" si="34"/>
        <v/>
      </c>
      <c r="N169" s="1" t="str">
        <v/>
      </c>
      <c r="O169" s="1" t="str">
        <v/>
      </c>
      <c r="P169" s="1" t="str">
        <v/>
      </c>
      <c r="Q169" s="1" t="str">
        <v/>
      </c>
      <c r="R169" s="1" t="str">
        <v/>
      </c>
      <c r="S169" s="1" t="str">
        <v/>
      </c>
      <c r="T169" s="1" t="str">
        <v/>
      </c>
      <c r="U169" s="1" t="str">
        <v/>
      </c>
      <c r="V169" s="1" t="str">
        <v/>
      </c>
      <c r="W169" s="1" t="str">
        <v/>
      </c>
      <c r="X169" s="1" t="str">
        <v/>
      </c>
    </row>
    <row r="170" spans="1:24">
      <c r="A170" s="1" t="str">
        <f t="shared" si="24"/>
        <v/>
      </c>
      <c r="B170" s="1" t="str">
        <f t="shared" si="25"/>
        <v/>
      </c>
      <c r="C170" s="1" t="str">
        <f t="shared" si="35"/>
        <v/>
      </c>
      <c r="D170" s="1" t="str">
        <f t="shared" si="26"/>
        <v/>
      </c>
      <c r="E170" s="1" t="str">
        <f t="shared" si="27"/>
        <v/>
      </c>
      <c r="F170" s="1" t="str">
        <f t="shared" si="28"/>
        <v/>
      </c>
      <c r="G170" s="1" t="str">
        <f t="shared" si="29"/>
        <v/>
      </c>
      <c r="H170" s="1" t="str">
        <f t="shared" si="30"/>
        <v/>
      </c>
      <c r="I170" s="1" t="str">
        <f t="shared" si="31"/>
        <v/>
      </c>
      <c r="J170" s="1" t="str">
        <f t="shared" si="32"/>
        <v/>
      </c>
      <c r="K170" s="1" t="str">
        <f t="shared" si="33"/>
        <v/>
      </c>
      <c r="L170" s="1" t="str">
        <f t="shared" si="34"/>
        <v/>
      </c>
      <c r="N170" s="1" t="str">
        <v/>
      </c>
      <c r="O170" s="1" t="str">
        <v/>
      </c>
      <c r="P170" s="1" t="str">
        <v/>
      </c>
      <c r="Q170" s="1" t="str">
        <v/>
      </c>
      <c r="R170" s="1" t="str">
        <v/>
      </c>
      <c r="S170" s="1" t="str">
        <v/>
      </c>
      <c r="T170" s="1" t="str">
        <v/>
      </c>
      <c r="U170" s="1" t="str">
        <v/>
      </c>
      <c r="V170" s="1" t="str">
        <v/>
      </c>
      <c r="W170" s="1" t="str">
        <v/>
      </c>
      <c r="X170" s="1" t="str">
        <v/>
      </c>
    </row>
    <row r="171" spans="1:24">
      <c r="A171" s="1" t="str">
        <f t="shared" si="24"/>
        <v/>
      </c>
      <c r="B171" s="1" t="str">
        <f t="shared" si="25"/>
        <v/>
      </c>
      <c r="C171" s="1" t="str">
        <f t="shared" si="35"/>
        <v/>
      </c>
      <c r="D171" s="1" t="str">
        <f t="shared" si="26"/>
        <v/>
      </c>
      <c r="E171" s="1" t="str">
        <f t="shared" si="27"/>
        <v/>
      </c>
      <c r="F171" s="1" t="str">
        <f t="shared" si="28"/>
        <v/>
      </c>
      <c r="G171" s="1" t="str">
        <f t="shared" si="29"/>
        <v/>
      </c>
      <c r="H171" s="1" t="str">
        <f t="shared" si="30"/>
        <v/>
      </c>
      <c r="I171" s="1" t="str">
        <f t="shared" si="31"/>
        <v/>
      </c>
      <c r="J171" s="1" t="str">
        <f t="shared" si="32"/>
        <v/>
      </c>
      <c r="K171" s="1" t="str">
        <f t="shared" si="33"/>
        <v/>
      </c>
      <c r="L171" s="1" t="str">
        <f t="shared" si="34"/>
        <v/>
      </c>
      <c r="N171" s="1" t="str">
        <v/>
      </c>
      <c r="O171" s="1" t="str">
        <v/>
      </c>
      <c r="P171" s="1" t="str">
        <v/>
      </c>
      <c r="Q171" s="1" t="str">
        <v/>
      </c>
      <c r="R171" s="1" t="str">
        <v/>
      </c>
      <c r="S171" s="1" t="str">
        <v/>
      </c>
      <c r="T171" s="1" t="str">
        <v/>
      </c>
      <c r="U171" s="1" t="str">
        <v/>
      </c>
      <c r="V171" s="1" t="str">
        <v/>
      </c>
      <c r="W171" s="1" t="str">
        <v/>
      </c>
      <c r="X171" s="1" t="str">
        <v/>
      </c>
    </row>
    <row r="172" spans="1:24">
      <c r="A172" s="1" t="str">
        <f t="shared" si="24"/>
        <v/>
      </c>
      <c r="B172" s="1" t="str">
        <f t="shared" si="25"/>
        <v/>
      </c>
      <c r="C172" s="1" t="str">
        <f t="shared" si="35"/>
        <v/>
      </c>
      <c r="D172" s="1" t="str">
        <f t="shared" si="26"/>
        <v/>
      </c>
      <c r="E172" s="1" t="str">
        <f t="shared" si="27"/>
        <v/>
      </c>
      <c r="F172" s="1" t="str">
        <f t="shared" si="28"/>
        <v/>
      </c>
      <c r="G172" s="1" t="str">
        <f t="shared" si="29"/>
        <v/>
      </c>
      <c r="H172" s="1" t="str">
        <f t="shared" si="30"/>
        <v/>
      </c>
      <c r="I172" s="1" t="str">
        <f t="shared" si="31"/>
        <v/>
      </c>
      <c r="J172" s="1" t="str">
        <f t="shared" si="32"/>
        <v/>
      </c>
      <c r="K172" s="1" t="str">
        <f t="shared" si="33"/>
        <v/>
      </c>
      <c r="L172" s="1" t="str">
        <f t="shared" si="34"/>
        <v/>
      </c>
      <c r="N172" s="1" t="str">
        <v/>
      </c>
      <c r="O172" s="1" t="str">
        <v/>
      </c>
      <c r="P172" s="1" t="str">
        <v/>
      </c>
      <c r="Q172" s="1" t="str">
        <v/>
      </c>
      <c r="R172" s="1" t="str">
        <v/>
      </c>
      <c r="S172" s="1" t="str">
        <v/>
      </c>
      <c r="T172" s="1" t="str">
        <v/>
      </c>
      <c r="U172" s="1" t="str">
        <v/>
      </c>
      <c r="V172" s="1" t="str">
        <v/>
      </c>
      <c r="W172" s="1" t="str">
        <v/>
      </c>
      <c r="X172" s="1" t="str">
        <v/>
      </c>
    </row>
    <row r="173" spans="1:24">
      <c r="A173" s="1" t="str">
        <f t="shared" si="24"/>
        <v/>
      </c>
      <c r="B173" s="1" t="str">
        <f t="shared" si="25"/>
        <v/>
      </c>
      <c r="C173" s="1" t="str">
        <f t="shared" si="35"/>
        <v/>
      </c>
      <c r="D173" s="1" t="str">
        <f t="shared" si="26"/>
        <v/>
      </c>
      <c r="E173" s="1" t="str">
        <f t="shared" si="27"/>
        <v/>
      </c>
      <c r="F173" s="1" t="str">
        <f t="shared" si="28"/>
        <v/>
      </c>
      <c r="G173" s="1" t="str">
        <f t="shared" si="29"/>
        <v/>
      </c>
      <c r="H173" s="1" t="str">
        <f t="shared" si="30"/>
        <v/>
      </c>
      <c r="I173" s="1" t="str">
        <f t="shared" si="31"/>
        <v/>
      </c>
      <c r="J173" s="1" t="str">
        <f t="shared" si="32"/>
        <v/>
      </c>
      <c r="K173" s="1" t="str">
        <f t="shared" si="33"/>
        <v/>
      </c>
      <c r="L173" s="1" t="str">
        <f t="shared" si="34"/>
        <v/>
      </c>
      <c r="N173" s="1" t="str">
        <v/>
      </c>
      <c r="O173" s="1" t="str">
        <v/>
      </c>
      <c r="P173" s="1" t="str">
        <v/>
      </c>
      <c r="Q173" s="1" t="str">
        <v/>
      </c>
      <c r="R173" s="1" t="str">
        <v/>
      </c>
      <c r="S173" s="1" t="str">
        <v/>
      </c>
      <c r="T173" s="1" t="str">
        <v/>
      </c>
      <c r="U173" s="1" t="str">
        <v/>
      </c>
      <c r="V173" s="1" t="str">
        <v/>
      </c>
      <c r="W173" s="1" t="str">
        <v/>
      </c>
      <c r="X173" s="1" t="str">
        <v/>
      </c>
    </row>
    <row r="174" spans="1:24">
      <c r="A174" s="1" t="str">
        <f t="shared" si="24"/>
        <v/>
      </c>
      <c r="B174" s="1" t="str">
        <f t="shared" si="25"/>
        <v/>
      </c>
      <c r="C174" s="1" t="str">
        <f t="shared" si="35"/>
        <v/>
      </c>
      <c r="D174" s="1" t="str">
        <f t="shared" si="26"/>
        <v/>
      </c>
      <c r="E174" s="1" t="str">
        <f t="shared" si="27"/>
        <v/>
      </c>
      <c r="F174" s="1" t="str">
        <f t="shared" si="28"/>
        <v/>
      </c>
      <c r="G174" s="1" t="str">
        <f t="shared" si="29"/>
        <v/>
      </c>
      <c r="H174" s="1" t="str">
        <f t="shared" si="30"/>
        <v/>
      </c>
      <c r="I174" s="1" t="str">
        <f t="shared" si="31"/>
        <v/>
      </c>
      <c r="J174" s="1" t="str">
        <f t="shared" si="32"/>
        <v/>
      </c>
      <c r="K174" s="1" t="str">
        <f t="shared" si="33"/>
        <v/>
      </c>
      <c r="L174" s="1" t="str">
        <f t="shared" si="34"/>
        <v/>
      </c>
      <c r="N174" s="1" t="str">
        <v/>
      </c>
      <c r="O174" s="1" t="str">
        <v/>
      </c>
      <c r="P174" s="1" t="str">
        <v/>
      </c>
      <c r="Q174" s="1" t="str">
        <v/>
      </c>
      <c r="R174" s="1" t="str">
        <v/>
      </c>
      <c r="S174" s="1" t="str">
        <v/>
      </c>
      <c r="T174" s="1" t="str">
        <v/>
      </c>
      <c r="U174" s="1" t="str">
        <v/>
      </c>
      <c r="V174" s="1" t="str">
        <v/>
      </c>
      <c r="W174" s="1" t="str">
        <v/>
      </c>
      <c r="X174" s="1" t="str">
        <v/>
      </c>
    </row>
    <row r="175" spans="1:24">
      <c r="A175" s="1" t="str">
        <f t="shared" si="24"/>
        <v/>
      </c>
      <c r="B175" s="1" t="str">
        <f t="shared" si="25"/>
        <v/>
      </c>
      <c r="C175" s="1" t="str">
        <f t="shared" si="35"/>
        <v/>
      </c>
      <c r="D175" s="1" t="str">
        <f t="shared" si="26"/>
        <v/>
      </c>
      <c r="E175" s="1" t="str">
        <f t="shared" si="27"/>
        <v/>
      </c>
      <c r="F175" s="1" t="str">
        <f t="shared" si="28"/>
        <v/>
      </c>
      <c r="G175" s="1" t="str">
        <f t="shared" si="29"/>
        <v/>
      </c>
      <c r="H175" s="1" t="str">
        <f t="shared" si="30"/>
        <v/>
      </c>
      <c r="I175" s="1" t="str">
        <f t="shared" si="31"/>
        <v/>
      </c>
      <c r="J175" s="1" t="str">
        <f t="shared" si="32"/>
        <v/>
      </c>
      <c r="K175" s="1" t="str">
        <f t="shared" si="33"/>
        <v/>
      </c>
      <c r="L175" s="1" t="str">
        <f t="shared" si="34"/>
        <v/>
      </c>
      <c r="N175" s="1" t="str">
        <v/>
      </c>
      <c r="O175" s="1" t="str">
        <v/>
      </c>
      <c r="P175" s="1" t="str">
        <v/>
      </c>
      <c r="Q175" s="1" t="str">
        <v/>
      </c>
      <c r="R175" s="1" t="str">
        <v/>
      </c>
      <c r="S175" s="1" t="str">
        <v/>
      </c>
      <c r="T175" s="1" t="str">
        <v/>
      </c>
      <c r="U175" s="1" t="str">
        <v/>
      </c>
      <c r="V175" s="1" t="str">
        <v/>
      </c>
      <c r="W175" s="1" t="str">
        <v/>
      </c>
      <c r="X175" s="1" t="str">
        <v/>
      </c>
    </row>
    <row r="176" spans="1:24">
      <c r="A176" s="1" t="str">
        <f t="shared" si="24"/>
        <v/>
      </c>
      <c r="B176" s="1" t="str">
        <f t="shared" si="25"/>
        <v/>
      </c>
      <c r="C176" s="1" t="str">
        <f t="shared" si="35"/>
        <v/>
      </c>
      <c r="D176" s="1" t="str">
        <f t="shared" si="26"/>
        <v/>
      </c>
      <c r="E176" s="1" t="str">
        <f t="shared" si="27"/>
        <v/>
      </c>
      <c r="F176" s="1" t="str">
        <f t="shared" si="28"/>
        <v/>
      </c>
      <c r="G176" s="1" t="str">
        <f t="shared" si="29"/>
        <v/>
      </c>
      <c r="H176" s="1" t="str">
        <f t="shared" si="30"/>
        <v/>
      </c>
      <c r="I176" s="1" t="str">
        <f t="shared" si="31"/>
        <v/>
      </c>
      <c r="J176" s="1" t="str">
        <f t="shared" si="32"/>
        <v/>
      </c>
      <c r="K176" s="1" t="str">
        <f t="shared" si="33"/>
        <v/>
      </c>
      <c r="L176" s="1" t="str">
        <f t="shared" si="34"/>
        <v/>
      </c>
      <c r="N176" s="1" t="str">
        <v/>
      </c>
      <c r="O176" s="1" t="str">
        <v/>
      </c>
      <c r="P176" s="1" t="str">
        <v/>
      </c>
      <c r="Q176" s="1" t="str">
        <v/>
      </c>
      <c r="R176" s="1" t="str">
        <v/>
      </c>
      <c r="S176" s="1" t="str">
        <v/>
      </c>
      <c r="T176" s="1" t="str">
        <v/>
      </c>
      <c r="U176" s="1" t="str">
        <v/>
      </c>
      <c r="V176" s="1" t="str">
        <v/>
      </c>
      <c r="W176" s="1" t="str">
        <v/>
      </c>
      <c r="X176" s="1" t="str">
        <v/>
      </c>
    </row>
    <row r="177" spans="1:24">
      <c r="A177" s="1" t="str">
        <f t="shared" si="24"/>
        <v/>
      </c>
      <c r="B177" s="1" t="str">
        <f t="shared" si="25"/>
        <v/>
      </c>
      <c r="C177" s="1" t="str">
        <f t="shared" si="35"/>
        <v/>
      </c>
      <c r="D177" s="1" t="str">
        <f t="shared" si="26"/>
        <v/>
      </c>
      <c r="E177" s="1" t="str">
        <f t="shared" si="27"/>
        <v/>
      </c>
      <c r="F177" s="1" t="str">
        <f t="shared" si="28"/>
        <v/>
      </c>
      <c r="G177" s="1" t="str">
        <f t="shared" si="29"/>
        <v/>
      </c>
      <c r="H177" s="1" t="str">
        <f t="shared" si="30"/>
        <v/>
      </c>
      <c r="I177" s="1" t="str">
        <f t="shared" si="31"/>
        <v/>
      </c>
      <c r="J177" s="1" t="str">
        <f t="shared" si="32"/>
        <v/>
      </c>
      <c r="K177" s="1" t="str">
        <f t="shared" si="33"/>
        <v/>
      </c>
      <c r="L177" s="1" t="str">
        <f t="shared" si="34"/>
        <v/>
      </c>
      <c r="N177" s="1" t="str">
        <v/>
      </c>
      <c r="O177" s="1" t="str">
        <v/>
      </c>
      <c r="P177" s="1" t="str">
        <v/>
      </c>
      <c r="Q177" s="1" t="str">
        <v/>
      </c>
      <c r="R177" s="1" t="str">
        <v/>
      </c>
      <c r="S177" s="1" t="str">
        <v/>
      </c>
      <c r="T177" s="1" t="str">
        <v/>
      </c>
      <c r="U177" s="1" t="str">
        <v/>
      </c>
      <c r="V177" s="1" t="str">
        <v/>
      </c>
      <c r="W177" s="1" t="str">
        <v/>
      </c>
      <c r="X177" s="1" t="str">
        <v/>
      </c>
    </row>
    <row r="178" spans="1:24">
      <c r="A178" s="1" t="str">
        <f t="shared" si="24"/>
        <v/>
      </c>
      <c r="B178" s="1" t="str">
        <f t="shared" si="25"/>
        <v/>
      </c>
      <c r="C178" s="1" t="str">
        <f t="shared" si="35"/>
        <v/>
      </c>
      <c r="D178" s="1" t="str">
        <f t="shared" si="26"/>
        <v/>
      </c>
      <c r="E178" s="1" t="str">
        <f t="shared" si="27"/>
        <v/>
      </c>
      <c r="F178" s="1" t="str">
        <f t="shared" si="28"/>
        <v/>
      </c>
      <c r="G178" s="1" t="str">
        <f t="shared" si="29"/>
        <v/>
      </c>
      <c r="H178" s="1" t="str">
        <f t="shared" si="30"/>
        <v/>
      </c>
      <c r="I178" s="1" t="str">
        <f t="shared" si="31"/>
        <v/>
      </c>
      <c r="J178" s="1" t="str">
        <f t="shared" si="32"/>
        <v/>
      </c>
      <c r="K178" s="1" t="str">
        <f t="shared" si="33"/>
        <v/>
      </c>
      <c r="L178" s="1" t="str">
        <f t="shared" si="34"/>
        <v/>
      </c>
      <c r="N178" s="1" t="str">
        <v/>
      </c>
      <c r="O178" s="1" t="str">
        <v/>
      </c>
      <c r="P178" s="1" t="str">
        <v/>
      </c>
      <c r="Q178" s="1" t="str">
        <v/>
      </c>
      <c r="R178" s="1" t="str">
        <v/>
      </c>
      <c r="S178" s="1" t="str">
        <v/>
      </c>
      <c r="T178" s="1" t="str">
        <v/>
      </c>
      <c r="U178" s="1" t="str">
        <v/>
      </c>
      <c r="V178" s="1" t="str">
        <v/>
      </c>
      <c r="W178" s="1" t="str">
        <v/>
      </c>
      <c r="X178" s="1" t="str">
        <v/>
      </c>
    </row>
    <row r="179" spans="1:24">
      <c r="A179" s="1" t="str">
        <f t="shared" si="24"/>
        <v/>
      </c>
      <c r="B179" s="1" t="str">
        <f t="shared" si="25"/>
        <v/>
      </c>
      <c r="C179" s="1" t="str">
        <f t="shared" si="35"/>
        <v/>
      </c>
      <c r="D179" s="1" t="str">
        <f t="shared" si="26"/>
        <v/>
      </c>
      <c r="E179" s="1" t="str">
        <f t="shared" si="27"/>
        <v/>
      </c>
      <c r="F179" s="1" t="str">
        <f t="shared" si="28"/>
        <v/>
      </c>
      <c r="G179" s="1" t="str">
        <f t="shared" si="29"/>
        <v/>
      </c>
      <c r="H179" s="1" t="str">
        <f t="shared" si="30"/>
        <v/>
      </c>
      <c r="I179" s="1" t="str">
        <f t="shared" si="31"/>
        <v/>
      </c>
      <c r="J179" s="1" t="str">
        <f t="shared" si="32"/>
        <v/>
      </c>
      <c r="K179" s="1" t="str">
        <f t="shared" si="33"/>
        <v/>
      </c>
      <c r="L179" s="1" t="str">
        <f t="shared" si="34"/>
        <v/>
      </c>
      <c r="N179" s="1" t="str">
        <v/>
      </c>
      <c r="O179" s="1" t="str">
        <v/>
      </c>
      <c r="P179" s="1" t="str">
        <v/>
      </c>
      <c r="Q179" s="1" t="str">
        <v/>
      </c>
      <c r="R179" s="1" t="str">
        <v/>
      </c>
      <c r="S179" s="1" t="str">
        <v/>
      </c>
      <c r="T179" s="1" t="str">
        <v/>
      </c>
      <c r="U179" s="1" t="str">
        <v/>
      </c>
      <c r="V179" s="1" t="str">
        <v/>
      </c>
      <c r="W179" s="1" t="str">
        <v/>
      </c>
      <c r="X179" s="1" t="str">
        <v/>
      </c>
    </row>
    <row r="180" spans="1:24">
      <c r="A180" s="1" t="str">
        <f t="shared" si="24"/>
        <v/>
      </c>
      <c r="B180" s="1" t="str">
        <f t="shared" si="25"/>
        <v/>
      </c>
      <c r="C180" s="1" t="str">
        <f t="shared" si="35"/>
        <v/>
      </c>
      <c r="D180" s="1" t="str">
        <f t="shared" si="26"/>
        <v/>
      </c>
      <c r="E180" s="1" t="str">
        <f t="shared" si="27"/>
        <v/>
      </c>
      <c r="F180" s="1" t="str">
        <f t="shared" si="28"/>
        <v/>
      </c>
      <c r="G180" s="1" t="str">
        <f t="shared" si="29"/>
        <v/>
      </c>
      <c r="H180" s="1" t="str">
        <f t="shared" si="30"/>
        <v/>
      </c>
      <c r="I180" s="1" t="str">
        <f t="shared" si="31"/>
        <v/>
      </c>
      <c r="J180" s="1" t="str">
        <f t="shared" si="32"/>
        <v/>
      </c>
      <c r="K180" s="1" t="str">
        <f t="shared" si="33"/>
        <v/>
      </c>
      <c r="L180" s="1" t="str">
        <f t="shared" si="34"/>
        <v/>
      </c>
      <c r="N180" s="1" t="str">
        <v/>
      </c>
      <c r="O180" s="1" t="str">
        <v/>
      </c>
      <c r="P180" s="1" t="str">
        <v/>
      </c>
      <c r="Q180" s="1" t="str">
        <v/>
      </c>
      <c r="R180" s="1" t="str">
        <v/>
      </c>
      <c r="S180" s="1" t="str">
        <v/>
      </c>
      <c r="T180" s="1" t="str">
        <v/>
      </c>
      <c r="U180" s="1" t="str">
        <v/>
      </c>
      <c r="V180" s="1" t="str">
        <v/>
      </c>
      <c r="W180" s="1" t="str">
        <v/>
      </c>
      <c r="X180" s="1" t="str">
        <v/>
      </c>
    </row>
    <row r="181" spans="1:24">
      <c r="A181" s="1" t="str">
        <f t="shared" si="24"/>
        <v/>
      </c>
      <c r="B181" s="1" t="str">
        <f t="shared" si="25"/>
        <v/>
      </c>
      <c r="C181" s="1" t="str">
        <f t="shared" si="35"/>
        <v/>
      </c>
      <c r="D181" s="1" t="str">
        <f t="shared" si="26"/>
        <v/>
      </c>
      <c r="E181" s="1" t="str">
        <f t="shared" si="27"/>
        <v/>
      </c>
      <c r="F181" s="1" t="str">
        <f t="shared" si="28"/>
        <v/>
      </c>
      <c r="G181" s="1" t="str">
        <f t="shared" si="29"/>
        <v/>
      </c>
      <c r="H181" s="1" t="str">
        <f t="shared" si="30"/>
        <v/>
      </c>
      <c r="I181" s="1" t="str">
        <f t="shared" si="31"/>
        <v/>
      </c>
      <c r="J181" s="1" t="str">
        <f t="shared" si="32"/>
        <v/>
      </c>
      <c r="K181" s="1" t="str">
        <f t="shared" si="33"/>
        <v/>
      </c>
      <c r="L181" s="1" t="str">
        <f t="shared" si="34"/>
        <v/>
      </c>
      <c r="N181" s="1" t="str">
        <v/>
      </c>
      <c r="O181" s="1" t="str">
        <v/>
      </c>
      <c r="P181" s="1" t="str">
        <v/>
      </c>
      <c r="Q181" s="1" t="str">
        <v/>
      </c>
      <c r="R181" s="1" t="str">
        <v/>
      </c>
      <c r="S181" s="1" t="str">
        <v/>
      </c>
      <c r="T181" s="1" t="str">
        <v/>
      </c>
      <c r="U181" s="1" t="str">
        <v/>
      </c>
      <c r="V181" s="1" t="str">
        <v/>
      </c>
      <c r="W181" s="1" t="str">
        <v/>
      </c>
      <c r="X181" s="1" t="str">
        <v/>
      </c>
    </row>
    <row r="182" spans="1:24">
      <c r="A182" s="1" t="str">
        <f t="shared" si="24"/>
        <v/>
      </c>
      <c r="B182" s="1" t="str">
        <f t="shared" si="25"/>
        <v/>
      </c>
      <c r="C182" s="1" t="str">
        <f t="shared" si="35"/>
        <v/>
      </c>
      <c r="D182" s="1" t="str">
        <f t="shared" si="26"/>
        <v/>
      </c>
      <c r="E182" s="1" t="str">
        <f t="shared" si="27"/>
        <v/>
      </c>
      <c r="F182" s="1" t="str">
        <f t="shared" si="28"/>
        <v/>
      </c>
      <c r="G182" s="1" t="str">
        <f t="shared" si="29"/>
        <v/>
      </c>
      <c r="H182" s="1" t="str">
        <f t="shared" si="30"/>
        <v/>
      </c>
      <c r="I182" s="1" t="str">
        <f t="shared" si="31"/>
        <v/>
      </c>
      <c r="J182" s="1" t="str">
        <f t="shared" si="32"/>
        <v/>
      </c>
      <c r="K182" s="1" t="str">
        <f t="shared" si="33"/>
        <v/>
      </c>
      <c r="L182" s="1" t="str">
        <f t="shared" si="34"/>
        <v/>
      </c>
      <c r="N182" s="1" t="str">
        <v/>
      </c>
      <c r="O182" s="1" t="str">
        <v/>
      </c>
      <c r="P182" s="1" t="str">
        <v/>
      </c>
      <c r="Q182" s="1" t="str">
        <v/>
      </c>
      <c r="R182" s="1" t="str">
        <v/>
      </c>
      <c r="S182" s="1" t="str">
        <v/>
      </c>
      <c r="T182" s="1" t="str">
        <v/>
      </c>
      <c r="U182" s="1" t="str">
        <v/>
      </c>
      <c r="V182" s="1" t="str">
        <v/>
      </c>
      <c r="W182" s="1" t="str">
        <v/>
      </c>
      <c r="X182" s="1" t="str">
        <v/>
      </c>
    </row>
    <row r="183" spans="1:24">
      <c r="A183" s="1" t="str">
        <f t="shared" si="24"/>
        <v/>
      </c>
      <c r="B183" s="1" t="str">
        <f t="shared" si="25"/>
        <v/>
      </c>
      <c r="C183" s="1" t="str">
        <f t="shared" si="35"/>
        <v/>
      </c>
      <c r="D183" s="1" t="str">
        <f t="shared" si="26"/>
        <v/>
      </c>
      <c r="E183" s="1" t="str">
        <f t="shared" si="27"/>
        <v/>
      </c>
      <c r="F183" s="1" t="str">
        <f t="shared" si="28"/>
        <v/>
      </c>
      <c r="G183" s="1" t="str">
        <f t="shared" si="29"/>
        <v/>
      </c>
      <c r="H183" s="1" t="str">
        <f t="shared" si="30"/>
        <v/>
      </c>
      <c r="I183" s="1" t="str">
        <f t="shared" si="31"/>
        <v/>
      </c>
      <c r="J183" s="1" t="str">
        <f t="shared" si="32"/>
        <v/>
      </c>
      <c r="K183" s="1" t="str">
        <f t="shared" si="33"/>
        <v/>
      </c>
      <c r="L183" s="1" t="str">
        <f t="shared" si="34"/>
        <v/>
      </c>
      <c r="N183" s="1" t="str">
        <v/>
      </c>
      <c r="O183" s="1" t="str">
        <v/>
      </c>
      <c r="P183" s="1" t="str">
        <v/>
      </c>
      <c r="Q183" s="1" t="str">
        <v/>
      </c>
      <c r="R183" s="1" t="str">
        <v/>
      </c>
      <c r="S183" s="1" t="str">
        <v/>
      </c>
      <c r="T183" s="1" t="str">
        <v/>
      </c>
      <c r="U183" s="1" t="str">
        <v/>
      </c>
      <c r="V183" s="1" t="str">
        <v/>
      </c>
      <c r="W183" s="1" t="str">
        <v/>
      </c>
      <c r="X183" s="1" t="str">
        <v/>
      </c>
    </row>
    <row r="184" spans="1:24">
      <c r="A184" s="1" t="str">
        <f t="shared" si="24"/>
        <v/>
      </c>
      <c r="B184" s="1" t="str">
        <f t="shared" si="25"/>
        <v/>
      </c>
      <c r="C184" s="1" t="str">
        <f t="shared" si="35"/>
        <v/>
      </c>
      <c r="D184" s="1" t="str">
        <f t="shared" si="26"/>
        <v/>
      </c>
      <c r="E184" s="1" t="str">
        <f t="shared" si="27"/>
        <v/>
      </c>
      <c r="F184" s="1" t="str">
        <f t="shared" si="28"/>
        <v/>
      </c>
      <c r="G184" s="1" t="str">
        <f t="shared" si="29"/>
        <v/>
      </c>
      <c r="H184" s="1" t="str">
        <f t="shared" si="30"/>
        <v/>
      </c>
      <c r="I184" s="1" t="str">
        <f t="shared" si="31"/>
        <v/>
      </c>
      <c r="J184" s="1" t="str">
        <f t="shared" si="32"/>
        <v/>
      </c>
      <c r="K184" s="1" t="str">
        <f t="shared" si="33"/>
        <v/>
      </c>
      <c r="L184" s="1" t="str">
        <f t="shared" si="34"/>
        <v/>
      </c>
      <c r="N184" s="1" t="str">
        <v/>
      </c>
      <c r="O184" s="1" t="str">
        <v/>
      </c>
      <c r="P184" s="1" t="str">
        <v/>
      </c>
      <c r="Q184" s="1" t="str">
        <v/>
      </c>
      <c r="R184" s="1" t="str">
        <v/>
      </c>
      <c r="S184" s="1" t="str">
        <v/>
      </c>
      <c r="T184" s="1" t="str">
        <v/>
      </c>
      <c r="U184" s="1" t="str">
        <v/>
      </c>
      <c r="V184" s="1" t="str">
        <v/>
      </c>
      <c r="W184" s="1" t="str">
        <v/>
      </c>
      <c r="X184" s="1" t="str">
        <v/>
      </c>
    </row>
    <row r="185" spans="1:24">
      <c r="A185" s="1" t="str">
        <f t="shared" si="24"/>
        <v/>
      </c>
      <c r="B185" s="1" t="str">
        <f t="shared" si="25"/>
        <v/>
      </c>
      <c r="C185" s="1" t="str">
        <f t="shared" si="35"/>
        <v/>
      </c>
      <c r="D185" s="1" t="str">
        <f t="shared" si="26"/>
        <v/>
      </c>
      <c r="E185" s="1" t="str">
        <f t="shared" si="27"/>
        <v/>
      </c>
      <c r="F185" s="1" t="str">
        <f t="shared" si="28"/>
        <v/>
      </c>
      <c r="G185" s="1" t="str">
        <f t="shared" si="29"/>
        <v/>
      </c>
      <c r="H185" s="1" t="str">
        <f t="shared" si="30"/>
        <v/>
      </c>
      <c r="I185" s="1" t="str">
        <f t="shared" si="31"/>
        <v/>
      </c>
      <c r="J185" s="1" t="str">
        <f t="shared" si="32"/>
        <v/>
      </c>
      <c r="K185" s="1" t="str">
        <f t="shared" si="33"/>
        <v/>
      </c>
      <c r="L185" s="1" t="str">
        <f t="shared" si="34"/>
        <v/>
      </c>
      <c r="N185" s="1" t="str">
        <v/>
      </c>
      <c r="O185" s="1" t="str">
        <v/>
      </c>
      <c r="P185" s="1" t="str">
        <v/>
      </c>
      <c r="Q185" s="1" t="str">
        <v/>
      </c>
      <c r="R185" s="1" t="str">
        <v/>
      </c>
      <c r="S185" s="1" t="str">
        <v/>
      </c>
      <c r="T185" s="1" t="str">
        <v/>
      </c>
      <c r="U185" s="1" t="str">
        <v/>
      </c>
      <c r="V185" s="1" t="str">
        <v/>
      </c>
      <c r="W185" s="1" t="str">
        <v/>
      </c>
      <c r="X185" s="1" t="str">
        <v/>
      </c>
    </row>
    <row r="186" spans="1:24">
      <c r="A186" s="1" t="str">
        <f t="shared" si="24"/>
        <v/>
      </c>
      <c r="B186" s="1" t="str">
        <f t="shared" si="25"/>
        <v/>
      </c>
      <c r="C186" s="1" t="str">
        <f t="shared" si="35"/>
        <v/>
      </c>
      <c r="D186" s="1" t="str">
        <f t="shared" si="26"/>
        <v/>
      </c>
      <c r="E186" s="1" t="str">
        <f t="shared" si="27"/>
        <v/>
      </c>
      <c r="F186" s="1" t="str">
        <f t="shared" si="28"/>
        <v/>
      </c>
      <c r="G186" s="1" t="str">
        <f t="shared" si="29"/>
        <v/>
      </c>
      <c r="H186" s="1" t="str">
        <f t="shared" si="30"/>
        <v/>
      </c>
      <c r="I186" s="1" t="str">
        <f t="shared" si="31"/>
        <v/>
      </c>
      <c r="J186" s="1" t="str">
        <f t="shared" si="32"/>
        <v/>
      </c>
      <c r="K186" s="1" t="str">
        <f t="shared" si="33"/>
        <v/>
      </c>
      <c r="L186" s="1" t="str">
        <f t="shared" si="34"/>
        <v/>
      </c>
      <c r="N186" s="1" t="str">
        <v/>
      </c>
      <c r="O186" s="1" t="str">
        <v/>
      </c>
      <c r="P186" s="1" t="str">
        <v/>
      </c>
      <c r="Q186" s="1" t="str">
        <v/>
      </c>
      <c r="R186" s="1" t="str">
        <v/>
      </c>
      <c r="S186" s="1" t="str">
        <v/>
      </c>
      <c r="T186" s="1" t="str">
        <v/>
      </c>
      <c r="U186" s="1" t="str">
        <v/>
      </c>
      <c r="V186" s="1" t="str">
        <v/>
      </c>
      <c r="W186" s="1" t="str">
        <v/>
      </c>
      <c r="X186" s="1" t="str">
        <v/>
      </c>
    </row>
    <row r="187" spans="1:24">
      <c r="A187" s="1" t="str">
        <f t="shared" si="24"/>
        <v/>
      </c>
      <c r="B187" s="1" t="str">
        <f t="shared" si="25"/>
        <v/>
      </c>
      <c r="C187" s="1" t="str">
        <f t="shared" si="35"/>
        <v/>
      </c>
      <c r="D187" s="1" t="str">
        <f t="shared" si="26"/>
        <v/>
      </c>
      <c r="E187" s="1" t="str">
        <f t="shared" si="27"/>
        <v/>
      </c>
      <c r="F187" s="1" t="str">
        <f t="shared" si="28"/>
        <v/>
      </c>
      <c r="G187" s="1" t="str">
        <f t="shared" si="29"/>
        <v/>
      </c>
      <c r="H187" s="1" t="str">
        <f t="shared" si="30"/>
        <v/>
      </c>
      <c r="I187" s="1" t="str">
        <f t="shared" si="31"/>
        <v/>
      </c>
      <c r="J187" s="1" t="str">
        <f t="shared" si="32"/>
        <v/>
      </c>
      <c r="K187" s="1" t="str">
        <f t="shared" si="33"/>
        <v/>
      </c>
      <c r="L187" s="1" t="str">
        <f t="shared" si="34"/>
        <v/>
      </c>
      <c r="N187" s="1" t="str">
        <v/>
      </c>
      <c r="O187" s="1" t="str">
        <v/>
      </c>
      <c r="P187" s="1" t="str">
        <v/>
      </c>
      <c r="Q187" s="1" t="str">
        <v/>
      </c>
      <c r="R187" s="1" t="str">
        <v/>
      </c>
      <c r="S187" s="1" t="str">
        <v/>
      </c>
      <c r="T187" s="1" t="str">
        <v/>
      </c>
      <c r="U187" s="1" t="str">
        <v/>
      </c>
      <c r="V187" s="1" t="str">
        <v/>
      </c>
      <c r="W187" s="1" t="str">
        <v/>
      </c>
      <c r="X187" s="1" t="str">
        <v/>
      </c>
    </row>
    <row r="188" spans="1:24">
      <c r="A188" s="1" t="str">
        <f t="shared" si="24"/>
        <v/>
      </c>
      <c r="B188" s="1" t="str">
        <f t="shared" si="25"/>
        <v/>
      </c>
      <c r="C188" s="1" t="str">
        <f t="shared" si="35"/>
        <v/>
      </c>
      <c r="D188" s="1" t="str">
        <f t="shared" si="26"/>
        <v/>
      </c>
      <c r="E188" s="1" t="str">
        <f t="shared" si="27"/>
        <v/>
      </c>
      <c r="F188" s="1" t="str">
        <f t="shared" si="28"/>
        <v/>
      </c>
      <c r="G188" s="1" t="str">
        <f t="shared" si="29"/>
        <v/>
      </c>
      <c r="H188" s="1" t="str">
        <f t="shared" si="30"/>
        <v/>
      </c>
      <c r="I188" s="1" t="str">
        <f t="shared" si="31"/>
        <v/>
      </c>
      <c r="J188" s="1" t="str">
        <f t="shared" si="32"/>
        <v/>
      </c>
      <c r="K188" s="1" t="str">
        <f t="shared" si="33"/>
        <v/>
      </c>
      <c r="L188" s="1" t="str">
        <f t="shared" si="34"/>
        <v/>
      </c>
      <c r="N188" s="1" t="str">
        <v/>
      </c>
      <c r="O188" s="1" t="str">
        <v/>
      </c>
      <c r="P188" s="1" t="str">
        <v/>
      </c>
      <c r="Q188" s="1" t="str">
        <v/>
      </c>
      <c r="R188" s="1" t="str">
        <v/>
      </c>
      <c r="S188" s="1" t="str">
        <v/>
      </c>
      <c r="T188" s="1" t="str">
        <v/>
      </c>
      <c r="U188" s="1" t="str">
        <v/>
      </c>
      <c r="V188" s="1" t="str">
        <v/>
      </c>
      <c r="W188" s="1" t="str">
        <v/>
      </c>
      <c r="X188" s="1" t="str">
        <v/>
      </c>
    </row>
    <row r="189" spans="1:24">
      <c r="A189" s="1" t="str">
        <f t="shared" si="24"/>
        <v/>
      </c>
      <c r="B189" s="1" t="str">
        <f t="shared" si="25"/>
        <v/>
      </c>
      <c r="C189" s="1" t="str">
        <f t="shared" si="35"/>
        <v/>
      </c>
      <c r="D189" s="1" t="str">
        <f t="shared" si="26"/>
        <v/>
      </c>
      <c r="E189" s="1" t="str">
        <f t="shared" si="27"/>
        <v/>
      </c>
      <c r="F189" s="1" t="str">
        <f t="shared" si="28"/>
        <v/>
      </c>
      <c r="G189" s="1" t="str">
        <f t="shared" si="29"/>
        <v/>
      </c>
      <c r="H189" s="1" t="str">
        <f t="shared" si="30"/>
        <v/>
      </c>
      <c r="I189" s="1" t="str">
        <f t="shared" si="31"/>
        <v/>
      </c>
      <c r="J189" s="1" t="str">
        <f t="shared" si="32"/>
        <v/>
      </c>
      <c r="K189" s="1" t="str">
        <f t="shared" si="33"/>
        <v/>
      </c>
      <c r="L189" s="1" t="str">
        <f t="shared" si="34"/>
        <v/>
      </c>
      <c r="N189" s="1" t="str">
        <v/>
      </c>
      <c r="O189" s="1" t="str">
        <v/>
      </c>
      <c r="P189" s="1" t="str">
        <v/>
      </c>
      <c r="Q189" s="1" t="str">
        <v/>
      </c>
      <c r="R189" s="1" t="str">
        <v/>
      </c>
      <c r="S189" s="1" t="str">
        <v/>
      </c>
      <c r="T189" s="1" t="str">
        <v/>
      </c>
      <c r="U189" s="1" t="str">
        <v/>
      </c>
      <c r="V189" s="1" t="str">
        <v/>
      </c>
      <c r="W189" s="1" t="str">
        <v/>
      </c>
      <c r="X189" s="1" t="str">
        <v/>
      </c>
    </row>
    <row r="190" spans="1:24">
      <c r="A190" s="1" t="str">
        <f t="shared" si="24"/>
        <v/>
      </c>
      <c r="B190" s="1" t="str">
        <f t="shared" si="25"/>
        <v/>
      </c>
      <c r="C190" s="1" t="str">
        <f t="shared" si="35"/>
        <v/>
      </c>
      <c r="D190" s="1" t="str">
        <f t="shared" si="26"/>
        <v/>
      </c>
      <c r="E190" s="1" t="str">
        <f t="shared" si="27"/>
        <v/>
      </c>
      <c r="F190" s="1" t="str">
        <f t="shared" si="28"/>
        <v/>
      </c>
      <c r="G190" s="1" t="str">
        <f t="shared" si="29"/>
        <v/>
      </c>
      <c r="H190" s="1" t="str">
        <f t="shared" si="30"/>
        <v/>
      </c>
      <c r="I190" s="1" t="str">
        <f t="shared" si="31"/>
        <v/>
      </c>
      <c r="J190" s="1" t="str">
        <f t="shared" si="32"/>
        <v/>
      </c>
      <c r="K190" s="1" t="str">
        <f t="shared" si="33"/>
        <v/>
      </c>
      <c r="L190" s="1" t="str">
        <f t="shared" si="34"/>
        <v/>
      </c>
      <c r="N190" s="1" t="str">
        <v/>
      </c>
      <c r="O190" s="1" t="str">
        <v/>
      </c>
      <c r="P190" s="1" t="str">
        <v/>
      </c>
      <c r="Q190" s="1" t="str">
        <v/>
      </c>
      <c r="R190" s="1" t="str">
        <v/>
      </c>
      <c r="S190" s="1" t="str">
        <v/>
      </c>
      <c r="T190" s="1" t="str">
        <v/>
      </c>
      <c r="U190" s="1" t="str">
        <v/>
      </c>
      <c r="V190" s="1" t="str">
        <v/>
      </c>
      <c r="W190" s="1" t="str">
        <v/>
      </c>
      <c r="X190" s="1" t="str">
        <v/>
      </c>
    </row>
    <row r="191" spans="1:24">
      <c r="A191" s="1" t="str">
        <f t="shared" si="24"/>
        <v/>
      </c>
      <c r="B191" s="1" t="str">
        <f t="shared" si="25"/>
        <v/>
      </c>
      <c r="C191" s="1" t="str">
        <f t="shared" si="35"/>
        <v/>
      </c>
      <c r="D191" s="1" t="str">
        <f t="shared" si="26"/>
        <v/>
      </c>
      <c r="E191" s="1" t="str">
        <f t="shared" si="27"/>
        <v/>
      </c>
      <c r="F191" s="1" t="str">
        <f t="shared" si="28"/>
        <v/>
      </c>
      <c r="G191" s="1" t="str">
        <f t="shared" si="29"/>
        <v/>
      </c>
      <c r="H191" s="1" t="str">
        <f t="shared" si="30"/>
        <v/>
      </c>
      <c r="I191" s="1" t="str">
        <f t="shared" si="31"/>
        <v/>
      </c>
      <c r="J191" s="1" t="str">
        <f t="shared" si="32"/>
        <v/>
      </c>
      <c r="K191" s="1" t="str">
        <f t="shared" si="33"/>
        <v/>
      </c>
      <c r="L191" s="1" t="str">
        <f t="shared" si="34"/>
        <v/>
      </c>
      <c r="N191" s="1" t="str">
        <v/>
      </c>
      <c r="O191" s="1" t="str">
        <v/>
      </c>
      <c r="P191" s="1" t="str">
        <v/>
      </c>
      <c r="Q191" s="1" t="str">
        <v/>
      </c>
      <c r="R191" s="1" t="str">
        <v/>
      </c>
      <c r="S191" s="1" t="str">
        <v/>
      </c>
      <c r="T191" s="1" t="str">
        <v/>
      </c>
      <c r="U191" s="1" t="str">
        <v/>
      </c>
      <c r="V191" s="1" t="str">
        <v/>
      </c>
      <c r="W191" s="1" t="str">
        <v/>
      </c>
      <c r="X191" s="1" t="str">
        <v/>
      </c>
    </row>
    <row r="192" spans="1:24">
      <c r="A192" s="1" t="str">
        <f t="shared" si="24"/>
        <v/>
      </c>
      <c r="B192" s="1" t="str">
        <f t="shared" si="25"/>
        <v/>
      </c>
      <c r="C192" s="1" t="str">
        <f t="shared" si="35"/>
        <v/>
      </c>
      <c r="D192" s="1" t="str">
        <f t="shared" si="26"/>
        <v/>
      </c>
      <c r="E192" s="1" t="str">
        <f t="shared" si="27"/>
        <v/>
      </c>
      <c r="F192" s="1" t="str">
        <f t="shared" si="28"/>
        <v/>
      </c>
      <c r="G192" s="1" t="str">
        <f t="shared" si="29"/>
        <v/>
      </c>
      <c r="H192" s="1" t="str">
        <f t="shared" si="30"/>
        <v/>
      </c>
      <c r="I192" s="1" t="str">
        <f t="shared" si="31"/>
        <v/>
      </c>
      <c r="J192" s="1" t="str">
        <f t="shared" si="32"/>
        <v/>
      </c>
      <c r="K192" s="1" t="str">
        <f t="shared" si="33"/>
        <v/>
      </c>
      <c r="L192" s="1" t="str">
        <f t="shared" si="34"/>
        <v/>
      </c>
      <c r="N192" s="1" t="str">
        <v/>
      </c>
      <c r="O192" s="1" t="str">
        <v/>
      </c>
      <c r="P192" s="1" t="str">
        <v/>
      </c>
      <c r="Q192" s="1" t="str">
        <v/>
      </c>
      <c r="R192" s="1" t="str">
        <v/>
      </c>
      <c r="S192" s="1" t="str">
        <v/>
      </c>
      <c r="T192" s="1" t="str">
        <v/>
      </c>
      <c r="U192" s="1" t="str">
        <v/>
      </c>
      <c r="V192" s="1" t="str">
        <v/>
      </c>
      <c r="W192" s="1" t="str">
        <v/>
      </c>
      <c r="X192" s="1" t="str">
        <v/>
      </c>
    </row>
    <row r="193" spans="1:24">
      <c r="A193" s="1" t="str">
        <f t="shared" si="24"/>
        <v/>
      </c>
      <c r="B193" s="1" t="str">
        <f t="shared" si="25"/>
        <v/>
      </c>
      <c r="C193" s="1" t="str">
        <f t="shared" si="35"/>
        <v/>
      </c>
      <c r="D193" s="1" t="str">
        <f t="shared" si="26"/>
        <v/>
      </c>
      <c r="E193" s="1" t="str">
        <f t="shared" si="27"/>
        <v/>
      </c>
      <c r="F193" s="1" t="str">
        <f t="shared" si="28"/>
        <v/>
      </c>
      <c r="G193" s="1" t="str">
        <f t="shared" si="29"/>
        <v/>
      </c>
      <c r="H193" s="1" t="str">
        <f t="shared" si="30"/>
        <v/>
      </c>
      <c r="I193" s="1" t="str">
        <f t="shared" si="31"/>
        <v/>
      </c>
      <c r="J193" s="1" t="str">
        <f t="shared" si="32"/>
        <v/>
      </c>
      <c r="K193" s="1" t="str">
        <f t="shared" si="33"/>
        <v/>
      </c>
      <c r="L193" s="1" t="str">
        <f t="shared" si="34"/>
        <v/>
      </c>
      <c r="N193" s="1" t="str">
        <v/>
      </c>
      <c r="O193" s="1" t="str">
        <v/>
      </c>
      <c r="P193" s="1" t="str">
        <v/>
      </c>
      <c r="Q193" s="1" t="str">
        <v/>
      </c>
      <c r="R193" s="1" t="str">
        <v/>
      </c>
      <c r="S193" s="1" t="str">
        <v/>
      </c>
      <c r="T193" s="1" t="str">
        <v/>
      </c>
      <c r="U193" s="1" t="str">
        <v/>
      </c>
      <c r="V193" s="1" t="str">
        <v/>
      </c>
      <c r="W193" s="1" t="str">
        <v/>
      </c>
      <c r="X193" s="1" t="str">
        <v/>
      </c>
    </row>
    <row r="194" spans="1:24">
      <c r="A194" s="1" t="str">
        <f t="shared" ref="A194:A257" si="36">IF(BUC_ROWS&gt;=ROW(),IF(N194&lt;&gt;"",N194,A193),"")</f>
        <v/>
      </c>
      <c r="B194" s="1" t="str">
        <f t="shared" ref="B194:B257" si="37">IF(BUC_ROWS&gt;=ROW(),IF(O194&lt;&gt;"",O194,B193),"")</f>
        <v/>
      </c>
      <c r="C194" s="1" t="str">
        <f t="shared" si="35"/>
        <v/>
      </c>
      <c r="D194" s="1" t="str">
        <f t="shared" ref="D194:D257" si="38">IF(BUC_ROWS&gt;=ROW(),V194,"")</f>
        <v/>
      </c>
      <c r="E194" s="1" t="str">
        <f t="shared" ref="E194:E257" si="39">IF(BUC_ROWS&gt;=ROW(),W194,"")</f>
        <v/>
      </c>
      <c r="F194" s="1" t="str">
        <f t="shared" ref="F194:F257" si="40">IF(BUC_ROWS&gt;=ROW(),T194,"")</f>
        <v/>
      </c>
      <c r="G194" s="1" t="str">
        <f t="shared" ref="G194:G257" si="41">IF(BUC_ROWS&gt;=ROW(),U194,"")</f>
        <v/>
      </c>
      <c r="H194" s="1" t="str">
        <f t="shared" ref="H194:H257" si="42">IF(BUC_ROWS&gt;=ROW(),IF(V194="",T194,V194),"")</f>
        <v/>
      </c>
      <c r="I194" s="1" t="str">
        <f t="shared" ref="I194:I257" si="43">IF(BUC_ROWS&gt;=ROW(),IF(W194="",U194,W194),"")</f>
        <v/>
      </c>
      <c r="J194" s="1" t="str">
        <f t="shared" ref="J194:J257" si="44">IF(BUC_ROWS&gt;=ROW(),IF(S194&lt;&gt;"",S194,IF(K193=K194,IF(T194&lt;&gt;"",J193,""),"")),"")</f>
        <v/>
      </c>
      <c r="K194" s="1" t="str">
        <f t="shared" ref="K194:K257" si="45">IF(BUC_ROWS&gt;=ROW(),IF(Q194&lt;&gt;"",Q194,K193),"")</f>
        <v/>
      </c>
      <c r="L194" s="1" t="str">
        <f t="shared" ref="L194:L257" si="46">IF(BUC_ROWS&gt;=ROW(),X194,"")</f>
        <v/>
      </c>
      <c r="N194" s="1" t="str">
        <v/>
      </c>
      <c r="O194" s="1" t="str">
        <v/>
      </c>
      <c r="P194" s="1" t="str">
        <v/>
      </c>
      <c r="Q194" s="1" t="str">
        <v/>
      </c>
      <c r="R194" s="1" t="str">
        <v/>
      </c>
      <c r="S194" s="1" t="str">
        <v/>
      </c>
      <c r="T194" s="1" t="str">
        <v/>
      </c>
      <c r="U194" s="1" t="str">
        <v/>
      </c>
      <c r="V194" s="1" t="str">
        <v/>
      </c>
      <c r="W194" s="1" t="str">
        <v/>
      </c>
      <c r="X194" s="1" t="str">
        <v/>
      </c>
    </row>
    <row r="195" spans="1:24">
      <c r="A195" s="1" t="str">
        <f t="shared" si="36"/>
        <v/>
      </c>
      <c r="B195" s="1" t="str">
        <f t="shared" si="37"/>
        <v/>
      </c>
      <c r="C195" s="1" t="str">
        <f t="shared" ref="C195:C258" si="47">J195</f>
        <v/>
      </c>
      <c r="D195" s="1" t="str">
        <f t="shared" si="38"/>
        <v/>
      </c>
      <c r="E195" s="1" t="str">
        <f t="shared" si="39"/>
        <v/>
      </c>
      <c r="F195" s="1" t="str">
        <f t="shared" si="40"/>
        <v/>
      </c>
      <c r="G195" s="1" t="str">
        <f t="shared" si="41"/>
        <v/>
      </c>
      <c r="H195" s="1" t="str">
        <f t="shared" si="42"/>
        <v/>
      </c>
      <c r="I195" s="1" t="str">
        <f t="shared" si="43"/>
        <v/>
      </c>
      <c r="J195" s="1" t="str">
        <f t="shared" si="44"/>
        <v/>
      </c>
      <c r="K195" s="1" t="str">
        <f t="shared" si="45"/>
        <v/>
      </c>
      <c r="L195" s="1" t="str">
        <f t="shared" si="46"/>
        <v/>
      </c>
      <c r="N195" s="1" t="str">
        <v/>
      </c>
      <c r="O195" s="1" t="str">
        <v/>
      </c>
      <c r="P195" s="1" t="str">
        <v/>
      </c>
      <c r="Q195" s="1" t="str">
        <v/>
      </c>
      <c r="R195" s="1" t="str">
        <v/>
      </c>
      <c r="S195" s="1" t="str">
        <v/>
      </c>
      <c r="T195" s="1" t="str">
        <v/>
      </c>
      <c r="U195" s="1" t="str">
        <v/>
      </c>
      <c r="V195" s="1" t="str">
        <v/>
      </c>
      <c r="W195" s="1" t="str">
        <v/>
      </c>
      <c r="X195" s="1" t="str">
        <v/>
      </c>
    </row>
    <row r="196" spans="1:24">
      <c r="A196" s="1" t="str">
        <f t="shared" si="36"/>
        <v/>
      </c>
      <c r="B196" s="1" t="str">
        <f t="shared" si="37"/>
        <v/>
      </c>
      <c r="C196" s="1" t="str">
        <f t="shared" si="47"/>
        <v/>
      </c>
      <c r="D196" s="1" t="str">
        <f t="shared" si="38"/>
        <v/>
      </c>
      <c r="E196" s="1" t="str">
        <f t="shared" si="39"/>
        <v/>
      </c>
      <c r="F196" s="1" t="str">
        <f t="shared" si="40"/>
        <v/>
      </c>
      <c r="G196" s="1" t="str">
        <f t="shared" si="41"/>
        <v/>
      </c>
      <c r="H196" s="1" t="str">
        <f t="shared" si="42"/>
        <v/>
      </c>
      <c r="I196" s="1" t="str">
        <f t="shared" si="43"/>
        <v/>
      </c>
      <c r="J196" s="1" t="str">
        <f t="shared" si="44"/>
        <v/>
      </c>
      <c r="K196" s="1" t="str">
        <f t="shared" si="45"/>
        <v/>
      </c>
      <c r="L196" s="1" t="str">
        <f t="shared" si="46"/>
        <v/>
      </c>
      <c r="N196" s="1" t="str">
        <v/>
      </c>
      <c r="O196" s="1" t="str">
        <v/>
      </c>
      <c r="P196" s="1" t="str">
        <v/>
      </c>
      <c r="Q196" s="1" t="str">
        <v/>
      </c>
      <c r="R196" s="1" t="str">
        <v/>
      </c>
      <c r="S196" s="1" t="str">
        <v/>
      </c>
      <c r="T196" s="1" t="str">
        <v/>
      </c>
      <c r="U196" s="1" t="str">
        <v/>
      </c>
      <c r="V196" s="1" t="str">
        <v/>
      </c>
      <c r="W196" s="1" t="str">
        <v/>
      </c>
      <c r="X196" s="1" t="str">
        <v/>
      </c>
    </row>
    <row r="197" spans="1:24">
      <c r="A197" s="1" t="str">
        <f t="shared" si="36"/>
        <v/>
      </c>
      <c r="B197" s="1" t="str">
        <f t="shared" si="37"/>
        <v/>
      </c>
      <c r="C197" s="1" t="str">
        <f t="shared" si="47"/>
        <v/>
      </c>
      <c r="D197" s="1" t="str">
        <f t="shared" si="38"/>
        <v/>
      </c>
      <c r="E197" s="1" t="str">
        <f t="shared" si="39"/>
        <v/>
      </c>
      <c r="F197" s="1" t="str">
        <f t="shared" si="40"/>
        <v/>
      </c>
      <c r="G197" s="1" t="str">
        <f t="shared" si="41"/>
        <v/>
      </c>
      <c r="H197" s="1" t="str">
        <f t="shared" si="42"/>
        <v/>
      </c>
      <c r="I197" s="1" t="str">
        <f t="shared" si="43"/>
        <v/>
      </c>
      <c r="J197" s="1" t="str">
        <f t="shared" si="44"/>
        <v/>
      </c>
      <c r="K197" s="1" t="str">
        <f t="shared" si="45"/>
        <v/>
      </c>
      <c r="L197" s="1" t="str">
        <f t="shared" si="46"/>
        <v/>
      </c>
      <c r="N197" s="1" t="str">
        <v/>
      </c>
      <c r="O197" s="1" t="str">
        <v/>
      </c>
      <c r="P197" s="1" t="str">
        <v/>
      </c>
      <c r="Q197" s="1" t="str">
        <v/>
      </c>
      <c r="R197" s="1" t="str">
        <v/>
      </c>
      <c r="S197" s="1" t="str">
        <v/>
      </c>
      <c r="T197" s="1" t="str">
        <v/>
      </c>
      <c r="U197" s="1" t="str">
        <v/>
      </c>
      <c r="V197" s="1" t="str">
        <v/>
      </c>
      <c r="W197" s="1" t="str">
        <v/>
      </c>
      <c r="X197" s="1" t="str">
        <v/>
      </c>
    </row>
    <row r="198" spans="1:24">
      <c r="A198" s="1" t="str">
        <f t="shared" si="36"/>
        <v/>
      </c>
      <c r="B198" s="1" t="str">
        <f t="shared" si="37"/>
        <v/>
      </c>
      <c r="C198" s="1" t="str">
        <f t="shared" si="47"/>
        <v/>
      </c>
      <c r="D198" s="1" t="str">
        <f t="shared" si="38"/>
        <v/>
      </c>
      <c r="E198" s="1" t="str">
        <f t="shared" si="39"/>
        <v/>
      </c>
      <c r="F198" s="1" t="str">
        <f t="shared" si="40"/>
        <v/>
      </c>
      <c r="G198" s="1" t="str">
        <f t="shared" si="41"/>
        <v/>
      </c>
      <c r="H198" s="1" t="str">
        <f t="shared" si="42"/>
        <v/>
      </c>
      <c r="I198" s="1" t="str">
        <f t="shared" si="43"/>
        <v/>
      </c>
      <c r="J198" s="1" t="str">
        <f t="shared" si="44"/>
        <v/>
      </c>
      <c r="K198" s="1" t="str">
        <f t="shared" si="45"/>
        <v/>
      </c>
      <c r="L198" s="1" t="str">
        <f t="shared" si="46"/>
        <v/>
      </c>
      <c r="N198" s="1" t="str">
        <v/>
      </c>
      <c r="O198" s="1" t="str">
        <v/>
      </c>
      <c r="P198" s="1" t="str">
        <v/>
      </c>
      <c r="Q198" s="1" t="str">
        <v/>
      </c>
      <c r="R198" s="1" t="str">
        <v/>
      </c>
      <c r="S198" s="1" t="str">
        <v/>
      </c>
      <c r="T198" s="1" t="str">
        <v/>
      </c>
      <c r="U198" s="1" t="str">
        <v/>
      </c>
      <c r="V198" s="1" t="str">
        <v/>
      </c>
      <c r="W198" s="1" t="str">
        <v/>
      </c>
      <c r="X198" s="1" t="str">
        <v/>
      </c>
    </row>
    <row r="199" spans="1:24">
      <c r="A199" s="1" t="str">
        <f t="shared" si="36"/>
        <v/>
      </c>
      <c r="B199" s="1" t="str">
        <f t="shared" si="37"/>
        <v/>
      </c>
      <c r="C199" s="1" t="str">
        <f t="shared" si="47"/>
        <v/>
      </c>
      <c r="D199" s="1" t="str">
        <f t="shared" si="38"/>
        <v/>
      </c>
      <c r="E199" s="1" t="str">
        <f t="shared" si="39"/>
        <v/>
      </c>
      <c r="F199" s="1" t="str">
        <f t="shared" si="40"/>
        <v/>
      </c>
      <c r="G199" s="1" t="str">
        <f t="shared" si="41"/>
        <v/>
      </c>
      <c r="H199" s="1" t="str">
        <f t="shared" si="42"/>
        <v/>
      </c>
      <c r="I199" s="1" t="str">
        <f t="shared" si="43"/>
        <v/>
      </c>
      <c r="J199" s="1" t="str">
        <f t="shared" si="44"/>
        <v/>
      </c>
      <c r="K199" s="1" t="str">
        <f t="shared" si="45"/>
        <v/>
      </c>
      <c r="L199" s="1" t="str">
        <f t="shared" si="46"/>
        <v/>
      </c>
      <c r="N199" s="1" t="str">
        <v/>
      </c>
      <c r="O199" s="1" t="str">
        <v/>
      </c>
      <c r="P199" s="1" t="str">
        <v/>
      </c>
      <c r="Q199" s="1" t="str">
        <v/>
      </c>
      <c r="R199" s="1" t="str">
        <v/>
      </c>
      <c r="S199" s="1" t="str">
        <v/>
      </c>
      <c r="T199" s="1" t="str">
        <v/>
      </c>
      <c r="U199" s="1" t="str">
        <v/>
      </c>
      <c r="V199" s="1" t="str">
        <v/>
      </c>
      <c r="W199" s="1" t="str">
        <v/>
      </c>
      <c r="X199" s="1" t="str">
        <v/>
      </c>
    </row>
    <row r="200" spans="1:24">
      <c r="A200" s="1" t="str">
        <f t="shared" si="36"/>
        <v/>
      </c>
      <c r="B200" s="1" t="str">
        <f t="shared" si="37"/>
        <v/>
      </c>
      <c r="C200" s="1" t="str">
        <f t="shared" si="47"/>
        <v/>
      </c>
      <c r="D200" s="1" t="str">
        <f t="shared" si="38"/>
        <v/>
      </c>
      <c r="E200" s="1" t="str">
        <f t="shared" si="39"/>
        <v/>
      </c>
      <c r="F200" s="1" t="str">
        <f t="shared" si="40"/>
        <v/>
      </c>
      <c r="G200" s="1" t="str">
        <f t="shared" si="41"/>
        <v/>
      </c>
      <c r="H200" s="1" t="str">
        <f t="shared" si="42"/>
        <v/>
      </c>
      <c r="I200" s="1" t="str">
        <f t="shared" si="43"/>
        <v/>
      </c>
      <c r="J200" s="1" t="str">
        <f t="shared" si="44"/>
        <v/>
      </c>
      <c r="K200" s="1" t="str">
        <f t="shared" si="45"/>
        <v/>
      </c>
      <c r="L200" s="1" t="str">
        <f t="shared" si="46"/>
        <v/>
      </c>
      <c r="N200" s="1" t="str">
        <v/>
      </c>
      <c r="O200" s="1" t="str">
        <v/>
      </c>
      <c r="P200" s="1" t="str">
        <v/>
      </c>
      <c r="Q200" s="1" t="str">
        <v/>
      </c>
      <c r="R200" s="1" t="str">
        <v/>
      </c>
      <c r="S200" s="1" t="str">
        <v/>
      </c>
      <c r="T200" s="1" t="str">
        <v/>
      </c>
      <c r="U200" s="1" t="str">
        <v/>
      </c>
      <c r="V200" s="1" t="str">
        <v/>
      </c>
      <c r="W200" s="1" t="str">
        <v/>
      </c>
      <c r="X200" s="1" t="str">
        <v/>
      </c>
    </row>
    <row r="201" spans="1:24">
      <c r="A201" s="1" t="str">
        <f t="shared" si="36"/>
        <v/>
      </c>
      <c r="B201" s="1" t="str">
        <f t="shared" si="37"/>
        <v/>
      </c>
      <c r="C201" s="1" t="str">
        <f t="shared" si="47"/>
        <v/>
      </c>
      <c r="D201" s="1" t="str">
        <f t="shared" si="38"/>
        <v/>
      </c>
      <c r="E201" s="1" t="str">
        <f t="shared" si="39"/>
        <v/>
      </c>
      <c r="F201" s="1" t="str">
        <f t="shared" si="40"/>
        <v/>
      </c>
      <c r="G201" s="1" t="str">
        <f t="shared" si="41"/>
        <v/>
      </c>
      <c r="H201" s="1" t="str">
        <f t="shared" si="42"/>
        <v/>
      </c>
      <c r="I201" s="1" t="str">
        <f t="shared" si="43"/>
        <v/>
      </c>
      <c r="J201" s="1" t="str">
        <f t="shared" si="44"/>
        <v/>
      </c>
      <c r="K201" s="1" t="str">
        <f t="shared" si="45"/>
        <v/>
      </c>
      <c r="L201" s="1" t="str">
        <f t="shared" si="46"/>
        <v/>
      </c>
      <c r="N201" s="1" t="str">
        <v/>
      </c>
      <c r="O201" s="1" t="str">
        <v/>
      </c>
      <c r="P201" s="1" t="str">
        <v/>
      </c>
      <c r="Q201" s="1" t="str">
        <v/>
      </c>
      <c r="R201" s="1" t="str">
        <v/>
      </c>
      <c r="S201" s="1" t="str">
        <v/>
      </c>
      <c r="T201" s="1" t="str">
        <v/>
      </c>
      <c r="U201" s="1" t="str">
        <v/>
      </c>
      <c r="V201" s="1" t="str">
        <v/>
      </c>
      <c r="W201" s="1" t="str">
        <v/>
      </c>
      <c r="X201" s="1" t="str">
        <v/>
      </c>
    </row>
    <row r="202" spans="1:24">
      <c r="A202" s="1" t="str">
        <f t="shared" si="36"/>
        <v/>
      </c>
      <c r="B202" s="1" t="str">
        <f t="shared" si="37"/>
        <v/>
      </c>
      <c r="C202" s="1" t="str">
        <f t="shared" si="47"/>
        <v/>
      </c>
      <c r="D202" s="1" t="str">
        <f t="shared" si="38"/>
        <v/>
      </c>
      <c r="E202" s="1" t="str">
        <f t="shared" si="39"/>
        <v/>
      </c>
      <c r="F202" s="1" t="str">
        <f t="shared" si="40"/>
        <v/>
      </c>
      <c r="G202" s="1" t="str">
        <f t="shared" si="41"/>
        <v/>
      </c>
      <c r="H202" s="1" t="str">
        <f t="shared" si="42"/>
        <v/>
      </c>
      <c r="I202" s="1" t="str">
        <f t="shared" si="43"/>
        <v/>
      </c>
      <c r="J202" s="1" t="str">
        <f t="shared" si="44"/>
        <v/>
      </c>
      <c r="K202" s="1" t="str">
        <f t="shared" si="45"/>
        <v/>
      </c>
      <c r="L202" s="1" t="str">
        <f t="shared" si="46"/>
        <v/>
      </c>
      <c r="N202" s="1" t="str">
        <v/>
      </c>
      <c r="O202" s="1" t="str">
        <v/>
      </c>
      <c r="P202" s="1" t="str">
        <v/>
      </c>
      <c r="Q202" s="1" t="str">
        <v/>
      </c>
      <c r="R202" s="1" t="str">
        <v/>
      </c>
      <c r="S202" s="1" t="str">
        <v/>
      </c>
      <c r="T202" s="1" t="str">
        <v/>
      </c>
      <c r="U202" s="1" t="str">
        <v/>
      </c>
      <c r="V202" s="1" t="str">
        <v/>
      </c>
      <c r="W202" s="1" t="str">
        <v/>
      </c>
      <c r="X202" s="1" t="str">
        <v/>
      </c>
    </row>
    <row r="203" spans="1:24">
      <c r="A203" s="1" t="str">
        <f t="shared" si="36"/>
        <v/>
      </c>
      <c r="B203" s="1" t="str">
        <f t="shared" si="37"/>
        <v/>
      </c>
      <c r="C203" s="1" t="str">
        <f t="shared" si="47"/>
        <v/>
      </c>
      <c r="D203" s="1" t="str">
        <f t="shared" si="38"/>
        <v/>
      </c>
      <c r="E203" s="1" t="str">
        <f t="shared" si="39"/>
        <v/>
      </c>
      <c r="F203" s="1" t="str">
        <f t="shared" si="40"/>
        <v/>
      </c>
      <c r="G203" s="1" t="str">
        <f t="shared" si="41"/>
        <v/>
      </c>
      <c r="H203" s="1" t="str">
        <f t="shared" si="42"/>
        <v/>
      </c>
      <c r="I203" s="1" t="str">
        <f t="shared" si="43"/>
        <v/>
      </c>
      <c r="J203" s="1" t="str">
        <f t="shared" si="44"/>
        <v/>
      </c>
      <c r="K203" s="1" t="str">
        <f t="shared" si="45"/>
        <v/>
      </c>
      <c r="L203" s="1" t="str">
        <f t="shared" si="46"/>
        <v/>
      </c>
      <c r="N203" s="1" t="str">
        <v/>
      </c>
      <c r="O203" s="1" t="str">
        <v/>
      </c>
      <c r="P203" s="1" t="str">
        <v/>
      </c>
      <c r="Q203" s="1" t="str">
        <v/>
      </c>
      <c r="R203" s="1" t="str">
        <v/>
      </c>
      <c r="S203" s="1" t="str">
        <v/>
      </c>
      <c r="T203" s="1" t="str">
        <v/>
      </c>
      <c r="U203" s="1" t="str">
        <v/>
      </c>
      <c r="V203" s="1" t="str">
        <v/>
      </c>
      <c r="W203" s="1" t="str">
        <v/>
      </c>
      <c r="X203" s="1" t="str">
        <v/>
      </c>
    </row>
    <row r="204" spans="1:24">
      <c r="A204" s="1" t="str">
        <f t="shared" si="36"/>
        <v/>
      </c>
      <c r="B204" s="1" t="str">
        <f t="shared" si="37"/>
        <v/>
      </c>
      <c r="C204" s="1" t="str">
        <f t="shared" si="47"/>
        <v/>
      </c>
      <c r="D204" s="1" t="str">
        <f t="shared" si="38"/>
        <v/>
      </c>
      <c r="E204" s="1" t="str">
        <f t="shared" si="39"/>
        <v/>
      </c>
      <c r="F204" s="1" t="str">
        <f t="shared" si="40"/>
        <v/>
      </c>
      <c r="G204" s="1" t="str">
        <f t="shared" si="41"/>
        <v/>
      </c>
      <c r="H204" s="1" t="str">
        <f t="shared" si="42"/>
        <v/>
      </c>
      <c r="I204" s="1" t="str">
        <f t="shared" si="43"/>
        <v/>
      </c>
      <c r="J204" s="1" t="str">
        <f t="shared" si="44"/>
        <v/>
      </c>
      <c r="K204" s="1" t="str">
        <f t="shared" si="45"/>
        <v/>
      </c>
      <c r="L204" s="1" t="str">
        <f t="shared" si="46"/>
        <v/>
      </c>
      <c r="N204" s="1" t="str">
        <v/>
      </c>
      <c r="O204" s="1" t="str">
        <v/>
      </c>
      <c r="P204" s="1" t="str">
        <v/>
      </c>
      <c r="Q204" s="1" t="str">
        <v/>
      </c>
      <c r="R204" s="1" t="str">
        <v/>
      </c>
      <c r="S204" s="1" t="str">
        <v/>
      </c>
      <c r="T204" s="1" t="str">
        <v/>
      </c>
      <c r="U204" s="1" t="str">
        <v/>
      </c>
      <c r="V204" s="1" t="str">
        <v/>
      </c>
      <c r="W204" s="1" t="str">
        <v/>
      </c>
      <c r="X204" s="1" t="str">
        <v/>
      </c>
    </row>
    <row r="205" spans="1:24">
      <c r="A205" s="1" t="str">
        <f t="shared" si="36"/>
        <v/>
      </c>
      <c r="B205" s="1" t="str">
        <f t="shared" si="37"/>
        <v/>
      </c>
      <c r="C205" s="1" t="str">
        <f t="shared" si="47"/>
        <v/>
      </c>
      <c r="D205" s="1" t="str">
        <f t="shared" si="38"/>
        <v/>
      </c>
      <c r="E205" s="1" t="str">
        <f t="shared" si="39"/>
        <v/>
      </c>
      <c r="F205" s="1" t="str">
        <f t="shared" si="40"/>
        <v/>
      </c>
      <c r="G205" s="1" t="str">
        <f t="shared" si="41"/>
        <v/>
      </c>
      <c r="H205" s="1" t="str">
        <f t="shared" si="42"/>
        <v/>
      </c>
      <c r="I205" s="1" t="str">
        <f t="shared" si="43"/>
        <v/>
      </c>
      <c r="J205" s="1" t="str">
        <f t="shared" si="44"/>
        <v/>
      </c>
      <c r="K205" s="1" t="str">
        <f t="shared" si="45"/>
        <v/>
      </c>
      <c r="L205" s="1" t="str">
        <f t="shared" si="46"/>
        <v/>
      </c>
      <c r="N205" s="1" t="str">
        <v/>
      </c>
      <c r="O205" s="1" t="str">
        <v/>
      </c>
      <c r="P205" s="1" t="str">
        <v/>
      </c>
      <c r="Q205" s="1" t="str">
        <v/>
      </c>
      <c r="R205" s="1" t="str">
        <v/>
      </c>
      <c r="S205" s="1" t="str">
        <v/>
      </c>
      <c r="T205" s="1" t="str">
        <v/>
      </c>
      <c r="U205" s="1" t="str">
        <v/>
      </c>
      <c r="V205" s="1" t="str">
        <v/>
      </c>
      <c r="W205" s="1" t="str">
        <v/>
      </c>
      <c r="X205" s="1" t="str">
        <v/>
      </c>
    </row>
    <row r="206" spans="1:24">
      <c r="A206" s="1" t="str">
        <f t="shared" si="36"/>
        <v/>
      </c>
      <c r="B206" s="1" t="str">
        <f t="shared" si="37"/>
        <v/>
      </c>
      <c r="C206" s="1" t="str">
        <f t="shared" si="47"/>
        <v/>
      </c>
      <c r="D206" s="1" t="str">
        <f t="shared" si="38"/>
        <v/>
      </c>
      <c r="E206" s="1" t="str">
        <f t="shared" si="39"/>
        <v/>
      </c>
      <c r="F206" s="1" t="str">
        <f t="shared" si="40"/>
        <v/>
      </c>
      <c r="G206" s="1" t="str">
        <f t="shared" si="41"/>
        <v/>
      </c>
      <c r="H206" s="1" t="str">
        <f t="shared" si="42"/>
        <v/>
      </c>
      <c r="I206" s="1" t="str">
        <f t="shared" si="43"/>
        <v/>
      </c>
      <c r="J206" s="1" t="str">
        <f t="shared" si="44"/>
        <v/>
      </c>
      <c r="K206" s="1" t="str">
        <f t="shared" si="45"/>
        <v/>
      </c>
      <c r="L206" s="1" t="str">
        <f t="shared" si="46"/>
        <v/>
      </c>
      <c r="N206" s="1" t="str">
        <v/>
      </c>
      <c r="O206" s="1" t="str">
        <v/>
      </c>
      <c r="P206" s="1" t="str">
        <v/>
      </c>
      <c r="Q206" s="1" t="str">
        <v/>
      </c>
      <c r="R206" s="1" t="str">
        <v/>
      </c>
      <c r="S206" s="1" t="str">
        <v/>
      </c>
      <c r="T206" s="1" t="str">
        <v/>
      </c>
      <c r="U206" s="1" t="str">
        <v/>
      </c>
      <c r="V206" s="1" t="str">
        <v/>
      </c>
      <c r="W206" s="1" t="str">
        <v/>
      </c>
      <c r="X206" s="1" t="str">
        <v/>
      </c>
    </row>
    <row r="207" spans="1:24">
      <c r="A207" s="1" t="str">
        <f t="shared" si="36"/>
        <v/>
      </c>
      <c r="B207" s="1" t="str">
        <f t="shared" si="37"/>
        <v/>
      </c>
      <c r="C207" s="1" t="str">
        <f t="shared" si="47"/>
        <v/>
      </c>
      <c r="D207" s="1" t="str">
        <f t="shared" si="38"/>
        <v/>
      </c>
      <c r="E207" s="1" t="str">
        <f t="shared" si="39"/>
        <v/>
      </c>
      <c r="F207" s="1" t="str">
        <f t="shared" si="40"/>
        <v/>
      </c>
      <c r="G207" s="1" t="str">
        <f t="shared" si="41"/>
        <v/>
      </c>
      <c r="H207" s="1" t="str">
        <f t="shared" si="42"/>
        <v/>
      </c>
      <c r="I207" s="1" t="str">
        <f t="shared" si="43"/>
        <v/>
      </c>
      <c r="J207" s="1" t="str">
        <f t="shared" si="44"/>
        <v/>
      </c>
      <c r="K207" s="1" t="str">
        <f t="shared" si="45"/>
        <v/>
      </c>
      <c r="L207" s="1" t="str">
        <f t="shared" si="46"/>
        <v/>
      </c>
      <c r="N207" s="1" t="str">
        <v/>
      </c>
      <c r="O207" s="1" t="str">
        <v/>
      </c>
      <c r="P207" s="1" t="str">
        <v/>
      </c>
      <c r="Q207" s="1" t="str">
        <v/>
      </c>
      <c r="R207" s="1" t="str">
        <v/>
      </c>
      <c r="S207" s="1" t="str">
        <v/>
      </c>
      <c r="T207" s="1" t="str">
        <v/>
      </c>
      <c r="U207" s="1" t="str">
        <v/>
      </c>
      <c r="V207" s="1" t="str">
        <v/>
      </c>
      <c r="W207" s="1" t="str">
        <v/>
      </c>
      <c r="X207" s="1" t="str">
        <v/>
      </c>
    </row>
    <row r="208" spans="1:24">
      <c r="A208" s="1" t="str">
        <f t="shared" si="36"/>
        <v/>
      </c>
      <c r="B208" s="1" t="str">
        <f t="shared" si="37"/>
        <v/>
      </c>
      <c r="C208" s="1" t="str">
        <f t="shared" si="47"/>
        <v/>
      </c>
      <c r="D208" s="1" t="str">
        <f t="shared" si="38"/>
        <v/>
      </c>
      <c r="E208" s="1" t="str">
        <f t="shared" si="39"/>
        <v/>
      </c>
      <c r="F208" s="1" t="str">
        <f t="shared" si="40"/>
        <v/>
      </c>
      <c r="G208" s="1" t="str">
        <f t="shared" si="41"/>
        <v/>
      </c>
      <c r="H208" s="1" t="str">
        <f t="shared" si="42"/>
        <v/>
      </c>
      <c r="I208" s="1" t="str">
        <f t="shared" si="43"/>
        <v/>
      </c>
      <c r="J208" s="1" t="str">
        <f t="shared" si="44"/>
        <v/>
      </c>
      <c r="K208" s="1" t="str">
        <f t="shared" si="45"/>
        <v/>
      </c>
      <c r="L208" s="1" t="str">
        <f t="shared" si="46"/>
        <v/>
      </c>
      <c r="N208" s="1" t="str">
        <v/>
      </c>
      <c r="O208" s="1" t="str">
        <v/>
      </c>
      <c r="P208" s="1" t="str">
        <v/>
      </c>
      <c r="Q208" s="1" t="str">
        <v/>
      </c>
      <c r="R208" s="1" t="str">
        <v/>
      </c>
      <c r="S208" s="1" t="str">
        <v/>
      </c>
      <c r="T208" s="1" t="str">
        <v/>
      </c>
      <c r="U208" s="1" t="str">
        <v/>
      </c>
      <c r="V208" s="1" t="str">
        <v/>
      </c>
      <c r="W208" s="1" t="str">
        <v/>
      </c>
      <c r="X208" s="1" t="str">
        <v/>
      </c>
    </row>
    <row r="209" spans="1:24">
      <c r="A209" s="1" t="str">
        <f t="shared" si="36"/>
        <v/>
      </c>
      <c r="B209" s="1" t="str">
        <f t="shared" si="37"/>
        <v/>
      </c>
      <c r="C209" s="1" t="str">
        <f t="shared" si="47"/>
        <v/>
      </c>
      <c r="D209" s="1" t="str">
        <f t="shared" si="38"/>
        <v/>
      </c>
      <c r="E209" s="1" t="str">
        <f t="shared" si="39"/>
        <v/>
      </c>
      <c r="F209" s="1" t="str">
        <f t="shared" si="40"/>
        <v/>
      </c>
      <c r="G209" s="1" t="str">
        <f t="shared" si="41"/>
        <v/>
      </c>
      <c r="H209" s="1" t="str">
        <f t="shared" si="42"/>
        <v/>
      </c>
      <c r="I209" s="1" t="str">
        <f t="shared" si="43"/>
        <v/>
      </c>
      <c r="J209" s="1" t="str">
        <f t="shared" si="44"/>
        <v/>
      </c>
      <c r="K209" s="1" t="str">
        <f t="shared" si="45"/>
        <v/>
      </c>
      <c r="L209" s="1" t="str">
        <f t="shared" si="46"/>
        <v/>
      </c>
      <c r="N209" s="1" t="str">
        <v/>
      </c>
      <c r="O209" s="1" t="str">
        <v/>
      </c>
      <c r="P209" s="1" t="str">
        <v/>
      </c>
      <c r="Q209" s="1" t="str">
        <v/>
      </c>
      <c r="R209" s="1" t="str">
        <v/>
      </c>
      <c r="S209" s="1" t="str">
        <v/>
      </c>
      <c r="T209" s="1" t="str">
        <v/>
      </c>
      <c r="U209" s="1" t="str">
        <v/>
      </c>
      <c r="V209" s="1" t="str">
        <v/>
      </c>
      <c r="W209" s="1" t="str">
        <v/>
      </c>
      <c r="X209" s="1" t="str">
        <v/>
      </c>
    </row>
    <row r="210" spans="1:24">
      <c r="A210" s="1" t="str">
        <f t="shared" si="36"/>
        <v/>
      </c>
      <c r="B210" s="1" t="str">
        <f t="shared" si="37"/>
        <v/>
      </c>
      <c r="C210" s="1" t="str">
        <f t="shared" si="47"/>
        <v/>
      </c>
      <c r="D210" s="1" t="str">
        <f t="shared" si="38"/>
        <v/>
      </c>
      <c r="E210" s="1" t="str">
        <f t="shared" si="39"/>
        <v/>
      </c>
      <c r="F210" s="1" t="str">
        <f t="shared" si="40"/>
        <v/>
      </c>
      <c r="G210" s="1" t="str">
        <f t="shared" si="41"/>
        <v/>
      </c>
      <c r="H210" s="1" t="str">
        <f t="shared" si="42"/>
        <v/>
      </c>
      <c r="I210" s="1" t="str">
        <f t="shared" si="43"/>
        <v/>
      </c>
      <c r="J210" s="1" t="str">
        <f t="shared" si="44"/>
        <v/>
      </c>
      <c r="K210" s="1" t="str">
        <f t="shared" si="45"/>
        <v/>
      </c>
      <c r="L210" s="1" t="str">
        <f t="shared" si="46"/>
        <v/>
      </c>
      <c r="N210" s="1" t="str">
        <v/>
      </c>
      <c r="O210" s="1" t="str">
        <v/>
      </c>
      <c r="P210" s="1" t="str">
        <v/>
      </c>
      <c r="Q210" s="1" t="str">
        <v/>
      </c>
      <c r="R210" s="1" t="str">
        <v/>
      </c>
      <c r="S210" s="1" t="str">
        <v/>
      </c>
      <c r="T210" s="1" t="str">
        <v/>
      </c>
      <c r="U210" s="1" t="str">
        <v/>
      </c>
      <c r="V210" s="1" t="str">
        <v/>
      </c>
      <c r="W210" s="1" t="str">
        <v/>
      </c>
      <c r="X210" s="1" t="str">
        <v/>
      </c>
    </row>
    <row r="211" spans="1:24">
      <c r="A211" s="1" t="str">
        <f t="shared" si="36"/>
        <v/>
      </c>
      <c r="B211" s="1" t="str">
        <f t="shared" si="37"/>
        <v/>
      </c>
      <c r="C211" s="1" t="str">
        <f t="shared" si="47"/>
        <v/>
      </c>
      <c r="D211" s="1" t="str">
        <f t="shared" si="38"/>
        <v/>
      </c>
      <c r="E211" s="1" t="str">
        <f t="shared" si="39"/>
        <v/>
      </c>
      <c r="F211" s="1" t="str">
        <f t="shared" si="40"/>
        <v/>
      </c>
      <c r="G211" s="1" t="str">
        <f t="shared" si="41"/>
        <v/>
      </c>
      <c r="H211" s="1" t="str">
        <f t="shared" si="42"/>
        <v/>
      </c>
      <c r="I211" s="1" t="str">
        <f t="shared" si="43"/>
        <v/>
      </c>
      <c r="J211" s="1" t="str">
        <f t="shared" si="44"/>
        <v/>
      </c>
      <c r="K211" s="1" t="str">
        <f t="shared" si="45"/>
        <v/>
      </c>
      <c r="L211" s="1" t="str">
        <f t="shared" si="46"/>
        <v/>
      </c>
      <c r="N211" s="1" t="str">
        <v/>
      </c>
      <c r="O211" s="1" t="str">
        <v/>
      </c>
      <c r="P211" s="1" t="str">
        <v/>
      </c>
      <c r="Q211" s="1" t="str">
        <v/>
      </c>
      <c r="R211" s="1" t="str">
        <v/>
      </c>
      <c r="S211" s="1" t="str">
        <v/>
      </c>
      <c r="T211" s="1" t="str">
        <v/>
      </c>
      <c r="U211" s="1" t="str">
        <v/>
      </c>
      <c r="V211" s="1" t="str">
        <v/>
      </c>
      <c r="W211" s="1" t="str">
        <v/>
      </c>
      <c r="X211" s="1" t="str">
        <v/>
      </c>
    </row>
    <row r="212" spans="1:24">
      <c r="A212" s="1" t="str">
        <f t="shared" si="36"/>
        <v/>
      </c>
      <c r="B212" s="1" t="str">
        <f t="shared" si="37"/>
        <v/>
      </c>
      <c r="C212" s="1" t="str">
        <f t="shared" si="47"/>
        <v/>
      </c>
      <c r="D212" s="1" t="str">
        <f t="shared" si="38"/>
        <v/>
      </c>
      <c r="E212" s="1" t="str">
        <f t="shared" si="39"/>
        <v/>
      </c>
      <c r="F212" s="1" t="str">
        <f t="shared" si="40"/>
        <v/>
      </c>
      <c r="G212" s="1" t="str">
        <f t="shared" si="41"/>
        <v/>
      </c>
      <c r="H212" s="1" t="str">
        <f t="shared" si="42"/>
        <v/>
      </c>
      <c r="I212" s="1" t="str">
        <f t="shared" si="43"/>
        <v/>
      </c>
      <c r="J212" s="1" t="str">
        <f t="shared" si="44"/>
        <v/>
      </c>
      <c r="K212" s="1" t="str">
        <f t="shared" si="45"/>
        <v/>
      </c>
      <c r="L212" s="1" t="str">
        <f t="shared" si="46"/>
        <v/>
      </c>
      <c r="N212" s="1" t="str">
        <v/>
      </c>
      <c r="O212" s="1" t="str">
        <v/>
      </c>
      <c r="P212" s="1" t="str">
        <v/>
      </c>
      <c r="Q212" s="1" t="str">
        <v/>
      </c>
      <c r="R212" s="1" t="str">
        <v/>
      </c>
      <c r="S212" s="1" t="str">
        <v/>
      </c>
      <c r="T212" s="1" t="str">
        <v/>
      </c>
      <c r="U212" s="1" t="str">
        <v/>
      </c>
      <c r="V212" s="1" t="str">
        <v/>
      </c>
      <c r="W212" s="1" t="str">
        <v/>
      </c>
      <c r="X212" s="1" t="str">
        <v/>
      </c>
    </row>
    <row r="213" spans="1:24">
      <c r="A213" s="1" t="str">
        <f t="shared" si="36"/>
        <v/>
      </c>
      <c r="B213" s="1" t="str">
        <f t="shared" si="37"/>
        <v/>
      </c>
      <c r="C213" s="1" t="str">
        <f t="shared" si="47"/>
        <v/>
      </c>
      <c r="D213" s="1" t="str">
        <f t="shared" si="38"/>
        <v/>
      </c>
      <c r="E213" s="1" t="str">
        <f t="shared" si="39"/>
        <v/>
      </c>
      <c r="F213" s="1" t="str">
        <f t="shared" si="40"/>
        <v/>
      </c>
      <c r="G213" s="1" t="str">
        <f t="shared" si="41"/>
        <v/>
      </c>
      <c r="H213" s="1" t="str">
        <f t="shared" si="42"/>
        <v/>
      </c>
      <c r="I213" s="1" t="str">
        <f t="shared" si="43"/>
        <v/>
      </c>
      <c r="J213" s="1" t="str">
        <f t="shared" si="44"/>
        <v/>
      </c>
      <c r="K213" s="1" t="str">
        <f t="shared" si="45"/>
        <v/>
      </c>
      <c r="L213" s="1" t="str">
        <f t="shared" si="46"/>
        <v/>
      </c>
      <c r="N213" s="1" t="str">
        <v/>
      </c>
      <c r="O213" s="1" t="str">
        <v/>
      </c>
      <c r="P213" s="1" t="str">
        <v/>
      </c>
      <c r="Q213" s="1" t="str">
        <v/>
      </c>
      <c r="R213" s="1" t="str">
        <v/>
      </c>
      <c r="S213" s="1" t="str">
        <v/>
      </c>
      <c r="T213" s="1" t="str">
        <v/>
      </c>
      <c r="U213" s="1" t="str">
        <v/>
      </c>
      <c r="V213" s="1" t="str">
        <v/>
      </c>
      <c r="W213" s="1" t="str">
        <v/>
      </c>
      <c r="X213" s="1" t="str">
        <v/>
      </c>
    </row>
    <row r="214" spans="1:24">
      <c r="A214" s="1" t="str">
        <f t="shared" si="36"/>
        <v/>
      </c>
      <c r="B214" s="1" t="str">
        <f t="shared" si="37"/>
        <v/>
      </c>
      <c r="C214" s="1" t="str">
        <f t="shared" si="47"/>
        <v/>
      </c>
      <c r="D214" s="1" t="str">
        <f t="shared" si="38"/>
        <v/>
      </c>
      <c r="E214" s="1" t="str">
        <f t="shared" si="39"/>
        <v/>
      </c>
      <c r="F214" s="1" t="str">
        <f t="shared" si="40"/>
        <v/>
      </c>
      <c r="G214" s="1" t="str">
        <f t="shared" si="41"/>
        <v/>
      </c>
      <c r="H214" s="1" t="str">
        <f t="shared" si="42"/>
        <v/>
      </c>
      <c r="I214" s="1" t="str">
        <f t="shared" si="43"/>
        <v/>
      </c>
      <c r="J214" s="1" t="str">
        <f t="shared" si="44"/>
        <v/>
      </c>
      <c r="K214" s="1" t="str">
        <f t="shared" si="45"/>
        <v/>
      </c>
      <c r="L214" s="1" t="str">
        <f t="shared" si="46"/>
        <v/>
      </c>
      <c r="N214" s="1" t="str">
        <v/>
      </c>
      <c r="O214" s="1" t="str">
        <v/>
      </c>
      <c r="P214" s="1" t="str">
        <v/>
      </c>
      <c r="Q214" s="1" t="str">
        <v/>
      </c>
      <c r="R214" s="1" t="str">
        <v/>
      </c>
      <c r="S214" s="1" t="str">
        <v/>
      </c>
      <c r="T214" s="1" t="str">
        <v/>
      </c>
      <c r="U214" s="1" t="str">
        <v/>
      </c>
      <c r="V214" s="1" t="str">
        <v/>
      </c>
      <c r="W214" s="1" t="str">
        <v/>
      </c>
      <c r="X214" s="1" t="str">
        <v/>
      </c>
    </row>
    <row r="215" spans="1:24">
      <c r="A215" s="1" t="str">
        <f t="shared" si="36"/>
        <v/>
      </c>
      <c r="B215" s="1" t="str">
        <f t="shared" si="37"/>
        <v/>
      </c>
      <c r="C215" s="1" t="str">
        <f t="shared" si="47"/>
        <v/>
      </c>
      <c r="D215" s="1" t="str">
        <f t="shared" si="38"/>
        <v/>
      </c>
      <c r="E215" s="1" t="str">
        <f t="shared" si="39"/>
        <v/>
      </c>
      <c r="F215" s="1" t="str">
        <f t="shared" si="40"/>
        <v/>
      </c>
      <c r="G215" s="1" t="str">
        <f t="shared" si="41"/>
        <v/>
      </c>
      <c r="H215" s="1" t="str">
        <f t="shared" si="42"/>
        <v/>
      </c>
      <c r="I215" s="1" t="str">
        <f t="shared" si="43"/>
        <v/>
      </c>
      <c r="J215" s="1" t="str">
        <f t="shared" si="44"/>
        <v/>
      </c>
      <c r="K215" s="1" t="str">
        <f t="shared" si="45"/>
        <v/>
      </c>
      <c r="L215" s="1" t="str">
        <f t="shared" si="46"/>
        <v/>
      </c>
      <c r="N215" s="1" t="str">
        <v/>
      </c>
      <c r="O215" s="1" t="str">
        <v/>
      </c>
      <c r="P215" s="1" t="str">
        <v/>
      </c>
      <c r="Q215" s="1" t="str">
        <v/>
      </c>
      <c r="R215" s="1" t="str">
        <v/>
      </c>
      <c r="S215" s="1" t="str">
        <v/>
      </c>
      <c r="T215" s="1" t="str">
        <v/>
      </c>
      <c r="U215" s="1" t="str">
        <v/>
      </c>
      <c r="V215" s="1" t="str">
        <v/>
      </c>
      <c r="W215" s="1" t="str">
        <v/>
      </c>
      <c r="X215" s="1" t="str">
        <v/>
      </c>
    </row>
    <row r="216" spans="1:24">
      <c r="A216" s="1" t="str">
        <f t="shared" si="36"/>
        <v/>
      </c>
      <c r="B216" s="1" t="str">
        <f t="shared" si="37"/>
        <v/>
      </c>
      <c r="C216" s="1" t="str">
        <f t="shared" si="47"/>
        <v/>
      </c>
      <c r="D216" s="1" t="str">
        <f t="shared" si="38"/>
        <v/>
      </c>
      <c r="E216" s="1" t="str">
        <f t="shared" si="39"/>
        <v/>
      </c>
      <c r="F216" s="1" t="str">
        <f t="shared" si="40"/>
        <v/>
      </c>
      <c r="G216" s="1" t="str">
        <f t="shared" si="41"/>
        <v/>
      </c>
      <c r="H216" s="1" t="str">
        <f t="shared" si="42"/>
        <v/>
      </c>
      <c r="I216" s="1" t="str">
        <f t="shared" si="43"/>
        <v/>
      </c>
      <c r="J216" s="1" t="str">
        <f t="shared" si="44"/>
        <v/>
      </c>
      <c r="K216" s="1" t="str">
        <f t="shared" si="45"/>
        <v/>
      </c>
      <c r="L216" s="1" t="str">
        <f t="shared" si="46"/>
        <v/>
      </c>
      <c r="N216" s="1" t="str">
        <v/>
      </c>
      <c r="O216" s="1" t="str">
        <v/>
      </c>
      <c r="P216" s="1" t="str">
        <v/>
      </c>
      <c r="Q216" s="1" t="str">
        <v/>
      </c>
      <c r="R216" s="1" t="str">
        <v/>
      </c>
      <c r="S216" s="1" t="str">
        <v/>
      </c>
      <c r="T216" s="1" t="str">
        <v/>
      </c>
      <c r="U216" s="1" t="str">
        <v/>
      </c>
      <c r="V216" s="1" t="str">
        <v/>
      </c>
      <c r="W216" s="1" t="str">
        <v/>
      </c>
      <c r="X216" s="1" t="str">
        <v/>
      </c>
    </row>
    <row r="217" spans="1:24">
      <c r="A217" s="1" t="str">
        <f t="shared" si="36"/>
        <v/>
      </c>
      <c r="B217" s="1" t="str">
        <f t="shared" si="37"/>
        <v/>
      </c>
      <c r="C217" s="1" t="str">
        <f t="shared" si="47"/>
        <v/>
      </c>
      <c r="D217" s="1" t="str">
        <f t="shared" si="38"/>
        <v/>
      </c>
      <c r="E217" s="1" t="str">
        <f t="shared" si="39"/>
        <v/>
      </c>
      <c r="F217" s="1" t="str">
        <f t="shared" si="40"/>
        <v/>
      </c>
      <c r="G217" s="1" t="str">
        <f t="shared" si="41"/>
        <v/>
      </c>
      <c r="H217" s="1" t="str">
        <f t="shared" si="42"/>
        <v/>
      </c>
      <c r="I217" s="1" t="str">
        <f t="shared" si="43"/>
        <v/>
      </c>
      <c r="J217" s="1" t="str">
        <f t="shared" si="44"/>
        <v/>
      </c>
      <c r="K217" s="1" t="str">
        <f t="shared" si="45"/>
        <v/>
      </c>
      <c r="L217" s="1" t="str">
        <f t="shared" si="46"/>
        <v/>
      </c>
      <c r="N217" s="1" t="str">
        <v/>
      </c>
      <c r="O217" s="1" t="str">
        <v/>
      </c>
      <c r="P217" s="1" t="str">
        <v/>
      </c>
      <c r="Q217" s="1" t="str">
        <v/>
      </c>
      <c r="R217" s="1" t="str">
        <v/>
      </c>
      <c r="S217" s="1" t="str">
        <v/>
      </c>
      <c r="T217" s="1" t="str">
        <v/>
      </c>
      <c r="U217" s="1" t="str">
        <v/>
      </c>
      <c r="V217" s="1" t="str">
        <v/>
      </c>
      <c r="W217" s="1" t="str">
        <v/>
      </c>
      <c r="X217" s="1" t="str">
        <v/>
      </c>
    </row>
    <row r="218" spans="1:24">
      <c r="A218" s="1" t="str">
        <f t="shared" si="36"/>
        <v/>
      </c>
      <c r="B218" s="1" t="str">
        <f t="shared" si="37"/>
        <v/>
      </c>
      <c r="C218" s="1" t="str">
        <f t="shared" si="47"/>
        <v/>
      </c>
      <c r="D218" s="1" t="str">
        <f t="shared" si="38"/>
        <v/>
      </c>
      <c r="E218" s="1" t="str">
        <f t="shared" si="39"/>
        <v/>
      </c>
      <c r="F218" s="1" t="str">
        <f t="shared" si="40"/>
        <v/>
      </c>
      <c r="G218" s="1" t="str">
        <f t="shared" si="41"/>
        <v/>
      </c>
      <c r="H218" s="1" t="str">
        <f t="shared" si="42"/>
        <v/>
      </c>
      <c r="I218" s="1" t="str">
        <f t="shared" si="43"/>
        <v/>
      </c>
      <c r="J218" s="1" t="str">
        <f t="shared" si="44"/>
        <v/>
      </c>
      <c r="K218" s="1" t="str">
        <f t="shared" si="45"/>
        <v/>
      </c>
      <c r="L218" s="1" t="str">
        <f t="shared" si="46"/>
        <v/>
      </c>
      <c r="N218" s="1" t="str">
        <v/>
      </c>
      <c r="O218" s="1" t="str">
        <v/>
      </c>
      <c r="P218" s="1" t="str">
        <v/>
      </c>
      <c r="Q218" s="1" t="str">
        <v/>
      </c>
      <c r="R218" s="1" t="str">
        <v/>
      </c>
      <c r="S218" s="1" t="str">
        <v/>
      </c>
      <c r="T218" s="1" t="str">
        <v/>
      </c>
      <c r="U218" s="1" t="str">
        <v/>
      </c>
      <c r="V218" s="1" t="str">
        <v/>
      </c>
      <c r="W218" s="1" t="str">
        <v/>
      </c>
      <c r="X218" s="1" t="str">
        <v/>
      </c>
    </row>
    <row r="219" spans="1:24">
      <c r="A219" s="1" t="str">
        <f t="shared" si="36"/>
        <v/>
      </c>
      <c r="B219" s="1" t="str">
        <f t="shared" si="37"/>
        <v/>
      </c>
      <c r="C219" s="1" t="str">
        <f t="shared" si="47"/>
        <v/>
      </c>
      <c r="D219" s="1" t="str">
        <f t="shared" si="38"/>
        <v/>
      </c>
      <c r="E219" s="1" t="str">
        <f t="shared" si="39"/>
        <v/>
      </c>
      <c r="F219" s="1" t="str">
        <f t="shared" si="40"/>
        <v/>
      </c>
      <c r="G219" s="1" t="str">
        <f t="shared" si="41"/>
        <v/>
      </c>
      <c r="H219" s="1" t="str">
        <f t="shared" si="42"/>
        <v/>
      </c>
      <c r="I219" s="1" t="str">
        <f t="shared" si="43"/>
        <v/>
      </c>
      <c r="J219" s="1" t="str">
        <f t="shared" si="44"/>
        <v/>
      </c>
      <c r="K219" s="1" t="str">
        <f t="shared" si="45"/>
        <v/>
      </c>
      <c r="L219" s="1" t="str">
        <f t="shared" si="46"/>
        <v/>
      </c>
      <c r="N219" s="1" t="str">
        <v/>
      </c>
      <c r="O219" s="1" t="str">
        <v/>
      </c>
      <c r="P219" s="1" t="str">
        <v/>
      </c>
      <c r="Q219" s="1" t="str">
        <v/>
      </c>
      <c r="R219" s="1" t="str">
        <v/>
      </c>
      <c r="S219" s="1" t="str">
        <v/>
      </c>
      <c r="T219" s="1" t="str">
        <v/>
      </c>
      <c r="U219" s="1" t="str">
        <v/>
      </c>
      <c r="V219" s="1" t="str">
        <v/>
      </c>
      <c r="W219" s="1" t="str">
        <v/>
      </c>
      <c r="X219" s="1" t="str">
        <v/>
      </c>
    </row>
    <row r="220" spans="1:24">
      <c r="A220" s="1" t="str">
        <f t="shared" si="36"/>
        <v/>
      </c>
      <c r="B220" s="1" t="str">
        <f t="shared" si="37"/>
        <v/>
      </c>
      <c r="C220" s="1" t="str">
        <f t="shared" si="47"/>
        <v/>
      </c>
      <c r="D220" s="1" t="str">
        <f t="shared" si="38"/>
        <v/>
      </c>
      <c r="E220" s="1" t="str">
        <f t="shared" si="39"/>
        <v/>
      </c>
      <c r="F220" s="1" t="str">
        <f t="shared" si="40"/>
        <v/>
      </c>
      <c r="G220" s="1" t="str">
        <f t="shared" si="41"/>
        <v/>
      </c>
      <c r="H220" s="1" t="str">
        <f t="shared" si="42"/>
        <v/>
      </c>
      <c r="I220" s="1" t="str">
        <f t="shared" si="43"/>
        <v/>
      </c>
      <c r="J220" s="1" t="str">
        <f t="shared" si="44"/>
        <v/>
      </c>
      <c r="K220" s="1" t="str">
        <f t="shared" si="45"/>
        <v/>
      </c>
      <c r="L220" s="1" t="str">
        <f t="shared" si="46"/>
        <v/>
      </c>
      <c r="N220" s="1" t="str">
        <v/>
      </c>
      <c r="O220" s="1" t="str">
        <v/>
      </c>
      <c r="P220" s="1" t="str">
        <v/>
      </c>
      <c r="Q220" s="1" t="str">
        <v/>
      </c>
      <c r="R220" s="1" t="str">
        <v/>
      </c>
      <c r="S220" s="1" t="str">
        <v/>
      </c>
      <c r="T220" s="1" t="str">
        <v/>
      </c>
      <c r="U220" s="1" t="str">
        <v/>
      </c>
      <c r="V220" s="1" t="str">
        <v/>
      </c>
      <c r="W220" s="1" t="str">
        <v/>
      </c>
      <c r="X220" s="1" t="str">
        <v/>
      </c>
    </row>
    <row r="221" spans="1:24">
      <c r="A221" s="1" t="str">
        <f t="shared" si="36"/>
        <v/>
      </c>
      <c r="B221" s="1" t="str">
        <f t="shared" si="37"/>
        <v/>
      </c>
      <c r="C221" s="1" t="str">
        <f t="shared" si="47"/>
        <v/>
      </c>
      <c r="D221" s="1" t="str">
        <f t="shared" si="38"/>
        <v/>
      </c>
      <c r="E221" s="1" t="str">
        <f t="shared" si="39"/>
        <v/>
      </c>
      <c r="F221" s="1" t="str">
        <f t="shared" si="40"/>
        <v/>
      </c>
      <c r="G221" s="1" t="str">
        <f t="shared" si="41"/>
        <v/>
      </c>
      <c r="H221" s="1" t="str">
        <f t="shared" si="42"/>
        <v/>
      </c>
      <c r="I221" s="1" t="str">
        <f t="shared" si="43"/>
        <v/>
      </c>
      <c r="J221" s="1" t="str">
        <f t="shared" si="44"/>
        <v/>
      </c>
      <c r="K221" s="1" t="str">
        <f t="shared" si="45"/>
        <v/>
      </c>
      <c r="L221" s="1" t="str">
        <f t="shared" si="46"/>
        <v/>
      </c>
      <c r="N221" s="1" t="str">
        <v/>
      </c>
      <c r="O221" s="1" t="str">
        <v/>
      </c>
      <c r="P221" s="1" t="str">
        <v/>
      </c>
      <c r="Q221" s="1" t="str">
        <v/>
      </c>
      <c r="R221" s="1" t="str">
        <v/>
      </c>
      <c r="S221" s="1" t="str">
        <v/>
      </c>
      <c r="T221" s="1" t="str">
        <v/>
      </c>
      <c r="U221" s="1" t="str">
        <v/>
      </c>
      <c r="V221" s="1" t="str">
        <v/>
      </c>
      <c r="W221" s="1" t="str">
        <v/>
      </c>
      <c r="X221" s="1" t="str">
        <v/>
      </c>
    </row>
    <row r="222" spans="1:24">
      <c r="A222" s="1" t="str">
        <f t="shared" si="36"/>
        <v/>
      </c>
      <c r="B222" s="1" t="str">
        <f t="shared" si="37"/>
        <v/>
      </c>
      <c r="C222" s="1" t="str">
        <f t="shared" si="47"/>
        <v/>
      </c>
      <c r="D222" s="1" t="str">
        <f t="shared" si="38"/>
        <v/>
      </c>
      <c r="E222" s="1" t="str">
        <f t="shared" si="39"/>
        <v/>
      </c>
      <c r="F222" s="1" t="str">
        <f t="shared" si="40"/>
        <v/>
      </c>
      <c r="G222" s="1" t="str">
        <f t="shared" si="41"/>
        <v/>
      </c>
      <c r="H222" s="1" t="str">
        <f t="shared" si="42"/>
        <v/>
      </c>
      <c r="I222" s="1" t="str">
        <f t="shared" si="43"/>
        <v/>
      </c>
      <c r="J222" s="1" t="str">
        <f t="shared" si="44"/>
        <v/>
      </c>
      <c r="K222" s="1" t="str">
        <f t="shared" si="45"/>
        <v/>
      </c>
      <c r="L222" s="1" t="str">
        <f t="shared" si="46"/>
        <v/>
      </c>
      <c r="N222" s="1" t="str">
        <v/>
      </c>
      <c r="O222" s="1" t="str">
        <v/>
      </c>
      <c r="P222" s="1" t="str">
        <v/>
      </c>
      <c r="Q222" s="1" t="str">
        <v/>
      </c>
      <c r="R222" s="1" t="str">
        <v/>
      </c>
      <c r="S222" s="1" t="str">
        <v/>
      </c>
      <c r="T222" s="1" t="str">
        <v/>
      </c>
      <c r="U222" s="1" t="str">
        <v/>
      </c>
      <c r="V222" s="1" t="str">
        <v/>
      </c>
      <c r="W222" s="1" t="str">
        <v/>
      </c>
      <c r="X222" s="1" t="str">
        <v/>
      </c>
    </row>
    <row r="223" spans="1:24">
      <c r="A223" s="1" t="str">
        <f t="shared" si="36"/>
        <v/>
      </c>
      <c r="B223" s="1" t="str">
        <f t="shared" si="37"/>
        <v/>
      </c>
      <c r="C223" s="1" t="str">
        <f t="shared" si="47"/>
        <v/>
      </c>
      <c r="D223" s="1" t="str">
        <f t="shared" si="38"/>
        <v/>
      </c>
      <c r="E223" s="1" t="str">
        <f t="shared" si="39"/>
        <v/>
      </c>
      <c r="F223" s="1" t="str">
        <f t="shared" si="40"/>
        <v/>
      </c>
      <c r="G223" s="1" t="str">
        <f t="shared" si="41"/>
        <v/>
      </c>
      <c r="H223" s="1" t="str">
        <f t="shared" si="42"/>
        <v/>
      </c>
      <c r="I223" s="1" t="str">
        <f t="shared" si="43"/>
        <v/>
      </c>
      <c r="J223" s="1" t="str">
        <f t="shared" si="44"/>
        <v/>
      </c>
      <c r="K223" s="1" t="str">
        <f t="shared" si="45"/>
        <v/>
      </c>
      <c r="L223" s="1" t="str">
        <f t="shared" si="46"/>
        <v/>
      </c>
      <c r="N223" s="1" t="str">
        <v/>
      </c>
      <c r="O223" s="1" t="str">
        <v/>
      </c>
      <c r="P223" s="1" t="str">
        <v/>
      </c>
      <c r="Q223" s="1" t="str">
        <v/>
      </c>
      <c r="R223" s="1" t="str">
        <v/>
      </c>
      <c r="S223" s="1" t="str">
        <v/>
      </c>
      <c r="T223" s="1" t="str">
        <v/>
      </c>
      <c r="U223" s="1" t="str">
        <v/>
      </c>
      <c r="V223" s="1" t="str">
        <v/>
      </c>
      <c r="W223" s="1" t="str">
        <v/>
      </c>
      <c r="X223" s="1" t="str">
        <v/>
      </c>
    </row>
    <row r="224" spans="1:24">
      <c r="A224" s="1" t="str">
        <f t="shared" si="36"/>
        <v/>
      </c>
      <c r="B224" s="1" t="str">
        <f t="shared" si="37"/>
        <v/>
      </c>
      <c r="C224" s="1" t="str">
        <f t="shared" si="47"/>
        <v/>
      </c>
      <c r="D224" s="1" t="str">
        <f t="shared" si="38"/>
        <v/>
      </c>
      <c r="E224" s="1" t="str">
        <f t="shared" si="39"/>
        <v/>
      </c>
      <c r="F224" s="1" t="str">
        <f t="shared" si="40"/>
        <v/>
      </c>
      <c r="G224" s="1" t="str">
        <f t="shared" si="41"/>
        <v/>
      </c>
      <c r="H224" s="1" t="str">
        <f t="shared" si="42"/>
        <v/>
      </c>
      <c r="I224" s="1" t="str">
        <f t="shared" si="43"/>
        <v/>
      </c>
      <c r="J224" s="1" t="str">
        <f t="shared" si="44"/>
        <v/>
      </c>
      <c r="K224" s="1" t="str">
        <f t="shared" si="45"/>
        <v/>
      </c>
      <c r="L224" s="1" t="str">
        <f t="shared" si="46"/>
        <v/>
      </c>
      <c r="N224" s="1" t="str">
        <v/>
      </c>
      <c r="O224" s="1" t="str">
        <v/>
      </c>
      <c r="P224" s="1" t="str">
        <v/>
      </c>
      <c r="Q224" s="1" t="str">
        <v/>
      </c>
      <c r="R224" s="1" t="str">
        <v/>
      </c>
      <c r="S224" s="1" t="str">
        <v/>
      </c>
      <c r="T224" s="1" t="str">
        <v/>
      </c>
      <c r="U224" s="1" t="str">
        <v/>
      </c>
      <c r="V224" s="1" t="str">
        <v/>
      </c>
      <c r="W224" s="1" t="str">
        <v/>
      </c>
      <c r="X224" s="1" t="str">
        <v/>
      </c>
    </row>
    <row r="225" spans="1:24">
      <c r="A225" s="1" t="str">
        <f t="shared" si="36"/>
        <v/>
      </c>
      <c r="B225" s="1" t="str">
        <f t="shared" si="37"/>
        <v/>
      </c>
      <c r="C225" s="1" t="str">
        <f t="shared" si="47"/>
        <v/>
      </c>
      <c r="D225" s="1" t="str">
        <f t="shared" si="38"/>
        <v/>
      </c>
      <c r="E225" s="1" t="str">
        <f t="shared" si="39"/>
        <v/>
      </c>
      <c r="F225" s="1" t="str">
        <f t="shared" si="40"/>
        <v/>
      </c>
      <c r="G225" s="1" t="str">
        <f t="shared" si="41"/>
        <v/>
      </c>
      <c r="H225" s="1" t="str">
        <f t="shared" si="42"/>
        <v/>
      </c>
      <c r="I225" s="1" t="str">
        <f t="shared" si="43"/>
        <v/>
      </c>
      <c r="J225" s="1" t="str">
        <f t="shared" si="44"/>
        <v/>
      </c>
      <c r="K225" s="1" t="str">
        <f t="shared" si="45"/>
        <v/>
      </c>
      <c r="L225" s="1" t="str">
        <f t="shared" si="46"/>
        <v/>
      </c>
      <c r="N225" s="1" t="str">
        <v/>
      </c>
      <c r="O225" s="1" t="str">
        <v/>
      </c>
      <c r="P225" s="1" t="str">
        <v/>
      </c>
      <c r="Q225" s="1" t="str">
        <v/>
      </c>
      <c r="R225" s="1" t="str">
        <v/>
      </c>
      <c r="S225" s="1" t="str">
        <v/>
      </c>
      <c r="T225" s="1" t="str">
        <v/>
      </c>
      <c r="U225" s="1" t="str">
        <v/>
      </c>
      <c r="V225" s="1" t="str">
        <v/>
      </c>
      <c r="W225" s="1" t="str">
        <v/>
      </c>
      <c r="X225" s="1" t="str">
        <v/>
      </c>
    </row>
    <row r="226" spans="1:24">
      <c r="A226" s="1" t="str">
        <f t="shared" si="36"/>
        <v/>
      </c>
      <c r="B226" s="1" t="str">
        <f t="shared" si="37"/>
        <v/>
      </c>
      <c r="C226" s="1" t="str">
        <f t="shared" si="47"/>
        <v/>
      </c>
      <c r="D226" s="1" t="str">
        <f t="shared" si="38"/>
        <v/>
      </c>
      <c r="E226" s="1" t="str">
        <f t="shared" si="39"/>
        <v/>
      </c>
      <c r="F226" s="1" t="str">
        <f t="shared" si="40"/>
        <v/>
      </c>
      <c r="G226" s="1" t="str">
        <f t="shared" si="41"/>
        <v/>
      </c>
      <c r="H226" s="1" t="str">
        <f t="shared" si="42"/>
        <v/>
      </c>
      <c r="I226" s="1" t="str">
        <f t="shared" si="43"/>
        <v/>
      </c>
      <c r="J226" s="1" t="str">
        <f t="shared" si="44"/>
        <v/>
      </c>
      <c r="K226" s="1" t="str">
        <f t="shared" si="45"/>
        <v/>
      </c>
      <c r="L226" s="1" t="str">
        <f t="shared" si="46"/>
        <v/>
      </c>
      <c r="N226" s="1" t="str">
        <v/>
      </c>
      <c r="O226" s="1" t="str">
        <v/>
      </c>
      <c r="P226" s="1" t="str">
        <v/>
      </c>
      <c r="Q226" s="1" t="str">
        <v/>
      </c>
      <c r="R226" s="1" t="str">
        <v/>
      </c>
      <c r="S226" s="1" t="str">
        <v/>
      </c>
      <c r="T226" s="1" t="str">
        <v/>
      </c>
      <c r="U226" s="1" t="str">
        <v/>
      </c>
      <c r="V226" s="1" t="str">
        <v/>
      </c>
      <c r="W226" s="1" t="str">
        <v/>
      </c>
      <c r="X226" s="1" t="str">
        <v/>
      </c>
    </row>
    <row r="227" spans="1:24">
      <c r="A227" s="1" t="str">
        <f t="shared" si="36"/>
        <v/>
      </c>
      <c r="B227" s="1" t="str">
        <f t="shared" si="37"/>
        <v/>
      </c>
      <c r="C227" s="1" t="str">
        <f t="shared" si="47"/>
        <v/>
      </c>
      <c r="D227" s="1" t="str">
        <f t="shared" si="38"/>
        <v/>
      </c>
      <c r="E227" s="1" t="str">
        <f t="shared" si="39"/>
        <v/>
      </c>
      <c r="F227" s="1" t="str">
        <f t="shared" si="40"/>
        <v/>
      </c>
      <c r="G227" s="1" t="str">
        <f t="shared" si="41"/>
        <v/>
      </c>
      <c r="H227" s="1" t="str">
        <f t="shared" si="42"/>
        <v/>
      </c>
      <c r="I227" s="1" t="str">
        <f t="shared" si="43"/>
        <v/>
      </c>
      <c r="J227" s="1" t="str">
        <f t="shared" si="44"/>
        <v/>
      </c>
      <c r="K227" s="1" t="str">
        <f t="shared" si="45"/>
        <v/>
      </c>
      <c r="L227" s="1" t="str">
        <f t="shared" si="46"/>
        <v/>
      </c>
      <c r="N227" s="1" t="str">
        <v/>
      </c>
      <c r="O227" s="1" t="str">
        <v/>
      </c>
      <c r="P227" s="1" t="str">
        <v/>
      </c>
      <c r="Q227" s="1" t="str">
        <v/>
      </c>
      <c r="R227" s="1" t="str">
        <v/>
      </c>
      <c r="S227" s="1" t="str">
        <v/>
      </c>
      <c r="T227" s="1" t="str">
        <v/>
      </c>
      <c r="U227" s="1" t="str">
        <v/>
      </c>
      <c r="V227" s="1" t="str">
        <v/>
      </c>
      <c r="W227" s="1" t="str">
        <v/>
      </c>
      <c r="X227" s="1" t="str">
        <v/>
      </c>
    </row>
    <row r="228" spans="1:24">
      <c r="A228" s="1" t="str">
        <f t="shared" si="36"/>
        <v/>
      </c>
      <c r="B228" s="1" t="str">
        <f t="shared" si="37"/>
        <v/>
      </c>
      <c r="C228" s="1" t="str">
        <f t="shared" si="47"/>
        <v/>
      </c>
      <c r="D228" s="1" t="str">
        <f t="shared" si="38"/>
        <v/>
      </c>
      <c r="E228" s="1" t="str">
        <f t="shared" si="39"/>
        <v/>
      </c>
      <c r="F228" s="1" t="str">
        <f t="shared" si="40"/>
        <v/>
      </c>
      <c r="G228" s="1" t="str">
        <f t="shared" si="41"/>
        <v/>
      </c>
      <c r="H228" s="1" t="str">
        <f t="shared" si="42"/>
        <v/>
      </c>
      <c r="I228" s="1" t="str">
        <f t="shared" si="43"/>
        <v/>
      </c>
      <c r="J228" s="1" t="str">
        <f t="shared" si="44"/>
        <v/>
      </c>
      <c r="K228" s="1" t="str">
        <f t="shared" si="45"/>
        <v/>
      </c>
      <c r="L228" s="1" t="str">
        <f t="shared" si="46"/>
        <v/>
      </c>
      <c r="N228" s="1" t="str">
        <v/>
      </c>
      <c r="O228" s="1" t="str">
        <v/>
      </c>
      <c r="P228" s="1" t="str">
        <v/>
      </c>
      <c r="Q228" s="1" t="str">
        <v/>
      </c>
      <c r="R228" s="1" t="str">
        <v/>
      </c>
      <c r="S228" s="1" t="str">
        <v/>
      </c>
      <c r="T228" s="1" t="str">
        <v/>
      </c>
      <c r="U228" s="1" t="str">
        <v/>
      </c>
      <c r="V228" s="1" t="str">
        <v/>
      </c>
      <c r="W228" s="1" t="str">
        <v/>
      </c>
      <c r="X228" s="1" t="str">
        <v/>
      </c>
    </row>
    <row r="229" spans="1:24">
      <c r="A229" s="1" t="str">
        <f t="shared" si="36"/>
        <v/>
      </c>
      <c r="B229" s="1" t="str">
        <f t="shared" si="37"/>
        <v/>
      </c>
      <c r="C229" s="1" t="str">
        <f t="shared" si="47"/>
        <v/>
      </c>
      <c r="D229" s="1" t="str">
        <f t="shared" si="38"/>
        <v/>
      </c>
      <c r="E229" s="1" t="str">
        <f t="shared" si="39"/>
        <v/>
      </c>
      <c r="F229" s="1" t="str">
        <f t="shared" si="40"/>
        <v/>
      </c>
      <c r="G229" s="1" t="str">
        <f t="shared" si="41"/>
        <v/>
      </c>
      <c r="H229" s="1" t="str">
        <f t="shared" si="42"/>
        <v/>
      </c>
      <c r="I229" s="1" t="str">
        <f t="shared" si="43"/>
        <v/>
      </c>
      <c r="J229" s="1" t="str">
        <f t="shared" si="44"/>
        <v/>
      </c>
      <c r="K229" s="1" t="str">
        <f t="shared" si="45"/>
        <v/>
      </c>
      <c r="L229" s="1" t="str">
        <f t="shared" si="46"/>
        <v/>
      </c>
      <c r="N229" s="1" t="str">
        <v/>
      </c>
      <c r="O229" s="1" t="str">
        <v/>
      </c>
      <c r="P229" s="1" t="str">
        <v/>
      </c>
      <c r="Q229" s="1" t="str">
        <v/>
      </c>
      <c r="R229" s="1" t="str">
        <v/>
      </c>
      <c r="S229" s="1" t="str">
        <v/>
      </c>
      <c r="T229" s="1" t="str">
        <v/>
      </c>
      <c r="U229" s="1" t="str">
        <v/>
      </c>
      <c r="V229" s="1" t="str">
        <v/>
      </c>
      <c r="W229" s="1" t="str">
        <v/>
      </c>
      <c r="X229" s="1" t="str">
        <v/>
      </c>
    </row>
    <row r="230" spans="1:24">
      <c r="A230" s="1" t="str">
        <f t="shared" si="36"/>
        <v/>
      </c>
      <c r="B230" s="1" t="str">
        <f t="shared" si="37"/>
        <v/>
      </c>
      <c r="C230" s="1" t="str">
        <f t="shared" si="47"/>
        <v/>
      </c>
      <c r="D230" s="1" t="str">
        <f t="shared" si="38"/>
        <v/>
      </c>
      <c r="E230" s="1" t="str">
        <f t="shared" si="39"/>
        <v/>
      </c>
      <c r="F230" s="1" t="str">
        <f t="shared" si="40"/>
        <v/>
      </c>
      <c r="G230" s="1" t="str">
        <f t="shared" si="41"/>
        <v/>
      </c>
      <c r="H230" s="1" t="str">
        <f t="shared" si="42"/>
        <v/>
      </c>
      <c r="I230" s="1" t="str">
        <f t="shared" si="43"/>
        <v/>
      </c>
      <c r="J230" s="1" t="str">
        <f t="shared" si="44"/>
        <v/>
      </c>
      <c r="K230" s="1" t="str">
        <f t="shared" si="45"/>
        <v/>
      </c>
      <c r="L230" s="1" t="str">
        <f t="shared" si="46"/>
        <v/>
      </c>
      <c r="N230" s="1" t="str">
        <v/>
      </c>
      <c r="O230" s="1" t="str">
        <v/>
      </c>
      <c r="P230" s="1" t="str">
        <v/>
      </c>
      <c r="Q230" s="1" t="str">
        <v/>
      </c>
      <c r="R230" s="1" t="str">
        <v/>
      </c>
      <c r="S230" s="1" t="str">
        <v/>
      </c>
      <c r="T230" s="1" t="str">
        <v/>
      </c>
      <c r="U230" s="1" t="str">
        <v/>
      </c>
      <c r="V230" s="1" t="str">
        <v/>
      </c>
      <c r="W230" s="1" t="str">
        <v/>
      </c>
      <c r="X230" s="1" t="str">
        <v/>
      </c>
    </row>
    <row r="231" spans="1:24">
      <c r="A231" s="1" t="str">
        <f t="shared" si="36"/>
        <v/>
      </c>
      <c r="B231" s="1" t="str">
        <f t="shared" si="37"/>
        <v/>
      </c>
      <c r="C231" s="1" t="str">
        <f t="shared" si="47"/>
        <v/>
      </c>
      <c r="D231" s="1" t="str">
        <f t="shared" si="38"/>
        <v/>
      </c>
      <c r="E231" s="1" t="str">
        <f t="shared" si="39"/>
        <v/>
      </c>
      <c r="F231" s="1" t="str">
        <f t="shared" si="40"/>
        <v/>
      </c>
      <c r="G231" s="1" t="str">
        <f t="shared" si="41"/>
        <v/>
      </c>
      <c r="H231" s="1" t="str">
        <f t="shared" si="42"/>
        <v/>
      </c>
      <c r="I231" s="1" t="str">
        <f t="shared" si="43"/>
        <v/>
      </c>
      <c r="J231" s="1" t="str">
        <f t="shared" si="44"/>
        <v/>
      </c>
      <c r="K231" s="1" t="str">
        <f t="shared" si="45"/>
        <v/>
      </c>
      <c r="L231" s="1" t="str">
        <f t="shared" si="46"/>
        <v/>
      </c>
      <c r="N231" s="1" t="str">
        <v/>
      </c>
      <c r="O231" s="1" t="str">
        <v/>
      </c>
      <c r="P231" s="1" t="str">
        <v/>
      </c>
      <c r="Q231" s="1" t="str">
        <v/>
      </c>
      <c r="R231" s="1" t="str">
        <v/>
      </c>
      <c r="S231" s="1" t="str">
        <v/>
      </c>
      <c r="T231" s="1" t="str">
        <v/>
      </c>
      <c r="U231" s="1" t="str">
        <v/>
      </c>
      <c r="V231" s="1" t="str">
        <v/>
      </c>
      <c r="W231" s="1" t="str">
        <v/>
      </c>
      <c r="X231" s="1" t="str">
        <v/>
      </c>
    </row>
    <row r="232" spans="1:24">
      <c r="A232" s="1" t="str">
        <f t="shared" si="36"/>
        <v/>
      </c>
      <c r="B232" s="1" t="str">
        <f t="shared" si="37"/>
        <v/>
      </c>
      <c r="C232" s="1" t="str">
        <f t="shared" si="47"/>
        <v/>
      </c>
      <c r="D232" s="1" t="str">
        <f t="shared" si="38"/>
        <v/>
      </c>
      <c r="E232" s="1" t="str">
        <f t="shared" si="39"/>
        <v/>
      </c>
      <c r="F232" s="1" t="str">
        <f t="shared" si="40"/>
        <v/>
      </c>
      <c r="G232" s="1" t="str">
        <f t="shared" si="41"/>
        <v/>
      </c>
      <c r="H232" s="1" t="str">
        <f t="shared" si="42"/>
        <v/>
      </c>
      <c r="I232" s="1" t="str">
        <f t="shared" si="43"/>
        <v/>
      </c>
      <c r="J232" s="1" t="str">
        <f t="shared" si="44"/>
        <v/>
      </c>
      <c r="K232" s="1" t="str">
        <f t="shared" si="45"/>
        <v/>
      </c>
      <c r="L232" s="1" t="str">
        <f t="shared" si="46"/>
        <v/>
      </c>
      <c r="N232" s="1" t="str">
        <v/>
      </c>
      <c r="O232" s="1" t="str">
        <v/>
      </c>
      <c r="P232" s="1" t="str">
        <v/>
      </c>
      <c r="Q232" s="1" t="str">
        <v/>
      </c>
      <c r="R232" s="1" t="str">
        <v/>
      </c>
      <c r="S232" s="1" t="str">
        <v/>
      </c>
      <c r="T232" s="1" t="str">
        <v/>
      </c>
      <c r="U232" s="1" t="str">
        <v/>
      </c>
      <c r="V232" s="1" t="str">
        <v/>
      </c>
      <c r="W232" s="1" t="str">
        <v/>
      </c>
      <c r="X232" s="1" t="str">
        <v/>
      </c>
    </row>
    <row r="233" spans="1:24">
      <c r="A233" s="1" t="str">
        <f t="shared" si="36"/>
        <v/>
      </c>
      <c r="B233" s="1" t="str">
        <f t="shared" si="37"/>
        <v/>
      </c>
      <c r="C233" s="1" t="str">
        <f t="shared" si="47"/>
        <v/>
      </c>
      <c r="D233" s="1" t="str">
        <f t="shared" si="38"/>
        <v/>
      </c>
      <c r="E233" s="1" t="str">
        <f t="shared" si="39"/>
        <v/>
      </c>
      <c r="F233" s="1" t="str">
        <f t="shared" si="40"/>
        <v/>
      </c>
      <c r="G233" s="1" t="str">
        <f t="shared" si="41"/>
        <v/>
      </c>
      <c r="H233" s="1" t="str">
        <f t="shared" si="42"/>
        <v/>
      </c>
      <c r="I233" s="1" t="str">
        <f t="shared" si="43"/>
        <v/>
      </c>
      <c r="J233" s="1" t="str">
        <f t="shared" si="44"/>
        <v/>
      </c>
      <c r="K233" s="1" t="str">
        <f t="shared" si="45"/>
        <v/>
      </c>
      <c r="L233" s="1" t="str">
        <f t="shared" si="46"/>
        <v/>
      </c>
      <c r="N233" s="1" t="str">
        <v/>
      </c>
      <c r="O233" s="1" t="str">
        <v/>
      </c>
      <c r="P233" s="1" t="str">
        <v/>
      </c>
      <c r="Q233" s="1" t="str">
        <v/>
      </c>
      <c r="R233" s="1" t="str">
        <v/>
      </c>
      <c r="S233" s="1" t="str">
        <v/>
      </c>
      <c r="T233" s="1" t="str">
        <v/>
      </c>
      <c r="U233" s="1" t="str">
        <v/>
      </c>
      <c r="V233" s="1" t="str">
        <v/>
      </c>
      <c r="W233" s="1" t="str">
        <v/>
      </c>
      <c r="X233" s="1" t="str">
        <v/>
      </c>
    </row>
    <row r="234" spans="1:24">
      <c r="A234" s="1" t="str">
        <f t="shared" si="36"/>
        <v/>
      </c>
      <c r="B234" s="1" t="str">
        <f t="shared" si="37"/>
        <v/>
      </c>
      <c r="C234" s="1" t="str">
        <f t="shared" si="47"/>
        <v/>
      </c>
      <c r="D234" s="1" t="str">
        <f t="shared" si="38"/>
        <v/>
      </c>
      <c r="E234" s="1" t="str">
        <f t="shared" si="39"/>
        <v/>
      </c>
      <c r="F234" s="1" t="str">
        <f t="shared" si="40"/>
        <v/>
      </c>
      <c r="G234" s="1" t="str">
        <f t="shared" si="41"/>
        <v/>
      </c>
      <c r="H234" s="1" t="str">
        <f t="shared" si="42"/>
        <v/>
      </c>
      <c r="I234" s="1" t="str">
        <f t="shared" si="43"/>
        <v/>
      </c>
      <c r="J234" s="1" t="str">
        <f t="shared" si="44"/>
        <v/>
      </c>
      <c r="K234" s="1" t="str">
        <f t="shared" si="45"/>
        <v/>
      </c>
      <c r="L234" s="1" t="str">
        <f t="shared" si="46"/>
        <v/>
      </c>
      <c r="N234" s="1" t="str">
        <v/>
      </c>
      <c r="O234" s="1" t="str">
        <v/>
      </c>
      <c r="P234" s="1" t="str">
        <v/>
      </c>
      <c r="Q234" s="1" t="str">
        <v/>
      </c>
      <c r="R234" s="1" t="str">
        <v/>
      </c>
      <c r="S234" s="1" t="str">
        <v/>
      </c>
      <c r="T234" s="1" t="str">
        <v/>
      </c>
      <c r="U234" s="1" t="str">
        <v/>
      </c>
      <c r="V234" s="1" t="str">
        <v/>
      </c>
      <c r="W234" s="1" t="str">
        <v/>
      </c>
      <c r="X234" s="1" t="str">
        <v/>
      </c>
    </row>
    <row r="235" spans="1:24">
      <c r="A235" s="1" t="str">
        <f t="shared" si="36"/>
        <v/>
      </c>
      <c r="B235" s="1" t="str">
        <f t="shared" si="37"/>
        <v/>
      </c>
      <c r="C235" s="1" t="str">
        <f t="shared" si="47"/>
        <v/>
      </c>
      <c r="D235" s="1" t="str">
        <f t="shared" si="38"/>
        <v/>
      </c>
      <c r="E235" s="1" t="str">
        <f t="shared" si="39"/>
        <v/>
      </c>
      <c r="F235" s="1" t="str">
        <f t="shared" si="40"/>
        <v/>
      </c>
      <c r="G235" s="1" t="str">
        <f t="shared" si="41"/>
        <v/>
      </c>
      <c r="H235" s="1" t="str">
        <f t="shared" si="42"/>
        <v/>
      </c>
      <c r="I235" s="1" t="str">
        <f t="shared" si="43"/>
        <v/>
      </c>
      <c r="J235" s="1" t="str">
        <f t="shared" si="44"/>
        <v/>
      </c>
      <c r="K235" s="1" t="str">
        <f t="shared" si="45"/>
        <v/>
      </c>
      <c r="L235" s="1" t="str">
        <f t="shared" si="46"/>
        <v/>
      </c>
      <c r="N235" s="1" t="str">
        <v/>
      </c>
      <c r="O235" s="1" t="str">
        <v/>
      </c>
      <c r="P235" s="1" t="str">
        <v/>
      </c>
      <c r="Q235" s="1" t="str">
        <v/>
      </c>
      <c r="R235" s="1" t="str">
        <v/>
      </c>
      <c r="S235" s="1" t="str">
        <v/>
      </c>
      <c r="T235" s="1" t="str">
        <v/>
      </c>
      <c r="U235" s="1" t="str">
        <v/>
      </c>
      <c r="V235" s="1" t="str">
        <v/>
      </c>
      <c r="W235" s="1" t="str">
        <v/>
      </c>
      <c r="X235" s="1" t="str">
        <v/>
      </c>
    </row>
    <row r="236" spans="1:24">
      <c r="A236" s="1" t="str">
        <f t="shared" si="36"/>
        <v/>
      </c>
      <c r="B236" s="1" t="str">
        <f t="shared" si="37"/>
        <v/>
      </c>
      <c r="C236" s="1" t="str">
        <f t="shared" si="47"/>
        <v/>
      </c>
      <c r="D236" s="1" t="str">
        <f t="shared" si="38"/>
        <v/>
      </c>
      <c r="E236" s="1" t="str">
        <f t="shared" si="39"/>
        <v/>
      </c>
      <c r="F236" s="1" t="str">
        <f t="shared" si="40"/>
        <v/>
      </c>
      <c r="G236" s="1" t="str">
        <f t="shared" si="41"/>
        <v/>
      </c>
      <c r="H236" s="1" t="str">
        <f t="shared" si="42"/>
        <v/>
      </c>
      <c r="I236" s="1" t="str">
        <f t="shared" si="43"/>
        <v/>
      </c>
      <c r="J236" s="1" t="str">
        <f t="shared" si="44"/>
        <v/>
      </c>
      <c r="K236" s="1" t="str">
        <f t="shared" si="45"/>
        <v/>
      </c>
      <c r="L236" s="1" t="str">
        <f t="shared" si="46"/>
        <v/>
      </c>
      <c r="N236" s="1" t="str">
        <v/>
      </c>
      <c r="O236" s="1" t="str">
        <v/>
      </c>
      <c r="P236" s="1" t="str">
        <v/>
      </c>
      <c r="Q236" s="1" t="str">
        <v/>
      </c>
      <c r="R236" s="1" t="str">
        <v/>
      </c>
      <c r="S236" s="1" t="str">
        <v/>
      </c>
      <c r="T236" s="1" t="str">
        <v/>
      </c>
      <c r="U236" s="1" t="str">
        <v/>
      </c>
      <c r="V236" s="1" t="str">
        <v/>
      </c>
      <c r="W236" s="1" t="str">
        <v/>
      </c>
      <c r="X236" s="1" t="str">
        <v/>
      </c>
    </row>
    <row r="237" spans="1:24">
      <c r="A237" s="1" t="str">
        <f t="shared" si="36"/>
        <v/>
      </c>
      <c r="B237" s="1" t="str">
        <f t="shared" si="37"/>
        <v/>
      </c>
      <c r="C237" s="1" t="str">
        <f t="shared" si="47"/>
        <v/>
      </c>
      <c r="D237" s="1" t="str">
        <f t="shared" si="38"/>
        <v/>
      </c>
      <c r="E237" s="1" t="str">
        <f t="shared" si="39"/>
        <v/>
      </c>
      <c r="F237" s="1" t="str">
        <f t="shared" si="40"/>
        <v/>
      </c>
      <c r="G237" s="1" t="str">
        <f t="shared" si="41"/>
        <v/>
      </c>
      <c r="H237" s="1" t="str">
        <f t="shared" si="42"/>
        <v/>
      </c>
      <c r="I237" s="1" t="str">
        <f t="shared" si="43"/>
        <v/>
      </c>
      <c r="J237" s="1" t="str">
        <f t="shared" si="44"/>
        <v/>
      </c>
      <c r="K237" s="1" t="str">
        <f t="shared" si="45"/>
        <v/>
      </c>
      <c r="L237" s="1" t="str">
        <f t="shared" si="46"/>
        <v/>
      </c>
      <c r="N237" s="1" t="str">
        <v/>
      </c>
      <c r="O237" s="1" t="str">
        <v/>
      </c>
      <c r="P237" s="1" t="str">
        <v/>
      </c>
      <c r="Q237" s="1" t="str">
        <v/>
      </c>
      <c r="R237" s="1" t="str">
        <v/>
      </c>
      <c r="S237" s="1" t="str">
        <v/>
      </c>
      <c r="T237" s="1" t="str">
        <v/>
      </c>
      <c r="U237" s="1" t="str">
        <v/>
      </c>
      <c r="V237" s="1" t="str">
        <v/>
      </c>
      <c r="W237" s="1" t="str">
        <v/>
      </c>
      <c r="X237" s="1" t="str">
        <v/>
      </c>
    </row>
    <row r="238" spans="1:24">
      <c r="A238" s="1" t="str">
        <f t="shared" si="36"/>
        <v/>
      </c>
      <c r="B238" s="1" t="str">
        <f t="shared" si="37"/>
        <v/>
      </c>
      <c r="C238" s="1" t="str">
        <f t="shared" si="47"/>
        <v/>
      </c>
      <c r="D238" s="1" t="str">
        <f t="shared" si="38"/>
        <v/>
      </c>
      <c r="E238" s="1" t="str">
        <f t="shared" si="39"/>
        <v/>
      </c>
      <c r="F238" s="1" t="str">
        <f t="shared" si="40"/>
        <v/>
      </c>
      <c r="G238" s="1" t="str">
        <f t="shared" si="41"/>
        <v/>
      </c>
      <c r="H238" s="1" t="str">
        <f t="shared" si="42"/>
        <v/>
      </c>
      <c r="I238" s="1" t="str">
        <f t="shared" si="43"/>
        <v/>
      </c>
      <c r="J238" s="1" t="str">
        <f t="shared" si="44"/>
        <v/>
      </c>
      <c r="K238" s="1" t="str">
        <f t="shared" si="45"/>
        <v/>
      </c>
      <c r="L238" s="1" t="str">
        <f t="shared" si="46"/>
        <v/>
      </c>
      <c r="N238" s="1" t="str">
        <v/>
      </c>
      <c r="O238" s="1" t="str">
        <v/>
      </c>
      <c r="P238" s="1" t="str">
        <v/>
      </c>
      <c r="Q238" s="1" t="str">
        <v/>
      </c>
      <c r="R238" s="1" t="str">
        <v/>
      </c>
      <c r="S238" s="1" t="str">
        <v/>
      </c>
      <c r="T238" s="1" t="str">
        <v/>
      </c>
      <c r="U238" s="1" t="str">
        <v/>
      </c>
      <c r="V238" s="1" t="str">
        <v/>
      </c>
      <c r="W238" s="1" t="str">
        <v/>
      </c>
      <c r="X238" s="1" t="str">
        <v/>
      </c>
    </row>
    <row r="239" spans="1:24">
      <c r="A239" s="1" t="str">
        <f t="shared" si="36"/>
        <v/>
      </c>
      <c r="B239" s="1" t="str">
        <f t="shared" si="37"/>
        <v/>
      </c>
      <c r="C239" s="1" t="str">
        <f t="shared" si="47"/>
        <v/>
      </c>
      <c r="D239" s="1" t="str">
        <f t="shared" si="38"/>
        <v/>
      </c>
      <c r="E239" s="1" t="str">
        <f t="shared" si="39"/>
        <v/>
      </c>
      <c r="F239" s="1" t="str">
        <f t="shared" si="40"/>
        <v/>
      </c>
      <c r="G239" s="1" t="str">
        <f t="shared" si="41"/>
        <v/>
      </c>
      <c r="H239" s="1" t="str">
        <f t="shared" si="42"/>
        <v/>
      </c>
      <c r="I239" s="1" t="str">
        <f t="shared" si="43"/>
        <v/>
      </c>
      <c r="J239" s="1" t="str">
        <f t="shared" si="44"/>
        <v/>
      </c>
      <c r="K239" s="1" t="str">
        <f t="shared" si="45"/>
        <v/>
      </c>
      <c r="L239" s="1" t="str">
        <f t="shared" si="46"/>
        <v/>
      </c>
      <c r="N239" s="1" t="str">
        <v/>
      </c>
      <c r="O239" s="1" t="str">
        <v/>
      </c>
      <c r="P239" s="1" t="str">
        <v/>
      </c>
      <c r="Q239" s="1" t="str">
        <v/>
      </c>
      <c r="R239" s="1" t="str">
        <v/>
      </c>
      <c r="S239" s="1" t="str">
        <v/>
      </c>
      <c r="T239" s="1" t="str">
        <v/>
      </c>
      <c r="U239" s="1" t="str">
        <v/>
      </c>
      <c r="V239" s="1" t="str">
        <v/>
      </c>
      <c r="W239" s="1" t="str">
        <v/>
      </c>
      <c r="X239" s="1" t="str">
        <v/>
      </c>
    </row>
    <row r="240" spans="1:24">
      <c r="A240" s="1" t="str">
        <f t="shared" si="36"/>
        <v/>
      </c>
      <c r="B240" s="1" t="str">
        <f t="shared" si="37"/>
        <v/>
      </c>
      <c r="C240" s="1" t="str">
        <f t="shared" si="47"/>
        <v/>
      </c>
      <c r="D240" s="1" t="str">
        <f t="shared" si="38"/>
        <v/>
      </c>
      <c r="E240" s="1" t="str">
        <f t="shared" si="39"/>
        <v/>
      </c>
      <c r="F240" s="1" t="str">
        <f t="shared" si="40"/>
        <v/>
      </c>
      <c r="G240" s="1" t="str">
        <f t="shared" si="41"/>
        <v/>
      </c>
      <c r="H240" s="1" t="str">
        <f t="shared" si="42"/>
        <v/>
      </c>
      <c r="I240" s="1" t="str">
        <f t="shared" si="43"/>
        <v/>
      </c>
      <c r="J240" s="1" t="str">
        <f t="shared" si="44"/>
        <v/>
      </c>
      <c r="K240" s="1" t="str">
        <f t="shared" si="45"/>
        <v/>
      </c>
      <c r="L240" s="1" t="str">
        <f t="shared" si="46"/>
        <v/>
      </c>
      <c r="N240" s="1" t="str">
        <v/>
      </c>
      <c r="O240" s="1" t="str">
        <v/>
      </c>
      <c r="P240" s="1" t="str">
        <v/>
      </c>
      <c r="Q240" s="1" t="str">
        <v/>
      </c>
      <c r="R240" s="1" t="str">
        <v/>
      </c>
      <c r="S240" s="1" t="str">
        <v/>
      </c>
      <c r="T240" s="1" t="str">
        <v/>
      </c>
      <c r="U240" s="1" t="str">
        <v/>
      </c>
      <c r="V240" s="1" t="str">
        <v/>
      </c>
      <c r="W240" s="1" t="str">
        <v/>
      </c>
      <c r="X240" s="1" t="str">
        <v/>
      </c>
    </row>
    <row r="241" spans="1:24">
      <c r="A241" s="1" t="str">
        <f t="shared" si="36"/>
        <v/>
      </c>
      <c r="B241" s="1" t="str">
        <f t="shared" si="37"/>
        <v/>
      </c>
      <c r="C241" s="1" t="str">
        <f t="shared" si="47"/>
        <v/>
      </c>
      <c r="D241" s="1" t="str">
        <f t="shared" si="38"/>
        <v/>
      </c>
      <c r="E241" s="1" t="str">
        <f t="shared" si="39"/>
        <v/>
      </c>
      <c r="F241" s="1" t="str">
        <f t="shared" si="40"/>
        <v/>
      </c>
      <c r="G241" s="1" t="str">
        <f t="shared" si="41"/>
        <v/>
      </c>
      <c r="H241" s="1" t="str">
        <f t="shared" si="42"/>
        <v/>
      </c>
      <c r="I241" s="1" t="str">
        <f t="shared" si="43"/>
        <v/>
      </c>
      <c r="J241" s="1" t="str">
        <f t="shared" si="44"/>
        <v/>
      </c>
      <c r="K241" s="1" t="str">
        <f t="shared" si="45"/>
        <v/>
      </c>
      <c r="L241" s="1" t="str">
        <f t="shared" si="46"/>
        <v/>
      </c>
      <c r="N241" s="1" t="str">
        <v/>
      </c>
      <c r="O241" s="1" t="str">
        <v/>
      </c>
      <c r="P241" s="1" t="str">
        <v/>
      </c>
      <c r="Q241" s="1" t="str">
        <v/>
      </c>
      <c r="R241" s="1" t="str">
        <v/>
      </c>
      <c r="S241" s="1" t="str">
        <v/>
      </c>
      <c r="T241" s="1" t="str">
        <v/>
      </c>
      <c r="U241" s="1" t="str">
        <v/>
      </c>
      <c r="V241" s="1" t="str">
        <v/>
      </c>
      <c r="W241" s="1" t="str">
        <v/>
      </c>
      <c r="X241" s="1" t="str">
        <v/>
      </c>
    </row>
    <row r="242" spans="1:24">
      <c r="A242" s="1" t="str">
        <f t="shared" si="36"/>
        <v/>
      </c>
      <c r="B242" s="1" t="str">
        <f t="shared" si="37"/>
        <v/>
      </c>
      <c r="C242" s="1" t="str">
        <f t="shared" si="47"/>
        <v/>
      </c>
      <c r="D242" s="1" t="str">
        <f t="shared" si="38"/>
        <v/>
      </c>
      <c r="E242" s="1" t="str">
        <f t="shared" si="39"/>
        <v/>
      </c>
      <c r="F242" s="1" t="str">
        <f t="shared" si="40"/>
        <v/>
      </c>
      <c r="G242" s="1" t="str">
        <f t="shared" si="41"/>
        <v/>
      </c>
      <c r="H242" s="1" t="str">
        <f t="shared" si="42"/>
        <v/>
      </c>
      <c r="I242" s="1" t="str">
        <f t="shared" si="43"/>
        <v/>
      </c>
      <c r="J242" s="1" t="str">
        <f t="shared" si="44"/>
        <v/>
      </c>
      <c r="K242" s="1" t="str">
        <f t="shared" si="45"/>
        <v/>
      </c>
      <c r="L242" s="1" t="str">
        <f t="shared" si="46"/>
        <v/>
      </c>
      <c r="N242" s="1" t="str">
        <v/>
      </c>
      <c r="O242" s="1" t="str">
        <v/>
      </c>
      <c r="P242" s="1" t="str">
        <v/>
      </c>
      <c r="Q242" s="1" t="str">
        <v/>
      </c>
      <c r="R242" s="1" t="str">
        <v/>
      </c>
      <c r="S242" s="1" t="str">
        <v/>
      </c>
      <c r="T242" s="1" t="str">
        <v/>
      </c>
      <c r="U242" s="1" t="str">
        <v/>
      </c>
      <c r="V242" s="1" t="str">
        <v/>
      </c>
      <c r="W242" s="1" t="str">
        <v/>
      </c>
      <c r="X242" s="1" t="str">
        <v/>
      </c>
    </row>
    <row r="243" spans="1:24">
      <c r="A243" s="1" t="str">
        <f t="shared" si="36"/>
        <v/>
      </c>
      <c r="B243" s="1" t="str">
        <f t="shared" si="37"/>
        <v/>
      </c>
      <c r="C243" s="1" t="str">
        <f t="shared" si="47"/>
        <v/>
      </c>
      <c r="D243" s="1" t="str">
        <f t="shared" si="38"/>
        <v/>
      </c>
      <c r="E243" s="1" t="str">
        <f t="shared" si="39"/>
        <v/>
      </c>
      <c r="F243" s="1" t="str">
        <f t="shared" si="40"/>
        <v/>
      </c>
      <c r="G243" s="1" t="str">
        <f t="shared" si="41"/>
        <v/>
      </c>
      <c r="H243" s="1" t="str">
        <f t="shared" si="42"/>
        <v/>
      </c>
      <c r="I243" s="1" t="str">
        <f t="shared" si="43"/>
        <v/>
      </c>
      <c r="J243" s="1" t="str">
        <f t="shared" si="44"/>
        <v/>
      </c>
      <c r="K243" s="1" t="str">
        <f t="shared" si="45"/>
        <v/>
      </c>
      <c r="L243" s="1" t="str">
        <f t="shared" si="46"/>
        <v/>
      </c>
      <c r="N243" s="1" t="str">
        <v/>
      </c>
      <c r="O243" s="1" t="str">
        <v/>
      </c>
      <c r="P243" s="1" t="str">
        <v/>
      </c>
      <c r="Q243" s="1" t="str">
        <v/>
      </c>
      <c r="R243" s="1" t="str">
        <v/>
      </c>
      <c r="S243" s="1" t="str">
        <v/>
      </c>
      <c r="T243" s="1" t="str">
        <v/>
      </c>
      <c r="U243" s="1" t="str">
        <v/>
      </c>
      <c r="V243" s="1" t="str">
        <v/>
      </c>
      <c r="W243" s="1" t="str">
        <v/>
      </c>
      <c r="X243" s="1" t="str">
        <v/>
      </c>
    </row>
    <row r="244" spans="1:24">
      <c r="A244" s="1" t="str">
        <f t="shared" si="36"/>
        <v/>
      </c>
      <c r="B244" s="1" t="str">
        <f t="shared" si="37"/>
        <v/>
      </c>
      <c r="C244" s="1" t="str">
        <f t="shared" si="47"/>
        <v/>
      </c>
      <c r="D244" s="1" t="str">
        <f t="shared" si="38"/>
        <v/>
      </c>
      <c r="E244" s="1" t="str">
        <f t="shared" si="39"/>
        <v/>
      </c>
      <c r="F244" s="1" t="str">
        <f t="shared" si="40"/>
        <v/>
      </c>
      <c r="G244" s="1" t="str">
        <f t="shared" si="41"/>
        <v/>
      </c>
      <c r="H244" s="1" t="str">
        <f t="shared" si="42"/>
        <v/>
      </c>
      <c r="I244" s="1" t="str">
        <f t="shared" si="43"/>
        <v/>
      </c>
      <c r="J244" s="1" t="str">
        <f t="shared" si="44"/>
        <v/>
      </c>
      <c r="K244" s="1" t="str">
        <f t="shared" si="45"/>
        <v/>
      </c>
      <c r="L244" s="1" t="str">
        <f t="shared" si="46"/>
        <v/>
      </c>
      <c r="N244" s="1" t="str">
        <v/>
      </c>
      <c r="O244" s="1" t="str">
        <v/>
      </c>
      <c r="P244" s="1" t="str">
        <v/>
      </c>
      <c r="Q244" s="1" t="str">
        <v/>
      </c>
      <c r="R244" s="1" t="str">
        <v/>
      </c>
      <c r="S244" s="1" t="str">
        <v/>
      </c>
      <c r="T244" s="1" t="str">
        <v/>
      </c>
      <c r="U244" s="1" t="str">
        <v/>
      </c>
      <c r="V244" s="1" t="str">
        <v/>
      </c>
      <c r="W244" s="1" t="str">
        <v/>
      </c>
      <c r="X244" s="1" t="str">
        <v/>
      </c>
    </row>
    <row r="245" spans="1:24">
      <c r="A245" s="1" t="str">
        <f t="shared" si="36"/>
        <v/>
      </c>
      <c r="B245" s="1" t="str">
        <f t="shared" si="37"/>
        <v/>
      </c>
      <c r="C245" s="1" t="str">
        <f t="shared" si="47"/>
        <v/>
      </c>
      <c r="D245" s="1" t="str">
        <f t="shared" si="38"/>
        <v/>
      </c>
      <c r="E245" s="1" t="str">
        <f t="shared" si="39"/>
        <v/>
      </c>
      <c r="F245" s="1" t="str">
        <f t="shared" si="40"/>
        <v/>
      </c>
      <c r="G245" s="1" t="str">
        <f t="shared" si="41"/>
        <v/>
      </c>
      <c r="H245" s="1" t="str">
        <f t="shared" si="42"/>
        <v/>
      </c>
      <c r="I245" s="1" t="str">
        <f t="shared" si="43"/>
        <v/>
      </c>
      <c r="J245" s="1" t="str">
        <f t="shared" si="44"/>
        <v/>
      </c>
      <c r="K245" s="1" t="str">
        <f t="shared" si="45"/>
        <v/>
      </c>
      <c r="L245" s="1" t="str">
        <f t="shared" si="46"/>
        <v/>
      </c>
      <c r="N245" s="1" t="str">
        <v/>
      </c>
      <c r="O245" s="1" t="str">
        <v/>
      </c>
      <c r="P245" s="1" t="str">
        <v/>
      </c>
      <c r="Q245" s="1" t="str">
        <v/>
      </c>
      <c r="R245" s="1" t="str">
        <v/>
      </c>
      <c r="S245" s="1" t="str">
        <v/>
      </c>
      <c r="T245" s="1" t="str">
        <v/>
      </c>
      <c r="U245" s="1" t="str">
        <v/>
      </c>
      <c r="V245" s="1" t="str">
        <v/>
      </c>
      <c r="W245" s="1" t="str">
        <v/>
      </c>
      <c r="X245" s="1" t="str">
        <v/>
      </c>
    </row>
    <row r="246" spans="1:24">
      <c r="A246" s="1" t="str">
        <f t="shared" si="36"/>
        <v/>
      </c>
      <c r="B246" s="1" t="str">
        <f t="shared" si="37"/>
        <v/>
      </c>
      <c r="C246" s="1" t="str">
        <f t="shared" si="47"/>
        <v/>
      </c>
      <c r="D246" s="1" t="str">
        <f t="shared" si="38"/>
        <v/>
      </c>
      <c r="E246" s="1" t="str">
        <f t="shared" si="39"/>
        <v/>
      </c>
      <c r="F246" s="1" t="str">
        <f t="shared" si="40"/>
        <v/>
      </c>
      <c r="G246" s="1" t="str">
        <f t="shared" si="41"/>
        <v/>
      </c>
      <c r="H246" s="1" t="str">
        <f t="shared" si="42"/>
        <v/>
      </c>
      <c r="I246" s="1" t="str">
        <f t="shared" si="43"/>
        <v/>
      </c>
      <c r="J246" s="1" t="str">
        <f t="shared" si="44"/>
        <v/>
      </c>
      <c r="K246" s="1" t="str">
        <f t="shared" si="45"/>
        <v/>
      </c>
      <c r="L246" s="1" t="str">
        <f t="shared" si="46"/>
        <v/>
      </c>
      <c r="N246" s="1" t="str">
        <v/>
      </c>
      <c r="O246" s="1" t="str">
        <v/>
      </c>
      <c r="P246" s="1" t="str">
        <v/>
      </c>
      <c r="Q246" s="1" t="str">
        <v/>
      </c>
      <c r="R246" s="1" t="str">
        <v/>
      </c>
      <c r="S246" s="1" t="str">
        <v/>
      </c>
      <c r="T246" s="1" t="str">
        <v/>
      </c>
      <c r="U246" s="1" t="str">
        <v/>
      </c>
      <c r="V246" s="1" t="str">
        <v/>
      </c>
      <c r="W246" s="1" t="str">
        <v/>
      </c>
      <c r="X246" s="1" t="str">
        <v/>
      </c>
    </row>
    <row r="247" spans="1:24">
      <c r="A247" s="1" t="str">
        <f t="shared" si="36"/>
        <v/>
      </c>
      <c r="B247" s="1" t="str">
        <f t="shared" si="37"/>
        <v/>
      </c>
      <c r="C247" s="1" t="str">
        <f t="shared" si="47"/>
        <v/>
      </c>
      <c r="D247" s="1" t="str">
        <f t="shared" si="38"/>
        <v/>
      </c>
      <c r="E247" s="1" t="str">
        <f t="shared" si="39"/>
        <v/>
      </c>
      <c r="F247" s="1" t="str">
        <f t="shared" si="40"/>
        <v/>
      </c>
      <c r="G247" s="1" t="str">
        <f t="shared" si="41"/>
        <v/>
      </c>
      <c r="H247" s="1" t="str">
        <f t="shared" si="42"/>
        <v/>
      </c>
      <c r="I247" s="1" t="str">
        <f t="shared" si="43"/>
        <v/>
      </c>
      <c r="J247" s="1" t="str">
        <f t="shared" si="44"/>
        <v/>
      </c>
      <c r="K247" s="1" t="str">
        <f t="shared" si="45"/>
        <v/>
      </c>
      <c r="L247" s="1" t="str">
        <f t="shared" si="46"/>
        <v/>
      </c>
      <c r="N247" s="1" t="str">
        <v/>
      </c>
      <c r="O247" s="1" t="str">
        <v/>
      </c>
      <c r="P247" s="1" t="str">
        <v/>
      </c>
      <c r="Q247" s="1" t="str">
        <v/>
      </c>
      <c r="R247" s="1" t="str">
        <v/>
      </c>
      <c r="S247" s="1" t="str">
        <v/>
      </c>
      <c r="T247" s="1" t="str">
        <v/>
      </c>
      <c r="U247" s="1" t="str">
        <v/>
      </c>
      <c r="V247" s="1" t="str">
        <v/>
      </c>
      <c r="W247" s="1" t="str">
        <v/>
      </c>
      <c r="X247" s="1" t="str">
        <v/>
      </c>
    </row>
    <row r="248" spans="1:24">
      <c r="A248" s="1" t="str">
        <f t="shared" si="36"/>
        <v/>
      </c>
      <c r="B248" s="1" t="str">
        <f t="shared" si="37"/>
        <v/>
      </c>
      <c r="C248" s="1" t="str">
        <f t="shared" si="47"/>
        <v/>
      </c>
      <c r="D248" s="1" t="str">
        <f t="shared" si="38"/>
        <v/>
      </c>
      <c r="E248" s="1" t="str">
        <f t="shared" si="39"/>
        <v/>
      </c>
      <c r="F248" s="1" t="str">
        <f t="shared" si="40"/>
        <v/>
      </c>
      <c r="G248" s="1" t="str">
        <f t="shared" si="41"/>
        <v/>
      </c>
      <c r="H248" s="1" t="str">
        <f t="shared" si="42"/>
        <v/>
      </c>
      <c r="I248" s="1" t="str">
        <f t="shared" si="43"/>
        <v/>
      </c>
      <c r="J248" s="1" t="str">
        <f t="shared" si="44"/>
        <v/>
      </c>
      <c r="K248" s="1" t="str">
        <f t="shared" si="45"/>
        <v/>
      </c>
      <c r="L248" s="1" t="str">
        <f t="shared" si="46"/>
        <v/>
      </c>
      <c r="N248" s="1" t="str">
        <v/>
      </c>
      <c r="O248" s="1" t="str">
        <v/>
      </c>
      <c r="P248" s="1" t="str">
        <v/>
      </c>
      <c r="Q248" s="1" t="str">
        <v/>
      </c>
      <c r="R248" s="1" t="str">
        <v/>
      </c>
      <c r="S248" s="1" t="str">
        <v/>
      </c>
      <c r="T248" s="1" t="str">
        <v/>
      </c>
      <c r="U248" s="1" t="str">
        <v/>
      </c>
      <c r="V248" s="1" t="str">
        <v/>
      </c>
      <c r="W248" s="1" t="str">
        <v/>
      </c>
      <c r="X248" s="1" t="str">
        <v/>
      </c>
    </row>
    <row r="249" spans="1:24">
      <c r="A249" s="1" t="str">
        <f t="shared" si="36"/>
        <v/>
      </c>
      <c r="B249" s="1" t="str">
        <f t="shared" si="37"/>
        <v/>
      </c>
      <c r="C249" s="1" t="str">
        <f t="shared" si="47"/>
        <v/>
      </c>
      <c r="D249" s="1" t="str">
        <f t="shared" si="38"/>
        <v/>
      </c>
      <c r="E249" s="1" t="str">
        <f t="shared" si="39"/>
        <v/>
      </c>
      <c r="F249" s="1" t="str">
        <f t="shared" si="40"/>
        <v/>
      </c>
      <c r="G249" s="1" t="str">
        <f t="shared" si="41"/>
        <v/>
      </c>
      <c r="H249" s="1" t="str">
        <f t="shared" si="42"/>
        <v/>
      </c>
      <c r="I249" s="1" t="str">
        <f t="shared" si="43"/>
        <v/>
      </c>
      <c r="J249" s="1" t="str">
        <f t="shared" si="44"/>
        <v/>
      </c>
      <c r="K249" s="1" t="str">
        <f t="shared" si="45"/>
        <v/>
      </c>
      <c r="L249" s="1" t="str">
        <f t="shared" si="46"/>
        <v/>
      </c>
      <c r="N249" s="1" t="str">
        <v/>
      </c>
      <c r="O249" s="1" t="str">
        <v/>
      </c>
      <c r="P249" s="1" t="str">
        <v/>
      </c>
      <c r="Q249" s="1" t="str">
        <v/>
      </c>
      <c r="R249" s="1" t="str">
        <v/>
      </c>
      <c r="S249" s="1" t="str">
        <v/>
      </c>
      <c r="T249" s="1" t="str">
        <v/>
      </c>
      <c r="U249" s="1" t="str">
        <v/>
      </c>
      <c r="V249" s="1" t="str">
        <v/>
      </c>
      <c r="W249" s="1" t="str">
        <v/>
      </c>
      <c r="X249" s="1" t="str">
        <v/>
      </c>
    </row>
    <row r="250" spans="1:24">
      <c r="A250" s="1" t="str">
        <f t="shared" si="36"/>
        <v/>
      </c>
      <c r="B250" s="1" t="str">
        <f t="shared" si="37"/>
        <v/>
      </c>
      <c r="C250" s="1" t="str">
        <f t="shared" si="47"/>
        <v/>
      </c>
      <c r="D250" s="1" t="str">
        <f t="shared" si="38"/>
        <v/>
      </c>
      <c r="E250" s="1" t="str">
        <f t="shared" si="39"/>
        <v/>
      </c>
      <c r="F250" s="1" t="str">
        <f t="shared" si="40"/>
        <v/>
      </c>
      <c r="G250" s="1" t="str">
        <f t="shared" si="41"/>
        <v/>
      </c>
      <c r="H250" s="1" t="str">
        <f t="shared" si="42"/>
        <v/>
      </c>
      <c r="I250" s="1" t="str">
        <f t="shared" si="43"/>
        <v/>
      </c>
      <c r="J250" s="1" t="str">
        <f t="shared" si="44"/>
        <v/>
      </c>
      <c r="K250" s="1" t="str">
        <f t="shared" si="45"/>
        <v/>
      </c>
      <c r="L250" s="1" t="str">
        <f t="shared" si="46"/>
        <v/>
      </c>
      <c r="N250" s="1" t="str">
        <v/>
      </c>
      <c r="O250" s="1" t="str">
        <v/>
      </c>
      <c r="P250" s="1" t="str">
        <v/>
      </c>
      <c r="Q250" s="1" t="str">
        <v/>
      </c>
      <c r="R250" s="1" t="str">
        <v/>
      </c>
      <c r="S250" s="1" t="str">
        <v/>
      </c>
      <c r="T250" s="1" t="str">
        <v/>
      </c>
      <c r="U250" s="1" t="str">
        <v/>
      </c>
      <c r="V250" s="1" t="str">
        <v/>
      </c>
      <c r="W250" s="1" t="str">
        <v/>
      </c>
      <c r="X250" s="1" t="str">
        <v/>
      </c>
    </row>
    <row r="251" spans="1:24">
      <c r="A251" s="1" t="str">
        <f t="shared" si="36"/>
        <v/>
      </c>
      <c r="B251" s="1" t="str">
        <f t="shared" si="37"/>
        <v/>
      </c>
      <c r="C251" s="1" t="str">
        <f t="shared" si="47"/>
        <v/>
      </c>
      <c r="D251" s="1" t="str">
        <f t="shared" si="38"/>
        <v/>
      </c>
      <c r="E251" s="1" t="str">
        <f t="shared" si="39"/>
        <v/>
      </c>
      <c r="F251" s="1" t="str">
        <f t="shared" si="40"/>
        <v/>
      </c>
      <c r="G251" s="1" t="str">
        <f t="shared" si="41"/>
        <v/>
      </c>
      <c r="H251" s="1" t="str">
        <f t="shared" si="42"/>
        <v/>
      </c>
      <c r="I251" s="1" t="str">
        <f t="shared" si="43"/>
        <v/>
      </c>
      <c r="J251" s="1" t="str">
        <f t="shared" si="44"/>
        <v/>
      </c>
      <c r="K251" s="1" t="str">
        <f t="shared" si="45"/>
        <v/>
      </c>
      <c r="L251" s="1" t="str">
        <f t="shared" si="46"/>
        <v/>
      </c>
      <c r="N251" s="1" t="str">
        <v/>
      </c>
      <c r="O251" s="1" t="str">
        <v/>
      </c>
      <c r="P251" s="1" t="str">
        <v/>
      </c>
      <c r="Q251" s="1" t="str">
        <v/>
      </c>
      <c r="R251" s="1" t="str">
        <v/>
      </c>
      <c r="S251" s="1" t="str">
        <v/>
      </c>
      <c r="T251" s="1" t="str">
        <v/>
      </c>
      <c r="U251" s="1" t="str">
        <v/>
      </c>
      <c r="V251" s="1" t="str">
        <v/>
      </c>
      <c r="W251" s="1" t="str">
        <v/>
      </c>
      <c r="X251" s="1" t="str">
        <v/>
      </c>
    </row>
    <row r="252" spans="1:24">
      <c r="A252" s="1" t="str">
        <f t="shared" si="36"/>
        <v/>
      </c>
      <c r="B252" s="1" t="str">
        <f t="shared" si="37"/>
        <v/>
      </c>
      <c r="C252" s="1" t="str">
        <f t="shared" si="47"/>
        <v/>
      </c>
      <c r="D252" s="1" t="str">
        <f t="shared" si="38"/>
        <v/>
      </c>
      <c r="E252" s="1" t="str">
        <f t="shared" si="39"/>
        <v/>
      </c>
      <c r="F252" s="1" t="str">
        <f t="shared" si="40"/>
        <v/>
      </c>
      <c r="G252" s="1" t="str">
        <f t="shared" si="41"/>
        <v/>
      </c>
      <c r="H252" s="1" t="str">
        <f t="shared" si="42"/>
        <v/>
      </c>
      <c r="I252" s="1" t="str">
        <f t="shared" si="43"/>
        <v/>
      </c>
      <c r="J252" s="1" t="str">
        <f t="shared" si="44"/>
        <v/>
      </c>
      <c r="K252" s="1" t="str">
        <f t="shared" si="45"/>
        <v/>
      </c>
      <c r="L252" s="1" t="str">
        <f t="shared" si="46"/>
        <v/>
      </c>
      <c r="N252" s="1" t="str">
        <v/>
      </c>
      <c r="O252" s="1" t="str">
        <v/>
      </c>
      <c r="P252" s="1" t="str">
        <v/>
      </c>
      <c r="Q252" s="1" t="str">
        <v/>
      </c>
      <c r="R252" s="1" t="str">
        <v/>
      </c>
      <c r="S252" s="1" t="str">
        <v/>
      </c>
      <c r="T252" s="1" t="str">
        <v/>
      </c>
      <c r="U252" s="1" t="str">
        <v/>
      </c>
      <c r="V252" s="1" t="str">
        <v/>
      </c>
      <c r="W252" s="1" t="str">
        <v/>
      </c>
      <c r="X252" s="1" t="str">
        <v/>
      </c>
    </row>
    <row r="253" spans="1:24">
      <c r="A253" s="1" t="str">
        <f t="shared" si="36"/>
        <v/>
      </c>
      <c r="B253" s="1" t="str">
        <f t="shared" si="37"/>
        <v/>
      </c>
      <c r="C253" s="1" t="str">
        <f t="shared" si="47"/>
        <v/>
      </c>
      <c r="D253" s="1" t="str">
        <f t="shared" si="38"/>
        <v/>
      </c>
      <c r="E253" s="1" t="str">
        <f t="shared" si="39"/>
        <v/>
      </c>
      <c r="F253" s="1" t="str">
        <f t="shared" si="40"/>
        <v/>
      </c>
      <c r="G253" s="1" t="str">
        <f t="shared" si="41"/>
        <v/>
      </c>
      <c r="H253" s="1" t="str">
        <f t="shared" si="42"/>
        <v/>
      </c>
      <c r="I253" s="1" t="str">
        <f t="shared" si="43"/>
        <v/>
      </c>
      <c r="J253" s="1" t="str">
        <f t="shared" si="44"/>
        <v/>
      </c>
      <c r="K253" s="1" t="str">
        <f t="shared" si="45"/>
        <v/>
      </c>
      <c r="L253" s="1" t="str">
        <f t="shared" si="46"/>
        <v/>
      </c>
      <c r="N253" s="1" t="str">
        <v/>
      </c>
      <c r="O253" s="1" t="str">
        <v/>
      </c>
      <c r="P253" s="1" t="str">
        <v/>
      </c>
      <c r="Q253" s="1" t="str">
        <v/>
      </c>
      <c r="R253" s="1" t="str">
        <v/>
      </c>
      <c r="S253" s="1" t="str">
        <v/>
      </c>
      <c r="T253" s="1" t="str">
        <v/>
      </c>
      <c r="U253" s="1" t="str">
        <v/>
      </c>
      <c r="V253" s="1" t="str">
        <v/>
      </c>
      <c r="W253" s="1" t="str">
        <v/>
      </c>
      <c r="X253" s="1" t="str">
        <v/>
      </c>
    </row>
    <row r="254" spans="1:24">
      <c r="A254" s="1" t="str">
        <f t="shared" si="36"/>
        <v/>
      </c>
      <c r="B254" s="1" t="str">
        <f t="shared" si="37"/>
        <v/>
      </c>
      <c r="C254" s="1" t="str">
        <f t="shared" si="47"/>
        <v/>
      </c>
      <c r="D254" s="1" t="str">
        <f t="shared" si="38"/>
        <v/>
      </c>
      <c r="E254" s="1" t="str">
        <f t="shared" si="39"/>
        <v/>
      </c>
      <c r="F254" s="1" t="str">
        <f t="shared" si="40"/>
        <v/>
      </c>
      <c r="G254" s="1" t="str">
        <f t="shared" si="41"/>
        <v/>
      </c>
      <c r="H254" s="1" t="str">
        <f t="shared" si="42"/>
        <v/>
      </c>
      <c r="I254" s="1" t="str">
        <f t="shared" si="43"/>
        <v/>
      </c>
      <c r="J254" s="1" t="str">
        <f t="shared" si="44"/>
        <v/>
      </c>
      <c r="K254" s="1" t="str">
        <f t="shared" si="45"/>
        <v/>
      </c>
      <c r="L254" s="1" t="str">
        <f t="shared" si="46"/>
        <v/>
      </c>
      <c r="N254" s="1" t="str">
        <v/>
      </c>
      <c r="O254" s="1" t="str">
        <v/>
      </c>
      <c r="P254" s="1" t="str">
        <v/>
      </c>
      <c r="Q254" s="1" t="str">
        <v/>
      </c>
      <c r="R254" s="1" t="str">
        <v/>
      </c>
      <c r="S254" s="1" t="str">
        <v/>
      </c>
      <c r="T254" s="1" t="str">
        <v/>
      </c>
      <c r="U254" s="1" t="str">
        <v/>
      </c>
      <c r="V254" s="1" t="str">
        <v/>
      </c>
      <c r="W254" s="1" t="str">
        <v/>
      </c>
      <c r="X254" s="1" t="str">
        <v/>
      </c>
    </row>
    <row r="255" spans="1:24">
      <c r="A255" s="1" t="str">
        <f t="shared" si="36"/>
        <v/>
      </c>
      <c r="B255" s="1" t="str">
        <f t="shared" si="37"/>
        <v/>
      </c>
      <c r="C255" s="1" t="str">
        <f t="shared" si="47"/>
        <v/>
      </c>
      <c r="D255" s="1" t="str">
        <f t="shared" si="38"/>
        <v/>
      </c>
      <c r="E255" s="1" t="str">
        <f t="shared" si="39"/>
        <v/>
      </c>
      <c r="F255" s="1" t="str">
        <f t="shared" si="40"/>
        <v/>
      </c>
      <c r="G255" s="1" t="str">
        <f t="shared" si="41"/>
        <v/>
      </c>
      <c r="H255" s="1" t="str">
        <f t="shared" si="42"/>
        <v/>
      </c>
      <c r="I255" s="1" t="str">
        <f t="shared" si="43"/>
        <v/>
      </c>
      <c r="J255" s="1" t="str">
        <f t="shared" si="44"/>
        <v/>
      </c>
      <c r="K255" s="1" t="str">
        <f t="shared" si="45"/>
        <v/>
      </c>
      <c r="L255" s="1" t="str">
        <f t="shared" si="46"/>
        <v/>
      </c>
      <c r="N255" s="1" t="str">
        <v/>
      </c>
      <c r="O255" s="1" t="str">
        <v/>
      </c>
      <c r="P255" s="1" t="str">
        <v/>
      </c>
      <c r="Q255" s="1" t="str">
        <v/>
      </c>
      <c r="R255" s="1" t="str">
        <v/>
      </c>
      <c r="S255" s="1" t="str">
        <v/>
      </c>
      <c r="T255" s="1" t="str">
        <v/>
      </c>
      <c r="U255" s="1" t="str">
        <v/>
      </c>
      <c r="V255" s="1" t="str">
        <v/>
      </c>
      <c r="W255" s="1" t="str">
        <v/>
      </c>
      <c r="X255" s="1" t="str">
        <v/>
      </c>
    </row>
    <row r="256" spans="1:24">
      <c r="A256" s="1" t="str">
        <f t="shared" si="36"/>
        <v/>
      </c>
      <c r="B256" s="1" t="str">
        <f t="shared" si="37"/>
        <v/>
      </c>
      <c r="C256" s="1" t="str">
        <f t="shared" si="47"/>
        <v/>
      </c>
      <c r="D256" s="1" t="str">
        <f t="shared" si="38"/>
        <v/>
      </c>
      <c r="E256" s="1" t="str">
        <f t="shared" si="39"/>
        <v/>
      </c>
      <c r="F256" s="1" t="str">
        <f t="shared" si="40"/>
        <v/>
      </c>
      <c r="G256" s="1" t="str">
        <f t="shared" si="41"/>
        <v/>
      </c>
      <c r="H256" s="1" t="str">
        <f t="shared" si="42"/>
        <v/>
      </c>
      <c r="I256" s="1" t="str">
        <f t="shared" si="43"/>
        <v/>
      </c>
      <c r="J256" s="1" t="str">
        <f t="shared" si="44"/>
        <v/>
      </c>
      <c r="K256" s="1" t="str">
        <f t="shared" si="45"/>
        <v/>
      </c>
      <c r="L256" s="1" t="str">
        <f t="shared" si="46"/>
        <v/>
      </c>
      <c r="N256" s="1" t="str">
        <v/>
      </c>
      <c r="O256" s="1" t="str">
        <v/>
      </c>
      <c r="P256" s="1" t="str">
        <v/>
      </c>
      <c r="Q256" s="1" t="str">
        <v/>
      </c>
      <c r="R256" s="1" t="str">
        <v/>
      </c>
      <c r="S256" s="1" t="str">
        <v/>
      </c>
      <c r="T256" s="1" t="str">
        <v/>
      </c>
      <c r="U256" s="1" t="str">
        <v/>
      </c>
      <c r="V256" s="1" t="str">
        <v/>
      </c>
      <c r="W256" s="1" t="str">
        <v/>
      </c>
      <c r="X256" s="1" t="str">
        <v/>
      </c>
    </row>
    <row r="257" spans="1:24">
      <c r="A257" s="1" t="str">
        <f t="shared" si="36"/>
        <v/>
      </c>
      <c r="B257" s="1" t="str">
        <f t="shared" si="37"/>
        <v/>
      </c>
      <c r="C257" s="1" t="str">
        <f t="shared" si="47"/>
        <v/>
      </c>
      <c r="D257" s="1" t="str">
        <f t="shared" si="38"/>
        <v/>
      </c>
      <c r="E257" s="1" t="str">
        <f t="shared" si="39"/>
        <v/>
      </c>
      <c r="F257" s="1" t="str">
        <f t="shared" si="40"/>
        <v/>
      </c>
      <c r="G257" s="1" t="str">
        <f t="shared" si="41"/>
        <v/>
      </c>
      <c r="H257" s="1" t="str">
        <f t="shared" si="42"/>
        <v/>
      </c>
      <c r="I257" s="1" t="str">
        <f t="shared" si="43"/>
        <v/>
      </c>
      <c r="J257" s="1" t="str">
        <f t="shared" si="44"/>
        <v/>
      </c>
      <c r="K257" s="1" t="str">
        <f t="shared" si="45"/>
        <v/>
      </c>
      <c r="L257" s="1" t="str">
        <f t="shared" si="46"/>
        <v/>
      </c>
      <c r="N257" s="1" t="str">
        <v/>
      </c>
      <c r="O257" s="1" t="str">
        <v/>
      </c>
      <c r="P257" s="1" t="str">
        <v/>
      </c>
      <c r="Q257" s="1" t="str">
        <v/>
      </c>
      <c r="R257" s="1" t="str">
        <v/>
      </c>
      <c r="S257" s="1" t="str">
        <v/>
      </c>
      <c r="T257" s="1" t="str">
        <v/>
      </c>
      <c r="U257" s="1" t="str">
        <v/>
      </c>
      <c r="V257" s="1" t="str">
        <v/>
      </c>
      <c r="W257" s="1" t="str">
        <v/>
      </c>
      <c r="X257" s="1" t="str">
        <v/>
      </c>
    </row>
    <row r="258" spans="1:24">
      <c r="A258" s="1" t="str">
        <f t="shared" ref="A258:A321" si="48">IF(BUC_ROWS&gt;=ROW(),IF(N258&lt;&gt;"",N258,A257),"")</f>
        <v/>
      </c>
      <c r="B258" s="1" t="str">
        <f t="shared" ref="B258:B321" si="49">IF(BUC_ROWS&gt;=ROW(),IF(O258&lt;&gt;"",O258,B257),"")</f>
        <v/>
      </c>
      <c r="C258" s="1" t="str">
        <f t="shared" si="47"/>
        <v/>
      </c>
      <c r="D258" s="1" t="str">
        <f t="shared" ref="D258:D321" si="50">IF(BUC_ROWS&gt;=ROW(),V258,"")</f>
        <v/>
      </c>
      <c r="E258" s="1" t="str">
        <f t="shared" ref="E258:E321" si="51">IF(BUC_ROWS&gt;=ROW(),W258,"")</f>
        <v/>
      </c>
      <c r="F258" s="1" t="str">
        <f t="shared" ref="F258:F321" si="52">IF(BUC_ROWS&gt;=ROW(),T258,"")</f>
        <v/>
      </c>
      <c r="G258" s="1" t="str">
        <f t="shared" ref="G258:G321" si="53">IF(BUC_ROWS&gt;=ROW(),U258,"")</f>
        <v/>
      </c>
      <c r="H258" s="1" t="str">
        <f t="shared" ref="H258:H321" si="54">IF(BUC_ROWS&gt;=ROW(),IF(V258="",T258,V258),"")</f>
        <v/>
      </c>
      <c r="I258" s="1" t="str">
        <f t="shared" ref="I258:I321" si="55">IF(BUC_ROWS&gt;=ROW(),IF(W258="",U258,W258),"")</f>
        <v/>
      </c>
      <c r="J258" s="1" t="str">
        <f t="shared" ref="J258:J321" si="56">IF(BUC_ROWS&gt;=ROW(),IF(S258&lt;&gt;"",S258,IF(K257=K258,IF(T258&lt;&gt;"",J257,""),"")),"")</f>
        <v/>
      </c>
      <c r="K258" s="1" t="str">
        <f t="shared" ref="K258:K321" si="57">IF(BUC_ROWS&gt;=ROW(),IF(Q258&lt;&gt;"",Q258,K257),"")</f>
        <v/>
      </c>
      <c r="L258" s="1" t="str">
        <f t="shared" ref="L258:L321" si="58">IF(BUC_ROWS&gt;=ROW(),X258,"")</f>
        <v/>
      </c>
      <c r="N258" s="1" t="str">
        <v/>
      </c>
      <c r="O258" s="1" t="str">
        <v/>
      </c>
      <c r="P258" s="1" t="str">
        <v/>
      </c>
      <c r="Q258" s="1" t="str">
        <v/>
      </c>
      <c r="R258" s="1" t="str">
        <v/>
      </c>
      <c r="S258" s="1" t="str">
        <v/>
      </c>
      <c r="T258" s="1" t="str">
        <v/>
      </c>
      <c r="U258" s="1" t="str">
        <v/>
      </c>
      <c r="V258" s="1" t="str">
        <v/>
      </c>
      <c r="W258" s="1" t="str">
        <v/>
      </c>
      <c r="X258" s="1" t="str">
        <v/>
      </c>
    </row>
    <row r="259" spans="1:24">
      <c r="A259" s="1" t="str">
        <f t="shared" si="48"/>
        <v/>
      </c>
      <c r="B259" s="1" t="str">
        <f t="shared" si="49"/>
        <v/>
      </c>
      <c r="C259" s="1" t="str">
        <f t="shared" ref="C259:C322" si="59">J259</f>
        <v/>
      </c>
      <c r="D259" s="1" t="str">
        <f t="shared" si="50"/>
        <v/>
      </c>
      <c r="E259" s="1" t="str">
        <f t="shared" si="51"/>
        <v/>
      </c>
      <c r="F259" s="1" t="str">
        <f t="shared" si="52"/>
        <v/>
      </c>
      <c r="G259" s="1" t="str">
        <f t="shared" si="53"/>
        <v/>
      </c>
      <c r="H259" s="1" t="str">
        <f t="shared" si="54"/>
        <v/>
      </c>
      <c r="I259" s="1" t="str">
        <f t="shared" si="55"/>
        <v/>
      </c>
      <c r="J259" s="1" t="str">
        <f t="shared" si="56"/>
        <v/>
      </c>
      <c r="K259" s="1" t="str">
        <f t="shared" si="57"/>
        <v/>
      </c>
      <c r="L259" s="1" t="str">
        <f t="shared" si="58"/>
        <v/>
      </c>
      <c r="N259" s="1" t="str">
        <v/>
      </c>
      <c r="O259" s="1" t="str">
        <v/>
      </c>
      <c r="P259" s="1" t="str">
        <v/>
      </c>
      <c r="Q259" s="1" t="str">
        <v/>
      </c>
      <c r="R259" s="1" t="str">
        <v/>
      </c>
      <c r="S259" s="1" t="str">
        <v/>
      </c>
      <c r="T259" s="1" t="str">
        <v/>
      </c>
      <c r="U259" s="1" t="str">
        <v/>
      </c>
      <c r="V259" s="1" t="str">
        <v/>
      </c>
      <c r="W259" s="1" t="str">
        <v/>
      </c>
      <c r="X259" s="1" t="str">
        <v/>
      </c>
    </row>
    <row r="260" spans="1:24">
      <c r="A260" s="1" t="str">
        <f t="shared" si="48"/>
        <v/>
      </c>
      <c r="B260" s="1" t="str">
        <f t="shared" si="49"/>
        <v/>
      </c>
      <c r="C260" s="1" t="str">
        <f t="shared" si="59"/>
        <v/>
      </c>
      <c r="D260" s="1" t="str">
        <f t="shared" si="50"/>
        <v/>
      </c>
      <c r="E260" s="1" t="str">
        <f t="shared" si="51"/>
        <v/>
      </c>
      <c r="F260" s="1" t="str">
        <f t="shared" si="52"/>
        <v/>
      </c>
      <c r="G260" s="1" t="str">
        <f t="shared" si="53"/>
        <v/>
      </c>
      <c r="H260" s="1" t="str">
        <f t="shared" si="54"/>
        <v/>
      </c>
      <c r="I260" s="1" t="str">
        <f t="shared" si="55"/>
        <v/>
      </c>
      <c r="J260" s="1" t="str">
        <f t="shared" si="56"/>
        <v/>
      </c>
      <c r="K260" s="1" t="str">
        <f t="shared" si="57"/>
        <v/>
      </c>
      <c r="L260" s="1" t="str">
        <f t="shared" si="58"/>
        <v/>
      </c>
      <c r="N260" s="1" t="str">
        <v/>
      </c>
      <c r="O260" s="1" t="str">
        <v/>
      </c>
      <c r="P260" s="1" t="str">
        <v/>
      </c>
      <c r="Q260" s="1" t="str">
        <v/>
      </c>
      <c r="R260" s="1" t="str">
        <v/>
      </c>
      <c r="S260" s="1" t="str">
        <v/>
      </c>
      <c r="T260" s="1" t="str">
        <v/>
      </c>
      <c r="U260" s="1" t="str">
        <v/>
      </c>
      <c r="V260" s="1" t="str">
        <v/>
      </c>
      <c r="W260" s="1" t="str">
        <v/>
      </c>
      <c r="X260" s="1" t="str">
        <v/>
      </c>
    </row>
    <row r="261" spans="1:24">
      <c r="A261" s="1" t="str">
        <f t="shared" si="48"/>
        <v/>
      </c>
      <c r="B261" s="1" t="str">
        <f t="shared" si="49"/>
        <v/>
      </c>
      <c r="C261" s="1" t="str">
        <f t="shared" si="59"/>
        <v/>
      </c>
      <c r="D261" s="1" t="str">
        <f t="shared" si="50"/>
        <v/>
      </c>
      <c r="E261" s="1" t="str">
        <f t="shared" si="51"/>
        <v/>
      </c>
      <c r="F261" s="1" t="str">
        <f t="shared" si="52"/>
        <v/>
      </c>
      <c r="G261" s="1" t="str">
        <f t="shared" si="53"/>
        <v/>
      </c>
      <c r="H261" s="1" t="str">
        <f t="shared" si="54"/>
        <v/>
      </c>
      <c r="I261" s="1" t="str">
        <f t="shared" si="55"/>
        <v/>
      </c>
      <c r="J261" s="1" t="str">
        <f t="shared" si="56"/>
        <v/>
      </c>
      <c r="K261" s="1" t="str">
        <f t="shared" si="57"/>
        <v/>
      </c>
      <c r="L261" s="1" t="str">
        <f t="shared" si="58"/>
        <v/>
      </c>
      <c r="N261" s="1" t="str">
        <v/>
      </c>
      <c r="O261" s="1" t="str">
        <v/>
      </c>
      <c r="P261" s="1" t="str">
        <v/>
      </c>
      <c r="Q261" s="1" t="str">
        <v/>
      </c>
      <c r="R261" s="1" t="str">
        <v/>
      </c>
      <c r="S261" s="1" t="str">
        <v/>
      </c>
      <c r="T261" s="1" t="str">
        <v/>
      </c>
      <c r="U261" s="1" t="str">
        <v/>
      </c>
      <c r="V261" s="1" t="str">
        <v/>
      </c>
      <c r="W261" s="1" t="str">
        <v/>
      </c>
      <c r="X261" s="1" t="str">
        <v/>
      </c>
    </row>
    <row r="262" spans="1:24">
      <c r="A262" s="1" t="str">
        <f t="shared" si="48"/>
        <v/>
      </c>
      <c r="B262" s="1" t="str">
        <f t="shared" si="49"/>
        <v/>
      </c>
      <c r="C262" s="1" t="str">
        <f t="shared" si="59"/>
        <v/>
      </c>
      <c r="D262" s="1" t="str">
        <f t="shared" si="50"/>
        <v/>
      </c>
      <c r="E262" s="1" t="str">
        <f t="shared" si="51"/>
        <v/>
      </c>
      <c r="F262" s="1" t="str">
        <f t="shared" si="52"/>
        <v/>
      </c>
      <c r="G262" s="1" t="str">
        <f t="shared" si="53"/>
        <v/>
      </c>
      <c r="H262" s="1" t="str">
        <f t="shared" si="54"/>
        <v/>
      </c>
      <c r="I262" s="1" t="str">
        <f t="shared" si="55"/>
        <v/>
      </c>
      <c r="J262" s="1" t="str">
        <f t="shared" si="56"/>
        <v/>
      </c>
      <c r="K262" s="1" t="str">
        <f t="shared" si="57"/>
        <v/>
      </c>
      <c r="L262" s="1" t="str">
        <f t="shared" si="58"/>
        <v/>
      </c>
      <c r="N262" s="1" t="str">
        <v/>
      </c>
      <c r="O262" s="1" t="str">
        <v/>
      </c>
      <c r="P262" s="1" t="str">
        <v/>
      </c>
      <c r="Q262" s="1" t="str">
        <v/>
      </c>
      <c r="R262" s="1" t="str">
        <v/>
      </c>
      <c r="S262" s="1" t="str">
        <v/>
      </c>
      <c r="T262" s="1" t="str">
        <v/>
      </c>
      <c r="U262" s="1" t="str">
        <v/>
      </c>
      <c r="V262" s="1" t="str">
        <v/>
      </c>
      <c r="W262" s="1" t="str">
        <v/>
      </c>
      <c r="X262" s="1" t="str">
        <v/>
      </c>
    </row>
    <row r="263" spans="1:24">
      <c r="A263" s="1" t="str">
        <f t="shared" si="48"/>
        <v/>
      </c>
      <c r="B263" s="1" t="str">
        <f t="shared" si="49"/>
        <v/>
      </c>
      <c r="C263" s="1" t="str">
        <f t="shared" si="59"/>
        <v/>
      </c>
      <c r="D263" s="1" t="str">
        <f t="shared" si="50"/>
        <v/>
      </c>
      <c r="E263" s="1" t="str">
        <f t="shared" si="51"/>
        <v/>
      </c>
      <c r="F263" s="1" t="str">
        <f t="shared" si="52"/>
        <v/>
      </c>
      <c r="G263" s="1" t="str">
        <f t="shared" si="53"/>
        <v/>
      </c>
      <c r="H263" s="1" t="str">
        <f t="shared" si="54"/>
        <v/>
      </c>
      <c r="I263" s="1" t="str">
        <f t="shared" si="55"/>
        <v/>
      </c>
      <c r="J263" s="1" t="str">
        <f t="shared" si="56"/>
        <v/>
      </c>
      <c r="K263" s="1" t="str">
        <f t="shared" si="57"/>
        <v/>
      </c>
      <c r="L263" s="1" t="str">
        <f t="shared" si="58"/>
        <v/>
      </c>
      <c r="N263" s="1" t="str">
        <v/>
      </c>
      <c r="O263" s="1" t="str">
        <v/>
      </c>
      <c r="P263" s="1" t="str">
        <v/>
      </c>
      <c r="Q263" s="1" t="str">
        <v/>
      </c>
      <c r="R263" s="1" t="str">
        <v/>
      </c>
      <c r="S263" s="1" t="str">
        <v/>
      </c>
      <c r="T263" s="1" t="str">
        <v/>
      </c>
      <c r="U263" s="1" t="str">
        <v/>
      </c>
      <c r="V263" s="1" t="str">
        <v/>
      </c>
      <c r="W263" s="1" t="str">
        <v/>
      </c>
      <c r="X263" s="1" t="str">
        <v/>
      </c>
    </row>
    <row r="264" spans="1:24">
      <c r="A264" s="1" t="str">
        <f t="shared" si="48"/>
        <v/>
      </c>
      <c r="B264" s="1" t="str">
        <f t="shared" si="49"/>
        <v/>
      </c>
      <c r="C264" s="1" t="str">
        <f t="shared" si="59"/>
        <v/>
      </c>
      <c r="D264" s="1" t="str">
        <f t="shared" si="50"/>
        <v/>
      </c>
      <c r="E264" s="1" t="str">
        <f t="shared" si="51"/>
        <v/>
      </c>
      <c r="F264" s="1" t="str">
        <f t="shared" si="52"/>
        <v/>
      </c>
      <c r="G264" s="1" t="str">
        <f t="shared" si="53"/>
        <v/>
      </c>
      <c r="H264" s="1" t="str">
        <f t="shared" si="54"/>
        <v/>
      </c>
      <c r="I264" s="1" t="str">
        <f t="shared" si="55"/>
        <v/>
      </c>
      <c r="J264" s="1" t="str">
        <f t="shared" si="56"/>
        <v/>
      </c>
      <c r="K264" s="1" t="str">
        <f t="shared" si="57"/>
        <v/>
      </c>
      <c r="L264" s="1" t="str">
        <f t="shared" si="58"/>
        <v/>
      </c>
      <c r="N264" s="1" t="str">
        <v/>
      </c>
      <c r="O264" s="1" t="str">
        <v/>
      </c>
      <c r="P264" s="1" t="str">
        <v/>
      </c>
      <c r="Q264" s="1" t="str">
        <v/>
      </c>
      <c r="R264" s="1" t="str">
        <v/>
      </c>
      <c r="S264" s="1" t="str">
        <v/>
      </c>
      <c r="T264" s="1" t="str">
        <v/>
      </c>
      <c r="U264" s="1" t="str">
        <v/>
      </c>
      <c r="V264" s="1" t="str">
        <v/>
      </c>
      <c r="W264" s="1" t="str">
        <v/>
      </c>
      <c r="X264" s="1" t="str">
        <v/>
      </c>
    </row>
    <row r="265" spans="1:24">
      <c r="A265" s="1" t="str">
        <f t="shared" si="48"/>
        <v/>
      </c>
      <c r="B265" s="1" t="str">
        <f t="shared" si="49"/>
        <v/>
      </c>
      <c r="C265" s="1" t="str">
        <f t="shared" si="59"/>
        <v/>
      </c>
      <c r="D265" s="1" t="str">
        <f t="shared" si="50"/>
        <v/>
      </c>
      <c r="E265" s="1" t="str">
        <f t="shared" si="51"/>
        <v/>
      </c>
      <c r="F265" s="1" t="str">
        <f t="shared" si="52"/>
        <v/>
      </c>
      <c r="G265" s="1" t="str">
        <f t="shared" si="53"/>
        <v/>
      </c>
      <c r="H265" s="1" t="str">
        <f t="shared" si="54"/>
        <v/>
      </c>
      <c r="I265" s="1" t="str">
        <f t="shared" si="55"/>
        <v/>
      </c>
      <c r="J265" s="1" t="str">
        <f t="shared" si="56"/>
        <v/>
      </c>
      <c r="K265" s="1" t="str">
        <f t="shared" si="57"/>
        <v/>
      </c>
      <c r="L265" s="1" t="str">
        <f t="shared" si="58"/>
        <v/>
      </c>
      <c r="N265" s="1" t="str">
        <v/>
      </c>
      <c r="O265" s="1" t="str">
        <v/>
      </c>
      <c r="P265" s="1" t="str">
        <v/>
      </c>
      <c r="Q265" s="1" t="str">
        <v/>
      </c>
      <c r="R265" s="1" t="str">
        <v/>
      </c>
      <c r="S265" s="1" t="str">
        <v/>
      </c>
      <c r="T265" s="1" t="str">
        <v/>
      </c>
      <c r="U265" s="1" t="str">
        <v/>
      </c>
      <c r="V265" s="1" t="str">
        <v/>
      </c>
      <c r="W265" s="1" t="str">
        <v/>
      </c>
      <c r="X265" s="1" t="str">
        <v/>
      </c>
    </row>
    <row r="266" spans="1:24">
      <c r="A266" s="1" t="str">
        <f t="shared" si="48"/>
        <v/>
      </c>
      <c r="B266" s="1" t="str">
        <f t="shared" si="49"/>
        <v/>
      </c>
      <c r="C266" s="1" t="str">
        <f t="shared" si="59"/>
        <v/>
      </c>
      <c r="D266" s="1" t="str">
        <f t="shared" si="50"/>
        <v/>
      </c>
      <c r="E266" s="1" t="str">
        <f t="shared" si="51"/>
        <v/>
      </c>
      <c r="F266" s="1" t="str">
        <f t="shared" si="52"/>
        <v/>
      </c>
      <c r="G266" s="1" t="str">
        <f t="shared" si="53"/>
        <v/>
      </c>
      <c r="H266" s="1" t="str">
        <f t="shared" si="54"/>
        <v/>
      </c>
      <c r="I266" s="1" t="str">
        <f t="shared" si="55"/>
        <v/>
      </c>
      <c r="J266" s="1" t="str">
        <f t="shared" si="56"/>
        <v/>
      </c>
      <c r="K266" s="1" t="str">
        <f t="shared" si="57"/>
        <v/>
      </c>
      <c r="L266" s="1" t="str">
        <f t="shared" si="58"/>
        <v/>
      </c>
      <c r="N266" s="1" t="str">
        <v/>
      </c>
      <c r="O266" s="1" t="str">
        <v/>
      </c>
      <c r="P266" s="1" t="str">
        <v/>
      </c>
      <c r="Q266" s="1" t="str">
        <v/>
      </c>
      <c r="R266" s="1" t="str">
        <v/>
      </c>
      <c r="S266" s="1" t="str">
        <v/>
      </c>
      <c r="T266" s="1" t="str">
        <v/>
      </c>
      <c r="U266" s="1" t="str">
        <v/>
      </c>
      <c r="V266" s="1" t="str">
        <v/>
      </c>
      <c r="W266" s="1" t="str">
        <v/>
      </c>
      <c r="X266" s="1" t="str">
        <v/>
      </c>
    </row>
    <row r="267" spans="1:24">
      <c r="A267" s="1" t="str">
        <f t="shared" si="48"/>
        <v/>
      </c>
      <c r="B267" s="1" t="str">
        <f t="shared" si="49"/>
        <v/>
      </c>
      <c r="C267" s="1" t="str">
        <f t="shared" si="59"/>
        <v/>
      </c>
      <c r="D267" s="1" t="str">
        <f t="shared" si="50"/>
        <v/>
      </c>
      <c r="E267" s="1" t="str">
        <f t="shared" si="51"/>
        <v/>
      </c>
      <c r="F267" s="1" t="str">
        <f t="shared" si="52"/>
        <v/>
      </c>
      <c r="G267" s="1" t="str">
        <f t="shared" si="53"/>
        <v/>
      </c>
      <c r="H267" s="1" t="str">
        <f t="shared" si="54"/>
        <v/>
      </c>
      <c r="I267" s="1" t="str">
        <f t="shared" si="55"/>
        <v/>
      </c>
      <c r="J267" s="1" t="str">
        <f t="shared" si="56"/>
        <v/>
      </c>
      <c r="K267" s="1" t="str">
        <f t="shared" si="57"/>
        <v/>
      </c>
      <c r="L267" s="1" t="str">
        <f t="shared" si="58"/>
        <v/>
      </c>
      <c r="N267" s="1" t="str">
        <v/>
      </c>
      <c r="O267" s="1" t="str">
        <v/>
      </c>
      <c r="P267" s="1" t="str">
        <v/>
      </c>
      <c r="Q267" s="1" t="str">
        <v/>
      </c>
      <c r="R267" s="1" t="str">
        <v/>
      </c>
      <c r="S267" s="1" t="str">
        <v/>
      </c>
      <c r="T267" s="1" t="str">
        <v/>
      </c>
      <c r="U267" s="1" t="str">
        <v/>
      </c>
      <c r="V267" s="1" t="str">
        <v/>
      </c>
      <c r="W267" s="1" t="str">
        <v/>
      </c>
      <c r="X267" s="1" t="str">
        <v/>
      </c>
    </row>
    <row r="268" spans="1:24">
      <c r="A268" s="1" t="str">
        <f t="shared" si="48"/>
        <v/>
      </c>
      <c r="B268" s="1" t="str">
        <f t="shared" si="49"/>
        <v/>
      </c>
      <c r="C268" s="1" t="str">
        <f t="shared" si="59"/>
        <v/>
      </c>
      <c r="D268" s="1" t="str">
        <f t="shared" si="50"/>
        <v/>
      </c>
      <c r="E268" s="1" t="str">
        <f t="shared" si="51"/>
        <v/>
      </c>
      <c r="F268" s="1" t="str">
        <f t="shared" si="52"/>
        <v/>
      </c>
      <c r="G268" s="1" t="str">
        <f t="shared" si="53"/>
        <v/>
      </c>
      <c r="H268" s="1" t="str">
        <f t="shared" si="54"/>
        <v/>
      </c>
      <c r="I268" s="1" t="str">
        <f t="shared" si="55"/>
        <v/>
      </c>
      <c r="J268" s="1" t="str">
        <f t="shared" si="56"/>
        <v/>
      </c>
      <c r="K268" s="1" t="str">
        <f t="shared" si="57"/>
        <v/>
      </c>
      <c r="L268" s="1" t="str">
        <f t="shared" si="58"/>
        <v/>
      </c>
      <c r="N268" s="1" t="str">
        <v/>
      </c>
      <c r="O268" s="1" t="str">
        <v/>
      </c>
      <c r="P268" s="1" t="str">
        <v/>
      </c>
      <c r="Q268" s="1" t="str">
        <v/>
      </c>
      <c r="R268" s="1" t="str">
        <v/>
      </c>
      <c r="S268" s="1" t="str">
        <v/>
      </c>
      <c r="T268" s="1" t="str">
        <v/>
      </c>
      <c r="U268" s="1" t="str">
        <v/>
      </c>
      <c r="V268" s="1" t="str">
        <v/>
      </c>
      <c r="W268" s="1" t="str">
        <v/>
      </c>
      <c r="X268" s="1" t="str">
        <v/>
      </c>
    </row>
    <row r="269" spans="1:24">
      <c r="A269" s="1" t="str">
        <f t="shared" si="48"/>
        <v/>
      </c>
      <c r="B269" s="1" t="str">
        <f t="shared" si="49"/>
        <v/>
      </c>
      <c r="C269" s="1" t="str">
        <f t="shared" si="59"/>
        <v/>
      </c>
      <c r="D269" s="1" t="str">
        <f t="shared" si="50"/>
        <v/>
      </c>
      <c r="E269" s="1" t="str">
        <f t="shared" si="51"/>
        <v/>
      </c>
      <c r="F269" s="1" t="str">
        <f t="shared" si="52"/>
        <v/>
      </c>
      <c r="G269" s="1" t="str">
        <f t="shared" si="53"/>
        <v/>
      </c>
      <c r="H269" s="1" t="str">
        <f t="shared" si="54"/>
        <v/>
      </c>
      <c r="I269" s="1" t="str">
        <f t="shared" si="55"/>
        <v/>
      </c>
      <c r="J269" s="1" t="str">
        <f t="shared" si="56"/>
        <v/>
      </c>
      <c r="K269" s="1" t="str">
        <f t="shared" si="57"/>
        <v/>
      </c>
      <c r="L269" s="1" t="str">
        <f t="shared" si="58"/>
        <v/>
      </c>
      <c r="N269" s="1" t="str">
        <v/>
      </c>
      <c r="O269" s="1" t="str">
        <v/>
      </c>
      <c r="P269" s="1" t="str">
        <v/>
      </c>
      <c r="Q269" s="1" t="str">
        <v/>
      </c>
      <c r="R269" s="1" t="str">
        <v/>
      </c>
      <c r="S269" s="1" t="str">
        <v/>
      </c>
      <c r="T269" s="1" t="str">
        <v/>
      </c>
      <c r="U269" s="1" t="str">
        <v/>
      </c>
      <c r="V269" s="1" t="str">
        <v/>
      </c>
      <c r="W269" s="1" t="str">
        <v/>
      </c>
      <c r="X269" s="1" t="str">
        <v/>
      </c>
    </row>
    <row r="270" spans="1:24">
      <c r="A270" s="1" t="str">
        <f t="shared" si="48"/>
        <v/>
      </c>
      <c r="B270" s="1" t="str">
        <f t="shared" si="49"/>
        <v/>
      </c>
      <c r="C270" s="1" t="str">
        <f t="shared" si="59"/>
        <v/>
      </c>
      <c r="D270" s="1" t="str">
        <f t="shared" si="50"/>
        <v/>
      </c>
      <c r="E270" s="1" t="str">
        <f t="shared" si="51"/>
        <v/>
      </c>
      <c r="F270" s="1" t="str">
        <f t="shared" si="52"/>
        <v/>
      </c>
      <c r="G270" s="1" t="str">
        <f t="shared" si="53"/>
        <v/>
      </c>
      <c r="H270" s="1" t="str">
        <f t="shared" si="54"/>
        <v/>
      </c>
      <c r="I270" s="1" t="str">
        <f t="shared" si="55"/>
        <v/>
      </c>
      <c r="J270" s="1" t="str">
        <f t="shared" si="56"/>
        <v/>
      </c>
      <c r="K270" s="1" t="str">
        <f t="shared" si="57"/>
        <v/>
      </c>
      <c r="L270" s="1" t="str">
        <f t="shared" si="58"/>
        <v/>
      </c>
      <c r="N270" s="1" t="str">
        <v/>
      </c>
      <c r="O270" s="1" t="str">
        <v/>
      </c>
      <c r="P270" s="1" t="str">
        <v/>
      </c>
      <c r="Q270" s="1" t="str">
        <v/>
      </c>
      <c r="R270" s="1" t="str">
        <v/>
      </c>
      <c r="S270" s="1" t="str">
        <v/>
      </c>
      <c r="T270" s="1" t="str">
        <v/>
      </c>
      <c r="U270" s="1" t="str">
        <v/>
      </c>
      <c r="V270" s="1" t="str">
        <v/>
      </c>
      <c r="W270" s="1" t="str">
        <v/>
      </c>
      <c r="X270" s="1" t="str">
        <v/>
      </c>
    </row>
    <row r="271" spans="1:24">
      <c r="A271" s="1" t="str">
        <f t="shared" si="48"/>
        <v/>
      </c>
      <c r="B271" s="1" t="str">
        <f t="shared" si="49"/>
        <v/>
      </c>
      <c r="C271" s="1" t="str">
        <f t="shared" si="59"/>
        <v/>
      </c>
      <c r="D271" s="1" t="str">
        <f t="shared" si="50"/>
        <v/>
      </c>
      <c r="E271" s="1" t="str">
        <f t="shared" si="51"/>
        <v/>
      </c>
      <c r="F271" s="1" t="str">
        <f t="shared" si="52"/>
        <v/>
      </c>
      <c r="G271" s="1" t="str">
        <f t="shared" si="53"/>
        <v/>
      </c>
      <c r="H271" s="1" t="str">
        <f t="shared" si="54"/>
        <v/>
      </c>
      <c r="I271" s="1" t="str">
        <f t="shared" si="55"/>
        <v/>
      </c>
      <c r="J271" s="1" t="str">
        <f t="shared" si="56"/>
        <v/>
      </c>
      <c r="K271" s="1" t="str">
        <f t="shared" si="57"/>
        <v/>
      </c>
      <c r="L271" s="1" t="str">
        <f t="shared" si="58"/>
        <v/>
      </c>
      <c r="N271" s="1" t="str">
        <v/>
      </c>
      <c r="O271" s="1" t="str">
        <v/>
      </c>
      <c r="P271" s="1" t="str">
        <v/>
      </c>
      <c r="Q271" s="1" t="str">
        <v/>
      </c>
      <c r="R271" s="1" t="str">
        <v/>
      </c>
      <c r="S271" s="1" t="str">
        <v/>
      </c>
      <c r="T271" s="1" t="str">
        <v/>
      </c>
      <c r="U271" s="1" t="str">
        <v/>
      </c>
      <c r="V271" s="1" t="str">
        <v/>
      </c>
      <c r="W271" s="1" t="str">
        <v/>
      </c>
      <c r="X271" s="1" t="str">
        <v/>
      </c>
    </row>
    <row r="272" spans="1:24">
      <c r="A272" s="1" t="str">
        <f t="shared" si="48"/>
        <v/>
      </c>
      <c r="B272" s="1" t="str">
        <f t="shared" si="49"/>
        <v/>
      </c>
      <c r="C272" s="1" t="str">
        <f t="shared" si="59"/>
        <v/>
      </c>
      <c r="D272" s="1" t="str">
        <f t="shared" si="50"/>
        <v/>
      </c>
      <c r="E272" s="1" t="str">
        <f t="shared" si="51"/>
        <v/>
      </c>
      <c r="F272" s="1" t="str">
        <f t="shared" si="52"/>
        <v/>
      </c>
      <c r="G272" s="1" t="str">
        <f t="shared" si="53"/>
        <v/>
      </c>
      <c r="H272" s="1" t="str">
        <f t="shared" si="54"/>
        <v/>
      </c>
      <c r="I272" s="1" t="str">
        <f t="shared" si="55"/>
        <v/>
      </c>
      <c r="J272" s="1" t="str">
        <f t="shared" si="56"/>
        <v/>
      </c>
      <c r="K272" s="1" t="str">
        <f t="shared" si="57"/>
        <v/>
      </c>
      <c r="L272" s="1" t="str">
        <f t="shared" si="58"/>
        <v/>
      </c>
      <c r="N272" s="1" t="str">
        <v/>
      </c>
      <c r="O272" s="1" t="str">
        <v/>
      </c>
      <c r="P272" s="1" t="str">
        <v/>
      </c>
      <c r="Q272" s="1" t="str">
        <v/>
      </c>
      <c r="R272" s="1" t="str">
        <v/>
      </c>
      <c r="S272" s="1" t="str">
        <v/>
      </c>
      <c r="T272" s="1" t="str">
        <v/>
      </c>
      <c r="U272" s="1" t="str">
        <v/>
      </c>
      <c r="V272" s="1" t="str">
        <v/>
      </c>
      <c r="W272" s="1" t="str">
        <v/>
      </c>
      <c r="X272" s="1" t="str">
        <v/>
      </c>
    </row>
    <row r="273" spans="1:24">
      <c r="A273" s="1" t="str">
        <f t="shared" si="48"/>
        <v/>
      </c>
      <c r="B273" s="1" t="str">
        <f t="shared" si="49"/>
        <v/>
      </c>
      <c r="C273" s="1" t="str">
        <f t="shared" si="59"/>
        <v/>
      </c>
      <c r="D273" s="1" t="str">
        <f t="shared" si="50"/>
        <v/>
      </c>
      <c r="E273" s="1" t="str">
        <f t="shared" si="51"/>
        <v/>
      </c>
      <c r="F273" s="1" t="str">
        <f t="shared" si="52"/>
        <v/>
      </c>
      <c r="G273" s="1" t="str">
        <f t="shared" si="53"/>
        <v/>
      </c>
      <c r="H273" s="1" t="str">
        <f t="shared" si="54"/>
        <v/>
      </c>
      <c r="I273" s="1" t="str">
        <f t="shared" si="55"/>
        <v/>
      </c>
      <c r="J273" s="1" t="str">
        <f t="shared" si="56"/>
        <v/>
      </c>
      <c r="K273" s="1" t="str">
        <f t="shared" si="57"/>
        <v/>
      </c>
      <c r="L273" s="1" t="str">
        <f t="shared" si="58"/>
        <v/>
      </c>
      <c r="N273" s="1" t="str">
        <v/>
      </c>
      <c r="O273" s="1" t="str">
        <v/>
      </c>
      <c r="P273" s="1" t="str">
        <v/>
      </c>
      <c r="Q273" s="1" t="str">
        <v/>
      </c>
      <c r="R273" s="1" t="str">
        <v/>
      </c>
      <c r="S273" s="1" t="str">
        <v/>
      </c>
      <c r="T273" s="1" t="str">
        <v/>
      </c>
      <c r="U273" s="1" t="str">
        <v/>
      </c>
      <c r="V273" s="1" t="str">
        <v/>
      </c>
      <c r="W273" s="1" t="str">
        <v/>
      </c>
      <c r="X273" s="1" t="str">
        <v/>
      </c>
    </row>
    <row r="274" spans="1:24">
      <c r="A274" s="1" t="str">
        <f t="shared" si="48"/>
        <v/>
      </c>
      <c r="B274" s="1" t="str">
        <f t="shared" si="49"/>
        <v/>
      </c>
      <c r="C274" s="1" t="str">
        <f t="shared" si="59"/>
        <v/>
      </c>
      <c r="D274" s="1" t="str">
        <f t="shared" si="50"/>
        <v/>
      </c>
      <c r="E274" s="1" t="str">
        <f t="shared" si="51"/>
        <v/>
      </c>
      <c r="F274" s="1" t="str">
        <f t="shared" si="52"/>
        <v/>
      </c>
      <c r="G274" s="1" t="str">
        <f t="shared" si="53"/>
        <v/>
      </c>
      <c r="H274" s="1" t="str">
        <f t="shared" si="54"/>
        <v/>
      </c>
      <c r="I274" s="1" t="str">
        <f t="shared" si="55"/>
        <v/>
      </c>
      <c r="J274" s="1" t="str">
        <f t="shared" si="56"/>
        <v/>
      </c>
      <c r="K274" s="1" t="str">
        <f t="shared" si="57"/>
        <v/>
      </c>
      <c r="L274" s="1" t="str">
        <f t="shared" si="58"/>
        <v/>
      </c>
      <c r="N274" s="1" t="str">
        <v/>
      </c>
      <c r="O274" s="1" t="str">
        <v/>
      </c>
      <c r="P274" s="1" t="str">
        <v/>
      </c>
      <c r="Q274" s="1" t="str">
        <v/>
      </c>
      <c r="R274" s="1" t="str">
        <v/>
      </c>
      <c r="S274" s="1" t="str">
        <v/>
      </c>
      <c r="T274" s="1" t="str">
        <v/>
      </c>
      <c r="U274" s="1" t="str">
        <v/>
      </c>
      <c r="V274" s="1" t="str">
        <v/>
      </c>
      <c r="W274" s="1" t="str">
        <v/>
      </c>
      <c r="X274" s="1" t="str">
        <v/>
      </c>
    </row>
    <row r="275" spans="1:24">
      <c r="A275" s="1" t="str">
        <f t="shared" si="48"/>
        <v/>
      </c>
      <c r="B275" s="1" t="str">
        <f t="shared" si="49"/>
        <v/>
      </c>
      <c r="C275" s="1" t="str">
        <f t="shared" si="59"/>
        <v/>
      </c>
      <c r="D275" s="1" t="str">
        <f t="shared" si="50"/>
        <v/>
      </c>
      <c r="E275" s="1" t="str">
        <f t="shared" si="51"/>
        <v/>
      </c>
      <c r="F275" s="1" t="str">
        <f t="shared" si="52"/>
        <v/>
      </c>
      <c r="G275" s="1" t="str">
        <f t="shared" si="53"/>
        <v/>
      </c>
      <c r="H275" s="1" t="str">
        <f t="shared" si="54"/>
        <v/>
      </c>
      <c r="I275" s="1" t="str">
        <f t="shared" si="55"/>
        <v/>
      </c>
      <c r="J275" s="1" t="str">
        <f t="shared" si="56"/>
        <v/>
      </c>
      <c r="K275" s="1" t="str">
        <f t="shared" si="57"/>
        <v/>
      </c>
      <c r="L275" s="1" t="str">
        <f t="shared" si="58"/>
        <v/>
      </c>
      <c r="N275" s="1" t="str">
        <v/>
      </c>
      <c r="O275" s="1" t="str">
        <v/>
      </c>
      <c r="P275" s="1" t="str">
        <v/>
      </c>
      <c r="Q275" s="1" t="str">
        <v/>
      </c>
      <c r="R275" s="1" t="str">
        <v/>
      </c>
      <c r="S275" s="1" t="str">
        <v/>
      </c>
      <c r="T275" s="1" t="str">
        <v/>
      </c>
      <c r="U275" s="1" t="str">
        <v/>
      </c>
      <c r="V275" s="1" t="str">
        <v/>
      </c>
      <c r="W275" s="1" t="str">
        <v/>
      </c>
      <c r="X275" s="1" t="str">
        <v/>
      </c>
    </row>
    <row r="276" spans="1:24">
      <c r="A276" s="1" t="str">
        <f t="shared" si="48"/>
        <v/>
      </c>
      <c r="B276" s="1" t="str">
        <f t="shared" si="49"/>
        <v/>
      </c>
      <c r="C276" s="1" t="str">
        <f t="shared" si="59"/>
        <v/>
      </c>
      <c r="D276" s="1" t="str">
        <f t="shared" si="50"/>
        <v/>
      </c>
      <c r="E276" s="1" t="str">
        <f t="shared" si="51"/>
        <v/>
      </c>
      <c r="F276" s="1" t="str">
        <f t="shared" si="52"/>
        <v/>
      </c>
      <c r="G276" s="1" t="str">
        <f t="shared" si="53"/>
        <v/>
      </c>
      <c r="H276" s="1" t="str">
        <f t="shared" si="54"/>
        <v/>
      </c>
      <c r="I276" s="1" t="str">
        <f t="shared" si="55"/>
        <v/>
      </c>
      <c r="J276" s="1" t="str">
        <f t="shared" si="56"/>
        <v/>
      </c>
      <c r="K276" s="1" t="str">
        <f t="shared" si="57"/>
        <v/>
      </c>
      <c r="L276" s="1" t="str">
        <f t="shared" si="58"/>
        <v/>
      </c>
      <c r="N276" s="1" t="str">
        <v/>
      </c>
      <c r="O276" s="1" t="str">
        <v/>
      </c>
      <c r="P276" s="1" t="str">
        <v/>
      </c>
      <c r="Q276" s="1" t="str">
        <v/>
      </c>
      <c r="R276" s="1" t="str">
        <v/>
      </c>
      <c r="S276" s="1" t="str">
        <v/>
      </c>
      <c r="T276" s="1" t="str">
        <v/>
      </c>
      <c r="U276" s="1" t="str">
        <v/>
      </c>
      <c r="V276" s="1" t="str">
        <v/>
      </c>
      <c r="W276" s="1" t="str">
        <v/>
      </c>
      <c r="X276" s="1" t="str">
        <v/>
      </c>
    </row>
    <row r="277" spans="1:24">
      <c r="A277" s="1" t="str">
        <f t="shared" si="48"/>
        <v/>
      </c>
      <c r="B277" s="1" t="str">
        <f t="shared" si="49"/>
        <v/>
      </c>
      <c r="C277" s="1" t="str">
        <f t="shared" si="59"/>
        <v/>
      </c>
      <c r="D277" s="1" t="str">
        <f t="shared" si="50"/>
        <v/>
      </c>
      <c r="E277" s="1" t="str">
        <f t="shared" si="51"/>
        <v/>
      </c>
      <c r="F277" s="1" t="str">
        <f t="shared" si="52"/>
        <v/>
      </c>
      <c r="G277" s="1" t="str">
        <f t="shared" si="53"/>
        <v/>
      </c>
      <c r="H277" s="1" t="str">
        <f t="shared" si="54"/>
        <v/>
      </c>
      <c r="I277" s="1" t="str">
        <f t="shared" si="55"/>
        <v/>
      </c>
      <c r="J277" s="1" t="str">
        <f t="shared" si="56"/>
        <v/>
      </c>
      <c r="K277" s="1" t="str">
        <f t="shared" si="57"/>
        <v/>
      </c>
      <c r="L277" s="1" t="str">
        <f t="shared" si="58"/>
        <v/>
      </c>
      <c r="N277" s="1" t="str">
        <v/>
      </c>
      <c r="O277" s="1" t="str">
        <v/>
      </c>
      <c r="P277" s="1" t="str">
        <v/>
      </c>
      <c r="Q277" s="1" t="str">
        <v/>
      </c>
      <c r="R277" s="1" t="str">
        <v/>
      </c>
      <c r="S277" s="1" t="str">
        <v/>
      </c>
      <c r="T277" s="1" t="str">
        <v/>
      </c>
      <c r="U277" s="1" t="str">
        <v/>
      </c>
      <c r="V277" s="1" t="str">
        <v/>
      </c>
      <c r="W277" s="1" t="str">
        <v/>
      </c>
      <c r="X277" s="1" t="str">
        <v/>
      </c>
    </row>
    <row r="278" spans="1:24">
      <c r="A278" s="1" t="str">
        <f t="shared" si="48"/>
        <v/>
      </c>
      <c r="B278" s="1" t="str">
        <f t="shared" si="49"/>
        <v/>
      </c>
      <c r="C278" s="1" t="str">
        <f t="shared" si="59"/>
        <v/>
      </c>
      <c r="D278" s="1" t="str">
        <f t="shared" si="50"/>
        <v/>
      </c>
      <c r="E278" s="1" t="str">
        <f t="shared" si="51"/>
        <v/>
      </c>
      <c r="F278" s="1" t="str">
        <f t="shared" si="52"/>
        <v/>
      </c>
      <c r="G278" s="1" t="str">
        <f t="shared" si="53"/>
        <v/>
      </c>
      <c r="H278" s="1" t="str">
        <f t="shared" si="54"/>
        <v/>
      </c>
      <c r="I278" s="1" t="str">
        <f t="shared" si="55"/>
        <v/>
      </c>
      <c r="J278" s="1" t="str">
        <f t="shared" si="56"/>
        <v/>
      </c>
      <c r="K278" s="1" t="str">
        <f t="shared" si="57"/>
        <v/>
      </c>
      <c r="L278" s="1" t="str">
        <f t="shared" si="58"/>
        <v/>
      </c>
      <c r="N278" s="1" t="str">
        <v/>
      </c>
      <c r="O278" s="1" t="str">
        <v/>
      </c>
      <c r="P278" s="1" t="str">
        <v/>
      </c>
      <c r="Q278" s="1" t="str">
        <v/>
      </c>
      <c r="R278" s="1" t="str">
        <v/>
      </c>
      <c r="S278" s="1" t="str">
        <v/>
      </c>
      <c r="T278" s="1" t="str">
        <v/>
      </c>
      <c r="U278" s="1" t="str">
        <v/>
      </c>
      <c r="V278" s="1" t="str">
        <v/>
      </c>
      <c r="W278" s="1" t="str">
        <v/>
      </c>
      <c r="X278" s="1" t="str">
        <v/>
      </c>
    </row>
    <row r="279" spans="1:24">
      <c r="A279" s="1" t="str">
        <f t="shared" si="48"/>
        <v/>
      </c>
      <c r="B279" s="1" t="str">
        <f t="shared" si="49"/>
        <v/>
      </c>
      <c r="C279" s="1" t="str">
        <f t="shared" si="59"/>
        <v/>
      </c>
      <c r="D279" s="1" t="str">
        <f t="shared" si="50"/>
        <v/>
      </c>
      <c r="E279" s="1" t="str">
        <f t="shared" si="51"/>
        <v/>
      </c>
      <c r="F279" s="1" t="str">
        <f t="shared" si="52"/>
        <v/>
      </c>
      <c r="G279" s="1" t="str">
        <f t="shared" si="53"/>
        <v/>
      </c>
      <c r="H279" s="1" t="str">
        <f t="shared" si="54"/>
        <v/>
      </c>
      <c r="I279" s="1" t="str">
        <f t="shared" si="55"/>
        <v/>
      </c>
      <c r="J279" s="1" t="str">
        <f t="shared" si="56"/>
        <v/>
      </c>
      <c r="K279" s="1" t="str">
        <f t="shared" si="57"/>
        <v/>
      </c>
      <c r="L279" s="1" t="str">
        <f t="shared" si="58"/>
        <v/>
      </c>
      <c r="N279" s="1" t="str">
        <v/>
      </c>
      <c r="O279" s="1" t="str">
        <v/>
      </c>
      <c r="P279" s="1" t="str">
        <v/>
      </c>
      <c r="Q279" s="1" t="str">
        <v/>
      </c>
      <c r="R279" s="1" t="str">
        <v/>
      </c>
      <c r="S279" s="1" t="str">
        <v/>
      </c>
      <c r="T279" s="1" t="str">
        <v/>
      </c>
      <c r="U279" s="1" t="str">
        <v/>
      </c>
      <c r="V279" s="1" t="str">
        <v/>
      </c>
      <c r="W279" s="1" t="str">
        <v/>
      </c>
      <c r="X279" s="1" t="str">
        <v/>
      </c>
    </row>
    <row r="280" spans="1:24">
      <c r="A280" s="1" t="str">
        <f t="shared" si="48"/>
        <v/>
      </c>
      <c r="B280" s="1" t="str">
        <f t="shared" si="49"/>
        <v/>
      </c>
      <c r="C280" s="1" t="str">
        <f t="shared" si="59"/>
        <v/>
      </c>
      <c r="D280" s="1" t="str">
        <f t="shared" si="50"/>
        <v/>
      </c>
      <c r="E280" s="1" t="str">
        <f t="shared" si="51"/>
        <v/>
      </c>
      <c r="F280" s="1" t="str">
        <f t="shared" si="52"/>
        <v/>
      </c>
      <c r="G280" s="1" t="str">
        <f t="shared" si="53"/>
        <v/>
      </c>
      <c r="H280" s="1" t="str">
        <f t="shared" si="54"/>
        <v/>
      </c>
      <c r="I280" s="1" t="str">
        <f t="shared" si="55"/>
        <v/>
      </c>
      <c r="J280" s="1" t="str">
        <f t="shared" si="56"/>
        <v/>
      </c>
      <c r="K280" s="1" t="str">
        <f t="shared" si="57"/>
        <v/>
      </c>
      <c r="L280" s="1" t="str">
        <f t="shared" si="58"/>
        <v/>
      </c>
      <c r="N280" s="1" t="str">
        <v/>
      </c>
      <c r="O280" s="1" t="str">
        <v/>
      </c>
      <c r="P280" s="1" t="str">
        <v/>
      </c>
      <c r="Q280" s="1" t="str">
        <v/>
      </c>
      <c r="R280" s="1" t="str">
        <v/>
      </c>
      <c r="S280" s="1" t="str">
        <v/>
      </c>
      <c r="T280" s="1" t="str">
        <v/>
      </c>
      <c r="U280" s="1" t="str">
        <v/>
      </c>
      <c r="V280" s="1" t="str">
        <v/>
      </c>
      <c r="W280" s="1" t="str">
        <v/>
      </c>
      <c r="X280" s="1" t="str">
        <v/>
      </c>
    </row>
    <row r="281" spans="1:24">
      <c r="A281" s="1" t="str">
        <f t="shared" si="48"/>
        <v/>
      </c>
      <c r="B281" s="1" t="str">
        <f t="shared" si="49"/>
        <v/>
      </c>
      <c r="C281" s="1" t="str">
        <f t="shared" si="59"/>
        <v/>
      </c>
      <c r="D281" s="1" t="str">
        <f t="shared" si="50"/>
        <v/>
      </c>
      <c r="E281" s="1" t="str">
        <f t="shared" si="51"/>
        <v/>
      </c>
      <c r="F281" s="1" t="str">
        <f t="shared" si="52"/>
        <v/>
      </c>
      <c r="G281" s="1" t="str">
        <f t="shared" si="53"/>
        <v/>
      </c>
      <c r="H281" s="1" t="str">
        <f t="shared" si="54"/>
        <v/>
      </c>
      <c r="I281" s="1" t="str">
        <f t="shared" si="55"/>
        <v/>
      </c>
      <c r="J281" s="1" t="str">
        <f t="shared" si="56"/>
        <v/>
      </c>
      <c r="K281" s="1" t="str">
        <f t="shared" si="57"/>
        <v/>
      </c>
      <c r="L281" s="1" t="str">
        <f t="shared" si="58"/>
        <v/>
      </c>
      <c r="N281" s="1" t="str">
        <v/>
      </c>
      <c r="O281" s="1" t="str">
        <v/>
      </c>
      <c r="P281" s="1" t="str">
        <v/>
      </c>
      <c r="Q281" s="1" t="str">
        <v/>
      </c>
      <c r="R281" s="1" t="str">
        <v/>
      </c>
      <c r="S281" s="1" t="str">
        <v/>
      </c>
      <c r="T281" s="1" t="str">
        <v/>
      </c>
      <c r="U281" s="1" t="str">
        <v/>
      </c>
      <c r="V281" s="1" t="str">
        <v/>
      </c>
      <c r="W281" s="1" t="str">
        <v/>
      </c>
      <c r="X281" s="1" t="str">
        <v/>
      </c>
    </row>
    <row r="282" spans="1:24">
      <c r="A282" s="1" t="str">
        <f t="shared" si="48"/>
        <v/>
      </c>
      <c r="B282" s="1" t="str">
        <f t="shared" si="49"/>
        <v/>
      </c>
      <c r="C282" s="1" t="str">
        <f t="shared" si="59"/>
        <v/>
      </c>
      <c r="D282" s="1" t="str">
        <f t="shared" si="50"/>
        <v/>
      </c>
      <c r="E282" s="1" t="str">
        <f t="shared" si="51"/>
        <v/>
      </c>
      <c r="F282" s="1" t="str">
        <f t="shared" si="52"/>
        <v/>
      </c>
      <c r="G282" s="1" t="str">
        <f t="shared" si="53"/>
        <v/>
      </c>
      <c r="H282" s="1" t="str">
        <f t="shared" si="54"/>
        <v/>
      </c>
      <c r="I282" s="1" t="str">
        <f t="shared" si="55"/>
        <v/>
      </c>
      <c r="J282" s="1" t="str">
        <f t="shared" si="56"/>
        <v/>
      </c>
      <c r="K282" s="1" t="str">
        <f t="shared" si="57"/>
        <v/>
      </c>
      <c r="L282" s="1" t="str">
        <f t="shared" si="58"/>
        <v/>
      </c>
      <c r="N282" s="1" t="str">
        <v/>
      </c>
      <c r="O282" s="1" t="str">
        <v/>
      </c>
      <c r="P282" s="1" t="str">
        <v/>
      </c>
      <c r="Q282" s="1" t="str">
        <v/>
      </c>
      <c r="R282" s="1" t="str">
        <v/>
      </c>
      <c r="S282" s="1" t="str">
        <v/>
      </c>
      <c r="T282" s="1" t="str">
        <v/>
      </c>
      <c r="U282" s="1" t="str">
        <v/>
      </c>
      <c r="V282" s="1" t="str">
        <v/>
      </c>
      <c r="W282" s="1" t="str">
        <v/>
      </c>
      <c r="X282" s="1" t="str">
        <v/>
      </c>
    </row>
    <row r="283" spans="1:24">
      <c r="A283" s="1" t="str">
        <f t="shared" si="48"/>
        <v/>
      </c>
      <c r="B283" s="1" t="str">
        <f t="shared" si="49"/>
        <v/>
      </c>
      <c r="C283" s="1" t="str">
        <f t="shared" si="59"/>
        <v/>
      </c>
      <c r="D283" s="1" t="str">
        <f t="shared" si="50"/>
        <v/>
      </c>
      <c r="E283" s="1" t="str">
        <f t="shared" si="51"/>
        <v/>
      </c>
      <c r="F283" s="1" t="str">
        <f t="shared" si="52"/>
        <v/>
      </c>
      <c r="G283" s="1" t="str">
        <f t="shared" si="53"/>
        <v/>
      </c>
      <c r="H283" s="1" t="str">
        <f t="shared" si="54"/>
        <v/>
      </c>
      <c r="I283" s="1" t="str">
        <f t="shared" si="55"/>
        <v/>
      </c>
      <c r="J283" s="1" t="str">
        <f t="shared" si="56"/>
        <v/>
      </c>
      <c r="K283" s="1" t="str">
        <f t="shared" si="57"/>
        <v/>
      </c>
      <c r="L283" s="1" t="str">
        <f t="shared" si="58"/>
        <v/>
      </c>
      <c r="N283" s="1" t="str">
        <v/>
      </c>
      <c r="O283" s="1" t="str">
        <v/>
      </c>
      <c r="P283" s="1" t="str">
        <v/>
      </c>
      <c r="Q283" s="1" t="str">
        <v/>
      </c>
      <c r="R283" s="1" t="str">
        <v/>
      </c>
      <c r="S283" s="1" t="str">
        <v/>
      </c>
      <c r="T283" s="1" t="str">
        <v/>
      </c>
      <c r="U283" s="1" t="str">
        <v/>
      </c>
      <c r="V283" s="1" t="str">
        <v/>
      </c>
      <c r="W283" s="1" t="str">
        <v/>
      </c>
      <c r="X283" s="1" t="str">
        <v/>
      </c>
    </row>
    <row r="284" spans="1:24">
      <c r="A284" s="1" t="str">
        <f t="shared" si="48"/>
        <v/>
      </c>
      <c r="B284" s="1" t="str">
        <f t="shared" si="49"/>
        <v/>
      </c>
      <c r="C284" s="1" t="str">
        <f t="shared" si="59"/>
        <v/>
      </c>
      <c r="D284" s="1" t="str">
        <f t="shared" si="50"/>
        <v/>
      </c>
      <c r="E284" s="1" t="str">
        <f t="shared" si="51"/>
        <v/>
      </c>
      <c r="F284" s="1" t="str">
        <f t="shared" si="52"/>
        <v/>
      </c>
      <c r="G284" s="1" t="str">
        <f t="shared" si="53"/>
        <v/>
      </c>
      <c r="H284" s="1" t="str">
        <f t="shared" si="54"/>
        <v/>
      </c>
      <c r="I284" s="1" t="str">
        <f t="shared" si="55"/>
        <v/>
      </c>
      <c r="J284" s="1" t="str">
        <f t="shared" si="56"/>
        <v/>
      </c>
      <c r="K284" s="1" t="str">
        <f t="shared" si="57"/>
        <v/>
      </c>
      <c r="L284" s="1" t="str">
        <f t="shared" si="58"/>
        <v/>
      </c>
      <c r="N284" s="1" t="str">
        <v/>
      </c>
      <c r="O284" s="1" t="str">
        <v/>
      </c>
      <c r="P284" s="1" t="str">
        <v/>
      </c>
      <c r="Q284" s="1" t="str">
        <v/>
      </c>
      <c r="R284" s="1" t="str">
        <v/>
      </c>
      <c r="S284" s="1" t="str">
        <v/>
      </c>
      <c r="T284" s="1" t="str">
        <v/>
      </c>
      <c r="U284" s="1" t="str">
        <v/>
      </c>
      <c r="V284" s="1" t="str">
        <v/>
      </c>
      <c r="W284" s="1" t="str">
        <v/>
      </c>
      <c r="X284" s="1" t="str">
        <v/>
      </c>
    </row>
    <row r="285" spans="1:24">
      <c r="A285" s="1" t="str">
        <f t="shared" si="48"/>
        <v/>
      </c>
      <c r="B285" s="1" t="str">
        <f t="shared" si="49"/>
        <v/>
      </c>
      <c r="C285" s="1" t="str">
        <f t="shared" si="59"/>
        <v/>
      </c>
      <c r="D285" s="1" t="str">
        <f t="shared" si="50"/>
        <v/>
      </c>
      <c r="E285" s="1" t="str">
        <f t="shared" si="51"/>
        <v/>
      </c>
      <c r="F285" s="1" t="str">
        <f t="shared" si="52"/>
        <v/>
      </c>
      <c r="G285" s="1" t="str">
        <f t="shared" si="53"/>
        <v/>
      </c>
      <c r="H285" s="1" t="str">
        <f t="shared" si="54"/>
        <v/>
      </c>
      <c r="I285" s="1" t="str">
        <f t="shared" si="55"/>
        <v/>
      </c>
      <c r="J285" s="1" t="str">
        <f t="shared" si="56"/>
        <v/>
      </c>
      <c r="K285" s="1" t="str">
        <f t="shared" si="57"/>
        <v/>
      </c>
      <c r="L285" s="1" t="str">
        <f t="shared" si="58"/>
        <v/>
      </c>
      <c r="N285" s="1" t="str">
        <v/>
      </c>
      <c r="O285" s="1" t="str">
        <v/>
      </c>
      <c r="P285" s="1" t="str">
        <v/>
      </c>
      <c r="Q285" s="1" t="str">
        <v/>
      </c>
      <c r="R285" s="1" t="str">
        <v/>
      </c>
      <c r="S285" s="1" t="str">
        <v/>
      </c>
      <c r="T285" s="1" t="str">
        <v/>
      </c>
      <c r="U285" s="1" t="str">
        <v/>
      </c>
      <c r="V285" s="1" t="str">
        <v/>
      </c>
      <c r="W285" s="1" t="str">
        <v/>
      </c>
      <c r="X285" s="1" t="str">
        <v/>
      </c>
    </row>
    <row r="286" spans="1:24">
      <c r="A286" s="1" t="str">
        <f t="shared" si="48"/>
        <v/>
      </c>
      <c r="B286" s="1" t="str">
        <f t="shared" si="49"/>
        <v/>
      </c>
      <c r="C286" s="1" t="str">
        <f t="shared" si="59"/>
        <v/>
      </c>
      <c r="D286" s="1" t="str">
        <f t="shared" si="50"/>
        <v/>
      </c>
      <c r="E286" s="1" t="str">
        <f t="shared" si="51"/>
        <v/>
      </c>
      <c r="F286" s="1" t="str">
        <f t="shared" si="52"/>
        <v/>
      </c>
      <c r="G286" s="1" t="str">
        <f t="shared" si="53"/>
        <v/>
      </c>
      <c r="H286" s="1" t="str">
        <f t="shared" si="54"/>
        <v/>
      </c>
      <c r="I286" s="1" t="str">
        <f t="shared" si="55"/>
        <v/>
      </c>
      <c r="J286" s="1" t="str">
        <f t="shared" si="56"/>
        <v/>
      </c>
      <c r="K286" s="1" t="str">
        <f t="shared" si="57"/>
        <v/>
      </c>
      <c r="L286" s="1" t="str">
        <f t="shared" si="58"/>
        <v/>
      </c>
      <c r="N286" s="1" t="str">
        <v/>
      </c>
      <c r="O286" s="1" t="str">
        <v/>
      </c>
      <c r="P286" s="1" t="str">
        <v/>
      </c>
      <c r="Q286" s="1" t="str">
        <v/>
      </c>
      <c r="R286" s="1" t="str">
        <v/>
      </c>
      <c r="S286" s="1" t="str">
        <v/>
      </c>
      <c r="T286" s="1" t="str">
        <v/>
      </c>
      <c r="U286" s="1" t="str">
        <v/>
      </c>
      <c r="V286" s="1" t="str">
        <v/>
      </c>
      <c r="W286" s="1" t="str">
        <v/>
      </c>
      <c r="X286" s="1" t="str">
        <v/>
      </c>
    </row>
    <row r="287" spans="1:24">
      <c r="A287" s="1" t="str">
        <f t="shared" si="48"/>
        <v/>
      </c>
      <c r="B287" s="1" t="str">
        <f t="shared" si="49"/>
        <v/>
      </c>
      <c r="C287" s="1" t="str">
        <f t="shared" si="59"/>
        <v/>
      </c>
      <c r="D287" s="1" t="str">
        <f t="shared" si="50"/>
        <v/>
      </c>
      <c r="E287" s="1" t="str">
        <f t="shared" si="51"/>
        <v/>
      </c>
      <c r="F287" s="1" t="str">
        <f t="shared" si="52"/>
        <v/>
      </c>
      <c r="G287" s="1" t="str">
        <f t="shared" si="53"/>
        <v/>
      </c>
      <c r="H287" s="1" t="str">
        <f t="shared" si="54"/>
        <v/>
      </c>
      <c r="I287" s="1" t="str">
        <f t="shared" si="55"/>
        <v/>
      </c>
      <c r="J287" s="1" t="str">
        <f t="shared" si="56"/>
        <v/>
      </c>
      <c r="K287" s="1" t="str">
        <f t="shared" si="57"/>
        <v/>
      </c>
      <c r="L287" s="1" t="str">
        <f t="shared" si="58"/>
        <v/>
      </c>
      <c r="N287" s="1" t="str">
        <v/>
      </c>
      <c r="O287" s="1" t="str">
        <v/>
      </c>
      <c r="P287" s="1" t="str">
        <v/>
      </c>
      <c r="Q287" s="1" t="str">
        <v/>
      </c>
      <c r="R287" s="1" t="str">
        <v/>
      </c>
      <c r="S287" s="1" t="str">
        <v/>
      </c>
      <c r="T287" s="1" t="str">
        <v/>
      </c>
      <c r="U287" s="1" t="str">
        <v/>
      </c>
      <c r="V287" s="1" t="str">
        <v/>
      </c>
      <c r="W287" s="1" t="str">
        <v/>
      </c>
      <c r="X287" s="1" t="str">
        <v/>
      </c>
    </row>
    <row r="288" spans="1:24">
      <c r="A288" s="1" t="str">
        <f t="shared" si="48"/>
        <v/>
      </c>
      <c r="B288" s="1" t="str">
        <f t="shared" si="49"/>
        <v/>
      </c>
      <c r="C288" s="1" t="str">
        <f t="shared" si="59"/>
        <v/>
      </c>
      <c r="D288" s="1" t="str">
        <f t="shared" si="50"/>
        <v/>
      </c>
      <c r="E288" s="1" t="str">
        <f t="shared" si="51"/>
        <v/>
      </c>
      <c r="F288" s="1" t="str">
        <f t="shared" si="52"/>
        <v/>
      </c>
      <c r="G288" s="1" t="str">
        <f t="shared" si="53"/>
        <v/>
      </c>
      <c r="H288" s="1" t="str">
        <f t="shared" si="54"/>
        <v/>
      </c>
      <c r="I288" s="1" t="str">
        <f t="shared" si="55"/>
        <v/>
      </c>
      <c r="J288" s="1" t="str">
        <f t="shared" si="56"/>
        <v/>
      </c>
      <c r="K288" s="1" t="str">
        <f t="shared" si="57"/>
        <v/>
      </c>
      <c r="L288" s="1" t="str">
        <f t="shared" si="58"/>
        <v/>
      </c>
      <c r="N288" s="1" t="str">
        <v/>
      </c>
      <c r="O288" s="1" t="str">
        <v/>
      </c>
      <c r="P288" s="1" t="str">
        <v/>
      </c>
      <c r="Q288" s="1" t="str">
        <v/>
      </c>
      <c r="R288" s="1" t="str">
        <v/>
      </c>
      <c r="S288" s="1" t="str">
        <v/>
      </c>
      <c r="T288" s="1" t="str">
        <v/>
      </c>
      <c r="U288" s="1" t="str">
        <v/>
      </c>
      <c r="V288" s="1" t="str">
        <v/>
      </c>
      <c r="W288" s="1" t="str">
        <v/>
      </c>
      <c r="X288" s="1" t="str">
        <v/>
      </c>
    </row>
    <row r="289" spans="1:24">
      <c r="A289" s="1" t="str">
        <f t="shared" si="48"/>
        <v/>
      </c>
      <c r="B289" s="1" t="str">
        <f t="shared" si="49"/>
        <v/>
      </c>
      <c r="C289" s="1" t="str">
        <f t="shared" si="59"/>
        <v/>
      </c>
      <c r="D289" s="1" t="str">
        <f t="shared" si="50"/>
        <v/>
      </c>
      <c r="E289" s="1" t="str">
        <f t="shared" si="51"/>
        <v/>
      </c>
      <c r="F289" s="1" t="str">
        <f t="shared" si="52"/>
        <v/>
      </c>
      <c r="G289" s="1" t="str">
        <f t="shared" si="53"/>
        <v/>
      </c>
      <c r="H289" s="1" t="str">
        <f t="shared" si="54"/>
        <v/>
      </c>
      <c r="I289" s="1" t="str">
        <f t="shared" si="55"/>
        <v/>
      </c>
      <c r="J289" s="1" t="str">
        <f t="shared" si="56"/>
        <v/>
      </c>
      <c r="K289" s="1" t="str">
        <f t="shared" si="57"/>
        <v/>
      </c>
      <c r="L289" s="1" t="str">
        <f t="shared" si="58"/>
        <v/>
      </c>
      <c r="N289" s="1" t="str">
        <v/>
      </c>
      <c r="O289" s="1" t="str">
        <v/>
      </c>
      <c r="P289" s="1" t="str">
        <v/>
      </c>
      <c r="Q289" s="1" t="str">
        <v/>
      </c>
      <c r="R289" s="1" t="str">
        <v/>
      </c>
      <c r="S289" s="1" t="str">
        <v/>
      </c>
      <c r="T289" s="1" t="str">
        <v/>
      </c>
      <c r="U289" s="1" t="str">
        <v/>
      </c>
      <c r="V289" s="1" t="str">
        <v/>
      </c>
      <c r="W289" s="1" t="str">
        <v/>
      </c>
      <c r="X289" s="1" t="str">
        <v/>
      </c>
    </row>
    <row r="290" spans="1:24">
      <c r="A290" s="1" t="str">
        <f t="shared" si="48"/>
        <v/>
      </c>
      <c r="B290" s="1" t="str">
        <f t="shared" si="49"/>
        <v/>
      </c>
      <c r="C290" s="1" t="str">
        <f t="shared" si="59"/>
        <v/>
      </c>
      <c r="D290" s="1" t="str">
        <f t="shared" si="50"/>
        <v/>
      </c>
      <c r="E290" s="1" t="str">
        <f t="shared" si="51"/>
        <v/>
      </c>
      <c r="F290" s="1" t="str">
        <f t="shared" si="52"/>
        <v/>
      </c>
      <c r="G290" s="1" t="str">
        <f t="shared" si="53"/>
        <v/>
      </c>
      <c r="H290" s="1" t="str">
        <f t="shared" si="54"/>
        <v/>
      </c>
      <c r="I290" s="1" t="str">
        <f t="shared" si="55"/>
        <v/>
      </c>
      <c r="J290" s="1" t="str">
        <f t="shared" si="56"/>
        <v/>
      </c>
      <c r="K290" s="1" t="str">
        <f t="shared" si="57"/>
        <v/>
      </c>
      <c r="L290" s="1" t="str">
        <f t="shared" si="58"/>
        <v/>
      </c>
      <c r="N290" s="1" t="str">
        <v/>
      </c>
      <c r="O290" s="1" t="str">
        <v/>
      </c>
      <c r="P290" s="1" t="str">
        <v/>
      </c>
      <c r="Q290" s="1" t="str">
        <v/>
      </c>
      <c r="R290" s="1" t="str">
        <v/>
      </c>
      <c r="S290" s="1" t="str">
        <v/>
      </c>
      <c r="T290" s="1" t="str">
        <v/>
      </c>
      <c r="U290" s="1" t="str">
        <v/>
      </c>
      <c r="V290" s="1" t="str">
        <v/>
      </c>
      <c r="W290" s="1" t="str">
        <v/>
      </c>
      <c r="X290" s="1" t="str">
        <v/>
      </c>
    </row>
    <row r="291" spans="1:24">
      <c r="A291" s="1" t="str">
        <f t="shared" si="48"/>
        <v/>
      </c>
      <c r="B291" s="1" t="str">
        <f t="shared" si="49"/>
        <v/>
      </c>
      <c r="C291" s="1" t="str">
        <f t="shared" si="59"/>
        <v/>
      </c>
      <c r="D291" s="1" t="str">
        <f t="shared" si="50"/>
        <v/>
      </c>
      <c r="E291" s="1" t="str">
        <f t="shared" si="51"/>
        <v/>
      </c>
      <c r="F291" s="1" t="str">
        <f t="shared" si="52"/>
        <v/>
      </c>
      <c r="G291" s="1" t="str">
        <f t="shared" si="53"/>
        <v/>
      </c>
      <c r="H291" s="1" t="str">
        <f t="shared" si="54"/>
        <v/>
      </c>
      <c r="I291" s="1" t="str">
        <f t="shared" si="55"/>
        <v/>
      </c>
      <c r="J291" s="1" t="str">
        <f t="shared" si="56"/>
        <v/>
      </c>
      <c r="K291" s="1" t="str">
        <f t="shared" si="57"/>
        <v/>
      </c>
      <c r="L291" s="1" t="str">
        <f t="shared" si="58"/>
        <v/>
      </c>
      <c r="N291" s="1" t="str">
        <v/>
      </c>
      <c r="O291" s="1" t="str">
        <v/>
      </c>
      <c r="P291" s="1" t="str">
        <v/>
      </c>
      <c r="Q291" s="1" t="str">
        <v/>
      </c>
      <c r="R291" s="1" t="str">
        <v/>
      </c>
      <c r="S291" s="1" t="str">
        <v/>
      </c>
      <c r="T291" s="1" t="str">
        <v/>
      </c>
      <c r="U291" s="1" t="str">
        <v/>
      </c>
      <c r="V291" s="1" t="str">
        <v/>
      </c>
      <c r="W291" s="1" t="str">
        <v/>
      </c>
      <c r="X291" s="1" t="str">
        <v/>
      </c>
    </row>
    <row r="292" spans="1:24">
      <c r="A292" s="1" t="str">
        <f t="shared" si="48"/>
        <v/>
      </c>
      <c r="B292" s="1" t="str">
        <f t="shared" si="49"/>
        <v/>
      </c>
      <c r="C292" s="1" t="str">
        <f t="shared" si="59"/>
        <v/>
      </c>
      <c r="D292" s="1" t="str">
        <f t="shared" si="50"/>
        <v/>
      </c>
      <c r="E292" s="1" t="str">
        <f t="shared" si="51"/>
        <v/>
      </c>
      <c r="F292" s="1" t="str">
        <f t="shared" si="52"/>
        <v/>
      </c>
      <c r="G292" s="1" t="str">
        <f t="shared" si="53"/>
        <v/>
      </c>
      <c r="H292" s="1" t="str">
        <f t="shared" si="54"/>
        <v/>
      </c>
      <c r="I292" s="1" t="str">
        <f t="shared" si="55"/>
        <v/>
      </c>
      <c r="J292" s="1" t="str">
        <f t="shared" si="56"/>
        <v/>
      </c>
      <c r="K292" s="1" t="str">
        <f t="shared" si="57"/>
        <v/>
      </c>
      <c r="L292" s="1" t="str">
        <f t="shared" si="58"/>
        <v/>
      </c>
      <c r="N292" s="1" t="str">
        <v/>
      </c>
      <c r="O292" s="1" t="str">
        <v/>
      </c>
      <c r="P292" s="1" t="str">
        <v/>
      </c>
      <c r="Q292" s="1" t="str">
        <v/>
      </c>
      <c r="R292" s="1" t="str">
        <v/>
      </c>
      <c r="S292" s="1" t="str">
        <v/>
      </c>
      <c r="T292" s="1" t="str">
        <v/>
      </c>
      <c r="U292" s="1" t="str">
        <v/>
      </c>
      <c r="V292" s="1" t="str">
        <v/>
      </c>
      <c r="W292" s="1" t="str">
        <v/>
      </c>
      <c r="X292" s="1" t="str">
        <v/>
      </c>
    </row>
    <row r="293" spans="1:24">
      <c r="A293" s="1" t="str">
        <f t="shared" si="48"/>
        <v/>
      </c>
      <c r="B293" s="1" t="str">
        <f t="shared" si="49"/>
        <v/>
      </c>
      <c r="C293" s="1" t="str">
        <f t="shared" si="59"/>
        <v/>
      </c>
      <c r="D293" s="1" t="str">
        <f t="shared" si="50"/>
        <v/>
      </c>
      <c r="E293" s="1" t="str">
        <f t="shared" si="51"/>
        <v/>
      </c>
      <c r="F293" s="1" t="str">
        <f t="shared" si="52"/>
        <v/>
      </c>
      <c r="G293" s="1" t="str">
        <f t="shared" si="53"/>
        <v/>
      </c>
      <c r="H293" s="1" t="str">
        <f t="shared" si="54"/>
        <v/>
      </c>
      <c r="I293" s="1" t="str">
        <f t="shared" si="55"/>
        <v/>
      </c>
      <c r="J293" s="1" t="str">
        <f t="shared" si="56"/>
        <v/>
      </c>
      <c r="K293" s="1" t="str">
        <f t="shared" si="57"/>
        <v/>
      </c>
      <c r="L293" s="1" t="str">
        <f t="shared" si="58"/>
        <v/>
      </c>
      <c r="N293" s="1" t="str">
        <v/>
      </c>
      <c r="O293" s="1" t="str">
        <v/>
      </c>
      <c r="P293" s="1" t="str">
        <v/>
      </c>
      <c r="Q293" s="1" t="str">
        <v/>
      </c>
      <c r="R293" s="1" t="str">
        <v/>
      </c>
      <c r="S293" s="1" t="str">
        <v/>
      </c>
      <c r="T293" s="1" t="str">
        <v/>
      </c>
      <c r="U293" s="1" t="str">
        <v/>
      </c>
      <c r="V293" s="1" t="str">
        <v/>
      </c>
      <c r="W293" s="1" t="str">
        <v/>
      </c>
      <c r="X293" s="1" t="str">
        <v/>
      </c>
    </row>
    <row r="294" spans="1:24">
      <c r="A294" s="1" t="str">
        <f t="shared" si="48"/>
        <v/>
      </c>
      <c r="B294" s="1" t="str">
        <f t="shared" si="49"/>
        <v/>
      </c>
      <c r="C294" s="1" t="str">
        <f t="shared" si="59"/>
        <v/>
      </c>
      <c r="D294" s="1" t="str">
        <f t="shared" si="50"/>
        <v/>
      </c>
      <c r="E294" s="1" t="str">
        <f t="shared" si="51"/>
        <v/>
      </c>
      <c r="F294" s="1" t="str">
        <f t="shared" si="52"/>
        <v/>
      </c>
      <c r="G294" s="1" t="str">
        <f t="shared" si="53"/>
        <v/>
      </c>
      <c r="H294" s="1" t="str">
        <f t="shared" si="54"/>
        <v/>
      </c>
      <c r="I294" s="1" t="str">
        <f t="shared" si="55"/>
        <v/>
      </c>
      <c r="J294" s="1" t="str">
        <f t="shared" si="56"/>
        <v/>
      </c>
      <c r="K294" s="1" t="str">
        <f t="shared" si="57"/>
        <v/>
      </c>
      <c r="L294" s="1" t="str">
        <f t="shared" si="58"/>
        <v/>
      </c>
      <c r="N294" s="1" t="str">
        <v/>
      </c>
      <c r="O294" s="1" t="str">
        <v/>
      </c>
      <c r="P294" s="1" t="str">
        <v/>
      </c>
      <c r="Q294" s="1" t="str">
        <v/>
      </c>
      <c r="R294" s="1" t="str">
        <v/>
      </c>
      <c r="S294" s="1" t="str">
        <v/>
      </c>
      <c r="T294" s="1" t="str">
        <v/>
      </c>
      <c r="U294" s="1" t="str">
        <v/>
      </c>
      <c r="V294" s="1" t="str">
        <v/>
      </c>
      <c r="W294" s="1" t="str">
        <v/>
      </c>
      <c r="X294" s="1" t="str">
        <v/>
      </c>
    </row>
    <row r="295" spans="1:24">
      <c r="A295" s="1" t="str">
        <f t="shared" si="48"/>
        <v/>
      </c>
      <c r="B295" s="1" t="str">
        <f t="shared" si="49"/>
        <v/>
      </c>
      <c r="C295" s="1" t="str">
        <f t="shared" si="59"/>
        <v/>
      </c>
      <c r="D295" s="1" t="str">
        <f t="shared" si="50"/>
        <v/>
      </c>
      <c r="E295" s="1" t="str">
        <f t="shared" si="51"/>
        <v/>
      </c>
      <c r="F295" s="1" t="str">
        <f t="shared" si="52"/>
        <v/>
      </c>
      <c r="G295" s="1" t="str">
        <f t="shared" si="53"/>
        <v/>
      </c>
      <c r="H295" s="1" t="str">
        <f t="shared" si="54"/>
        <v/>
      </c>
      <c r="I295" s="1" t="str">
        <f t="shared" si="55"/>
        <v/>
      </c>
      <c r="J295" s="1" t="str">
        <f t="shared" si="56"/>
        <v/>
      </c>
      <c r="K295" s="1" t="str">
        <f t="shared" si="57"/>
        <v/>
      </c>
      <c r="L295" s="1" t="str">
        <f t="shared" si="58"/>
        <v/>
      </c>
      <c r="N295" s="1" t="str">
        <v/>
      </c>
      <c r="O295" s="1" t="str">
        <v/>
      </c>
      <c r="P295" s="1" t="str">
        <v/>
      </c>
      <c r="Q295" s="1" t="str">
        <v/>
      </c>
      <c r="R295" s="1" t="str">
        <v/>
      </c>
      <c r="S295" s="1" t="str">
        <v/>
      </c>
      <c r="T295" s="1" t="str">
        <v/>
      </c>
      <c r="U295" s="1" t="str">
        <v/>
      </c>
      <c r="V295" s="1" t="str">
        <v/>
      </c>
      <c r="W295" s="1" t="str">
        <v/>
      </c>
      <c r="X295" s="1" t="str">
        <v/>
      </c>
    </row>
    <row r="296" spans="1:24">
      <c r="A296" s="1" t="str">
        <f t="shared" si="48"/>
        <v/>
      </c>
      <c r="B296" s="1" t="str">
        <f t="shared" si="49"/>
        <v/>
      </c>
      <c r="C296" s="1" t="str">
        <f t="shared" si="59"/>
        <v/>
      </c>
      <c r="D296" s="1" t="str">
        <f t="shared" si="50"/>
        <v/>
      </c>
      <c r="E296" s="1" t="str">
        <f t="shared" si="51"/>
        <v/>
      </c>
      <c r="F296" s="1" t="str">
        <f t="shared" si="52"/>
        <v/>
      </c>
      <c r="G296" s="1" t="str">
        <f t="shared" si="53"/>
        <v/>
      </c>
      <c r="H296" s="1" t="str">
        <f t="shared" si="54"/>
        <v/>
      </c>
      <c r="I296" s="1" t="str">
        <f t="shared" si="55"/>
        <v/>
      </c>
      <c r="J296" s="1" t="str">
        <f t="shared" si="56"/>
        <v/>
      </c>
      <c r="K296" s="1" t="str">
        <f t="shared" si="57"/>
        <v/>
      </c>
      <c r="L296" s="1" t="str">
        <f t="shared" si="58"/>
        <v/>
      </c>
      <c r="N296" s="1" t="str">
        <v/>
      </c>
      <c r="O296" s="1" t="str">
        <v/>
      </c>
      <c r="P296" s="1" t="str">
        <v/>
      </c>
      <c r="Q296" s="1" t="str">
        <v/>
      </c>
      <c r="R296" s="1" t="str">
        <v/>
      </c>
      <c r="S296" s="1" t="str">
        <v/>
      </c>
      <c r="T296" s="1" t="str">
        <v/>
      </c>
      <c r="U296" s="1" t="str">
        <v/>
      </c>
      <c r="V296" s="1" t="str">
        <v/>
      </c>
      <c r="W296" s="1" t="str">
        <v/>
      </c>
      <c r="X296" s="1" t="str">
        <v/>
      </c>
    </row>
    <row r="297" spans="1:24">
      <c r="A297" s="1" t="str">
        <f t="shared" si="48"/>
        <v/>
      </c>
      <c r="B297" s="1" t="str">
        <f t="shared" si="49"/>
        <v/>
      </c>
      <c r="C297" s="1" t="str">
        <f t="shared" si="59"/>
        <v/>
      </c>
      <c r="D297" s="1" t="str">
        <f t="shared" si="50"/>
        <v/>
      </c>
      <c r="E297" s="1" t="str">
        <f t="shared" si="51"/>
        <v/>
      </c>
      <c r="F297" s="1" t="str">
        <f t="shared" si="52"/>
        <v/>
      </c>
      <c r="G297" s="1" t="str">
        <f t="shared" si="53"/>
        <v/>
      </c>
      <c r="H297" s="1" t="str">
        <f t="shared" si="54"/>
        <v/>
      </c>
      <c r="I297" s="1" t="str">
        <f t="shared" si="55"/>
        <v/>
      </c>
      <c r="J297" s="1" t="str">
        <f t="shared" si="56"/>
        <v/>
      </c>
      <c r="K297" s="1" t="str">
        <f t="shared" si="57"/>
        <v/>
      </c>
      <c r="L297" s="1" t="str">
        <f t="shared" si="58"/>
        <v/>
      </c>
      <c r="N297" s="1" t="str">
        <v/>
      </c>
      <c r="O297" s="1" t="str">
        <v/>
      </c>
      <c r="P297" s="1" t="str">
        <v/>
      </c>
      <c r="Q297" s="1" t="str">
        <v/>
      </c>
      <c r="R297" s="1" t="str">
        <v/>
      </c>
      <c r="S297" s="1" t="str">
        <v/>
      </c>
      <c r="T297" s="1" t="str">
        <v/>
      </c>
      <c r="U297" s="1" t="str">
        <v/>
      </c>
      <c r="V297" s="1" t="str">
        <v/>
      </c>
      <c r="W297" s="1" t="str">
        <v/>
      </c>
      <c r="X297" s="1" t="str">
        <v/>
      </c>
    </row>
    <row r="298" spans="1:24">
      <c r="A298" s="1" t="str">
        <f t="shared" si="48"/>
        <v/>
      </c>
      <c r="B298" s="1" t="str">
        <f t="shared" si="49"/>
        <v/>
      </c>
      <c r="C298" s="1" t="str">
        <f t="shared" si="59"/>
        <v/>
      </c>
      <c r="D298" s="1" t="str">
        <f t="shared" si="50"/>
        <v/>
      </c>
      <c r="E298" s="1" t="str">
        <f t="shared" si="51"/>
        <v/>
      </c>
      <c r="F298" s="1" t="str">
        <f t="shared" si="52"/>
        <v/>
      </c>
      <c r="G298" s="1" t="str">
        <f t="shared" si="53"/>
        <v/>
      </c>
      <c r="H298" s="1" t="str">
        <f t="shared" si="54"/>
        <v/>
      </c>
      <c r="I298" s="1" t="str">
        <f t="shared" si="55"/>
        <v/>
      </c>
      <c r="J298" s="1" t="str">
        <f t="shared" si="56"/>
        <v/>
      </c>
      <c r="K298" s="1" t="str">
        <f t="shared" si="57"/>
        <v/>
      </c>
      <c r="L298" s="1" t="str">
        <f t="shared" si="58"/>
        <v/>
      </c>
      <c r="N298" s="1" t="str">
        <v/>
      </c>
      <c r="O298" s="1" t="str">
        <v/>
      </c>
      <c r="P298" s="1" t="str">
        <v/>
      </c>
      <c r="Q298" s="1" t="str">
        <v/>
      </c>
      <c r="R298" s="1" t="str">
        <v/>
      </c>
      <c r="S298" s="1" t="str">
        <v/>
      </c>
      <c r="T298" s="1" t="str">
        <v/>
      </c>
      <c r="U298" s="1" t="str">
        <v/>
      </c>
      <c r="V298" s="1" t="str">
        <v/>
      </c>
      <c r="W298" s="1" t="str">
        <v/>
      </c>
      <c r="X298" s="1" t="str">
        <v/>
      </c>
    </row>
    <row r="299" spans="1:24">
      <c r="A299" s="1" t="str">
        <f t="shared" si="48"/>
        <v/>
      </c>
      <c r="B299" s="1" t="str">
        <f t="shared" si="49"/>
        <v/>
      </c>
      <c r="C299" s="1" t="str">
        <f t="shared" si="59"/>
        <v/>
      </c>
      <c r="D299" s="1" t="str">
        <f t="shared" si="50"/>
        <v/>
      </c>
      <c r="E299" s="1" t="str">
        <f t="shared" si="51"/>
        <v/>
      </c>
      <c r="F299" s="1" t="str">
        <f t="shared" si="52"/>
        <v/>
      </c>
      <c r="G299" s="1" t="str">
        <f t="shared" si="53"/>
        <v/>
      </c>
      <c r="H299" s="1" t="str">
        <f t="shared" si="54"/>
        <v/>
      </c>
      <c r="I299" s="1" t="str">
        <f t="shared" si="55"/>
        <v/>
      </c>
      <c r="J299" s="1" t="str">
        <f t="shared" si="56"/>
        <v/>
      </c>
      <c r="K299" s="1" t="str">
        <f t="shared" si="57"/>
        <v/>
      </c>
      <c r="L299" s="1" t="str">
        <f t="shared" si="58"/>
        <v/>
      </c>
      <c r="N299" s="1" t="str">
        <v/>
      </c>
      <c r="O299" s="1" t="str">
        <v/>
      </c>
      <c r="P299" s="1" t="str">
        <v/>
      </c>
      <c r="Q299" s="1" t="str">
        <v/>
      </c>
      <c r="R299" s="1" t="str">
        <v/>
      </c>
      <c r="S299" s="1" t="str">
        <v/>
      </c>
      <c r="T299" s="1" t="str">
        <v/>
      </c>
      <c r="U299" s="1" t="str">
        <v/>
      </c>
      <c r="V299" s="1" t="str">
        <v/>
      </c>
      <c r="W299" s="1" t="str">
        <v/>
      </c>
      <c r="X299" s="1" t="str">
        <v/>
      </c>
    </row>
    <row r="300" spans="1:24">
      <c r="A300" s="1" t="str">
        <f t="shared" si="48"/>
        <v/>
      </c>
      <c r="B300" s="1" t="str">
        <f t="shared" si="49"/>
        <v/>
      </c>
      <c r="C300" s="1" t="str">
        <f t="shared" si="59"/>
        <v/>
      </c>
      <c r="D300" s="1" t="str">
        <f t="shared" si="50"/>
        <v/>
      </c>
      <c r="E300" s="1" t="str">
        <f t="shared" si="51"/>
        <v/>
      </c>
      <c r="F300" s="1" t="str">
        <f t="shared" si="52"/>
        <v/>
      </c>
      <c r="G300" s="1" t="str">
        <f t="shared" si="53"/>
        <v/>
      </c>
      <c r="H300" s="1" t="str">
        <f t="shared" si="54"/>
        <v/>
      </c>
      <c r="I300" s="1" t="str">
        <f t="shared" si="55"/>
        <v/>
      </c>
      <c r="J300" s="1" t="str">
        <f t="shared" si="56"/>
        <v/>
      </c>
      <c r="K300" s="1" t="str">
        <f t="shared" si="57"/>
        <v/>
      </c>
      <c r="L300" s="1" t="str">
        <f t="shared" si="58"/>
        <v/>
      </c>
      <c r="N300" s="1" t="str">
        <v/>
      </c>
      <c r="O300" s="1" t="str">
        <v/>
      </c>
      <c r="P300" s="1" t="str">
        <v/>
      </c>
      <c r="Q300" s="1" t="str">
        <v/>
      </c>
      <c r="R300" s="1" t="str">
        <v/>
      </c>
      <c r="S300" s="1" t="str">
        <v/>
      </c>
      <c r="T300" s="1" t="str">
        <v/>
      </c>
      <c r="U300" s="1" t="str">
        <v/>
      </c>
      <c r="V300" s="1" t="str">
        <v/>
      </c>
      <c r="W300" s="1" t="str">
        <v/>
      </c>
      <c r="X300" s="1" t="str">
        <v/>
      </c>
    </row>
    <row r="301" spans="1:24">
      <c r="A301" s="1" t="str">
        <f t="shared" si="48"/>
        <v/>
      </c>
      <c r="B301" s="1" t="str">
        <f t="shared" si="49"/>
        <v/>
      </c>
      <c r="C301" s="1" t="str">
        <f t="shared" si="59"/>
        <v/>
      </c>
      <c r="D301" s="1" t="str">
        <f t="shared" si="50"/>
        <v/>
      </c>
      <c r="E301" s="1" t="str">
        <f t="shared" si="51"/>
        <v/>
      </c>
      <c r="F301" s="1" t="str">
        <f t="shared" si="52"/>
        <v/>
      </c>
      <c r="G301" s="1" t="str">
        <f t="shared" si="53"/>
        <v/>
      </c>
      <c r="H301" s="1" t="str">
        <f t="shared" si="54"/>
        <v/>
      </c>
      <c r="I301" s="1" t="str">
        <f t="shared" si="55"/>
        <v/>
      </c>
      <c r="J301" s="1" t="str">
        <f t="shared" si="56"/>
        <v/>
      </c>
      <c r="K301" s="1" t="str">
        <f t="shared" si="57"/>
        <v/>
      </c>
      <c r="L301" s="1" t="str">
        <f t="shared" si="58"/>
        <v/>
      </c>
    </row>
    <row r="302" spans="1:24">
      <c r="A302" s="1" t="str">
        <f t="shared" si="48"/>
        <v/>
      </c>
      <c r="B302" s="1" t="str">
        <f t="shared" si="49"/>
        <v/>
      </c>
      <c r="C302" s="1" t="str">
        <f t="shared" si="59"/>
        <v/>
      </c>
      <c r="D302" s="1" t="str">
        <f t="shared" si="50"/>
        <v/>
      </c>
      <c r="E302" s="1" t="str">
        <f t="shared" si="51"/>
        <v/>
      </c>
      <c r="F302" s="1" t="str">
        <f t="shared" si="52"/>
        <v/>
      </c>
      <c r="G302" s="1" t="str">
        <f t="shared" si="53"/>
        <v/>
      </c>
      <c r="H302" s="1" t="str">
        <f t="shared" si="54"/>
        <v/>
      </c>
      <c r="I302" s="1" t="str">
        <f t="shared" si="55"/>
        <v/>
      </c>
      <c r="J302" s="1" t="str">
        <f t="shared" si="56"/>
        <v/>
      </c>
      <c r="K302" s="1" t="str">
        <f t="shared" si="57"/>
        <v/>
      </c>
      <c r="L302" s="1" t="str">
        <f t="shared" si="58"/>
        <v/>
      </c>
    </row>
    <row r="303" spans="1:24">
      <c r="A303" s="1" t="str">
        <f t="shared" si="48"/>
        <v/>
      </c>
      <c r="B303" s="1" t="str">
        <f t="shared" si="49"/>
        <v/>
      </c>
      <c r="C303" s="1" t="str">
        <f t="shared" si="59"/>
        <v/>
      </c>
      <c r="D303" s="1" t="str">
        <f t="shared" si="50"/>
        <v/>
      </c>
      <c r="E303" s="1" t="str">
        <f t="shared" si="51"/>
        <v/>
      </c>
      <c r="F303" s="1" t="str">
        <f t="shared" si="52"/>
        <v/>
      </c>
      <c r="G303" s="1" t="str">
        <f t="shared" si="53"/>
        <v/>
      </c>
      <c r="H303" s="1" t="str">
        <f t="shared" si="54"/>
        <v/>
      </c>
      <c r="I303" s="1" t="str">
        <f t="shared" si="55"/>
        <v/>
      </c>
      <c r="J303" s="1" t="str">
        <f t="shared" si="56"/>
        <v/>
      </c>
      <c r="K303" s="1" t="str">
        <f t="shared" si="57"/>
        <v/>
      </c>
      <c r="L303" s="1" t="str">
        <f t="shared" si="58"/>
        <v/>
      </c>
    </row>
    <row r="304" spans="1:24">
      <c r="A304" s="1" t="str">
        <f t="shared" si="48"/>
        <v/>
      </c>
      <c r="B304" s="1" t="str">
        <f t="shared" si="49"/>
        <v/>
      </c>
      <c r="C304" s="1" t="str">
        <f t="shared" si="59"/>
        <v/>
      </c>
      <c r="D304" s="1" t="str">
        <f t="shared" si="50"/>
        <v/>
      </c>
      <c r="E304" s="1" t="str">
        <f t="shared" si="51"/>
        <v/>
      </c>
      <c r="F304" s="1" t="str">
        <f t="shared" si="52"/>
        <v/>
      </c>
      <c r="G304" s="1" t="str">
        <f t="shared" si="53"/>
        <v/>
      </c>
      <c r="H304" s="1" t="str">
        <f t="shared" si="54"/>
        <v/>
      </c>
      <c r="I304" s="1" t="str">
        <f t="shared" si="55"/>
        <v/>
      </c>
      <c r="J304" s="1" t="str">
        <f t="shared" si="56"/>
        <v/>
      </c>
      <c r="K304" s="1" t="str">
        <f t="shared" si="57"/>
        <v/>
      </c>
      <c r="L304" s="1" t="str">
        <f t="shared" si="58"/>
        <v/>
      </c>
    </row>
    <row r="305" spans="1:12">
      <c r="A305" s="1" t="str">
        <f t="shared" si="48"/>
        <v/>
      </c>
      <c r="B305" s="1" t="str">
        <f t="shared" si="49"/>
        <v/>
      </c>
      <c r="C305" s="1" t="str">
        <f t="shared" si="59"/>
        <v/>
      </c>
      <c r="D305" s="1" t="str">
        <f t="shared" si="50"/>
        <v/>
      </c>
      <c r="E305" s="1" t="str">
        <f t="shared" si="51"/>
        <v/>
      </c>
      <c r="F305" s="1" t="str">
        <f t="shared" si="52"/>
        <v/>
      </c>
      <c r="G305" s="1" t="str">
        <f t="shared" si="53"/>
        <v/>
      </c>
      <c r="H305" s="1" t="str">
        <f t="shared" si="54"/>
        <v/>
      </c>
      <c r="I305" s="1" t="str">
        <f t="shared" si="55"/>
        <v/>
      </c>
      <c r="J305" s="1" t="str">
        <f t="shared" si="56"/>
        <v/>
      </c>
      <c r="K305" s="1" t="str">
        <f t="shared" si="57"/>
        <v/>
      </c>
      <c r="L305" s="1" t="str">
        <f t="shared" si="58"/>
        <v/>
      </c>
    </row>
    <row r="306" spans="1:12">
      <c r="A306" s="1" t="str">
        <f t="shared" si="48"/>
        <v/>
      </c>
      <c r="B306" s="1" t="str">
        <f t="shared" si="49"/>
        <v/>
      </c>
      <c r="C306" s="1" t="str">
        <f t="shared" si="59"/>
        <v/>
      </c>
      <c r="D306" s="1" t="str">
        <f t="shared" si="50"/>
        <v/>
      </c>
      <c r="E306" s="1" t="str">
        <f t="shared" si="51"/>
        <v/>
      </c>
      <c r="F306" s="1" t="str">
        <f t="shared" si="52"/>
        <v/>
      </c>
      <c r="G306" s="1" t="str">
        <f t="shared" si="53"/>
        <v/>
      </c>
      <c r="H306" s="1" t="str">
        <f t="shared" si="54"/>
        <v/>
      </c>
      <c r="I306" s="1" t="str">
        <f t="shared" si="55"/>
        <v/>
      </c>
      <c r="J306" s="1" t="str">
        <f t="shared" si="56"/>
        <v/>
      </c>
      <c r="K306" s="1" t="str">
        <f t="shared" si="57"/>
        <v/>
      </c>
      <c r="L306" s="1" t="str">
        <f t="shared" si="58"/>
        <v/>
      </c>
    </row>
    <row r="307" spans="1:12">
      <c r="A307" s="1" t="str">
        <f t="shared" si="48"/>
        <v/>
      </c>
      <c r="B307" s="1" t="str">
        <f t="shared" si="49"/>
        <v/>
      </c>
      <c r="C307" s="1" t="str">
        <f t="shared" si="59"/>
        <v/>
      </c>
      <c r="D307" s="1" t="str">
        <f t="shared" si="50"/>
        <v/>
      </c>
      <c r="E307" s="1" t="str">
        <f t="shared" si="51"/>
        <v/>
      </c>
      <c r="F307" s="1" t="str">
        <f t="shared" si="52"/>
        <v/>
      </c>
      <c r="G307" s="1" t="str">
        <f t="shared" si="53"/>
        <v/>
      </c>
      <c r="H307" s="1" t="str">
        <f t="shared" si="54"/>
        <v/>
      </c>
      <c r="I307" s="1" t="str">
        <f t="shared" si="55"/>
        <v/>
      </c>
      <c r="J307" s="1" t="str">
        <f t="shared" si="56"/>
        <v/>
      </c>
      <c r="K307" s="1" t="str">
        <f t="shared" si="57"/>
        <v/>
      </c>
      <c r="L307" s="1" t="str">
        <f t="shared" si="58"/>
        <v/>
      </c>
    </row>
    <row r="308" spans="1:12">
      <c r="A308" s="1" t="str">
        <f t="shared" si="48"/>
        <v/>
      </c>
      <c r="B308" s="1" t="str">
        <f t="shared" si="49"/>
        <v/>
      </c>
      <c r="C308" s="1" t="str">
        <f t="shared" si="59"/>
        <v/>
      </c>
      <c r="D308" s="1" t="str">
        <f t="shared" si="50"/>
        <v/>
      </c>
      <c r="E308" s="1" t="str">
        <f t="shared" si="51"/>
        <v/>
      </c>
      <c r="F308" s="1" t="str">
        <f t="shared" si="52"/>
        <v/>
      </c>
      <c r="G308" s="1" t="str">
        <f t="shared" si="53"/>
        <v/>
      </c>
      <c r="H308" s="1" t="str">
        <f t="shared" si="54"/>
        <v/>
      </c>
      <c r="I308" s="1" t="str">
        <f t="shared" si="55"/>
        <v/>
      </c>
      <c r="J308" s="1" t="str">
        <f t="shared" si="56"/>
        <v/>
      </c>
      <c r="K308" s="1" t="str">
        <f t="shared" si="57"/>
        <v/>
      </c>
      <c r="L308" s="1" t="str">
        <f t="shared" si="58"/>
        <v/>
      </c>
    </row>
    <row r="309" spans="1:12">
      <c r="A309" s="1" t="str">
        <f t="shared" si="48"/>
        <v/>
      </c>
      <c r="B309" s="1" t="str">
        <f t="shared" si="49"/>
        <v/>
      </c>
      <c r="C309" s="1" t="str">
        <f t="shared" si="59"/>
        <v/>
      </c>
      <c r="D309" s="1" t="str">
        <f t="shared" si="50"/>
        <v/>
      </c>
      <c r="E309" s="1" t="str">
        <f t="shared" si="51"/>
        <v/>
      </c>
      <c r="F309" s="1" t="str">
        <f t="shared" si="52"/>
        <v/>
      </c>
      <c r="G309" s="1" t="str">
        <f t="shared" si="53"/>
        <v/>
      </c>
      <c r="H309" s="1" t="str">
        <f t="shared" si="54"/>
        <v/>
      </c>
      <c r="I309" s="1" t="str">
        <f t="shared" si="55"/>
        <v/>
      </c>
      <c r="J309" s="1" t="str">
        <f t="shared" si="56"/>
        <v/>
      </c>
      <c r="K309" s="1" t="str">
        <f t="shared" si="57"/>
        <v/>
      </c>
      <c r="L309" s="1" t="str">
        <f t="shared" si="58"/>
        <v/>
      </c>
    </row>
    <row r="310" spans="1:12">
      <c r="A310" s="1" t="str">
        <f t="shared" si="48"/>
        <v/>
      </c>
      <c r="B310" s="1" t="str">
        <f t="shared" si="49"/>
        <v/>
      </c>
      <c r="C310" s="1" t="str">
        <f t="shared" si="59"/>
        <v/>
      </c>
      <c r="D310" s="1" t="str">
        <f t="shared" si="50"/>
        <v/>
      </c>
      <c r="E310" s="1" t="str">
        <f t="shared" si="51"/>
        <v/>
      </c>
      <c r="F310" s="1" t="str">
        <f t="shared" si="52"/>
        <v/>
      </c>
      <c r="G310" s="1" t="str">
        <f t="shared" si="53"/>
        <v/>
      </c>
      <c r="H310" s="1" t="str">
        <f t="shared" si="54"/>
        <v/>
      </c>
      <c r="I310" s="1" t="str">
        <f t="shared" si="55"/>
        <v/>
      </c>
      <c r="J310" s="1" t="str">
        <f t="shared" si="56"/>
        <v/>
      </c>
      <c r="K310" s="1" t="str">
        <f t="shared" si="57"/>
        <v/>
      </c>
      <c r="L310" s="1" t="str">
        <f t="shared" si="58"/>
        <v/>
      </c>
    </row>
    <row r="311" spans="1:12">
      <c r="A311" s="1" t="str">
        <f t="shared" si="48"/>
        <v/>
      </c>
      <c r="B311" s="1" t="str">
        <f t="shared" si="49"/>
        <v/>
      </c>
      <c r="C311" s="1" t="str">
        <f t="shared" si="59"/>
        <v/>
      </c>
      <c r="D311" s="1" t="str">
        <f t="shared" si="50"/>
        <v/>
      </c>
      <c r="E311" s="1" t="str">
        <f t="shared" si="51"/>
        <v/>
      </c>
      <c r="F311" s="1" t="str">
        <f t="shared" si="52"/>
        <v/>
      </c>
      <c r="G311" s="1" t="str">
        <f t="shared" si="53"/>
        <v/>
      </c>
      <c r="H311" s="1" t="str">
        <f t="shared" si="54"/>
        <v/>
      </c>
      <c r="I311" s="1" t="str">
        <f t="shared" si="55"/>
        <v/>
      </c>
      <c r="J311" s="1" t="str">
        <f t="shared" si="56"/>
        <v/>
      </c>
      <c r="K311" s="1" t="str">
        <f t="shared" si="57"/>
        <v/>
      </c>
      <c r="L311" s="1" t="str">
        <f t="shared" si="58"/>
        <v/>
      </c>
    </row>
    <row r="312" spans="1:12">
      <c r="A312" s="1" t="str">
        <f t="shared" si="48"/>
        <v/>
      </c>
      <c r="B312" s="1" t="str">
        <f t="shared" si="49"/>
        <v/>
      </c>
      <c r="C312" s="1" t="str">
        <f t="shared" si="59"/>
        <v/>
      </c>
      <c r="D312" s="1" t="str">
        <f t="shared" si="50"/>
        <v/>
      </c>
      <c r="E312" s="1" t="str">
        <f t="shared" si="51"/>
        <v/>
      </c>
      <c r="F312" s="1" t="str">
        <f t="shared" si="52"/>
        <v/>
      </c>
      <c r="G312" s="1" t="str">
        <f t="shared" si="53"/>
        <v/>
      </c>
      <c r="H312" s="1" t="str">
        <f t="shared" si="54"/>
        <v/>
      </c>
      <c r="I312" s="1" t="str">
        <f t="shared" si="55"/>
        <v/>
      </c>
      <c r="J312" s="1" t="str">
        <f t="shared" si="56"/>
        <v/>
      </c>
      <c r="K312" s="1" t="str">
        <f t="shared" si="57"/>
        <v/>
      </c>
      <c r="L312" s="1" t="str">
        <f t="shared" si="58"/>
        <v/>
      </c>
    </row>
    <row r="313" spans="1:12">
      <c r="A313" s="1" t="str">
        <f t="shared" si="48"/>
        <v/>
      </c>
      <c r="B313" s="1" t="str">
        <f t="shared" si="49"/>
        <v/>
      </c>
      <c r="C313" s="1" t="str">
        <f t="shared" si="59"/>
        <v/>
      </c>
      <c r="D313" s="1" t="str">
        <f t="shared" si="50"/>
        <v/>
      </c>
      <c r="E313" s="1" t="str">
        <f t="shared" si="51"/>
        <v/>
      </c>
      <c r="F313" s="1" t="str">
        <f t="shared" si="52"/>
        <v/>
      </c>
      <c r="G313" s="1" t="str">
        <f t="shared" si="53"/>
        <v/>
      </c>
      <c r="H313" s="1" t="str">
        <f t="shared" si="54"/>
        <v/>
      </c>
      <c r="I313" s="1" t="str">
        <f t="shared" si="55"/>
        <v/>
      </c>
      <c r="J313" s="1" t="str">
        <f t="shared" si="56"/>
        <v/>
      </c>
      <c r="K313" s="1" t="str">
        <f t="shared" si="57"/>
        <v/>
      </c>
      <c r="L313" s="1" t="str">
        <f t="shared" si="58"/>
        <v/>
      </c>
    </row>
    <row r="314" spans="1:12">
      <c r="A314" s="1" t="str">
        <f t="shared" si="48"/>
        <v/>
      </c>
      <c r="B314" s="1" t="str">
        <f t="shared" si="49"/>
        <v/>
      </c>
      <c r="C314" s="1" t="str">
        <f t="shared" si="59"/>
        <v/>
      </c>
      <c r="D314" s="1" t="str">
        <f t="shared" si="50"/>
        <v/>
      </c>
      <c r="E314" s="1" t="str">
        <f t="shared" si="51"/>
        <v/>
      </c>
      <c r="F314" s="1" t="str">
        <f t="shared" si="52"/>
        <v/>
      </c>
      <c r="G314" s="1" t="str">
        <f t="shared" si="53"/>
        <v/>
      </c>
      <c r="H314" s="1" t="str">
        <f t="shared" si="54"/>
        <v/>
      </c>
      <c r="I314" s="1" t="str">
        <f t="shared" si="55"/>
        <v/>
      </c>
      <c r="J314" s="1" t="str">
        <f t="shared" si="56"/>
        <v/>
      </c>
      <c r="K314" s="1" t="str">
        <f t="shared" si="57"/>
        <v/>
      </c>
      <c r="L314" s="1" t="str">
        <f t="shared" si="58"/>
        <v/>
      </c>
    </row>
    <row r="315" spans="1:12">
      <c r="A315" s="1" t="str">
        <f t="shared" si="48"/>
        <v/>
      </c>
      <c r="B315" s="1" t="str">
        <f t="shared" si="49"/>
        <v/>
      </c>
      <c r="C315" s="1" t="str">
        <f t="shared" si="59"/>
        <v/>
      </c>
      <c r="D315" s="1" t="str">
        <f t="shared" si="50"/>
        <v/>
      </c>
      <c r="E315" s="1" t="str">
        <f t="shared" si="51"/>
        <v/>
      </c>
      <c r="F315" s="1" t="str">
        <f t="shared" si="52"/>
        <v/>
      </c>
      <c r="G315" s="1" t="str">
        <f t="shared" si="53"/>
        <v/>
      </c>
      <c r="H315" s="1" t="str">
        <f t="shared" si="54"/>
        <v/>
      </c>
      <c r="I315" s="1" t="str">
        <f t="shared" si="55"/>
        <v/>
      </c>
      <c r="J315" s="1" t="str">
        <f t="shared" si="56"/>
        <v/>
      </c>
      <c r="K315" s="1" t="str">
        <f t="shared" si="57"/>
        <v/>
      </c>
      <c r="L315" s="1" t="str">
        <f t="shared" si="58"/>
        <v/>
      </c>
    </row>
    <row r="316" spans="1:12">
      <c r="A316" s="1" t="str">
        <f t="shared" si="48"/>
        <v/>
      </c>
      <c r="B316" s="1" t="str">
        <f t="shared" si="49"/>
        <v/>
      </c>
      <c r="C316" s="1" t="str">
        <f t="shared" si="59"/>
        <v/>
      </c>
      <c r="D316" s="1" t="str">
        <f t="shared" si="50"/>
        <v/>
      </c>
      <c r="E316" s="1" t="str">
        <f t="shared" si="51"/>
        <v/>
      </c>
      <c r="F316" s="1" t="str">
        <f t="shared" si="52"/>
        <v/>
      </c>
      <c r="G316" s="1" t="str">
        <f t="shared" si="53"/>
        <v/>
      </c>
      <c r="H316" s="1" t="str">
        <f t="shared" si="54"/>
        <v/>
      </c>
      <c r="I316" s="1" t="str">
        <f t="shared" si="55"/>
        <v/>
      </c>
      <c r="J316" s="1" t="str">
        <f t="shared" si="56"/>
        <v/>
      </c>
      <c r="K316" s="1" t="str">
        <f t="shared" si="57"/>
        <v/>
      </c>
      <c r="L316" s="1" t="str">
        <f t="shared" si="58"/>
        <v/>
      </c>
    </row>
    <row r="317" spans="1:12">
      <c r="A317" s="1" t="str">
        <f t="shared" si="48"/>
        <v/>
      </c>
      <c r="B317" s="1" t="str">
        <f t="shared" si="49"/>
        <v/>
      </c>
      <c r="C317" s="1" t="str">
        <f t="shared" si="59"/>
        <v/>
      </c>
      <c r="D317" s="1" t="str">
        <f t="shared" si="50"/>
        <v/>
      </c>
      <c r="E317" s="1" t="str">
        <f t="shared" si="51"/>
        <v/>
      </c>
      <c r="F317" s="1" t="str">
        <f t="shared" si="52"/>
        <v/>
      </c>
      <c r="G317" s="1" t="str">
        <f t="shared" si="53"/>
        <v/>
      </c>
      <c r="H317" s="1" t="str">
        <f t="shared" si="54"/>
        <v/>
      </c>
      <c r="I317" s="1" t="str">
        <f t="shared" si="55"/>
        <v/>
      </c>
      <c r="J317" s="1" t="str">
        <f t="shared" si="56"/>
        <v/>
      </c>
      <c r="K317" s="1" t="str">
        <f t="shared" si="57"/>
        <v/>
      </c>
      <c r="L317" s="1" t="str">
        <f t="shared" si="58"/>
        <v/>
      </c>
    </row>
    <row r="318" spans="1:12">
      <c r="A318" s="1" t="str">
        <f t="shared" si="48"/>
        <v/>
      </c>
      <c r="B318" s="1" t="str">
        <f t="shared" si="49"/>
        <v/>
      </c>
      <c r="C318" s="1" t="str">
        <f t="shared" si="59"/>
        <v/>
      </c>
      <c r="D318" s="1" t="str">
        <f t="shared" si="50"/>
        <v/>
      </c>
      <c r="E318" s="1" t="str">
        <f t="shared" si="51"/>
        <v/>
      </c>
      <c r="F318" s="1" t="str">
        <f t="shared" si="52"/>
        <v/>
      </c>
      <c r="G318" s="1" t="str">
        <f t="shared" si="53"/>
        <v/>
      </c>
      <c r="H318" s="1" t="str">
        <f t="shared" si="54"/>
        <v/>
      </c>
      <c r="I318" s="1" t="str">
        <f t="shared" si="55"/>
        <v/>
      </c>
      <c r="J318" s="1" t="str">
        <f t="shared" si="56"/>
        <v/>
      </c>
      <c r="K318" s="1" t="str">
        <f t="shared" si="57"/>
        <v/>
      </c>
      <c r="L318" s="1" t="str">
        <f t="shared" si="58"/>
        <v/>
      </c>
    </row>
    <row r="319" spans="1:12">
      <c r="A319" s="1" t="str">
        <f t="shared" si="48"/>
        <v/>
      </c>
      <c r="B319" s="1" t="str">
        <f t="shared" si="49"/>
        <v/>
      </c>
      <c r="C319" s="1" t="str">
        <f t="shared" si="59"/>
        <v/>
      </c>
      <c r="D319" s="1" t="str">
        <f t="shared" si="50"/>
        <v/>
      </c>
      <c r="E319" s="1" t="str">
        <f t="shared" si="51"/>
        <v/>
      </c>
      <c r="F319" s="1" t="str">
        <f t="shared" si="52"/>
        <v/>
      </c>
      <c r="G319" s="1" t="str">
        <f t="shared" si="53"/>
        <v/>
      </c>
      <c r="H319" s="1" t="str">
        <f t="shared" si="54"/>
        <v/>
      </c>
      <c r="I319" s="1" t="str">
        <f t="shared" si="55"/>
        <v/>
      </c>
      <c r="J319" s="1" t="str">
        <f t="shared" si="56"/>
        <v/>
      </c>
      <c r="K319" s="1" t="str">
        <f t="shared" si="57"/>
        <v/>
      </c>
      <c r="L319" s="1" t="str">
        <f t="shared" si="58"/>
        <v/>
      </c>
    </row>
    <row r="320" spans="1:12">
      <c r="A320" s="1" t="str">
        <f t="shared" si="48"/>
        <v/>
      </c>
      <c r="B320" s="1" t="str">
        <f t="shared" si="49"/>
        <v/>
      </c>
      <c r="C320" s="1" t="str">
        <f t="shared" si="59"/>
        <v/>
      </c>
      <c r="D320" s="1" t="str">
        <f t="shared" si="50"/>
        <v/>
      </c>
      <c r="E320" s="1" t="str">
        <f t="shared" si="51"/>
        <v/>
      </c>
      <c r="F320" s="1" t="str">
        <f t="shared" si="52"/>
        <v/>
      </c>
      <c r="G320" s="1" t="str">
        <f t="shared" si="53"/>
        <v/>
      </c>
      <c r="H320" s="1" t="str">
        <f t="shared" si="54"/>
        <v/>
      </c>
      <c r="I320" s="1" t="str">
        <f t="shared" si="55"/>
        <v/>
      </c>
      <c r="J320" s="1" t="str">
        <f t="shared" si="56"/>
        <v/>
      </c>
      <c r="K320" s="1" t="str">
        <f t="shared" si="57"/>
        <v/>
      </c>
      <c r="L320" s="1" t="str">
        <f t="shared" si="58"/>
        <v/>
      </c>
    </row>
    <row r="321" spans="1:12">
      <c r="A321" s="1" t="str">
        <f t="shared" si="48"/>
        <v/>
      </c>
      <c r="B321" s="1" t="str">
        <f t="shared" si="49"/>
        <v/>
      </c>
      <c r="C321" s="1" t="str">
        <f t="shared" si="59"/>
        <v/>
      </c>
      <c r="D321" s="1" t="str">
        <f t="shared" si="50"/>
        <v/>
      </c>
      <c r="E321" s="1" t="str">
        <f t="shared" si="51"/>
        <v/>
      </c>
      <c r="F321" s="1" t="str">
        <f t="shared" si="52"/>
        <v/>
      </c>
      <c r="G321" s="1" t="str">
        <f t="shared" si="53"/>
        <v/>
      </c>
      <c r="H321" s="1" t="str">
        <f t="shared" si="54"/>
        <v/>
      </c>
      <c r="I321" s="1" t="str">
        <f t="shared" si="55"/>
        <v/>
      </c>
      <c r="J321" s="1" t="str">
        <f t="shared" si="56"/>
        <v/>
      </c>
      <c r="K321" s="1" t="str">
        <f t="shared" si="57"/>
        <v/>
      </c>
      <c r="L321" s="1" t="str">
        <f t="shared" si="58"/>
        <v/>
      </c>
    </row>
    <row r="322" spans="1:12">
      <c r="A322" s="1" t="str">
        <f t="shared" ref="A322:A385" si="60">IF(BUC_ROWS&gt;=ROW(),IF(N322&lt;&gt;"",N322,A321),"")</f>
        <v/>
      </c>
      <c r="B322" s="1" t="str">
        <f t="shared" ref="B322:B385" si="61">IF(BUC_ROWS&gt;=ROW(),IF(O322&lt;&gt;"",O322,B321),"")</f>
        <v/>
      </c>
      <c r="C322" s="1" t="str">
        <f t="shared" si="59"/>
        <v/>
      </c>
      <c r="D322" s="1" t="str">
        <f t="shared" ref="D322:D385" si="62">IF(BUC_ROWS&gt;=ROW(),V322,"")</f>
        <v/>
      </c>
      <c r="E322" s="1" t="str">
        <f t="shared" ref="E322:E385" si="63">IF(BUC_ROWS&gt;=ROW(),W322,"")</f>
        <v/>
      </c>
      <c r="F322" s="1" t="str">
        <f t="shared" ref="F322:F385" si="64">IF(BUC_ROWS&gt;=ROW(),T322,"")</f>
        <v/>
      </c>
      <c r="G322" s="1" t="str">
        <f t="shared" ref="G322:G385" si="65">IF(BUC_ROWS&gt;=ROW(),U322,"")</f>
        <v/>
      </c>
      <c r="H322" s="1" t="str">
        <f t="shared" ref="H322:H385" si="66">IF(BUC_ROWS&gt;=ROW(),IF(V322="",T322,V322),"")</f>
        <v/>
      </c>
      <c r="I322" s="1" t="str">
        <f t="shared" ref="I322:I385" si="67">IF(BUC_ROWS&gt;=ROW(),IF(W322="",U322,W322),"")</f>
        <v/>
      </c>
      <c r="J322" s="1" t="str">
        <f t="shared" ref="J322:J385" si="68">IF(BUC_ROWS&gt;=ROW(),IF(S322&lt;&gt;"",S322,IF(K321=K322,IF(T322&lt;&gt;"",J321,""),"")),"")</f>
        <v/>
      </c>
      <c r="K322" s="1" t="str">
        <f t="shared" ref="K322:K385" si="69">IF(BUC_ROWS&gt;=ROW(),IF(Q322&lt;&gt;"",Q322,K321),"")</f>
        <v/>
      </c>
      <c r="L322" s="1" t="str">
        <f t="shared" ref="L322:L385" si="70">IF(BUC_ROWS&gt;=ROW(),X322,"")</f>
        <v/>
      </c>
    </row>
    <row r="323" spans="1:12">
      <c r="A323" s="1" t="str">
        <f t="shared" si="60"/>
        <v/>
      </c>
      <c r="B323" s="1" t="str">
        <f t="shared" si="61"/>
        <v/>
      </c>
      <c r="C323" s="1" t="str">
        <f t="shared" ref="C323:C386" si="71">J323</f>
        <v/>
      </c>
      <c r="D323" s="1" t="str">
        <f t="shared" si="62"/>
        <v/>
      </c>
      <c r="E323" s="1" t="str">
        <f t="shared" si="63"/>
        <v/>
      </c>
      <c r="F323" s="1" t="str">
        <f t="shared" si="64"/>
        <v/>
      </c>
      <c r="G323" s="1" t="str">
        <f t="shared" si="65"/>
        <v/>
      </c>
      <c r="H323" s="1" t="str">
        <f t="shared" si="66"/>
        <v/>
      </c>
      <c r="I323" s="1" t="str">
        <f t="shared" si="67"/>
        <v/>
      </c>
      <c r="J323" s="1" t="str">
        <f t="shared" si="68"/>
        <v/>
      </c>
      <c r="K323" s="1" t="str">
        <f t="shared" si="69"/>
        <v/>
      </c>
      <c r="L323" s="1" t="str">
        <f t="shared" si="70"/>
        <v/>
      </c>
    </row>
    <row r="324" spans="1:12">
      <c r="A324" s="1" t="str">
        <f t="shared" si="60"/>
        <v/>
      </c>
      <c r="B324" s="1" t="str">
        <f t="shared" si="61"/>
        <v/>
      </c>
      <c r="C324" s="1" t="str">
        <f t="shared" si="71"/>
        <v/>
      </c>
      <c r="D324" s="1" t="str">
        <f t="shared" si="62"/>
        <v/>
      </c>
      <c r="E324" s="1" t="str">
        <f t="shared" si="63"/>
        <v/>
      </c>
      <c r="F324" s="1" t="str">
        <f t="shared" si="64"/>
        <v/>
      </c>
      <c r="G324" s="1" t="str">
        <f t="shared" si="65"/>
        <v/>
      </c>
      <c r="H324" s="1" t="str">
        <f t="shared" si="66"/>
        <v/>
      </c>
      <c r="I324" s="1" t="str">
        <f t="shared" si="67"/>
        <v/>
      </c>
      <c r="J324" s="1" t="str">
        <f t="shared" si="68"/>
        <v/>
      </c>
      <c r="K324" s="1" t="str">
        <f t="shared" si="69"/>
        <v/>
      </c>
      <c r="L324" s="1" t="str">
        <f t="shared" si="70"/>
        <v/>
      </c>
    </row>
    <row r="325" spans="1:12">
      <c r="A325" s="1" t="str">
        <f t="shared" si="60"/>
        <v/>
      </c>
      <c r="B325" s="1" t="str">
        <f t="shared" si="61"/>
        <v/>
      </c>
      <c r="C325" s="1" t="str">
        <f t="shared" si="71"/>
        <v/>
      </c>
      <c r="D325" s="1" t="str">
        <f t="shared" si="62"/>
        <v/>
      </c>
      <c r="E325" s="1" t="str">
        <f t="shared" si="63"/>
        <v/>
      </c>
      <c r="F325" s="1" t="str">
        <f t="shared" si="64"/>
        <v/>
      </c>
      <c r="G325" s="1" t="str">
        <f t="shared" si="65"/>
        <v/>
      </c>
      <c r="H325" s="1" t="str">
        <f t="shared" si="66"/>
        <v/>
      </c>
      <c r="I325" s="1" t="str">
        <f t="shared" si="67"/>
        <v/>
      </c>
      <c r="J325" s="1" t="str">
        <f t="shared" si="68"/>
        <v/>
      </c>
      <c r="K325" s="1" t="str">
        <f t="shared" si="69"/>
        <v/>
      </c>
      <c r="L325" s="1" t="str">
        <f t="shared" si="70"/>
        <v/>
      </c>
    </row>
    <row r="326" spans="1:12">
      <c r="A326" s="1" t="str">
        <f t="shared" si="60"/>
        <v/>
      </c>
      <c r="B326" s="1" t="str">
        <f t="shared" si="61"/>
        <v/>
      </c>
      <c r="C326" s="1" t="str">
        <f t="shared" si="71"/>
        <v/>
      </c>
      <c r="D326" s="1" t="str">
        <f t="shared" si="62"/>
        <v/>
      </c>
      <c r="E326" s="1" t="str">
        <f t="shared" si="63"/>
        <v/>
      </c>
      <c r="F326" s="1" t="str">
        <f t="shared" si="64"/>
        <v/>
      </c>
      <c r="G326" s="1" t="str">
        <f t="shared" si="65"/>
        <v/>
      </c>
      <c r="H326" s="1" t="str">
        <f t="shared" si="66"/>
        <v/>
      </c>
      <c r="I326" s="1" t="str">
        <f t="shared" si="67"/>
        <v/>
      </c>
      <c r="J326" s="1" t="str">
        <f t="shared" si="68"/>
        <v/>
      </c>
      <c r="K326" s="1" t="str">
        <f t="shared" si="69"/>
        <v/>
      </c>
      <c r="L326" s="1" t="str">
        <f t="shared" si="70"/>
        <v/>
      </c>
    </row>
    <row r="327" spans="1:12">
      <c r="A327" s="1" t="str">
        <f t="shared" si="60"/>
        <v/>
      </c>
      <c r="B327" s="1" t="str">
        <f t="shared" si="61"/>
        <v/>
      </c>
      <c r="C327" s="1" t="str">
        <f t="shared" si="71"/>
        <v/>
      </c>
      <c r="D327" s="1" t="str">
        <f t="shared" si="62"/>
        <v/>
      </c>
      <c r="E327" s="1" t="str">
        <f t="shared" si="63"/>
        <v/>
      </c>
      <c r="F327" s="1" t="str">
        <f t="shared" si="64"/>
        <v/>
      </c>
      <c r="G327" s="1" t="str">
        <f t="shared" si="65"/>
        <v/>
      </c>
      <c r="H327" s="1" t="str">
        <f t="shared" si="66"/>
        <v/>
      </c>
      <c r="I327" s="1" t="str">
        <f t="shared" si="67"/>
        <v/>
      </c>
      <c r="J327" s="1" t="str">
        <f t="shared" si="68"/>
        <v/>
      </c>
      <c r="K327" s="1" t="str">
        <f t="shared" si="69"/>
        <v/>
      </c>
      <c r="L327" s="1" t="str">
        <f t="shared" si="70"/>
        <v/>
      </c>
    </row>
    <row r="328" spans="1:12">
      <c r="A328" s="1" t="str">
        <f t="shared" si="60"/>
        <v/>
      </c>
      <c r="B328" s="1" t="str">
        <f t="shared" si="61"/>
        <v/>
      </c>
      <c r="C328" s="1" t="str">
        <f t="shared" si="71"/>
        <v/>
      </c>
      <c r="D328" s="1" t="str">
        <f t="shared" si="62"/>
        <v/>
      </c>
      <c r="E328" s="1" t="str">
        <f t="shared" si="63"/>
        <v/>
      </c>
      <c r="F328" s="1" t="str">
        <f t="shared" si="64"/>
        <v/>
      </c>
      <c r="G328" s="1" t="str">
        <f t="shared" si="65"/>
        <v/>
      </c>
      <c r="H328" s="1" t="str">
        <f t="shared" si="66"/>
        <v/>
      </c>
      <c r="I328" s="1" t="str">
        <f t="shared" si="67"/>
        <v/>
      </c>
      <c r="J328" s="1" t="str">
        <f t="shared" si="68"/>
        <v/>
      </c>
      <c r="K328" s="1" t="str">
        <f t="shared" si="69"/>
        <v/>
      </c>
      <c r="L328" s="1" t="str">
        <f t="shared" si="70"/>
        <v/>
      </c>
    </row>
    <row r="329" spans="1:12">
      <c r="A329" s="1" t="str">
        <f t="shared" si="60"/>
        <v/>
      </c>
      <c r="B329" s="1" t="str">
        <f t="shared" si="61"/>
        <v/>
      </c>
      <c r="C329" s="1" t="str">
        <f t="shared" si="71"/>
        <v/>
      </c>
      <c r="D329" s="1" t="str">
        <f t="shared" si="62"/>
        <v/>
      </c>
      <c r="E329" s="1" t="str">
        <f t="shared" si="63"/>
        <v/>
      </c>
      <c r="F329" s="1" t="str">
        <f t="shared" si="64"/>
        <v/>
      </c>
      <c r="G329" s="1" t="str">
        <f t="shared" si="65"/>
        <v/>
      </c>
      <c r="H329" s="1" t="str">
        <f t="shared" si="66"/>
        <v/>
      </c>
      <c r="I329" s="1" t="str">
        <f t="shared" si="67"/>
        <v/>
      </c>
      <c r="J329" s="1" t="str">
        <f t="shared" si="68"/>
        <v/>
      </c>
      <c r="K329" s="1" t="str">
        <f t="shared" si="69"/>
        <v/>
      </c>
      <c r="L329" s="1" t="str">
        <f t="shared" si="70"/>
        <v/>
      </c>
    </row>
    <row r="330" spans="1:12">
      <c r="A330" s="1" t="str">
        <f t="shared" si="60"/>
        <v/>
      </c>
      <c r="B330" s="1" t="str">
        <f t="shared" si="61"/>
        <v/>
      </c>
      <c r="C330" s="1" t="str">
        <f t="shared" si="71"/>
        <v/>
      </c>
      <c r="D330" s="1" t="str">
        <f t="shared" si="62"/>
        <v/>
      </c>
      <c r="E330" s="1" t="str">
        <f t="shared" si="63"/>
        <v/>
      </c>
      <c r="F330" s="1" t="str">
        <f t="shared" si="64"/>
        <v/>
      </c>
      <c r="G330" s="1" t="str">
        <f t="shared" si="65"/>
        <v/>
      </c>
      <c r="H330" s="1" t="str">
        <f t="shared" si="66"/>
        <v/>
      </c>
      <c r="I330" s="1" t="str">
        <f t="shared" si="67"/>
        <v/>
      </c>
      <c r="J330" s="1" t="str">
        <f t="shared" si="68"/>
        <v/>
      </c>
      <c r="K330" s="1" t="str">
        <f t="shared" si="69"/>
        <v/>
      </c>
      <c r="L330" s="1" t="str">
        <f t="shared" si="70"/>
        <v/>
      </c>
    </row>
    <row r="331" spans="1:12">
      <c r="A331" s="1" t="str">
        <f t="shared" si="60"/>
        <v/>
      </c>
      <c r="B331" s="1" t="str">
        <f t="shared" si="61"/>
        <v/>
      </c>
      <c r="C331" s="1" t="str">
        <f t="shared" si="71"/>
        <v/>
      </c>
      <c r="D331" s="1" t="str">
        <f t="shared" si="62"/>
        <v/>
      </c>
      <c r="E331" s="1" t="str">
        <f t="shared" si="63"/>
        <v/>
      </c>
      <c r="F331" s="1" t="str">
        <f t="shared" si="64"/>
        <v/>
      </c>
      <c r="G331" s="1" t="str">
        <f t="shared" si="65"/>
        <v/>
      </c>
      <c r="H331" s="1" t="str">
        <f t="shared" si="66"/>
        <v/>
      </c>
      <c r="I331" s="1" t="str">
        <f t="shared" si="67"/>
        <v/>
      </c>
      <c r="J331" s="1" t="str">
        <f t="shared" si="68"/>
        <v/>
      </c>
      <c r="K331" s="1" t="str">
        <f t="shared" si="69"/>
        <v/>
      </c>
      <c r="L331" s="1" t="str">
        <f t="shared" si="70"/>
        <v/>
      </c>
    </row>
    <row r="332" spans="1:12">
      <c r="A332" s="1" t="str">
        <f t="shared" si="60"/>
        <v/>
      </c>
      <c r="B332" s="1" t="str">
        <f t="shared" si="61"/>
        <v/>
      </c>
      <c r="C332" s="1" t="str">
        <f t="shared" si="71"/>
        <v/>
      </c>
      <c r="D332" s="1" t="str">
        <f t="shared" si="62"/>
        <v/>
      </c>
      <c r="E332" s="1" t="str">
        <f t="shared" si="63"/>
        <v/>
      </c>
      <c r="F332" s="1" t="str">
        <f t="shared" si="64"/>
        <v/>
      </c>
      <c r="G332" s="1" t="str">
        <f t="shared" si="65"/>
        <v/>
      </c>
      <c r="H332" s="1" t="str">
        <f t="shared" si="66"/>
        <v/>
      </c>
      <c r="I332" s="1" t="str">
        <f t="shared" si="67"/>
        <v/>
      </c>
      <c r="J332" s="1" t="str">
        <f t="shared" si="68"/>
        <v/>
      </c>
      <c r="K332" s="1" t="str">
        <f t="shared" si="69"/>
        <v/>
      </c>
      <c r="L332" s="1" t="str">
        <f t="shared" si="70"/>
        <v/>
      </c>
    </row>
    <row r="333" spans="1:12">
      <c r="A333" s="1" t="str">
        <f t="shared" si="60"/>
        <v/>
      </c>
      <c r="B333" s="1" t="str">
        <f t="shared" si="61"/>
        <v/>
      </c>
      <c r="C333" s="1" t="str">
        <f t="shared" si="71"/>
        <v/>
      </c>
      <c r="D333" s="1" t="str">
        <f t="shared" si="62"/>
        <v/>
      </c>
      <c r="E333" s="1" t="str">
        <f t="shared" si="63"/>
        <v/>
      </c>
      <c r="F333" s="1" t="str">
        <f t="shared" si="64"/>
        <v/>
      </c>
      <c r="G333" s="1" t="str">
        <f t="shared" si="65"/>
        <v/>
      </c>
      <c r="H333" s="1" t="str">
        <f t="shared" si="66"/>
        <v/>
      </c>
      <c r="I333" s="1" t="str">
        <f t="shared" si="67"/>
        <v/>
      </c>
      <c r="J333" s="1" t="str">
        <f t="shared" si="68"/>
        <v/>
      </c>
      <c r="K333" s="1" t="str">
        <f t="shared" si="69"/>
        <v/>
      </c>
      <c r="L333" s="1" t="str">
        <f t="shared" si="70"/>
        <v/>
      </c>
    </row>
    <row r="334" spans="1:12">
      <c r="A334" s="1" t="str">
        <f t="shared" si="60"/>
        <v/>
      </c>
      <c r="B334" s="1" t="str">
        <f t="shared" si="61"/>
        <v/>
      </c>
      <c r="C334" s="1" t="str">
        <f t="shared" si="71"/>
        <v/>
      </c>
      <c r="D334" s="1" t="str">
        <f t="shared" si="62"/>
        <v/>
      </c>
      <c r="E334" s="1" t="str">
        <f t="shared" si="63"/>
        <v/>
      </c>
      <c r="F334" s="1" t="str">
        <f t="shared" si="64"/>
        <v/>
      </c>
      <c r="G334" s="1" t="str">
        <f t="shared" si="65"/>
        <v/>
      </c>
      <c r="H334" s="1" t="str">
        <f t="shared" si="66"/>
        <v/>
      </c>
      <c r="I334" s="1" t="str">
        <f t="shared" si="67"/>
        <v/>
      </c>
      <c r="J334" s="1" t="str">
        <f t="shared" si="68"/>
        <v/>
      </c>
      <c r="K334" s="1" t="str">
        <f t="shared" si="69"/>
        <v/>
      </c>
      <c r="L334" s="1" t="str">
        <f t="shared" si="70"/>
        <v/>
      </c>
    </row>
    <row r="335" spans="1:12">
      <c r="A335" s="1" t="str">
        <f t="shared" si="60"/>
        <v/>
      </c>
      <c r="B335" s="1" t="str">
        <f t="shared" si="61"/>
        <v/>
      </c>
      <c r="C335" s="1" t="str">
        <f t="shared" si="71"/>
        <v/>
      </c>
      <c r="D335" s="1" t="str">
        <f t="shared" si="62"/>
        <v/>
      </c>
      <c r="E335" s="1" t="str">
        <f t="shared" si="63"/>
        <v/>
      </c>
      <c r="F335" s="1" t="str">
        <f t="shared" si="64"/>
        <v/>
      </c>
      <c r="G335" s="1" t="str">
        <f t="shared" si="65"/>
        <v/>
      </c>
      <c r="H335" s="1" t="str">
        <f t="shared" si="66"/>
        <v/>
      </c>
      <c r="I335" s="1" t="str">
        <f t="shared" si="67"/>
        <v/>
      </c>
      <c r="J335" s="1" t="str">
        <f t="shared" si="68"/>
        <v/>
      </c>
      <c r="K335" s="1" t="str">
        <f t="shared" si="69"/>
        <v/>
      </c>
      <c r="L335" s="1" t="str">
        <f t="shared" si="70"/>
        <v/>
      </c>
    </row>
    <row r="336" spans="1:12">
      <c r="A336" s="1" t="str">
        <f t="shared" si="60"/>
        <v/>
      </c>
      <c r="B336" s="1" t="str">
        <f t="shared" si="61"/>
        <v/>
      </c>
      <c r="C336" s="1" t="str">
        <f t="shared" si="71"/>
        <v/>
      </c>
      <c r="D336" s="1" t="str">
        <f t="shared" si="62"/>
        <v/>
      </c>
      <c r="E336" s="1" t="str">
        <f t="shared" si="63"/>
        <v/>
      </c>
      <c r="F336" s="1" t="str">
        <f t="shared" si="64"/>
        <v/>
      </c>
      <c r="G336" s="1" t="str">
        <f t="shared" si="65"/>
        <v/>
      </c>
      <c r="H336" s="1" t="str">
        <f t="shared" si="66"/>
        <v/>
      </c>
      <c r="I336" s="1" t="str">
        <f t="shared" si="67"/>
        <v/>
      </c>
      <c r="J336" s="1" t="str">
        <f t="shared" si="68"/>
        <v/>
      </c>
      <c r="K336" s="1" t="str">
        <f t="shared" si="69"/>
        <v/>
      </c>
      <c r="L336" s="1" t="str">
        <f t="shared" si="70"/>
        <v/>
      </c>
    </row>
    <row r="337" spans="1:12">
      <c r="A337" s="1" t="str">
        <f t="shared" si="60"/>
        <v/>
      </c>
      <c r="B337" s="1" t="str">
        <f t="shared" si="61"/>
        <v/>
      </c>
      <c r="C337" s="1" t="str">
        <f t="shared" si="71"/>
        <v/>
      </c>
      <c r="D337" s="1" t="str">
        <f t="shared" si="62"/>
        <v/>
      </c>
      <c r="E337" s="1" t="str">
        <f t="shared" si="63"/>
        <v/>
      </c>
      <c r="F337" s="1" t="str">
        <f t="shared" si="64"/>
        <v/>
      </c>
      <c r="G337" s="1" t="str">
        <f t="shared" si="65"/>
        <v/>
      </c>
      <c r="H337" s="1" t="str">
        <f t="shared" si="66"/>
        <v/>
      </c>
      <c r="I337" s="1" t="str">
        <f t="shared" si="67"/>
        <v/>
      </c>
      <c r="J337" s="1" t="str">
        <f t="shared" si="68"/>
        <v/>
      </c>
      <c r="K337" s="1" t="str">
        <f t="shared" si="69"/>
        <v/>
      </c>
      <c r="L337" s="1" t="str">
        <f t="shared" si="70"/>
        <v/>
      </c>
    </row>
    <row r="338" spans="1:12">
      <c r="A338" s="1" t="str">
        <f t="shared" si="60"/>
        <v/>
      </c>
      <c r="B338" s="1" t="str">
        <f t="shared" si="61"/>
        <v/>
      </c>
      <c r="C338" s="1" t="str">
        <f t="shared" si="71"/>
        <v/>
      </c>
      <c r="D338" s="1" t="str">
        <f t="shared" si="62"/>
        <v/>
      </c>
      <c r="E338" s="1" t="str">
        <f t="shared" si="63"/>
        <v/>
      </c>
      <c r="F338" s="1" t="str">
        <f t="shared" si="64"/>
        <v/>
      </c>
      <c r="G338" s="1" t="str">
        <f t="shared" si="65"/>
        <v/>
      </c>
      <c r="H338" s="1" t="str">
        <f t="shared" si="66"/>
        <v/>
      </c>
      <c r="I338" s="1" t="str">
        <f t="shared" si="67"/>
        <v/>
      </c>
      <c r="J338" s="1" t="str">
        <f t="shared" si="68"/>
        <v/>
      </c>
      <c r="K338" s="1" t="str">
        <f t="shared" si="69"/>
        <v/>
      </c>
      <c r="L338" s="1" t="str">
        <f t="shared" si="70"/>
        <v/>
      </c>
    </row>
    <row r="339" spans="1:12">
      <c r="A339" s="1" t="str">
        <f t="shared" si="60"/>
        <v/>
      </c>
      <c r="B339" s="1" t="str">
        <f t="shared" si="61"/>
        <v/>
      </c>
      <c r="C339" s="1" t="str">
        <f t="shared" si="71"/>
        <v/>
      </c>
      <c r="D339" s="1" t="str">
        <f t="shared" si="62"/>
        <v/>
      </c>
      <c r="E339" s="1" t="str">
        <f t="shared" si="63"/>
        <v/>
      </c>
      <c r="F339" s="1" t="str">
        <f t="shared" si="64"/>
        <v/>
      </c>
      <c r="G339" s="1" t="str">
        <f t="shared" si="65"/>
        <v/>
      </c>
      <c r="H339" s="1" t="str">
        <f t="shared" si="66"/>
        <v/>
      </c>
      <c r="I339" s="1" t="str">
        <f t="shared" si="67"/>
        <v/>
      </c>
      <c r="J339" s="1" t="str">
        <f t="shared" si="68"/>
        <v/>
      </c>
      <c r="K339" s="1" t="str">
        <f t="shared" si="69"/>
        <v/>
      </c>
      <c r="L339" s="1" t="str">
        <f t="shared" si="70"/>
        <v/>
      </c>
    </row>
    <row r="340" spans="1:12">
      <c r="A340" s="1" t="str">
        <f t="shared" si="60"/>
        <v/>
      </c>
      <c r="B340" s="1" t="str">
        <f t="shared" si="61"/>
        <v/>
      </c>
      <c r="C340" s="1" t="str">
        <f t="shared" si="71"/>
        <v/>
      </c>
      <c r="D340" s="1" t="str">
        <f t="shared" si="62"/>
        <v/>
      </c>
      <c r="E340" s="1" t="str">
        <f t="shared" si="63"/>
        <v/>
      </c>
      <c r="F340" s="1" t="str">
        <f t="shared" si="64"/>
        <v/>
      </c>
      <c r="G340" s="1" t="str">
        <f t="shared" si="65"/>
        <v/>
      </c>
      <c r="H340" s="1" t="str">
        <f t="shared" si="66"/>
        <v/>
      </c>
      <c r="I340" s="1" t="str">
        <f t="shared" si="67"/>
        <v/>
      </c>
      <c r="J340" s="1" t="str">
        <f t="shared" si="68"/>
        <v/>
      </c>
      <c r="K340" s="1" t="str">
        <f t="shared" si="69"/>
        <v/>
      </c>
      <c r="L340" s="1" t="str">
        <f t="shared" si="70"/>
        <v/>
      </c>
    </row>
    <row r="341" spans="1:12">
      <c r="A341" s="1" t="str">
        <f t="shared" si="60"/>
        <v/>
      </c>
      <c r="B341" s="1" t="str">
        <f t="shared" si="61"/>
        <v/>
      </c>
      <c r="C341" s="1" t="str">
        <f t="shared" si="71"/>
        <v/>
      </c>
      <c r="D341" s="1" t="str">
        <f t="shared" si="62"/>
        <v/>
      </c>
      <c r="E341" s="1" t="str">
        <f t="shared" si="63"/>
        <v/>
      </c>
      <c r="F341" s="1" t="str">
        <f t="shared" si="64"/>
        <v/>
      </c>
      <c r="G341" s="1" t="str">
        <f t="shared" si="65"/>
        <v/>
      </c>
      <c r="H341" s="1" t="str">
        <f t="shared" si="66"/>
        <v/>
      </c>
      <c r="I341" s="1" t="str">
        <f t="shared" si="67"/>
        <v/>
      </c>
      <c r="J341" s="1" t="str">
        <f t="shared" si="68"/>
        <v/>
      </c>
      <c r="K341" s="1" t="str">
        <f t="shared" si="69"/>
        <v/>
      </c>
      <c r="L341" s="1" t="str">
        <f t="shared" si="70"/>
        <v/>
      </c>
    </row>
    <row r="342" spans="1:12">
      <c r="A342" s="1" t="str">
        <f t="shared" si="60"/>
        <v/>
      </c>
      <c r="B342" s="1" t="str">
        <f t="shared" si="61"/>
        <v/>
      </c>
      <c r="C342" s="1" t="str">
        <f t="shared" si="71"/>
        <v/>
      </c>
      <c r="D342" s="1" t="str">
        <f t="shared" si="62"/>
        <v/>
      </c>
      <c r="E342" s="1" t="str">
        <f t="shared" si="63"/>
        <v/>
      </c>
      <c r="F342" s="1" t="str">
        <f t="shared" si="64"/>
        <v/>
      </c>
      <c r="G342" s="1" t="str">
        <f t="shared" si="65"/>
        <v/>
      </c>
      <c r="H342" s="1" t="str">
        <f t="shared" si="66"/>
        <v/>
      </c>
      <c r="I342" s="1" t="str">
        <f t="shared" si="67"/>
        <v/>
      </c>
      <c r="J342" s="1" t="str">
        <f t="shared" si="68"/>
        <v/>
      </c>
      <c r="K342" s="1" t="str">
        <f t="shared" si="69"/>
        <v/>
      </c>
      <c r="L342" s="1" t="str">
        <f t="shared" si="70"/>
        <v/>
      </c>
    </row>
    <row r="343" spans="1:12">
      <c r="A343" s="1" t="str">
        <f t="shared" si="60"/>
        <v/>
      </c>
      <c r="B343" s="1" t="str">
        <f t="shared" si="61"/>
        <v/>
      </c>
      <c r="C343" s="1" t="str">
        <f t="shared" si="71"/>
        <v/>
      </c>
      <c r="D343" s="1" t="str">
        <f t="shared" si="62"/>
        <v/>
      </c>
      <c r="E343" s="1" t="str">
        <f t="shared" si="63"/>
        <v/>
      </c>
      <c r="F343" s="1" t="str">
        <f t="shared" si="64"/>
        <v/>
      </c>
      <c r="G343" s="1" t="str">
        <f t="shared" si="65"/>
        <v/>
      </c>
      <c r="H343" s="1" t="str">
        <f t="shared" si="66"/>
        <v/>
      </c>
      <c r="I343" s="1" t="str">
        <f t="shared" si="67"/>
        <v/>
      </c>
      <c r="J343" s="1" t="str">
        <f t="shared" si="68"/>
        <v/>
      </c>
      <c r="K343" s="1" t="str">
        <f t="shared" si="69"/>
        <v/>
      </c>
      <c r="L343" s="1" t="str">
        <f t="shared" si="70"/>
        <v/>
      </c>
    </row>
    <row r="344" spans="1:12">
      <c r="A344" s="1" t="str">
        <f t="shared" si="60"/>
        <v/>
      </c>
      <c r="B344" s="1" t="str">
        <f t="shared" si="61"/>
        <v/>
      </c>
      <c r="C344" s="1" t="str">
        <f t="shared" si="71"/>
        <v/>
      </c>
      <c r="D344" s="1" t="str">
        <f t="shared" si="62"/>
        <v/>
      </c>
      <c r="E344" s="1" t="str">
        <f t="shared" si="63"/>
        <v/>
      </c>
      <c r="F344" s="1" t="str">
        <f t="shared" si="64"/>
        <v/>
      </c>
      <c r="G344" s="1" t="str">
        <f t="shared" si="65"/>
        <v/>
      </c>
      <c r="H344" s="1" t="str">
        <f t="shared" si="66"/>
        <v/>
      </c>
      <c r="I344" s="1" t="str">
        <f t="shared" si="67"/>
        <v/>
      </c>
      <c r="J344" s="1" t="str">
        <f t="shared" si="68"/>
        <v/>
      </c>
      <c r="K344" s="1" t="str">
        <f t="shared" si="69"/>
        <v/>
      </c>
      <c r="L344" s="1" t="str">
        <f t="shared" si="70"/>
        <v/>
      </c>
    </row>
    <row r="345" spans="1:12">
      <c r="A345" s="1" t="str">
        <f t="shared" si="60"/>
        <v/>
      </c>
      <c r="B345" s="1" t="str">
        <f t="shared" si="61"/>
        <v/>
      </c>
      <c r="C345" s="1" t="str">
        <f t="shared" si="71"/>
        <v/>
      </c>
      <c r="D345" s="1" t="str">
        <f t="shared" si="62"/>
        <v/>
      </c>
      <c r="E345" s="1" t="str">
        <f t="shared" si="63"/>
        <v/>
      </c>
      <c r="F345" s="1" t="str">
        <f t="shared" si="64"/>
        <v/>
      </c>
      <c r="G345" s="1" t="str">
        <f t="shared" si="65"/>
        <v/>
      </c>
      <c r="H345" s="1" t="str">
        <f t="shared" si="66"/>
        <v/>
      </c>
      <c r="I345" s="1" t="str">
        <f t="shared" si="67"/>
        <v/>
      </c>
      <c r="J345" s="1" t="str">
        <f t="shared" si="68"/>
        <v/>
      </c>
      <c r="K345" s="1" t="str">
        <f t="shared" si="69"/>
        <v/>
      </c>
      <c r="L345" s="1" t="str">
        <f t="shared" si="70"/>
        <v/>
      </c>
    </row>
    <row r="346" spans="1:12">
      <c r="A346" s="1" t="str">
        <f t="shared" si="60"/>
        <v/>
      </c>
      <c r="B346" s="1" t="str">
        <f t="shared" si="61"/>
        <v/>
      </c>
      <c r="C346" s="1" t="str">
        <f t="shared" si="71"/>
        <v/>
      </c>
      <c r="D346" s="1" t="str">
        <f t="shared" si="62"/>
        <v/>
      </c>
      <c r="E346" s="1" t="str">
        <f t="shared" si="63"/>
        <v/>
      </c>
      <c r="F346" s="1" t="str">
        <f t="shared" si="64"/>
        <v/>
      </c>
      <c r="G346" s="1" t="str">
        <f t="shared" si="65"/>
        <v/>
      </c>
      <c r="H346" s="1" t="str">
        <f t="shared" si="66"/>
        <v/>
      </c>
      <c r="I346" s="1" t="str">
        <f t="shared" si="67"/>
        <v/>
      </c>
      <c r="J346" s="1" t="str">
        <f t="shared" si="68"/>
        <v/>
      </c>
      <c r="K346" s="1" t="str">
        <f t="shared" si="69"/>
        <v/>
      </c>
      <c r="L346" s="1" t="str">
        <f t="shared" si="70"/>
        <v/>
      </c>
    </row>
    <row r="347" spans="1:12">
      <c r="A347" s="1" t="str">
        <f t="shared" si="60"/>
        <v/>
      </c>
      <c r="B347" s="1" t="str">
        <f t="shared" si="61"/>
        <v/>
      </c>
      <c r="C347" s="1" t="str">
        <f t="shared" si="71"/>
        <v/>
      </c>
      <c r="D347" s="1" t="str">
        <f t="shared" si="62"/>
        <v/>
      </c>
      <c r="E347" s="1" t="str">
        <f t="shared" si="63"/>
        <v/>
      </c>
      <c r="F347" s="1" t="str">
        <f t="shared" si="64"/>
        <v/>
      </c>
      <c r="G347" s="1" t="str">
        <f t="shared" si="65"/>
        <v/>
      </c>
      <c r="H347" s="1" t="str">
        <f t="shared" si="66"/>
        <v/>
      </c>
      <c r="I347" s="1" t="str">
        <f t="shared" si="67"/>
        <v/>
      </c>
      <c r="J347" s="1" t="str">
        <f t="shared" si="68"/>
        <v/>
      </c>
      <c r="K347" s="1" t="str">
        <f t="shared" si="69"/>
        <v/>
      </c>
      <c r="L347" s="1" t="str">
        <f t="shared" si="70"/>
        <v/>
      </c>
    </row>
    <row r="348" spans="1:12">
      <c r="A348" s="1" t="str">
        <f t="shared" si="60"/>
        <v/>
      </c>
      <c r="B348" s="1" t="str">
        <f t="shared" si="61"/>
        <v/>
      </c>
      <c r="C348" s="1" t="str">
        <f t="shared" si="71"/>
        <v/>
      </c>
      <c r="D348" s="1" t="str">
        <f t="shared" si="62"/>
        <v/>
      </c>
      <c r="E348" s="1" t="str">
        <f t="shared" si="63"/>
        <v/>
      </c>
      <c r="F348" s="1" t="str">
        <f t="shared" si="64"/>
        <v/>
      </c>
      <c r="G348" s="1" t="str">
        <f t="shared" si="65"/>
        <v/>
      </c>
      <c r="H348" s="1" t="str">
        <f t="shared" si="66"/>
        <v/>
      </c>
      <c r="I348" s="1" t="str">
        <f t="shared" si="67"/>
        <v/>
      </c>
      <c r="J348" s="1" t="str">
        <f t="shared" si="68"/>
        <v/>
      </c>
      <c r="K348" s="1" t="str">
        <f t="shared" si="69"/>
        <v/>
      </c>
      <c r="L348" s="1" t="str">
        <f t="shared" si="70"/>
        <v/>
      </c>
    </row>
    <row r="349" spans="1:12">
      <c r="A349" s="1" t="str">
        <f t="shared" si="60"/>
        <v/>
      </c>
      <c r="B349" s="1" t="str">
        <f t="shared" si="61"/>
        <v/>
      </c>
      <c r="C349" s="1" t="str">
        <f t="shared" si="71"/>
        <v/>
      </c>
      <c r="D349" s="1" t="str">
        <f t="shared" si="62"/>
        <v/>
      </c>
      <c r="E349" s="1" t="str">
        <f t="shared" si="63"/>
        <v/>
      </c>
      <c r="F349" s="1" t="str">
        <f t="shared" si="64"/>
        <v/>
      </c>
      <c r="G349" s="1" t="str">
        <f t="shared" si="65"/>
        <v/>
      </c>
      <c r="H349" s="1" t="str">
        <f t="shared" si="66"/>
        <v/>
      </c>
      <c r="I349" s="1" t="str">
        <f t="shared" si="67"/>
        <v/>
      </c>
      <c r="J349" s="1" t="str">
        <f t="shared" si="68"/>
        <v/>
      </c>
      <c r="K349" s="1" t="str">
        <f t="shared" si="69"/>
        <v/>
      </c>
      <c r="L349" s="1" t="str">
        <f t="shared" si="70"/>
        <v/>
      </c>
    </row>
    <row r="350" spans="1:12">
      <c r="A350" s="1" t="str">
        <f t="shared" si="60"/>
        <v/>
      </c>
      <c r="B350" s="1" t="str">
        <f t="shared" si="61"/>
        <v/>
      </c>
      <c r="C350" s="1" t="str">
        <f t="shared" si="71"/>
        <v/>
      </c>
      <c r="D350" s="1" t="str">
        <f t="shared" si="62"/>
        <v/>
      </c>
      <c r="E350" s="1" t="str">
        <f t="shared" si="63"/>
        <v/>
      </c>
      <c r="F350" s="1" t="str">
        <f t="shared" si="64"/>
        <v/>
      </c>
      <c r="G350" s="1" t="str">
        <f t="shared" si="65"/>
        <v/>
      </c>
      <c r="H350" s="1" t="str">
        <f t="shared" si="66"/>
        <v/>
      </c>
      <c r="I350" s="1" t="str">
        <f t="shared" si="67"/>
        <v/>
      </c>
      <c r="J350" s="1" t="str">
        <f t="shared" si="68"/>
        <v/>
      </c>
      <c r="K350" s="1" t="str">
        <f t="shared" si="69"/>
        <v/>
      </c>
      <c r="L350" s="1" t="str">
        <f t="shared" si="70"/>
        <v/>
      </c>
    </row>
    <row r="351" spans="1:12">
      <c r="A351" s="1" t="str">
        <f t="shared" si="60"/>
        <v/>
      </c>
      <c r="B351" s="1" t="str">
        <f t="shared" si="61"/>
        <v/>
      </c>
      <c r="C351" s="1" t="str">
        <f t="shared" si="71"/>
        <v/>
      </c>
      <c r="D351" s="1" t="str">
        <f t="shared" si="62"/>
        <v/>
      </c>
      <c r="E351" s="1" t="str">
        <f t="shared" si="63"/>
        <v/>
      </c>
      <c r="F351" s="1" t="str">
        <f t="shared" si="64"/>
        <v/>
      </c>
      <c r="G351" s="1" t="str">
        <f t="shared" si="65"/>
        <v/>
      </c>
      <c r="H351" s="1" t="str">
        <f t="shared" si="66"/>
        <v/>
      </c>
      <c r="I351" s="1" t="str">
        <f t="shared" si="67"/>
        <v/>
      </c>
      <c r="J351" s="1" t="str">
        <f t="shared" si="68"/>
        <v/>
      </c>
      <c r="K351" s="1" t="str">
        <f t="shared" si="69"/>
        <v/>
      </c>
      <c r="L351" s="1" t="str">
        <f t="shared" si="70"/>
        <v/>
      </c>
    </row>
    <row r="352" spans="1:12">
      <c r="A352" s="1" t="str">
        <f t="shared" si="60"/>
        <v/>
      </c>
      <c r="B352" s="1" t="str">
        <f t="shared" si="61"/>
        <v/>
      </c>
      <c r="C352" s="1" t="str">
        <f t="shared" si="71"/>
        <v/>
      </c>
      <c r="D352" s="1" t="str">
        <f t="shared" si="62"/>
        <v/>
      </c>
      <c r="E352" s="1" t="str">
        <f t="shared" si="63"/>
        <v/>
      </c>
      <c r="F352" s="1" t="str">
        <f t="shared" si="64"/>
        <v/>
      </c>
      <c r="G352" s="1" t="str">
        <f t="shared" si="65"/>
        <v/>
      </c>
      <c r="H352" s="1" t="str">
        <f t="shared" si="66"/>
        <v/>
      </c>
      <c r="I352" s="1" t="str">
        <f t="shared" si="67"/>
        <v/>
      </c>
      <c r="J352" s="1" t="str">
        <f t="shared" si="68"/>
        <v/>
      </c>
      <c r="K352" s="1" t="str">
        <f t="shared" si="69"/>
        <v/>
      </c>
      <c r="L352" s="1" t="str">
        <f t="shared" si="70"/>
        <v/>
      </c>
    </row>
    <row r="353" spans="1:12">
      <c r="A353" s="1" t="str">
        <f t="shared" si="60"/>
        <v/>
      </c>
      <c r="B353" s="1" t="str">
        <f t="shared" si="61"/>
        <v/>
      </c>
      <c r="C353" s="1" t="str">
        <f t="shared" si="71"/>
        <v/>
      </c>
      <c r="D353" s="1" t="str">
        <f t="shared" si="62"/>
        <v/>
      </c>
      <c r="E353" s="1" t="str">
        <f t="shared" si="63"/>
        <v/>
      </c>
      <c r="F353" s="1" t="str">
        <f t="shared" si="64"/>
        <v/>
      </c>
      <c r="G353" s="1" t="str">
        <f t="shared" si="65"/>
        <v/>
      </c>
      <c r="H353" s="1" t="str">
        <f t="shared" si="66"/>
        <v/>
      </c>
      <c r="I353" s="1" t="str">
        <f t="shared" si="67"/>
        <v/>
      </c>
      <c r="J353" s="1" t="str">
        <f t="shared" si="68"/>
        <v/>
      </c>
      <c r="K353" s="1" t="str">
        <f t="shared" si="69"/>
        <v/>
      </c>
      <c r="L353" s="1" t="str">
        <f t="shared" si="70"/>
        <v/>
      </c>
    </row>
    <row r="354" spans="1:12">
      <c r="A354" s="1" t="str">
        <f t="shared" si="60"/>
        <v/>
      </c>
      <c r="B354" s="1" t="str">
        <f t="shared" si="61"/>
        <v/>
      </c>
      <c r="C354" s="1" t="str">
        <f t="shared" si="71"/>
        <v/>
      </c>
      <c r="D354" s="1" t="str">
        <f t="shared" si="62"/>
        <v/>
      </c>
      <c r="E354" s="1" t="str">
        <f t="shared" si="63"/>
        <v/>
      </c>
      <c r="F354" s="1" t="str">
        <f t="shared" si="64"/>
        <v/>
      </c>
      <c r="G354" s="1" t="str">
        <f t="shared" si="65"/>
        <v/>
      </c>
      <c r="H354" s="1" t="str">
        <f t="shared" si="66"/>
        <v/>
      </c>
      <c r="I354" s="1" t="str">
        <f t="shared" si="67"/>
        <v/>
      </c>
      <c r="J354" s="1" t="str">
        <f t="shared" si="68"/>
        <v/>
      </c>
      <c r="K354" s="1" t="str">
        <f t="shared" si="69"/>
        <v/>
      </c>
      <c r="L354" s="1" t="str">
        <f t="shared" si="70"/>
        <v/>
      </c>
    </row>
    <row r="355" spans="1:12">
      <c r="A355" s="1" t="str">
        <f t="shared" si="60"/>
        <v/>
      </c>
      <c r="B355" s="1" t="str">
        <f t="shared" si="61"/>
        <v/>
      </c>
      <c r="C355" s="1" t="str">
        <f t="shared" si="71"/>
        <v/>
      </c>
      <c r="D355" s="1" t="str">
        <f t="shared" si="62"/>
        <v/>
      </c>
      <c r="E355" s="1" t="str">
        <f t="shared" si="63"/>
        <v/>
      </c>
      <c r="F355" s="1" t="str">
        <f t="shared" si="64"/>
        <v/>
      </c>
      <c r="G355" s="1" t="str">
        <f t="shared" si="65"/>
        <v/>
      </c>
      <c r="H355" s="1" t="str">
        <f t="shared" si="66"/>
        <v/>
      </c>
      <c r="I355" s="1" t="str">
        <f t="shared" si="67"/>
        <v/>
      </c>
      <c r="J355" s="1" t="str">
        <f t="shared" si="68"/>
        <v/>
      </c>
      <c r="K355" s="1" t="str">
        <f t="shared" si="69"/>
        <v/>
      </c>
      <c r="L355" s="1" t="str">
        <f t="shared" si="70"/>
        <v/>
      </c>
    </row>
    <row r="356" spans="1:12">
      <c r="A356" s="1" t="str">
        <f t="shared" si="60"/>
        <v/>
      </c>
      <c r="B356" s="1" t="str">
        <f t="shared" si="61"/>
        <v/>
      </c>
      <c r="C356" s="1" t="str">
        <f t="shared" si="71"/>
        <v/>
      </c>
      <c r="D356" s="1" t="str">
        <f t="shared" si="62"/>
        <v/>
      </c>
      <c r="E356" s="1" t="str">
        <f t="shared" si="63"/>
        <v/>
      </c>
      <c r="F356" s="1" t="str">
        <f t="shared" si="64"/>
        <v/>
      </c>
      <c r="G356" s="1" t="str">
        <f t="shared" si="65"/>
        <v/>
      </c>
      <c r="H356" s="1" t="str">
        <f t="shared" si="66"/>
        <v/>
      </c>
      <c r="I356" s="1" t="str">
        <f t="shared" si="67"/>
        <v/>
      </c>
      <c r="J356" s="1" t="str">
        <f t="shared" si="68"/>
        <v/>
      </c>
      <c r="K356" s="1" t="str">
        <f t="shared" si="69"/>
        <v/>
      </c>
      <c r="L356" s="1" t="str">
        <f t="shared" si="70"/>
        <v/>
      </c>
    </row>
    <row r="357" spans="1:12">
      <c r="A357" s="1" t="str">
        <f t="shared" si="60"/>
        <v/>
      </c>
      <c r="B357" s="1" t="str">
        <f t="shared" si="61"/>
        <v/>
      </c>
      <c r="C357" s="1" t="str">
        <f t="shared" si="71"/>
        <v/>
      </c>
      <c r="D357" s="1" t="str">
        <f t="shared" si="62"/>
        <v/>
      </c>
      <c r="E357" s="1" t="str">
        <f t="shared" si="63"/>
        <v/>
      </c>
      <c r="F357" s="1" t="str">
        <f t="shared" si="64"/>
        <v/>
      </c>
      <c r="G357" s="1" t="str">
        <f t="shared" si="65"/>
        <v/>
      </c>
      <c r="H357" s="1" t="str">
        <f t="shared" si="66"/>
        <v/>
      </c>
      <c r="I357" s="1" t="str">
        <f t="shared" si="67"/>
        <v/>
      </c>
      <c r="J357" s="1" t="str">
        <f t="shared" si="68"/>
        <v/>
      </c>
      <c r="K357" s="1" t="str">
        <f t="shared" si="69"/>
        <v/>
      </c>
      <c r="L357" s="1" t="str">
        <f t="shared" si="70"/>
        <v/>
      </c>
    </row>
    <row r="358" spans="1:12">
      <c r="A358" s="1" t="str">
        <f t="shared" si="60"/>
        <v/>
      </c>
      <c r="B358" s="1" t="str">
        <f t="shared" si="61"/>
        <v/>
      </c>
      <c r="C358" s="1" t="str">
        <f t="shared" si="71"/>
        <v/>
      </c>
      <c r="D358" s="1" t="str">
        <f t="shared" si="62"/>
        <v/>
      </c>
      <c r="E358" s="1" t="str">
        <f t="shared" si="63"/>
        <v/>
      </c>
      <c r="F358" s="1" t="str">
        <f t="shared" si="64"/>
        <v/>
      </c>
      <c r="G358" s="1" t="str">
        <f t="shared" si="65"/>
        <v/>
      </c>
      <c r="H358" s="1" t="str">
        <f t="shared" si="66"/>
        <v/>
      </c>
      <c r="I358" s="1" t="str">
        <f t="shared" si="67"/>
        <v/>
      </c>
      <c r="J358" s="1" t="str">
        <f t="shared" si="68"/>
        <v/>
      </c>
      <c r="K358" s="1" t="str">
        <f t="shared" si="69"/>
        <v/>
      </c>
      <c r="L358" s="1" t="str">
        <f t="shared" si="70"/>
        <v/>
      </c>
    </row>
    <row r="359" spans="1:12">
      <c r="A359" s="1" t="str">
        <f t="shared" si="60"/>
        <v/>
      </c>
      <c r="B359" s="1" t="str">
        <f t="shared" si="61"/>
        <v/>
      </c>
      <c r="C359" s="1" t="str">
        <f t="shared" si="71"/>
        <v/>
      </c>
      <c r="D359" s="1" t="str">
        <f t="shared" si="62"/>
        <v/>
      </c>
      <c r="E359" s="1" t="str">
        <f t="shared" si="63"/>
        <v/>
      </c>
      <c r="F359" s="1" t="str">
        <f t="shared" si="64"/>
        <v/>
      </c>
      <c r="G359" s="1" t="str">
        <f t="shared" si="65"/>
        <v/>
      </c>
      <c r="H359" s="1" t="str">
        <f t="shared" si="66"/>
        <v/>
      </c>
      <c r="I359" s="1" t="str">
        <f t="shared" si="67"/>
        <v/>
      </c>
      <c r="J359" s="1" t="str">
        <f t="shared" si="68"/>
        <v/>
      </c>
      <c r="K359" s="1" t="str">
        <f t="shared" si="69"/>
        <v/>
      </c>
      <c r="L359" s="1" t="str">
        <f t="shared" si="70"/>
        <v/>
      </c>
    </row>
    <row r="360" spans="1:12">
      <c r="A360" s="1" t="str">
        <f t="shared" si="60"/>
        <v/>
      </c>
      <c r="B360" s="1" t="str">
        <f t="shared" si="61"/>
        <v/>
      </c>
      <c r="C360" s="1" t="str">
        <f t="shared" si="71"/>
        <v/>
      </c>
      <c r="D360" s="1" t="str">
        <f t="shared" si="62"/>
        <v/>
      </c>
      <c r="E360" s="1" t="str">
        <f t="shared" si="63"/>
        <v/>
      </c>
      <c r="F360" s="1" t="str">
        <f t="shared" si="64"/>
        <v/>
      </c>
      <c r="G360" s="1" t="str">
        <f t="shared" si="65"/>
        <v/>
      </c>
      <c r="H360" s="1" t="str">
        <f t="shared" si="66"/>
        <v/>
      </c>
      <c r="I360" s="1" t="str">
        <f t="shared" si="67"/>
        <v/>
      </c>
      <c r="J360" s="1" t="str">
        <f t="shared" si="68"/>
        <v/>
      </c>
      <c r="K360" s="1" t="str">
        <f t="shared" si="69"/>
        <v/>
      </c>
      <c r="L360" s="1" t="str">
        <f t="shared" si="70"/>
        <v/>
      </c>
    </row>
    <row r="361" spans="1:12">
      <c r="A361" s="1" t="str">
        <f t="shared" si="60"/>
        <v/>
      </c>
      <c r="B361" s="1" t="str">
        <f t="shared" si="61"/>
        <v/>
      </c>
      <c r="C361" s="1" t="str">
        <f t="shared" si="71"/>
        <v/>
      </c>
      <c r="D361" s="1" t="str">
        <f t="shared" si="62"/>
        <v/>
      </c>
      <c r="E361" s="1" t="str">
        <f t="shared" si="63"/>
        <v/>
      </c>
      <c r="F361" s="1" t="str">
        <f t="shared" si="64"/>
        <v/>
      </c>
      <c r="G361" s="1" t="str">
        <f t="shared" si="65"/>
        <v/>
      </c>
      <c r="H361" s="1" t="str">
        <f t="shared" si="66"/>
        <v/>
      </c>
      <c r="I361" s="1" t="str">
        <f t="shared" si="67"/>
        <v/>
      </c>
      <c r="J361" s="1" t="str">
        <f t="shared" si="68"/>
        <v/>
      </c>
      <c r="K361" s="1" t="str">
        <f t="shared" si="69"/>
        <v/>
      </c>
      <c r="L361" s="1" t="str">
        <f t="shared" si="70"/>
        <v/>
      </c>
    </row>
    <row r="362" spans="1:12">
      <c r="A362" s="1" t="str">
        <f t="shared" si="60"/>
        <v/>
      </c>
      <c r="B362" s="1" t="str">
        <f t="shared" si="61"/>
        <v/>
      </c>
      <c r="C362" s="1" t="str">
        <f t="shared" si="71"/>
        <v/>
      </c>
      <c r="D362" s="1" t="str">
        <f t="shared" si="62"/>
        <v/>
      </c>
      <c r="E362" s="1" t="str">
        <f t="shared" si="63"/>
        <v/>
      </c>
      <c r="F362" s="1" t="str">
        <f t="shared" si="64"/>
        <v/>
      </c>
      <c r="G362" s="1" t="str">
        <f t="shared" si="65"/>
        <v/>
      </c>
      <c r="H362" s="1" t="str">
        <f t="shared" si="66"/>
        <v/>
      </c>
      <c r="I362" s="1" t="str">
        <f t="shared" si="67"/>
        <v/>
      </c>
      <c r="J362" s="1" t="str">
        <f t="shared" si="68"/>
        <v/>
      </c>
      <c r="K362" s="1" t="str">
        <f t="shared" si="69"/>
        <v/>
      </c>
      <c r="L362" s="1" t="str">
        <f t="shared" si="70"/>
        <v/>
      </c>
    </row>
    <row r="363" spans="1:12">
      <c r="A363" s="1" t="str">
        <f t="shared" si="60"/>
        <v/>
      </c>
      <c r="B363" s="1" t="str">
        <f t="shared" si="61"/>
        <v/>
      </c>
      <c r="C363" s="1" t="str">
        <f t="shared" si="71"/>
        <v/>
      </c>
      <c r="D363" s="1" t="str">
        <f t="shared" si="62"/>
        <v/>
      </c>
      <c r="E363" s="1" t="str">
        <f t="shared" si="63"/>
        <v/>
      </c>
      <c r="F363" s="1" t="str">
        <f t="shared" si="64"/>
        <v/>
      </c>
      <c r="G363" s="1" t="str">
        <f t="shared" si="65"/>
        <v/>
      </c>
      <c r="H363" s="1" t="str">
        <f t="shared" si="66"/>
        <v/>
      </c>
      <c r="I363" s="1" t="str">
        <f t="shared" si="67"/>
        <v/>
      </c>
      <c r="J363" s="1" t="str">
        <f t="shared" si="68"/>
        <v/>
      </c>
      <c r="K363" s="1" t="str">
        <f t="shared" si="69"/>
        <v/>
      </c>
      <c r="L363" s="1" t="str">
        <f t="shared" si="70"/>
        <v/>
      </c>
    </row>
    <row r="364" spans="1:12">
      <c r="A364" s="1" t="str">
        <f t="shared" si="60"/>
        <v/>
      </c>
      <c r="B364" s="1" t="str">
        <f t="shared" si="61"/>
        <v/>
      </c>
      <c r="C364" s="1" t="str">
        <f t="shared" si="71"/>
        <v/>
      </c>
      <c r="D364" s="1" t="str">
        <f t="shared" si="62"/>
        <v/>
      </c>
      <c r="E364" s="1" t="str">
        <f t="shared" si="63"/>
        <v/>
      </c>
      <c r="F364" s="1" t="str">
        <f t="shared" si="64"/>
        <v/>
      </c>
      <c r="G364" s="1" t="str">
        <f t="shared" si="65"/>
        <v/>
      </c>
      <c r="H364" s="1" t="str">
        <f t="shared" si="66"/>
        <v/>
      </c>
      <c r="I364" s="1" t="str">
        <f t="shared" si="67"/>
        <v/>
      </c>
      <c r="J364" s="1" t="str">
        <f t="shared" si="68"/>
        <v/>
      </c>
      <c r="K364" s="1" t="str">
        <f t="shared" si="69"/>
        <v/>
      </c>
      <c r="L364" s="1" t="str">
        <f t="shared" si="70"/>
        <v/>
      </c>
    </row>
    <row r="365" spans="1:12">
      <c r="A365" s="1" t="str">
        <f t="shared" si="60"/>
        <v/>
      </c>
      <c r="B365" s="1" t="str">
        <f t="shared" si="61"/>
        <v/>
      </c>
      <c r="C365" s="1" t="str">
        <f t="shared" si="71"/>
        <v/>
      </c>
      <c r="D365" s="1" t="str">
        <f t="shared" si="62"/>
        <v/>
      </c>
      <c r="E365" s="1" t="str">
        <f t="shared" si="63"/>
        <v/>
      </c>
      <c r="F365" s="1" t="str">
        <f t="shared" si="64"/>
        <v/>
      </c>
      <c r="G365" s="1" t="str">
        <f t="shared" si="65"/>
        <v/>
      </c>
      <c r="H365" s="1" t="str">
        <f t="shared" si="66"/>
        <v/>
      </c>
      <c r="I365" s="1" t="str">
        <f t="shared" si="67"/>
        <v/>
      </c>
      <c r="J365" s="1" t="str">
        <f t="shared" si="68"/>
        <v/>
      </c>
      <c r="K365" s="1" t="str">
        <f t="shared" si="69"/>
        <v/>
      </c>
      <c r="L365" s="1" t="str">
        <f t="shared" si="70"/>
        <v/>
      </c>
    </row>
    <row r="366" spans="1:12">
      <c r="A366" s="1" t="str">
        <f t="shared" si="60"/>
        <v/>
      </c>
      <c r="B366" s="1" t="str">
        <f t="shared" si="61"/>
        <v/>
      </c>
      <c r="C366" s="1" t="str">
        <f t="shared" si="71"/>
        <v/>
      </c>
      <c r="D366" s="1" t="str">
        <f t="shared" si="62"/>
        <v/>
      </c>
      <c r="E366" s="1" t="str">
        <f t="shared" si="63"/>
        <v/>
      </c>
      <c r="F366" s="1" t="str">
        <f t="shared" si="64"/>
        <v/>
      </c>
      <c r="G366" s="1" t="str">
        <f t="shared" si="65"/>
        <v/>
      </c>
      <c r="H366" s="1" t="str">
        <f t="shared" si="66"/>
        <v/>
      </c>
      <c r="I366" s="1" t="str">
        <f t="shared" si="67"/>
        <v/>
      </c>
      <c r="J366" s="1" t="str">
        <f t="shared" si="68"/>
        <v/>
      </c>
      <c r="K366" s="1" t="str">
        <f t="shared" si="69"/>
        <v/>
      </c>
      <c r="L366" s="1" t="str">
        <f t="shared" si="70"/>
        <v/>
      </c>
    </row>
    <row r="367" spans="1:12">
      <c r="A367" s="1" t="str">
        <f t="shared" si="60"/>
        <v/>
      </c>
      <c r="B367" s="1" t="str">
        <f t="shared" si="61"/>
        <v/>
      </c>
      <c r="C367" s="1" t="str">
        <f t="shared" si="71"/>
        <v/>
      </c>
      <c r="D367" s="1" t="str">
        <f t="shared" si="62"/>
        <v/>
      </c>
      <c r="E367" s="1" t="str">
        <f t="shared" si="63"/>
        <v/>
      </c>
      <c r="F367" s="1" t="str">
        <f t="shared" si="64"/>
        <v/>
      </c>
      <c r="G367" s="1" t="str">
        <f t="shared" si="65"/>
        <v/>
      </c>
      <c r="H367" s="1" t="str">
        <f t="shared" si="66"/>
        <v/>
      </c>
      <c r="I367" s="1" t="str">
        <f t="shared" si="67"/>
        <v/>
      </c>
      <c r="J367" s="1" t="str">
        <f t="shared" si="68"/>
        <v/>
      </c>
      <c r="K367" s="1" t="str">
        <f t="shared" si="69"/>
        <v/>
      </c>
      <c r="L367" s="1" t="str">
        <f t="shared" si="70"/>
        <v/>
      </c>
    </row>
    <row r="368" spans="1:12">
      <c r="A368" s="1" t="str">
        <f t="shared" si="60"/>
        <v/>
      </c>
      <c r="B368" s="1" t="str">
        <f t="shared" si="61"/>
        <v/>
      </c>
      <c r="C368" s="1" t="str">
        <f t="shared" si="71"/>
        <v/>
      </c>
      <c r="D368" s="1" t="str">
        <f t="shared" si="62"/>
        <v/>
      </c>
      <c r="E368" s="1" t="str">
        <f t="shared" si="63"/>
        <v/>
      </c>
      <c r="F368" s="1" t="str">
        <f t="shared" si="64"/>
        <v/>
      </c>
      <c r="G368" s="1" t="str">
        <f t="shared" si="65"/>
        <v/>
      </c>
      <c r="H368" s="1" t="str">
        <f t="shared" si="66"/>
        <v/>
      </c>
      <c r="I368" s="1" t="str">
        <f t="shared" si="67"/>
        <v/>
      </c>
      <c r="J368" s="1" t="str">
        <f t="shared" si="68"/>
        <v/>
      </c>
      <c r="K368" s="1" t="str">
        <f t="shared" si="69"/>
        <v/>
      </c>
      <c r="L368" s="1" t="str">
        <f t="shared" si="70"/>
        <v/>
      </c>
    </row>
    <row r="369" spans="1:12">
      <c r="A369" s="1" t="str">
        <f t="shared" si="60"/>
        <v/>
      </c>
      <c r="B369" s="1" t="str">
        <f t="shared" si="61"/>
        <v/>
      </c>
      <c r="C369" s="1" t="str">
        <f t="shared" si="71"/>
        <v/>
      </c>
      <c r="D369" s="1" t="str">
        <f t="shared" si="62"/>
        <v/>
      </c>
      <c r="E369" s="1" t="str">
        <f t="shared" si="63"/>
        <v/>
      </c>
      <c r="F369" s="1" t="str">
        <f t="shared" si="64"/>
        <v/>
      </c>
      <c r="G369" s="1" t="str">
        <f t="shared" si="65"/>
        <v/>
      </c>
      <c r="H369" s="1" t="str">
        <f t="shared" si="66"/>
        <v/>
      </c>
      <c r="I369" s="1" t="str">
        <f t="shared" si="67"/>
        <v/>
      </c>
      <c r="J369" s="1" t="str">
        <f t="shared" si="68"/>
        <v/>
      </c>
      <c r="K369" s="1" t="str">
        <f t="shared" si="69"/>
        <v/>
      </c>
      <c r="L369" s="1" t="str">
        <f t="shared" si="70"/>
        <v/>
      </c>
    </row>
    <row r="370" spans="1:12">
      <c r="A370" s="1" t="str">
        <f t="shared" si="60"/>
        <v/>
      </c>
      <c r="B370" s="1" t="str">
        <f t="shared" si="61"/>
        <v/>
      </c>
      <c r="C370" s="1" t="str">
        <f t="shared" si="71"/>
        <v/>
      </c>
      <c r="D370" s="1" t="str">
        <f t="shared" si="62"/>
        <v/>
      </c>
      <c r="E370" s="1" t="str">
        <f t="shared" si="63"/>
        <v/>
      </c>
      <c r="F370" s="1" t="str">
        <f t="shared" si="64"/>
        <v/>
      </c>
      <c r="G370" s="1" t="str">
        <f t="shared" si="65"/>
        <v/>
      </c>
      <c r="H370" s="1" t="str">
        <f t="shared" si="66"/>
        <v/>
      </c>
      <c r="I370" s="1" t="str">
        <f t="shared" si="67"/>
        <v/>
      </c>
      <c r="J370" s="1" t="str">
        <f t="shared" si="68"/>
        <v/>
      </c>
      <c r="K370" s="1" t="str">
        <f t="shared" si="69"/>
        <v/>
      </c>
      <c r="L370" s="1" t="str">
        <f t="shared" si="70"/>
        <v/>
      </c>
    </row>
    <row r="371" spans="1:12">
      <c r="A371" s="1" t="str">
        <f t="shared" si="60"/>
        <v/>
      </c>
      <c r="B371" s="1" t="str">
        <f t="shared" si="61"/>
        <v/>
      </c>
      <c r="C371" s="1" t="str">
        <f t="shared" si="71"/>
        <v/>
      </c>
      <c r="D371" s="1" t="str">
        <f t="shared" si="62"/>
        <v/>
      </c>
      <c r="E371" s="1" t="str">
        <f t="shared" si="63"/>
        <v/>
      </c>
      <c r="F371" s="1" t="str">
        <f t="shared" si="64"/>
        <v/>
      </c>
      <c r="G371" s="1" t="str">
        <f t="shared" si="65"/>
        <v/>
      </c>
      <c r="H371" s="1" t="str">
        <f t="shared" si="66"/>
        <v/>
      </c>
      <c r="I371" s="1" t="str">
        <f t="shared" si="67"/>
        <v/>
      </c>
      <c r="J371" s="1" t="str">
        <f t="shared" si="68"/>
        <v/>
      </c>
      <c r="K371" s="1" t="str">
        <f t="shared" si="69"/>
        <v/>
      </c>
      <c r="L371" s="1" t="str">
        <f t="shared" si="70"/>
        <v/>
      </c>
    </row>
    <row r="372" spans="1:12">
      <c r="A372" s="1" t="str">
        <f t="shared" si="60"/>
        <v/>
      </c>
      <c r="B372" s="1" t="str">
        <f t="shared" si="61"/>
        <v/>
      </c>
      <c r="C372" s="1" t="str">
        <f t="shared" si="71"/>
        <v/>
      </c>
      <c r="D372" s="1" t="str">
        <f t="shared" si="62"/>
        <v/>
      </c>
      <c r="E372" s="1" t="str">
        <f t="shared" si="63"/>
        <v/>
      </c>
      <c r="F372" s="1" t="str">
        <f t="shared" si="64"/>
        <v/>
      </c>
      <c r="G372" s="1" t="str">
        <f t="shared" si="65"/>
        <v/>
      </c>
      <c r="H372" s="1" t="str">
        <f t="shared" si="66"/>
        <v/>
      </c>
      <c r="I372" s="1" t="str">
        <f t="shared" si="67"/>
        <v/>
      </c>
      <c r="J372" s="1" t="str">
        <f t="shared" si="68"/>
        <v/>
      </c>
      <c r="K372" s="1" t="str">
        <f t="shared" si="69"/>
        <v/>
      </c>
      <c r="L372" s="1" t="str">
        <f t="shared" si="70"/>
        <v/>
      </c>
    </row>
    <row r="373" spans="1:12">
      <c r="A373" s="1" t="str">
        <f t="shared" si="60"/>
        <v/>
      </c>
      <c r="B373" s="1" t="str">
        <f t="shared" si="61"/>
        <v/>
      </c>
      <c r="C373" s="1" t="str">
        <f t="shared" si="71"/>
        <v/>
      </c>
      <c r="D373" s="1" t="str">
        <f t="shared" si="62"/>
        <v/>
      </c>
      <c r="E373" s="1" t="str">
        <f t="shared" si="63"/>
        <v/>
      </c>
      <c r="F373" s="1" t="str">
        <f t="shared" si="64"/>
        <v/>
      </c>
      <c r="G373" s="1" t="str">
        <f t="shared" si="65"/>
        <v/>
      </c>
      <c r="H373" s="1" t="str">
        <f t="shared" si="66"/>
        <v/>
      </c>
      <c r="I373" s="1" t="str">
        <f t="shared" si="67"/>
        <v/>
      </c>
      <c r="J373" s="1" t="str">
        <f t="shared" si="68"/>
        <v/>
      </c>
      <c r="K373" s="1" t="str">
        <f t="shared" si="69"/>
        <v/>
      </c>
      <c r="L373" s="1" t="str">
        <f t="shared" si="70"/>
        <v/>
      </c>
    </row>
    <row r="374" spans="1:12">
      <c r="A374" s="1" t="str">
        <f t="shared" si="60"/>
        <v/>
      </c>
      <c r="B374" s="1" t="str">
        <f t="shared" si="61"/>
        <v/>
      </c>
      <c r="C374" s="1" t="str">
        <f t="shared" si="71"/>
        <v/>
      </c>
      <c r="D374" s="1" t="str">
        <f t="shared" si="62"/>
        <v/>
      </c>
      <c r="E374" s="1" t="str">
        <f t="shared" si="63"/>
        <v/>
      </c>
      <c r="F374" s="1" t="str">
        <f t="shared" si="64"/>
        <v/>
      </c>
      <c r="G374" s="1" t="str">
        <f t="shared" si="65"/>
        <v/>
      </c>
      <c r="H374" s="1" t="str">
        <f t="shared" si="66"/>
        <v/>
      </c>
      <c r="I374" s="1" t="str">
        <f t="shared" si="67"/>
        <v/>
      </c>
      <c r="J374" s="1" t="str">
        <f t="shared" si="68"/>
        <v/>
      </c>
      <c r="K374" s="1" t="str">
        <f t="shared" si="69"/>
        <v/>
      </c>
      <c r="L374" s="1" t="str">
        <f t="shared" si="70"/>
        <v/>
      </c>
    </row>
    <row r="375" spans="1:12">
      <c r="A375" s="1" t="str">
        <f t="shared" si="60"/>
        <v/>
      </c>
      <c r="B375" s="1" t="str">
        <f t="shared" si="61"/>
        <v/>
      </c>
      <c r="C375" s="1" t="str">
        <f t="shared" si="71"/>
        <v/>
      </c>
      <c r="D375" s="1" t="str">
        <f t="shared" si="62"/>
        <v/>
      </c>
      <c r="E375" s="1" t="str">
        <f t="shared" si="63"/>
        <v/>
      </c>
      <c r="F375" s="1" t="str">
        <f t="shared" si="64"/>
        <v/>
      </c>
      <c r="G375" s="1" t="str">
        <f t="shared" si="65"/>
        <v/>
      </c>
      <c r="H375" s="1" t="str">
        <f t="shared" si="66"/>
        <v/>
      </c>
      <c r="I375" s="1" t="str">
        <f t="shared" si="67"/>
        <v/>
      </c>
      <c r="J375" s="1" t="str">
        <f t="shared" si="68"/>
        <v/>
      </c>
      <c r="K375" s="1" t="str">
        <f t="shared" si="69"/>
        <v/>
      </c>
      <c r="L375" s="1" t="str">
        <f t="shared" si="70"/>
        <v/>
      </c>
    </row>
    <row r="376" spans="1:12">
      <c r="A376" s="1" t="str">
        <f t="shared" si="60"/>
        <v/>
      </c>
      <c r="B376" s="1" t="str">
        <f t="shared" si="61"/>
        <v/>
      </c>
      <c r="C376" s="1" t="str">
        <f t="shared" si="71"/>
        <v/>
      </c>
      <c r="D376" s="1" t="str">
        <f t="shared" si="62"/>
        <v/>
      </c>
      <c r="E376" s="1" t="str">
        <f t="shared" si="63"/>
        <v/>
      </c>
      <c r="F376" s="1" t="str">
        <f t="shared" si="64"/>
        <v/>
      </c>
      <c r="G376" s="1" t="str">
        <f t="shared" si="65"/>
        <v/>
      </c>
      <c r="H376" s="1" t="str">
        <f t="shared" si="66"/>
        <v/>
      </c>
      <c r="I376" s="1" t="str">
        <f t="shared" si="67"/>
        <v/>
      </c>
      <c r="J376" s="1" t="str">
        <f t="shared" si="68"/>
        <v/>
      </c>
      <c r="K376" s="1" t="str">
        <f t="shared" si="69"/>
        <v/>
      </c>
      <c r="L376" s="1" t="str">
        <f t="shared" si="70"/>
        <v/>
      </c>
    </row>
    <row r="377" spans="1:12">
      <c r="A377" s="1" t="str">
        <f t="shared" si="60"/>
        <v/>
      </c>
      <c r="B377" s="1" t="str">
        <f t="shared" si="61"/>
        <v/>
      </c>
      <c r="C377" s="1" t="str">
        <f t="shared" si="71"/>
        <v/>
      </c>
      <c r="D377" s="1" t="str">
        <f t="shared" si="62"/>
        <v/>
      </c>
      <c r="E377" s="1" t="str">
        <f t="shared" si="63"/>
        <v/>
      </c>
      <c r="F377" s="1" t="str">
        <f t="shared" si="64"/>
        <v/>
      </c>
      <c r="G377" s="1" t="str">
        <f t="shared" si="65"/>
        <v/>
      </c>
      <c r="H377" s="1" t="str">
        <f t="shared" si="66"/>
        <v/>
      </c>
      <c r="I377" s="1" t="str">
        <f t="shared" si="67"/>
        <v/>
      </c>
      <c r="J377" s="1" t="str">
        <f t="shared" si="68"/>
        <v/>
      </c>
      <c r="K377" s="1" t="str">
        <f t="shared" si="69"/>
        <v/>
      </c>
      <c r="L377" s="1" t="str">
        <f t="shared" si="70"/>
        <v/>
      </c>
    </row>
    <row r="378" spans="1:12">
      <c r="A378" s="1" t="str">
        <f t="shared" si="60"/>
        <v/>
      </c>
      <c r="B378" s="1" t="str">
        <f t="shared" si="61"/>
        <v/>
      </c>
      <c r="C378" s="1" t="str">
        <f t="shared" si="71"/>
        <v/>
      </c>
      <c r="D378" s="1" t="str">
        <f t="shared" si="62"/>
        <v/>
      </c>
      <c r="E378" s="1" t="str">
        <f t="shared" si="63"/>
        <v/>
      </c>
      <c r="F378" s="1" t="str">
        <f t="shared" si="64"/>
        <v/>
      </c>
      <c r="G378" s="1" t="str">
        <f t="shared" si="65"/>
        <v/>
      </c>
      <c r="H378" s="1" t="str">
        <f t="shared" si="66"/>
        <v/>
      </c>
      <c r="I378" s="1" t="str">
        <f t="shared" si="67"/>
        <v/>
      </c>
      <c r="J378" s="1" t="str">
        <f t="shared" si="68"/>
        <v/>
      </c>
      <c r="K378" s="1" t="str">
        <f t="shared" si="69"/>
        <v/>
      </c>
      <c r="L378" s="1" t="str">
        <f t="shared" si="70"/>
        <v/>
      </c>
    </row>
    <row r="379" spans="1:12">
      <c r="A379" s="1" t="str">
        <f t="shared" si="60"/>
        <v/>
      </c>
      <c r="B379" s="1" t="str">
        <f t="shared" si="61"/>
        <v/>
      </c>
      <c r="C379" s="1" t="str">
        <f t="shared" si="71"/>
        <v/>
      </c>
      <c r="D379" s="1" t="str">
        <f t="shared" si="62"/>
        <v/>
      </c>
      <c r="E379" s="1" t="str">
        <f t="shared" si="63"/>
        <v/>
      </c>
      <c r="F379" s="1" t="str">
        <f t="shared" si="64"/>
        <v/>
      </c>
      <c r="G379" s="1" t="str">
        <f t="shared" si="65"/>
        <v/>
      </c>
      <c r="H379" s="1" t="str">
        <f t="shared" si="66"/>
        <v/>
      </c>
      <c r="I379" s="1" t="str">
        <f t="shared" si="67"/>
        <v/>
      </c>
      <c r="J379" s="1" t="str">
        <f t="shared" si="68"/>
        <v/>
      </c>
      <c r="K379" s="1" t="str">
        <f t="shared" si="69"/>
        <v/>
      </c>
      <c r="L379" s="1" t="str">
        <f t="shared" si="70"/>
        <v/>
      </c>
    </row>
    <row r="380" spans="1:12">
      <c r="A380" s="1" t="str">
        <f t="shared" si="60"/>
        <v/>
      </c>
      <c r="B380" s="1" t="str">
        <f t="shared" si="61"/>
        <v/>
      </c>
      <c r="C380" s="1" t="str">
        <f t="shared" si="71"/>
        <v/>
      </c>
      <c r="D380" s="1" t="str">
        <f t="shared" si="62"/>
        <v/>
      </c>
      <c r="E380" s="1" t="str">
        <f t="shared" si="63"/>
        <v/>
      </c>
      <c r="F380" s="1" t="str">
        <f t="shared" si="64"/>
        <v/>
      </c>
      <c r="G380" s="1" t="str">
        <f t="shared" si="65"/>
        <v/>
      </c>
      <c r="H380" s="1" t="str">
        <f t="shared" si="66"/>
        <v/>
      </c>
      <c r="I380" s="1" t="str">
        <f t="shared" si="67"/>
        <v/>
      </c>
      <c r="J380" s="1" t="str">
        <f t="shared" si="68"/>
        <v/>
      </c>
      <c r="K380" s="1" t="str">
        <f t="shared" si="69"/>
        <v/>
      </c>
      <c r="L380" s="1" t="str">
        <f t="shared" si="70"/>
        <v/>
      </c>
    </row>
    <row r="381" spans="1:12">
      <c r="A381" s="1" t="str">
        <f t="shared" si="60"/>
        <v/>
      </c>
      <c r="B381" s="1" t="str">
        <f t="shared" si="61"/>
        <v/>
      </c>
      <c r="C381" s="1" t="str">
        <f t="shared" si="71"/>
        <v/>
      </c>
      <c r="D381" s="1" t="str">
        <f t="shared" si="62"/>
        <v/>
      </c>
      <c r="E381" s="1" t="str">
        <f t="shared" si="63"/>
        <v/>
      </c>
      <c r="F381" s="1" t="str">
        <f t="shared" si="64"/>
        <v/>
      </c>
      <c r="G381" s="1" t="str">
        <f t="shared" si="65"/>
        <v/>
      </c>
      <c r="H381" s="1" t="str">
        <f t="shared" si="66"/>
        <v/>
      </c>
      <c r="I381" s="1" t="str">
        <f t="shared" si="67"/>
        <v/>
      </c>
      <c r="J381" s="1" t="str">
        <f t="shared" si="68"/>
        <v/>
      </c>
      <c r="K381" s="1" t="str">
        <f t="shared" si="69"/>
        <v/>
      </c>
      <c r="L381" s="1" t="str">
        <f t="shared" si="70"/>
        <v/>
      </c>
    </row>
    <row r="382" spans="1:12">
      <c r="A382" s="1" t="str">
        <f t="shared" si="60"/>
        <v/>
      </c>
      <c r="B382" s="1" t="str">
        <f t="shared" si="61"/>
        <v/>
      </c>
      <c r="C382" s="1" t="str">
        <f t="shared" si="71"/>
        <v/>
      </c>
      <c r="D382" s="1" t="str">
        <f t="shared" si="62"/>
        <v/>
      </c>
      <c r="E382" s="1" t="str">
        <f t="shared" si="63"/>
        <v/>
      </c>
      <c r="F382" s="1" t="str">
        <f t="shared" si="64"/>
        <v/>
      </c>
      <c r="G382" s="1" t="str">
        <f t="shared" si="65"/>
        <v/>
      </c>
      <c r="H382" s="1" t="str">
        <f t="shared" si="66"/>
        <v/>
      </c>
      <c r="I382" s="1" t="str">
        <f t="shared" si="67"/>
        <v/>
      </c>
      <c r="J382" s="1" t="str">
        <f t="shared" si="68"/>
        <v/>
      </c>
      <c r="K382" s="1" t="str">
        <f t="shared" si="69"/>
        <v/>
      </c>
      <c r="L382" s="1" t="str">
        <f t="shared" si="70"/>
        <v/>
      </c>
    </row>
    <row r="383" spans="1:12">
      <c r="A383" s="1" t="str">
        <f t="shared" si="60"/>
        <v/>
      </c>
      <c r="B383" s="1" t="str">
        <f t="shared" si="61"/>
        <v/>
      </c>
      <c r="C383" s="1" t="str">
        <f t="shared" si="71"/>
        <v/>
      </c>
      <c r="D383" s="1" t="str">
        <f t="shared" si="62"/>
        <v/>
      </c>
      <c r="E383" s="1" t="str">
        <f t="shared" si="63"/>
        <v/>
      </c>
      <c r="F383" s="1" t="str">
        <f t="shared" si="64"/>
        <v/>
      </c>
      <c r="G383" s="1" t="str">
        <f t="shared" si="65"/>
        <v/>
      </c>
      <c r="H383" s="1" t="str">
        <f t="shared" si="66"/>
        <v/>
      </c>
      <c r="I383" s="1" t="str">
        <f t="shared" si="67"/>
        <v/>
      </c>
      <c r="J383" s="1" t="str">
        <f t="shared" si="68"/>
        <v/>
      </c>
      <c r="K383" s="1" t="str">
        <f t="shared" si="69"/>
        <v/>
      </c>
      <c r="L383" s="1" t="str">
        <f t="shared" si="70"/>
        <v/>
      </c>
    </row>
    <row r="384" spans="1:12">
      <c r="A384" s="1" t="str">
        <f t="shared" si="60"/>
        <v/>
      </c>
      <c r="B384" s="1" t="str">
        <f t="shared" si="61"/>
        <v/>
      </c>
      <c r="C384" s="1" t="str">
        <f t="shared" si="71"/>
        <v/>
      </c>
      <c r="D384" s="1" t="str">
        <f t="shared" si="62"/>
        <v/>
      </c>
      <c r="E384" s="1" t="str">
        <f t="shared" si="63"/>
        <v/>
      </c>
      <c r="F384" s="1" t="str">
        <f t="shared" si="64"/>
        <v/>
      </c>
      <c r="G384" s="1" t="str">
        <f t="shared" si="65"/>
        <v/>
      </c>
      <c r="H384" s="1" t="str">
        <f t="shared" si="66"/>
        <v/>
      </c>
      <c r="I384" s="1" t="str">
        <f t="shared" si="67"/>
        <v/>
      </c>
      <c r="J384" s="1" t="str">
        <f t="shared" si="68"/>
        <v/>
      </c>
      <c r="K384" s="1" t="str">
        <f t="shared" si="69"/>
        <v/>
      </c>
      <c r="L384" s="1" t="str">
        <f t="shared" si="70"/>
        <v/>
      </c>
    </row>
    <row r="385" spans="1:12">
      <c r="A385" s="1" t="str">
        <f t="shared" si="60"/>
        <v/>
      </c>
      <c r="B385" s="1" t="str">
        <f t="shared" si="61"/>
        <v/>
      </c>
      <c r="C385" s="1" t="str">
        <f t="shared" si="71"/>
        <v/>
      </c>
      <c r="D385" s="1" t="str">
        <f t="shared" si="62"/>
        <v/>
      </c>
      <c r="E385" s="1" t="str">
        <f t="shared" si="63"/>
        <v/>
      </c>
      <c r="F385" s="1" t="str">
        <f t="shared" si="64"/>
        <v/>
      </c>
      <c r="G385" s="1" t="str">
        <f t="shared" si="65"/>
        <v/>
      </c>
      <c r="H385" s="1" t="str">
        <f t="shared" si="66"/>
        <v/>
      </c>
      <c r="I385" s="1" t="str">
        <f t="shared" si="67"/>
        <v/>
      </c>
      <c r="J385" s="1" t="str">
        <f t="shared" si="68"/>
        <v/>
      </c>
      <c r="K385" s="1" t="str">
        <f t="shared" si="69"/>
        <v/>
      </c>
      <c r="L385" s="1" t="str">
        <f t="shared" si="70"/>
        <v/>
      </c>
    </row>
    <row r="386" spans="1:12">
      <c r="A386" s="1" t="str">
        <f t="shared" ref="A386:A449" si="72">IF(BUC_ROWS&gt;=ROW(),IF(N386&lt;&gt;"",N386,A385),"")</f>
        <v/>
      </c>
      <c r="B386" s="1" t="str">
        <f t="shared" ref="B386:B449" si="73">IF(BUC_ROWS&gt;=ROW(),IF(O386&lt;&gt;"",O386,B385),"")</f>
        <v/>
      </c>
      <c r="C386" s="1" t="str">
        <f t="shared" si="71"/>
        <v/>
      </c>
      <c r="D386" s="1" t="str">
        <f t="shared" ref="D386:D449" si="74">IF(BUC_ROWS&gt;=ROW(),V386,"")</f>
        <v/>
      </c>
      <c r="E386" s="1" t="str">
        <f t="shared" ref="E386:E449" si="75">IF(BUC_ROWS&gt;=ROW(),W386,"")</f>
        <v/>
      </c>
      <c r="F386" s="1" t="str">
        <f t="shared" ref="F386:F449" si="76">IF(BUC_ROWS&gt;=ROW(),T386,"")</f>
        <v/>
      </c>
      <c r="G386" s="1" t="str">
        <f t="shared" ref="G386:G449" si="77">IF(BUC_ROWS&gt;=ROW(),U386,"")</f>
        <v/>
      </c>
      <c r="H386" s="1" t="str">
        <f t="shared" ref="H386:H449" si="78">IF(BUC_ROWS&gt;=ROW(),IF(V386="",T386,V386),"")</f>
        <v/>
      </c>
      <c r="I386" s="1" t="str">
        <f t="shared" ref="I386:I449" si="79">IF(BUC_ROWS&gt;=ROW(),IF(W386="",U386,W386),"")</f>
        <v/>
      </c>
      <c r="J386" s="1" t="str">
        <f t="shared" ref="J386:J449" si="80">IF(BUC_ROWS&gt;=ROW(),IF(S386&lt;&gt;"",S386,IF(K385=K386,IF(T386&lt;&gt;"",J385,""),"")),"")</f>
        <v/>
      </c>
      <c r="K386" s="1" t="str">
        <f t="shared" ref="K386:K449" si="81">IF(BUC_ROWS&gt;=ROW(),IF(Q386&lt;&gt;"",Q386,K385),"")</f>
        <v/>
      </c>
      <c r="L386" s="1" t="str">
        <f t="shared" ref="L386:L449" si="82">IF(BUC_ROWS&gt;=ROW(),X386,"")</f>
        <v/>
      </c>
    </row>
    <row r="387" spans="1:12">
      <c r="A387" s="1" t="str">
        <f t="shared" si="72"/>
        <v/>
      </c>
      <c r="B387" s="1" t="str">
        <f t="shared" si="73"/>
        <v/>
      </c>
      <c r="C387" s="1" t="str">
        <f t="shared" ref="C387:C450" si="83">J387</f>
        <v/>
      </c>
      <c r="D387" s="1" t="str">
        <f t="shared" si="74"/>
        <v/>
      </c>
      <c r="E387" s="1" t="str">
        <f t="shared" si="75"/>
        <v/>
      </c>
      <c r="F387" s="1" t="str">
        <f t="shared" si="76"/>
        <v/>
      </c>
      <c r="G387" s="1" t="str">
        <f t="shared" si="77"/>
        <v/>
      </c>
      <c r="H387" s="1" t="str">
        <f t="shared" si="78"/>
        <v/>
      </c>
      <c r="I387" s="1" t="str">
        <f t="shared" si="79"/>
        <v/>
      </c>
      <c r="J387" s="1" t="str">
        <f t="shared" si="80"/>
        <v/>
      </c>
      <c r="K387" s="1" t="str">
        <f t="shared" si="81"/>
        <v/>
      </c>
      <c r="L387" s="1" t="str">
        <f t="shared" si="82"/>
        <v/>
      </c>
    </row>
    <row r="388" spans="1:12">
      <c r="A388" s="1" t="str">
        <f t="shared" si="72"/>
        <v/>
      </c>
      <c r="B388" s="1" t="str">
        <f t="shared" si="73"/>
        <v/>
      </c>
      <c r="C388" s="1" t="str">
        <f t="shared" si="83"/>
        <v/>
      </c>
      <c r="D388" s="1" t="str">
        <f t="shared" si="74"/>
        <v/>
      </c>
      <c r="E388" s="1" t="str">
        <f t="shared" si="75"/>
        <v/>
      </c>
      <c r="F388" s="1" t="str">
        <f t="shared" si="76"/>
        <v/>
      </c>
      <c r="G388" s="1" t="str">
        <f t="shared" si="77"/>
        <v/>
      </c>
      <c r="H388" s="1" t="str">
        <f t="shared" si="78"/>
        <v/>
      </c>
      <c r="I388" s="1" t="str">
        <f t="shared" si="79"/>
        <v/>
      </c>
      <c r="J388" s="1" t="str">
        <f t="shared" si="80"/>
        <v/>
      </c>
      <c r="K388" s="1" t="str">
        <f t="shared" si="81"/>
        <v/>
      </c>
      <c r="L388" s="1" t="str">
        <f t="shared" si="82"/>
        <v/>
      </c>
    </row>
    <row r="389" spans="1:12">
      <c r="A389" s="1" t="str">
        <f t="shared" si="72"/>
        <v/>
      </c>
      <c r="B389" s="1" t="str">
        <f t="shared" si="73"/>
        <v/>
      </c>
      <c r="C389" s="1" t="str">
        <f t="shared" si="83"/>
        <v/>
      </c>
      <c r="D389" s="1" t="str">
        <f t="shared" si="74"/>
        <v/>
      </c>
      <c r="E389" s="1" t="str">
        <f t="shared" si="75"/>
        <v/>
      </c>
      <c r="F389" s="1" t="str">
        <f t="shared" si="76"/>
        <v/>
      </c>
      <c r="G389" s="1" t="str">
        <f t="shared" si="77"/>
        <v/>
      </c>
      <c r="H389" s="1" t="str">
        <f t="shared" si="78"/>
        <v/>
      </c>
      <c r="I389" s="1" t="str">
        <f t="shared" si="79"/>
        <v/>
      </c>
      <c r="J389" s="1" t="str">
        <f t="shared" si="80"/>
        <v/>
      </c>
      <c r="K389" s="1" t="str">
        <f t="shared" si="81"/>
        <v/>
      </c>
      <c r="L389" s="1" t="str">
        <f t="shared" si="82"/>
        <v/>
      </c>
    </row>
    <row r="390" spans="1:12">
      <c r="A390" s="1" t="str">
        <f t="shared" si="72"/>
        <v/>
      </c>
      <c r="B390" s="1" t="str">
        <f t="shared" si="73"/>
        <v/>
      </c>
      <c r="C390" s="1" t="str">
        <f t="shared" si="83"/>
        <v/>
      </c>
      <c r="D390" s="1" t="str">
        <f t="shared" si="74"/>
        <v/>
      </c>
      <c r="E390" s="1" t="str">
        <f t="shared" si="75"/>
        <v/>
      </c>
      <c r="F390" s="1" t="str">
        <f t="shared" si="76"/>
        <v/>
      </c>
      <c r="G390" s="1" t="str">
        <f t="shared" si="77"/>
        <v/>
      </c>
      <c r="H390" s="1" t="str">
        <f t="shared" si="78"/>
        <v/>
      </c>
      <c r="I390" s="1" t="str">
        <f t="shared" si="79"/>
        <v/>
      </c>
      <c r="J390" s="1" t="str">
        <f t="shared" si="80"/>
        <v/>
      </c>
      <c r="K390" s="1" t="str">
        <f t="shared" si="81"/>
        <v/>
      </c>
      <c r="L390" s="1" t="str">
        <f t="shared" si="82"/>
        <v/>
      </c>
    </row>
    <row r="391" spans="1:12">
      <c r="A391" s="1" t="str">
        <f t="shared" si="72"/>
        <v/>
      </c>
      <c r="B391" s="1" t="str">
        <f t="shared" si="73"/>
        <v/>
      </c>
      <c r="C391" s="1" t="str">
        <f t="shared" si="83"/>
        <v/>
      </c>
      <c r="D391" s="1" t="str">
        <f t="shared" si="74"/>
        <v/>
      </c>
      <c r="E391" s="1" t="str">
        <f t="shared" si="75"/>
        <v/>
      </c>
      <c r="F391" s="1" t="str">
        <f t="shared" si="76"/>
        <v/>
      </c>
      <c r="G391" s="1" t="str">
        <f t="shared" si="77"/>
        <v/>
      </c>
      <c r="H391" s="1" t="str">
        <f t="shared" si="78"/>
        <v/>
      </c>
      <c r="I391" s="1" t="str">
        <f t="shared" si="79"/>
        <v/>
      </c>
      <c r="J391" s="1" t="str">
        <f t="shared" si="80"/>
        <v/>
      </c>
      <c r="K391" s="1" t="str">
        <f t="shared" si="81"/>
        <v/>
      </c>
      <c r="L391" s="1" t="str">
        <f t="shared" si="82"/>
        <v/>
      </c>
    </row>
    <row r="392" spans="1:12">
      <c r="A392" s="1" t="str">
        <f t="shared" si="72"/>
        <v/>
      </c>
      <c r="B392" s="1" t="str">
        <f t="shared" si="73"/>
        <v/>
      </c>
      <c r="C392" s="1" t="str">
        <f t="shared" si="83"/>
        <v/>
      </c>
      <c r="D392" s="1" t="str">
        <f t="shared" si="74"/>
        <v/>
      </c>
      <c r="E392" s="1" t="str">
        <f t="shared" si="75"/>
        <v/>
      </c>
      <c r="F392" s="1" t="str">
        <f t="shared" si="76"/>
        <v/>
      </c>
      <c r="G392" s="1" t="str">
        <f t="shared" si="77"/>
        <v/>
      </c>
      <c r="H392" s="1" t="str">
        <f t="shared" si="78"/>
        <v/>
      </c>
      <c r="I392" s="1" t="str">
        <f t="shared" si="79"/>
        <v/>
      </c>
      <c r="J392" s="1" t="str">
        <f t="shared" si="80"/>
        <v/>
      </c>
      <c r="K392" s="1" t="str">
        <f t="shared" si="81"/>
        <v/>
      </c>
      <c r="L392" s="1" t="str">
        <f t="shared" si="82"/>
        <v/>
      </c>
    </row>
    <row r="393" spans="1:12">
      <c r="A393" s="1" t="str">
        <f t="shared" si="72"/>
        <v/>
      </c>
      <c r="B393" s="1" t="str">
        <f t="shared" si="73"/>
        <v/>
      </c>
      <c r="C393" s="1" t="str">
        <f t="shared" si="83"/>
        <v/>
      </c>
      <c r="D393" s="1" t="str">
        <f t="shared" si="74"/>
        <v/>
      </c>
      <c r="E393" s="1" t="str">
        <f t="shared" si="75"/>
        <v/>
      </c>
      <c r="F393" s="1" t="str">
        <f t="shared" si="76"/>
        <v/>
      </c>
      <c r="G393" s="1" t="str">
        <f t="shared" si="77"/>
        <v/>
      </c>
      <c r="H393" s="1" t="str">
        <f t="shared" si="78"/>
        <v/>
      </c>
      <c r="I393" s="1" t="str">
        <f t="shared" si="79"/>
        <v/>
      </c>
      <c r="J393" s="1" t="str">
        <f t="shared" si="80"/>
        <v/>
      </c>
      <c r="K393" s="1" t="str">
        <f t="shared" si="81"/>
        <v/>
      </c>
      <c r="L393" s="1" t="str">
        <f t="shared" si="82"/>
        <v/>
      </c>
    </row>
    <row r="394" spans="1:12">
      <c r="A394" s="1" t="str">
        <f t="shared" si="72"/>
        <v/>
      </c>
      <c r="B394" s="1" t="str">
        <f t="shared" si="73"/>
        <v/>
      </c>
      <c r="C394" s="1" t="str">
        <f t="shared" si="83"/>
        <v/>
      </c>
      <c r="D394" s="1" t="str">
        <f t="shared" si="74"/>
        <v/>
      </c>
      <c r="E394" s="1" t="str">
        <f t="shared" si="75"/>
        <v/>
      </c>
      <c r="F394" s="1" t="str">
        <f t="shared" si="76"/>
        <v/>
      </c>
      <c r="G394" s="1" t="str">
        <f t="shared" si="77"/>
        <v/>
      </c>
      <c r="H394" s="1" t="str">
        <f t="shared" si="78"/>
        <v/>
      </c>
      <c r="I394" s="1" t="str">
        <f t="shared" si="79"/>
        <v/>
      </c>
      <c r="J394" s="1" t="str">
        <f t="shared" si="80"/>
        <v/>
      </c>
      <c r="K394" s="1" t="str">
        <f t="shared" si="81"/>
        <v/>
      </c>
      <c r="L394" s="1" t="str">
        <f t="shared" si="82"/>
        <v/>
      </c>
    </row>
    <row r="395" spans="1:12">
      <c r="A395" s="1" t="str">
        <f t="shared" si="72"/>
        <v/>
      </c>
      <c r="B395" s="1" t="str">
        <f t="shared" si="73"/>
        <v/>
      </c>
      <c r="C395" s="1" t="str">
        <f t="shared" si="83"/>
        <v/>
      </c>
      <c r="D395" s="1" t="str">
        <f t="shared" si="74"/>
        <v/>
      </c>
      <c r="E395" s="1" t="str">
        <f t="shared" si="75"/>
        <v/>
      </c>
      <c r="F395" s="1" t="str">
        <f t="shared" si="76"/>
        <v/>
      </c>
      <c r="G395" s="1" t="str">
        <f t="shared" si="77"/>
        <v/>
      </c>
      <c r="H395" s="1" t="str">
        <f t="shared" si="78"/>
        <v/>
      </c>
      <c r="I395" s="1" t="str">
        <f t="shared" si="79"/>
        <v/>
      </c>
      <c r="J395" s="1" t="str">
        <f t="shared" si="80"/>
        <v/>
      </c>
      <c r="K395" s="1" t="str">
        <f t="shared" si="81"/>
        <v/>
      </c>
      <c r="L395" s="1" t="str">
        <f t="shared" si="82"/>
        <v/>
      </c>
    </row>
    <row r="396" spans="1:12">
      <c r="A396" s="1" t="str">
        <f t="shared" si="72"/>
        <v/>
      </c>
      <c r="B396" s="1" t="str">
        <f t="shared" si="73"/>
        <v/>
      </c>
      <c r="C396" s="1" t="str">
        <f t="shared" si="83"/>
        <v/>
      </c>
      <c r="D396" s="1" t="str">
        <f t="shared" si="74"/>
        <v/>
      </c>
      <c r="E396" s="1" t="str">
        <f t="shared" si="75"/>
        <v/>
      </c>
      <c r="F396" s="1" t="str">
        <f t="shared" si="76"/>
        <v/>
      </c>
      <c r="G396" s="1" t="str">
        <f t="shared" si="77"/>
        <v/>
      </c>
      <c r="H396" s="1" t="str">
        <f t="shared" si="78"/>
        <v/>
      </c>
      <c r="I396" s="1" t="str">
        <f t="shared" si="79"/>
        <v/>
      </c>
      <c r="J396" s="1" t="str">
        <f t="shared" si="80"/>
        <v/>
      </c>
      <c r="K396" s="1" t="str">
        <f t="shared" si="81"/>
        <v/>
      </c>
      <c r="L396" s="1" t="str">
        <f t="shared" si="82"/>
        <v/>
      </c>
    </row>
    <row r="397" spans="1:12">
      <c r="A397" s="1" t="str">
        <f t="shared" si="72"/>
        <v/>
      </c>
      <c r="B397" s="1" t="str">
        <f t="shared" si="73"/>
        <v/>
      </c>
      <c r="C397" s="1" t="str">
        <f t="shared" si="83"/>
        <v/>
      </c>
      <c r="D397" s="1" t="str">
        <f t="shared" si="74"/>
        <v/>
      </c>
      <c r="E397" s="1" t="str">
        <f t="shared" si="75"/>
        <v/>
      </c>
      <c r="F397" s="1" t="str">
        <f t="shared" si="76"/>
        <v/>
      </c>
      <c r="G397" s="1" t="str">
        <f t="shared" si="77"/>
        <v/>
      </c>
      <c r="H397" s="1" t="str">
        <f t="shared" si="78"/>
        <v/>
      </c>
      <c r="I397" s="1" t="str">
        <f t="shared" si="79"/>
        <v/>
      </c>
      <c r="J397" s="1" t="str">
        <f t="shared" si="80"/>
        <v/>
      </c>
      <c r="K397" s="1" t="str">
        <f t="shared" si="81"/>
        <v/>
      </c>
      <c r="L397" s="1" t="str">
        <f t="shared" si="82"/>
        <v/>
      </c>
    </row>
    <row r="398" spans="1:12">
      <c r="A398" s="1" t="str">
        <f t="shared" si="72"/>
        <v/>
      </c>
      <c r="B398" s="1" t="str">
        <f t="shared" si="73"/>
        <v/>
      </c>
      <c r="C398" s="1" t="str">
        <f t="shared" si="83"/>
        <v/>
      </c>
      <c r="D398" s="1" t="str">
        <f t="shared" si="74"/>
        <v/>
      </c>
      <c r="E398" s="1" t="str">
        <f t="shared" si="75"/>
        <v/>
      </c>
      <c r="F398" s="1" t="str">
        <f t="shared" si="76"/>
        <v/>
      </c>
      <c r="G398" s="1" t="str">
        <f t="shared" si="77"/>
        <v/>
      </c>
      <c r="H398" s="1" t="str">
        <f t="shared" si="78"/>
        <v/>
      </c>
      <c r="I398" s="1" t="str">
        <f t="shared" si="79"/>
        <v/>
      </c>
      <c r="J398" s="1" t="str">
        <f t="shared" si="80"/>
        <v/>
      </c>
      <c r="K398" s="1" t="str">
        <f t="shared" si="81"/>
        <v/>
      </c>
      <c r="L398" s="1" t="str">
        <f t="shared" si="82"/>
        <v/>
      </c>
    </row>
    <row r="399" spans="1:12">
      <c r="A399" s="1" t="str">
        <f t="shared" si="72"/>
        <v/>
      </c>
      <c r="B399" s="1" t="str">
        <f t="shared" si="73"/>
        <v/>
      </c>
      <c r="C399" s="1" t="str">
        <f t="shared" si="83"/>
        <v/>
      </c>
      <c r="D399" s="1" t="str">
        <f t="shared" si="74"/>
        <v/>
      </c>
      <c r="E399" s="1" t="str">
        <f t="shared" si="75"/>
        <v/>
      </c>
      <c r="F399" s="1" t="str">
        <f t="shared" si="76"/>
        <v/>
      </c>
      <c r="G399" s="1" t="str">
        <f t="shared" si="77"/>
        <v/>
      </c>
      <c r="H399" s="1" t="str">
        <f t="shared" si="78"/>
        <v/>
      </c>
      <c r="I399" s="1" t="str">
        <f t="shared" si="79"/>
        <v/>
      </c>
      <c r="J399" s="1" t="str">
        <f t="shared" si="80"/>
        <v/>
      </c>
      <c r="K399" s="1" t="str">
        <f t="shared" si="81"/>
        <v/>
      </c>
      <c r="L399" s="1" t="str">
        <f t="shared" si="82"/>
        <v/>
      </c>
    </row>
    <row r="400" spans="1:12">
      <c r="A400" s="1" t="str">
        <f t="shared" si="72"/>
        <v/>
      </c>
      <c r="B400" s="1" t="str">
        <f t="shared" si="73"/>
        <v/>
      </c>
      <c r="C400" s="1" t="str">
        <f t="shared" si="83"/>
        <v/>
      </c>
      <c r="D400" s="1" t="str">
        <f t="shared" si="74"/>
        <v/>
      </c>
      <c r="E400" s="1" t="str">
        <f t="shared" si="75"/>
        <v/>
      </c>
      <c r="F400" s="1" t="str">
        <f t="shared" si="76"/>
        <v/>
      </c>
      <c r="G400" s="1" t="str">
        <f t="shared" si="77"/>
        <v/>
      </c>
      <c r="H400" s="1" t="str">
        <f t="shared" si="78"/>
        <v/>
      </c>
      <c r="I400" s="1" t="str">
        <f t="shared" si="79"/>
        <v/>
      </c>
      <c r="J400" s="1" t="str">
        <f t="shared" si="80"/>
        <v/>
      </c>
      <c r="K400" s="1" t="str">
        <f t="shared" si="81"/>
        <v/>
      </c>
      <c r="L400" s="1" t="str">
        <f t="shared" si="82"/>
        <v/>
      </c>
    </row>
    <row r="401" spans="1:12">
      <c r="A401" s="1" t="str">
        <f t="shared" si="72"/>
        <v/>
      </c>
      <c r="B401" s="1" t="str">
        <f t="shared" si="73"/>
        <v/>
      </c>
      <c r="C401" s="1" t="str">
        <f t="shared" si="83"/>
        <v/>
      </c>
      <c r="D401" s="1" t="str">
        <f t="shared" si="74"/>
        <v/>
      </c>
      <c r="E401" s="1" t="str">
        <f t="shared" si="75"/>
        <v/>
      </c>
      <c r="F401" s="1" t="str">
        <f t="shared" si="76"/>
        <v/>
      </c>
      <c r="G401" s="1" t="str">
        <f t="shared" si="77"/>
        <v/>
      </c>
      <c r="H401" s="1" t="str">
        <f t="shared" si="78"/>
        <v/>
      </c>
      <c r="I401" s="1" t="str">
        <f t="shared" si="79"/>
        <v/>
      </c>
      <c r="J401" s="1" t="str">
        <f t="shared" si="80"/>
        <v/>
      </c>
      <c r="K401" s="1" t="str">
        <f t="shared" si="81"/>
        <v/>
      </c>
      <c r="L401" s="1" t="str">
        <f t="shared" si="82"/>
        <v/>
      </c>
    </row>
    <row r="402" spans="1:12">
      <c r="A402" s="1" t="str">
        <f t="shared" si="72"/>
        <v/>
      </c>
      <c r="B402" s="1" t="str">
        <f t="shared" si="73"/>
        <v/>
      </c>
      <c r="C402" s="1" t="str">
        <f t="shared" si="83"/>
        <v/>
      </c>
      <c r="D402" s="1" t="str">
        <f t="shared" si="74"/>
        <v/>
      </c>
      <c r="E402" s="1" t="str">
        <f t="shared" si="75"/>
        <v/>
      </c>
      <c r="F402" s="1" t="str">
        <f t="shared" si="76"/>
        <v/>
      </c>
      <c r="G402" s="1" t="str">
        <f t="shared" si="77"/>
        <v/>
      </c>
      <c r="H402" s="1" t="str">
        <f t="shared" si="78"/>
        <v/>
      </c>
      <c r="I402" s="1" t="str">
        <f t="shared" si="79"/>
        <v/>
      </c>
      <c r="J402" s="1" t="str">
        <f t="shared" si="80"/>
        <v/>
      </c>
      <c r="K402" s="1" t="str">
        <f t="shared" si="81"/>
        <v/>
      </c>
      <c r="L402" s="1" t="str">
        <f t="shared" si="82"/>
        <v/>
      </c>
    </row>
    <row r="403" spans="1:12">
      <c r="A403" s="1" t="str">
        <f t="shared" si="72"/>
        <v/>
      </c>
      <c r="B403" s="1" t="str">
        <f t="shared" si="73"/>
        <v/>
      </c>
      <c r="C403" s="1" t="str">
        <f t="shared" si="83"/>
        <v/>
      </c>
      <c r="D403" s="1" t="str">
        <f t="shared" si="74"/>
        <v/>
      </c>
      <c r="E403" s="1" t="str">
        <f t="shared" si="75"/>
        <v/>
      </c>
      <c r="F403" s="1" t="str">
        <f t="shared" si="76"/>
        <v/>
      </c>
      <c r="G403" s="1" t="str">
        <f t="shared" si="77"/>
        <v/>
      </c>
      <c r="H403" s="1" t="str">
        <f t="shared" si="78"/>
        <v/>
      </c>
      <c r="I403" s="1" t="str">
        <f t="shared" si="79"/>
        <v/>
      </c>
      <c r="J403" s="1" t="str">
        <f t="shared" si="80"/>
        <v/>
      </c>
      <c r="K403" s="1" t="str">
        <f t="shared" si="81"/>
        <v/>
      </c>
      <c r="L403" s="1" t="str">
        <f t="shared" si="82"/>
        <v/>
      </c>
    </row>
    <row r="404" spans="1:12">
      <c r="A404" s="1" t="str">
        <f t="shared" si="72"/>
        <v/>
      </c>
      <c r="B404" s="1" t="str">
        <f t="shared" si="73"/>
        <v/>
      </c>
      <c r="C404" s="1" t="str">
        <f t="shared" si="83"/>
        <v/>
      </c>
      <c r="D404" s="1" t="str">
        <f t="shared" si="74"/>
        <v/>
      </c>
      <c r="E404" s="1" t="str">
        <f t="shared" si="75"/>
        <v/>
      </c>
      <c r="F404" s="1" t="str">
        <f t="shared" si="76"/>
        <v/>
      </c>
      <c r="G404" s="1" t="str">
        <f t="shared" si="77"/>
        <v/>
      </c>
      <c r="H404" s="1" t="str">
        <f t="shared" si="78"/>
        <v/>
      </c>
      <c r="I404" s="1" t="str">
        <f t="shared" si="79"/>
        <v/>
      </c>
      <c r="J404" s="1" t="str">
        <f t="shared" si="80"/>
        <v/>
      </c>
      <c r="K404" s="1" t="str">
        <f t="shared" si="81"/>
        <v/>
      </c>
      <c r="L404" s="1" t="str">
        <f t="shared" si="82"/>
        <v/>
      </c>
    </row>
    <row r="405" spans="1:12">
      <c r="A405" s="1" t="str">
        <f t="shared" si="72"/>
        <v/>
      </c>
      <c r="B405" s="1" t="str">
        <f t="shared" si="73"/>
        <v/>
      </c>
      <c r="C405" s="1" t="str">
        <f t="shared" si="83"/>
        <v/>
      </c>
      <c r="D405" s="1" t="str">
        <f t="shared" si="74"/>
        <v/>
      </c>
      <c r="E405" s="1" t="str">
        <f t="shared" si="75"/>
        <v/>
      </c>
      <c r="F405" s="1" t="str">
        <f t="shared" si="76"/>
        <v/>
      </c>
      <c r="G405" s="1" t="str">
        <f t="shared" si="77"/>
        <v/>
      </c>
      <c r="H405" s="1" t="str">
        <f t="shared" si="78"/>
        <v/>
      </c>
      <c r="I405" s="1" t="str">
        <f t="shared" si="79"/>
        <v/>
      </c>
      <c r="J405" s="1" t="str">
        <f t="shared" si="80"/>
        <v/>
      </c>
      <c r="K405" s="1" t="str">
        <f t="shared" si="81"/>
        <v/>
      </c>
      <c r="L405" s="1" t="str">
        <f t="shared" si="82"/>
        <v/>
      </c>
    </row>
    <row r="406" spans="1:12">
      <c r="A406" s="1" t="str">
        <f t="shared" si="72"/>
        <v/>
      </c>
      <c r="B406" s="1" t="str">
        <f t="shared" si="73"/>
        <v/>
      </c>
      <c r="C406" s="1" t="str">
        <f t="shared" si="83"/>
        <v/>
      </c>
      <c r="D406" s="1" t="str">
        <f t="shared" si="74"/>
        <v/>
      </c>
      <c r="E406" s="1" t="str">
        <f t="shared" si="75"/>
        <v/>
      </c>
      <c r="F406" s="1" t="str">
        <f t="shared" si="76"/>
        <v/>
      </c>
      <c r="G406" s="1" t="str">
        <f t="shared" si="77"/>
        <v/>
      </c>
      <c r="H406" s="1" t="str">
        <f t="shared" si="78"/>
        <v/>
      </c>
      <c r="I406" s="1" t="str">
        <f t="shared" si="79"/>
        <v/>
      </c>
      <c r="J406" s="1" t="str">
        <f t="shared" si="80"/>
        <v/>
      </c>
      <c r="K406" s="1" t="str">
        <f t="shared" si="81"/>
        <v/>
      </c>
      <c r="L406" s="1" t="str">
        <f t="shared" si="82"/>
        <v/>
      </c>
    </row>
    <row r="407" spans="1:12">
      <c r="A407" s="1" t="str">
        <f t="shared" si="72"/>
        <v/>
      </c>
      <c r="B407" s="1" t="str">
        <f t="shared" si="73"/>
        <v/>
      </c>
      <c r="C407" s="1" t="str">
        <f t="shared" si="83"/>
        <v/>
      </c>
      <c r="D407" s="1" t="str">
        <f t="shared" si="74"/>
        <v/>
      </c>
      <c r="E407" s="1" t="str">
        <f t="shared" si="75"/>
        <v/>
      </c>
      <c r="F407" s="1" t="str">
        <f t="shared" si="76"/>
        <v/>
      </c>
      <c r="G407" s="1" t="str">
        <f t="shared" si="77"/>
        <v/>
      </c>
      <c r="H407" s="1" t="str">
        <f t="shared" si="78"/>
        <v/>
      </c>
      <c r="I407" s="1" t="str">
        <f t="shared" si="79"/>
        <v/>
      </c>
      <c r="J407" s="1" t="str">
        <f t="shared" si="80"/>
        <v/>
      </c>
      <c r="K407" s="1" t="str">
        <f t="shared" si="81"/>
        <v/>
      </c>
      <c r="L407" s="1" t="str">
        <f t="shared" si="82"/>
        <v/>
      </c>
    </row>
    <row r="408" spans="1:12">
      <c r="A408" s="1" t="str">
        <f t="shared" si="72"/>
        <v/>
      </c>
      <c r="B408" s="1" t="str">
        <f t="shared" si="73"/>
        <v/>
      </c>
      <c r="C408" s="1" t="str">
        <f t="shared" si="83"/>
        <v/>
      </c>
      <c r="D408" s="1" t="str">
        <f t="shared" si="74"/>
        <v/>
      </c>
      <c r="E408" s="1" t="str">
        <f t="shared" si="75"/>
        <v/>
      </c>
      <c r="F408" s="1" t="str">
        <f t="shared" si="76"/>
        <v/>
      </c>
      <c r="G408" s="1" t="str">
        <f t="shared" si="77"/>
        <v/>
      </c>
      <c r="H408" s="1" t="str">
        <f t="shared" si="78"/>
        <v/>
      </c>
      <c r="I408" s="1" t="str">
        <f t="shared" si="79"/>
        <v/>
      </c>
      <c r="J408" s="1" t="str">
        <f t="shared" si="80"/>
        <v/>
      </c>
      <c r="K408" s="1" t="str">
        <f t="shared" si="81"/>
        <v/>
      </c>
      <c r="L408" s="1" t="str">
        <f t="shared" si="82"/>
        <v/>
      </c>
    </row>
    <row r="409" spans="1:12">
      <c r="A409" s="1" t="str">
        <f t="shared" si="72"/>
        <v/>
      </c>
      <c r="B409" s="1" t="str">
        <f t="shared" si="73"/>
        <v/>
      </c>
      <c r="C409" s="1" t="str">
        <f t="shared" si="83"/>
        <v/>
      </c>
      <c r="D409" s="1" t="str">
        <f t="shared" si="74"/>
        <v/>
      </c>
      <c r="E409" s="1" t="str">
        <f t="shared" si="75"/>
        <v/>
      </c>
      <c r="F409" s="1" t="str">
        <f t="shared" si="76"/>
        <v/>
      </c>
      <c r="G409" s="1" t="str">
        <f t="shared" si="77"/>
        <v/>
      </c>
      <c r="H409" s="1" t="str">
        <f t="shared" si="78"/>
        <v/>
      </c>
      <c r="I409" s="1" t="str">
        <f t="shared" si="79"/>
        <v/>
      </c>
      <c r="J409" s="1" t="str">
        <f t="shared" si="80"/>
        <v/>
      </c>
      <c r="K409" s="1" t="str">
        <f t="shared" si="81"/>
        <v/>
      </c>
      <c r="L409" s="1" t="str">
        <f t="shared" si="82"/>
        <v/>
      </c>
    </row>
    <row r="410" spans="1:12">
      <c r="A410" s="1" t="str">
        <f t="shared" si="72"/>
        <v/>
      </c>
      <c r="B410" s="1" t="str">
        <f t="shared" si="73"/>
        <v/>
      </c>
      <c r="C410" s="1" t="str">
        <f t="shared" si="83"/>
        <v/>
      </c>
      <c r="D410" s="1" t="str">
        <f t="shared" si="74"/>
        <v/>
      </c>
      <c r="E410" s="1" t="str">
        <f t="shared" si="75"/>
        <v/>
      </c>
      <c r="F410" s="1" t="str">
        <f t="shared" si="76"/>
        <v/>
      </c>
      <c r="G410" s="1" t="str">
        <f t="shared" si="77"/>
        <v/>
      </c>
      <c r="H410" s="1" t="str">
        <f t="shared" si="78"/>
        <v/>
      </c>
      <c r="I410" s="1" t="str">
        <f t="shared" si="79"/>
        <v/>
      </c>
      <c r="J410" s="1" t="str">
        <f t="shared" si="80"/>
        <v/>
      </c>
      <c r="K410" s="1" t="str">
        <f t="shared" si="81"/>
        <v/>
      </c>
      <c r="L410" s="1" t="str">
        <f t="shared" si="82"/>
        <v/>
      </c>
    </row>
    <row r="411" spans="1:12">
      <c r="A411" s="1" t="str">
        <f t="shared" si="72"/>
        <v/>
      </c>
      <c r="B411" s="1" t="str">
        <f t="shared" si="73"/>
        <v/>
      </c>
      <c r="C411" s="1" t="str">
        <f t="shared" si="83"/>
        <v/>
      </c>
      <c r="D411" s="1" t="str">
        <f t="shared" si="74"/>
        <v/>
      </c>
      <c r="E411" s="1" t="str">
        <f t="shared" si="75"/>
        <v/>
      </c>
      <c r="F411" s="1" t="str">
        <f t="shared" si="76"/>
        <v/>
      </c>
      <c r="G411" s="1" t="str">
        <f t="shared" si="77"/>
        <v/>
      </c>
      <c r="H411" s="1" t="str">
        <f t="shared" si="78"/>
        <v/>
      </c>
      <c r="I411" s="1" t="str">
        <f t="shared" si="79"/>
        <v/>
      </c>
      <c r="J411" s="1" t="str">
        <f t="shared" si="80"/>
        <v/>
      </c>
      <c r="K411" s="1" t="str">
        <f t="shared" si="81"/>
        <v/>
      </c>
      <c r="L411" s="1" t="str">
        <f t="shared" si="82"/>
        <v/>
      </c>
    </row>
    <row r="412" spans="1:12">
      <c r="A412" s="1" t="str">
        <f t="shared" si="72"/>
        <v/>
      </c>
      <c r="B412" s="1" t="str">
        <f t="shared" si="73"/>
        <v/>
      </c>
      <c r="C412" s="1" t="str">
        <f t="shared" si="83"/>
        <v/>
      </c>
      <c r="D412" s="1" t="str">
        <f t="shared" si="74"/>
        <v/>
      </c>
      <c r="E412" s="1" t="str">
        <f t="shared" si="75"/>
        <v/>
      </c>
      <c r="F412" s="1" t="str">
        <f t="shared" si="76"/>
        <v/>
      </c>
      <c r="G412" s="1" t="str">
        <f t="shared" si="77"/>
        <v/>
      </c>
      <c r="H412" s="1" t="str">
        <f t="shared" si="78"/>
        <v/>
      </c>
      <c r="I412" s="1" t="str">
        <f t="shared" si="79"/>
        <v/>
      </c>
      <c r="J412" s="1" t="str">
        <f t="shared" si="80"/>
        <v/>
      </c>
      <c r="K412" s="1" t="str">
        <f t="shared" si="81"/>
        <v/>
      </c>
      <c r="L412" s="1" t="str">
        <f t="shared" si="82"/>
        <v/>
      </c>
    </row>
    <row r="413" spans="1:12">
      <c r="A413" s="1" t="str">
        <f t="shared" si="72"/>
        <v/>
      </c>
      <c r="B413" s="1" t="str">
        <f t="shared" si="73"/>
        <v/>
      </c>
      <c r="C413" s="1" t="str">
        <f t="shared" si="83"/>
        <v/>
      </c>
      <c r="D413" s="1" t="str">
        <f t="shared" si="74"/>
        <v/>
      </c>
      <c r="E413" s="1" t="str">
        <f t="shared" si="75"/>
        <v/>
      </c>
      <c r="F413" s="1" t="str">
        <f t="shared" si="76"/>
        <v/>
      </c>
      <c r="G413" s="1" t="str">
        <f t="shared" si="77"/>
        <v/>
      </c>
      <c r="H413" s="1" t="str">
        <f t="shared" si="78"/>
        <v/>
      </c>
      <c r="I413" s="1" t="str">
        <f t="shared" si="79"/>
        <v/>
      </c>
      <c r="J413" s="1" t="str">
        <f t="shared" si="80"/>
        <v/>
      </c>
      <c r="K413" s="1" t="str">
        <f t="shared" si="81"/>
        <v/>
      </c>
      <c r="L413" s="1" t="str">
        <f t="shared" si="82"/>
        <v/>
      </c>
    </row>
    <row r="414" spans="1:12">
      <c r="A414" s="1" t="str">
        <f t="shared" si="72"/>
        <v/>
      </c>
      <c r="B414" s="1" t="str">
        <f t="shared" si="73"/>
        <v/>
      </c>
      <c r="C414" s="1" t="str">
        <f t="shared" si="83"/>
        <v/>
      </c>
      <c r="D414" s="1" t="str">
        <f t="shared" si="74"/>
        <v/>
      </c>
      <c r="E414" s="1" t="str">
        <f t="shared" si="75"/>
        <v/>
      </c>
      <c r="F414" s="1" t="str">
        <f t="shared" si="76"/>
        <v/>
      </c>
      <c r="G414" s="1" t="str">
        <f t="shared" si="77"/>
        <v/>
      </c>
      <c r="H414" s="1" t="str">
        <f t="shared" si="78"/>
        <v/>
      </c>
      <c r="I414" s="1" t="str">
        <f t="shared" si="79"/>
        <v/>
      </c>
      <c r="J414" s="1" t="str">
        <f t="shared" si="80"/>
        <v/>
      </c>
      <c r="K414" s="1" t="str">
        <f t="shared" si="81"/>
        <v/>
      </c>
      <c r="L414" s="1" t="str">
        <f t="shared" si="82"/>
        <v/>
      </c>
    </row>
    <row r="415" spans="1:12">
      <c r="A415" s="1" t="str">
        <f t="shared" si="72"/>
        <v/>
      </c>
      <c r="B415" s="1" t="str">
        <f t="shared" si="73"/>
        <v/>
      </c>
      <c r="C415" s="1" t="str">
        <f t="shared" si="83"/>
        <v/>
      </c>
      <c r="D415" s="1" t="str">
        <f t="shared" si="74"/>
        <v/>
      </c>
      <c r="E415" s="1" t="str">
        <f t="shared" si="75"/>
        <v/>
      </c>
      <c r="F415" s="1" t="str">
        <f t="shared" si="76"/>
        <v/>
      </c>
      <c r="G415" s="1" t="str">
        <f t="shared" si="77"/>
        <v/>
      </c>
      <c r="H415" s="1" t="str">
        <f t="shared" si="78"/>
        <v/>
      </c>
      <c r="I415" s="1" t="str">
        <f t="shared" si="79"/>
        <v/>
      </c>
      <c r="J415" s="1" t="str">
        <f t="shared" si="80"/>
        <v/>
      </c>
      <c r="K415" s="1" t="str">
        <f t="shared" si="81"/>
        <v/>
      </c>
      <c r="L415" s="1" t="str">
        <f t="shared" si="82"/>
        <v/>
      </c>
    </row>
    <row r="416" spans="1:12">
      <c r="A416" s="1" t="str">
        <f t="shared" si="72"/>
        <v/>
      </c>
      <c r="B416" s="1" t="str">
        <f t="shared" si="73"/>
        <v/>
      </c>
      <c r="C416" s="1" t="str">
        <f t="shared" si="83"/>
        <v/>
      </c>
      <c r="D416" s="1" t="str">
        <f t="shared" si="74"/>
        <v/>
      </c>
      <c r="E416" s="1" t="str">
        <f t="shared" si="75"/>
        <v/>
      </c>
      <c r="F416" s="1" t="str">
        <f t="shared" si="76"/>
        <v/>
      </c>
      <c r="G416" s="1" t="str">
        <f t="shared" si="77"/>
        <v/>
      </c>
      <c r="H416" s="1" t="str">
        <f t="shared" si="78"/>
        <v/>
      </c>
      <c r="I416" s="1" t="str">
        <f t="shared" si="79"/>
        <v/>
      </c>
      <c r="J416" s="1" t="str">
        <f t="shared" si="80"/>
        <v/>
      </c>
      <c r="K416" s="1" t="str">
        <f t="shared" si="81"/>
        <v/>
      </c>
      <c r="L416" s="1" t="str">
        <f t="shared" si="82"/>
        <v/>
      </c>
    </row>
    <row r="417" spans="1:12">
      <c r="A417" s="1" t="str">
        <f t="shared" si="72"/>
        <v/>
      </c>
      <c r="B417" s="1" t="str">
        <f t="shared" si="73"/>
        <v/>
      </c>
      <c r="C417" s="1" t="str">
        <f t="shared" si="83"/>
        <v/>
      </c>
      <c r="D417" s="1" t="str">
        <f t="shared" si="74"/>
        <v/>
      </c>
      <c r="E417" s="1" t="str">
        <f t="shared" si="75"/>
        <v/>
      </c>
      <c r="F417" s="1" t="str">
        <f t="shared" si="76"/>
        <v/>
      </c>
      <c r="G417" s="1" t="str">
        <f t="shared" si="77"/>
        <v/>
      </c>
      <c r="H417" s="1" t="str">
        <f t="shared" si="78"/>
        <v/>
      </c>
      <c r="I417" s="1" t="str">
        <f t="shared" si="79"/>
        <v/>
      </c>
      <c r="J417" s="1" t="str">
        <f t="shared" si="80"/>
        <v/>
      </c>
      <c r="K417" s="1" t="str">
        <f t="shared" si="81"/>
        <v/>
      </c>
      <c r="L417" s="1" t="str">
        <f t="shared" si="82"/>
        <v/>
      </c>
    </row>
    <row r="418" spans="1:12">
      <c r="A418" s="1" t="str">
        <f t="shared" si="72"/>
        <v/>
      </c>
      <c r="B418" s="1" t="str">
        <f t="shared" si="73"/>
        <v/>
      </c>
      <c r="C418" s="1" t="str">
        <f t="shared" si="83"/>
        <v/>
      </c>
      <c r="D418" s="1" t="str">
        <f t="shared" si="74"/>
        <v/>
      </c>
      <c r="E418" s="1" t="str">
        <f t="shared" si="75"/>
        <v/>
      </c>
      <c r="F418" s="1" t="str">
        <f t="shared" si="76"/>
        <v/>
      </c>
      <c r="G418" s="1" t="str">
        <f t="shared" si="77"/>
        <v/>
      </c>
      <c r="H418" s="1" t="str">
        <f t="shared" si="78"/>
        <v/>
      </c>
      <c r="I418" s="1" t="str">
        <f t="shared" si="79"/>
        <v/>
      </c>
      <c r="J418" s="1" t="str">
        <f t="shared" si="80"/>
        <v/>
      </c>
      <c r="K418" s="1" t="str">
        <f t="shared" si="81"/>
        <v/>
      </c>
      <c r="L418" s="1" t="str">
        <f t="shared" si="82"/>
        <v/>
      </c>
    </row>
    <row r="419" spans="1:12">
      <c r="A419" s="1" t="str">
        <f t="shared" si="72"/>
        <v/>
      </c>
      <c r="B419" s="1" t="str">
        <f t="shared" si="73"/>
        <v/>
      </c>
      <c r="C419" s="1" t="str">
        <f t="shared" si="83"/>
        <v/>
      </c>
      <c r="D419" s="1" t="str">
        <f t="shared" si="74"/>
        <v/>
      </c>
      <c r="E419" s="1" t="str">
        <f t="shared" si="75"/>
        <v/>
      </c>
      <c r="F419" s="1" t="str">
        <f t="shared" si="76"/>
        <v/>
      </c>
      <c r="G419" s="1" t="str">
        <f t="shared" si="77"/>
        <v/>
      </c>
      <c r="H419" s="1" t="str">
        <f t="shared" si="78"/>
        <v/>
      </c>
      <c r="I419" s="1" t="str">
        <f t="shared" si="79"/>
        <v/>
      </c>
      <c r="J419" s="1" t="str">
        <f t="shared" si="80"/>
        <v/>
      </c>
      <c r="K419" s="1" t="str">
        <f t="shared" si="81"/>
        <v/>
      </c>
      <c r="L419" s="1" t="str">
        <f t="shared" si="82"/>
        <v/>
      </c>
    </row>
    <row r="420" spans="1:12">
      <c r="A420" s="1" t="str">
        <f t="shared" si="72"/>
        <v/>
      </c>
      <c r="B420" s="1" t="str">
        <f t="shared" si="73"/>
        <v/>
      </c>
      <c r="C420" s="1" t="str">
        <f t="shared" si="83"/>
        <v/>
      </c>
      <c r="D420" s="1" t="str">
        <f t="shared" si="74"/>
        <v/>
      </c>
      <c r="E420" s="1" t="str">
        <f t="shared" si="75"/>
        <v/>
      </c>
      <c r="F420" s="1" t="str">
        <f t="shared" si="76"/>
        <v/>
      </c>
      <c r="G420" s="1" t="str">
        <f t="shared" si="77"/>
        <v/>
      </c>
      <c r="H420" s="1" t="str">
        <f t="shared" si="78"/>
        <v/>
      </c>
      <c r="I420" s="1" t="str">
        <f t="shared" si="79"/>
        <v/>
      </c>
      <c r="J420" s="1" t="str">
        <f t="shared" si="80"/>
        <v/>
      </c>
      <c r="K420" s="1" t="str">
        <f t="shared" si="81"/>
        <v/>
      </c>
      <c r="L420" s="1" t="str">
        <f t="shared" si="82"/>
        <v/>
      </c>
    </row>
    <row r="421" spans="1:12">
      <c r="A421" s="1" t="str">
        <f t="shared" si="72"/>
        <v/>
      </c>
      <c r="B421" s="1" t="str">
        <f t="shared" si="73"/>
        <v/>
      </c>
      <c r="C421" s="1" t="str">
        <f t="shared" si="83"/>
        <v/>
      </c>
      <c r="D421" s="1" t="str">
        <f t="shared" si="74"/>
        <v/>
      </c>
      <c r="E421" s="1" t="str">
        <f t="shared" si="75"/>
        <v/>
      </c>
      <c r="F421" s="1" t="str">
        <f t="shared" si="76"/>
        <v/>
      </c>
      <c r="G421" s="1" t="str">
        <f t="shared" si="77"/>
        <v/>
      </c>
      <c r="H421" s="1" t="str">
        <f t="shared" si="78"/>
        <v/>
      </c>
      <c r="I421" s="1" t="str">
        <f t="shared" si="79"/>
        <v/>
      </c>
      <c r="J421" s="1" t="str">
        <f t="shared" si="80"/>
        <v/>
      </c>
      <c r="K421" s="1" t="str">
        <f t="shared" si="81"/>
        <v/>
      </c>
      <c r="L421" s="1" t="str">
        <f t="shared" si="82"/>
        <v/>
      </c>
    </row>
    <row r="422" spans="1:12">
      <c r="A422" s="1" t="str">
        <f t="shared" si="72"/>
        <v/>
      </c>
      <c r="B422" s="1" t="str">
        <f t="shared" si="73"/>
        <v/>
      </c>
      <c r="C422" s="1" t="str">
        <f t="shared" si="83"/>
        <v/>
      </c>
      <c r="D422" s="1" t="str">
        <f t="shared" si="74"/>
        <v/>
      </c>
      <c r="E422" s="1" t="str">
        <f t="shared" si="75"/>
        <v/>
      </c>
      <c r="F422" s="1" t="str">
        <f t="shared" si="76"/>
        <v/>
      </c>
      <c r="G422" s="1" t="str">
        <f t="shared" si="77"/>
        <v/>
      </c>
      <c r="H422" s="1" t="str">
        <f t="shared" si="78"/>
        <v/>
      </c>
      <c r="I422" s="1" t="str">
        <f t="shared" si="79"/>
        <v/>
      </c>
      <c r="J422" s="1" t="str">
        <f t="shared" si="80"/>
        <v/>
      </c>
      <c r="K422" s="1" t="str">
        <f t="shared" si="81"/>
        <v/>
      </c>
      <c r="L422" s="1" t="str">
        <f t="shared" si="82"/>
        <v/>
      </c>
    </row>
    <row r="423" spans="1:12">
      <c r="A423" s="1" t="str">
        <f t="shared" si="72"/>
        <v/>
      </c>
      <c r="B423" s="1" t="str">
        <f t="shared" si="73"/>
        <v/>
      </c>
      <c r="C423" s="1" t="str">
        <f t="shared" si="83"/>
        <v/>
      </c>
      <c r="D423" s="1" t="str">
        <f t="shared" si="74"/>
        <v/>
      </c>
      <c r="E423" s="1" t="str">
        <f t="shared" si="75"/>
        <v/>
      </c>
      <c r="F423" s="1" t="str">
        <f t="shared" si="76"/>
        <v/>
      </c>
      <c r="G423" s="1" t="str">
        <f t="shared" si="77"/>
        <v/>
      </c>
      <c r="H423" s="1" t="str">
        <f t="shared" si="78"/>
        <v/>
      </c>
      <c r="I423" s="1" t="str">
        <f t="shared" si="79"/>
        <v/>
      </c>
      <c r="J423" s="1" t="str">
        <f t="shared" si="80"/>
        <v/>
      </c>
      <c r="K423" s="1" t="str">
        <f t="shared" si="81"/>
        <v/>
      </c>
      <c r="L423" s="1" t="str">
        <f t="shared" si="82"/>
        <v/>
      </c>
    </row>
    <row r="424" spans="1:12">
      <c r="A424" s="1" t="str">
        <f t="shared" si="72"/>
        <v/>
      </c>
      <c r="B424" s="1" t="str">
        <f t="shared" si="73"/>
        <v/>
      </c>
      <c r="C424" s="1" t="str">
        <f t="shared" si="83"/>
        <v/>
      </c>
      <c r="D424" s="1" t="str">
        <f t="shared" si="74"/>
        <v/>
      </c>
      <c r="E424" s="1" t="str">
        <f t="shared" si="75"/>
        <v/>
      </c>
      <c r="F424" s="1" t="str">
        <f t="shared" si="76"/>
        <v/>
      </c>
      <c r="G424" s="1" t="str">
        <f t="shared" si="77"/>
        <v/>
      </c>
      <c r="H424" s="1" t="str">
        <f t="shared" si="78"/>
        <v/>
      </c>
      <c r="I424" s="1" t="str">
        <f t="shared" si="79"/>
        <v/>
      </c>
      <c r="J424" s="1" t="str">
        <f t="shared" si="80"/>
        <v/>
      </c>
      <c r="K424" s="1" t="str">
        <f t="shared" si="81"/>
        <v/>
      </c>
      <c r="L424" s="1" t="str">
        <f t="shared" si="82"/>
        <v/>
      </c>
    </row>
    <row r="425" spans="1:12">
      <c r="A425" s="1" t="str">
        <f t="shared" si="72"/>
        <v/>
      </c>
      <c r="B425" s="1" t="str">
        <f t="shared" si="73"/>
        <v/>
      </c>
      <c r="C425" s="1" t="str">
        <f t="shared" si="83"/>
        <v/>
      </c>
      <c r="D425" s="1" t="str">
        <f t="shared" si="74"/>
        <v/>
      </c>
      <c r="E425" s="1" t="str">
        <f t="shared" si="75"/>
        <v/>
      </c>
      <c r="F425" s="1" t="str">
        <f t="shared" si="76"/>
        <v/>
      </c>
      <c r="G425" s="1" t="str">
        <f t="shared" si="77"/>
        <v/>
      </c>
      <c r="H425" s="1" t="str">
        <f t="shared" si="78"/>
        <v/>
      </c>
      <c r="I425" s="1" t="str">
        <f t="shared" si="79"/>
        <v/>
      </c>
      <c r="J425" s="1" t="str">
        <f t="shared" si="80"/>
        <v/>
      </c>
      <c r="K425" s="1" t="str">
        <f t="shared" si="81"/>
        <v/>
      </c>
      <c r="L425" s="1" t="str">
        <f t="shared" si="82"/>
        <v/>
      </c>
    </row>
    <row r="426" spans="1:12">
      <c r="A426" s="1" t="str">
        <f t="shared" si="72"/>
        <v/>
      </c>
      <c r="B426" s="1" t="str">
        <f t="shared" si="73"/>
        <v/>
      </c>
      <c r="C426" s="1" t="str">
        <f t="shared" si="83"/>
        <v/>
      </c>
      <c r="D426" s="1" t="str">
        <f t="shared" si="74"/>
        <v/>
      </c>
      <c r="E426" s="1" t="str">
        <f t="shared" si="75"/>
        <v/>
      </c>
      <c r="F426" s="1" t="str">
        <f t="shared" si="76"/>
        <v/>
      </c>
      <c r="G426" s="1" t="str">
        <f t="shared" si="77"/>
        <v/>
      </c>
      <c r="H426" s="1" t="str">
        <f t="shared" si="78"/>
        <v/>
      </c>
      <c r="I426" s="1" t="str">
        <f t="shared" si="79"/>
        <v/>
      </c>
      <c r="J426" s="1" t="str">
        <f t="shared" si="80"/>
        <v/>
      </c>
      <c r="K426" s="1" t="str">
        <f t="shared" si="81"/>
        <v/>
      </c>
      <c r="L426" s="1" t="str">
        <f t="shared" si="82"/>
        <v/>
      </c>
    </row>
    <row r="427" spans="1:12">
      <c r="A427" s="1" t="str">
        <f t="shared" si="72"/>
        <v/>
      </c>
      <c r="B427" s="1" t="str">
        <f t="shared" si="73"/>
        <v/>
      </c>
      <c r="C427" s="1" t="str">
        <f t="shared" si="83"/>
        <v/>
      </c>
      <c r="D427" s="1" t="str">
        <f t="shared" si="74"/>
        <v/>
      </c>
      <c r="E427" s="1" t="str">
        <f t="shared" si="75"/>
        <v/>
      </c>
      <c r="F427" s="1" t="str">
        <f t="shared" si="76"/>
        <v/>
      </c>
      <c r="G427" s="1" t="str">
        <f t="shared" si="77"/>
        <v/>
      </c>
      <c r="H427" s="1" t="str">
        <f t="shared" si="78"/>
        <v/>
      </c>
      <c r="I427" s="1" t="str">
        <f t="shared" si="79"/>
        <v/>
      </c>
      <c r="J427" s="1" t="str">
        <f t="shared" si="80"/>
        <v/>
      </c>
      <c r="K427" s="1" t="str">
        <f t="shared" si="81"/>
        <v/>
      </c>
      <c r="L427" s="1" t="str">
        <f t="shared" si="82"/>
        <v/>
      </c>
    </row>
    <row r="428" spans="1:12">
      <c r="A428" s="1" t="str">
        <f t="shared" si="72"/>
        <v/>
      </c>
      <c r="B428" s="1" t="str">
        <f t="shared" si="73"/>
        <v/>
      </c>
      <c r="C428" s="1" t="str">
        <f t="shared" si="83"/>
        <v/>
      </c>
      <c r="D428" s="1" t="str">
        <f t="shared" si="74"/>
        <v/>
      </c>
      <c r="E428" s="1" t="str">
        <f t="shared" si="75"/>
        <v/>
      </c>
      <c r="F428" s="1" t="str">
        <f t="shared" si="76"/>
        <v/>
      </c>
      <c r="G428" s="1" t="str">
        <f t="shared" si="77"/>
        <v/>
      </c>
      <c r="H428" s="1" t="str">
        <f t="shared" si="78"/>
        <v/>
      </c>
      <c r="I428" s="1" t="str">
        <f t="shared" si="79"/>
        <v/>
      </c>
      <c r="J428" s="1" t="str">
        <f t="shared" si="80"/>
        <v/>
      </c>
      <c r="K428" s="1" t="str">
        <f t="shared" si="81"/>
        <v/>
      </c>
      <c r="L428" s="1" t="str">
        <f t="shared" si="82"/>
        <v/>
      </c>
    </row>
    <row r="429" spans="1:12">
      <c r="A429" s="1" t="str">
        <f t="shared" si="72"/>
        <v/>
      </c>
      <c r="B429" s="1" t="str">
        <f t="shared" si="73"/>
        <v/>
      </c>
      <c r="C429" s="1" t="str">
        <f t="shared" si="83"/>
        <v/>
      </c>
      <c r="D429" s="1" t="str">
        <f t="shared" si="74"/>
        <v/>
      </c>
      <c r="E429" s="1" t="str">
        <f t="shared" si="75"/>
        <v/>
      </c>
      <c r="F429" s="1" t="str">
        <f t="shared" si="76"/>
        <v/>
      </c>
      <c r="G429" s="1" t="str">
        <f t="shared" si="77"/>
        <v/>
      </c>
      <c r="H429" s="1" t="str">
        <f t="shared" si="78"/>
        <v/>
      </c>
      <c r="I429" s="1" t="str">
        <f t="shared" si="79"/>
        <v/>
      </c>
      <c r="J429" s="1" t="str">
        <f t="shared" si="80"/>
        <v/>
      </c>
      <c r="K429" s="1" t="str">
        <f t="shared" si="81"/>
        <v/>
      </c>
      <c r="L429" s="1" t="str">
        <f t="shared" si="82"/>
        <v/>
      </c>
    </row>
    <row r="430" spans="1:12">
      <c r="A430" s="1" t="str">
        <f t="shared" si="72"/>
        <v/>
      </c>
      <c r="B430" s="1" t="str">
        <f t="shared" si="73"/>
        <v/>
      </c>
      <c r="C430" s="1" t="str">
        <f t="shared" si="83"/>
        <v/>
      </c>
      <c r="D430" s="1" t="str">
        <f t="shared" si="74"/>
        <v/>
      </c>
      <c r="E430" s="1" t="str">
        <f t="shared" si="75"/>
        <v/>
      </c>
      <c r="F430" s="1" t="str">
        <f t="shared" si="76"/>
        <v/>
      </c>
      <c r="G430" s="1" t="str">
        <f t="shared" si="77"/>
        <v/>
      </c>
      <c r="H430" s="1" t="str">
        <f t="shared" si="78"/>
        <v/>
      </c>
      <c r="I430" s="1" t="str">
        <f t="shared" si="79"/>
        <v/>
      </c>
      <c r="J430" s="1" t="str">
        <f t="shared" si="80"/>
        <v/>
      </c>
      <c r="K430" s="1" t="str">
        <f t="shared" si="81"/>
        <v/>
      </c>
      <c r="L430" s="1" t="str">
        <f t="shared" si="82"/>
        <v/>
      </c>
    </row>
    <row r="431" spans="1:12">
      <c r="A431" s="1" t="str">
        <f t="shared" si="72"/>
        <v/>
      </c>
      <c r="B431" s="1" t="str">
        <f t="shared" si="73"/>
        <v/>
      </c>
      <c r="C431" s="1" t="str">
        <f t="shared" si="83"/>
        <v/>
      </c>
      <c r="D431" s="1" t="str">
        <f t="shared" si="74"/>
        <v/>
      </c>
      <c r="E431" s="1" t="str">
        <f t="shared" si="75"/>
        <v/>
      </c>
      <c r="F431" s="1" t="str">
        <f t="shared" si="76"/>
        <v/>
      </c>
      <c r="G431" s="1" t="str">
        <f t="shared" si="77"/>
        <v/>
      </c>
      <c r="H431" s="1" t="str">
        <f t="shared" si="78"/>
        <v/>
      </c>
      <c r="I431" s="1" t="str">
        <f t="shared" si="79"/>
        <v/>
      </c>
      <c r="J431" s="1" t="str">
        <f t="shared" si="80"/>
        <v/>
      </c>
      <c r="K431" s="1" t="str">
        <f t="shared" si="81"/>
        <v/>
      </c>
      <c r="L431" s="1" t="str">
        <f t="shared" si="82"/>
        <v/>
      </c>
    </row>
    <row r="432" spans="1:12">
      <c r="A432" s="1" t="str">
        <f t="shared" si="72"/>
        <v/>
      </c>
      <c r="B432" s="1" t="str">
        <f t="shared" si="73"/>
        <v/>
      </c>
      <c r="C432" s="1" t="str">
        <f t="shared" si="83"/>
        <v/>
      </c>
      <c r="D432" s="1" t="str">
        <f t="shared" si="74"/>
        <v/>
      </c>
      <c r="E432" s="1" t="str">
        <f t="shared" si="75"/>
        <v/>
      </c>
      <c r="F432" s="1" t="str">
        <f t="shared" si="76"/>
        <v/>
      </c>
      <c r="G432" s="1" t="str">
        <f t="shared" si="77"/>
        <v/>
      </c>
      <c r="H432" s="1" t="str">
        <f t="shared" si="78"/>
        <v/>
      </c>
      <c r="I432" s="1" t="str">
        <f t="shared" si="79"/>
        <v/>
      </c>
      <c r="J432" s="1" t="str">
        <f t="shared" si="80"/>
        <v/>
      </c>
      <c r="K432" s="1" t="str">
        <f t="shared" si="81"/>
        <v/>
      </c>
      <c r="L432" s="1" t="str">
        <f t="shared" si="82"/>
        <v/>
      </c>
    </row>
    <row r="433" spans="1:12">
      <c r="A433" s="1" t="str">
        <f t="shared" si="72"/>
        <v/>
      </c>
      <c r="B433" s="1" t="str">
        <f t="shared" si="73"/>
        <v/>
      </c>
      <c r="C433" s="1" t="str">
        <f t="shared" si="83"/>
        <v/>
      </c>
      <c r="D433" s="1" t="str">
        <f t="shared" si="74"/>
        <v/>
      </c>
      <c r="E433" s="1" t="str">
        <f t="shared" si="75"/>
        <v/>
      </c>
      <c r="F433" s="1" t="str">
        <f t="shared" si="76"/>
        <v/>
      </c>
      <c r="G433" s="1" t="str">
        <f t="shared" si="77"/>
        <v/>
      </c>
      <c r="H433" s="1" t="str">
        <f t="shared" si="78"/>
        <v/>
      </c>
      <c r="I433" s="1" t="str">
        <f t="shared" si="79"/>
        <v/>
      </c>
      <c r="J433" s="1" t="str">
        <f t="shared" si="80"/>
        <v/>
      </c>
      <c r="K433" s="1" t="str">
        <f t="shared" si="81"/>
        <v/>
      </c>
      <c r="L433" s="1" t="str">
        <f t="shared" si="82"/>
        <v/>
      </c>
    </row>
    <row r="434" spans="1:12">
      <c r="A434" s="1" t="str">
        <f t="shared" si="72"/>
        <v/>
      </c>
      <c r="B434" s="1" t="str">
        <f t="shared" si="73"/>
        <v/>
      </c>
      <c r="C434" s="1" t="str">
        <f t="shared" si="83"/>
        <v/>
      </c>
      <c r="D434" s="1" t="str">
        <f t="shared" si="74"/>
        <v/>
      </c>
      <c r="E434" s="1" t="str">
        <f t="shared" si="75"/>
        <v/>
      </c>
      <c r="F434" s="1" t="str">
        <f t="shared" si="76"/>
        <v/>
      </c>
      <c r="G434" s="1" t="str">
        <f t="shared" si="77"/>
        <v/>
      </c>
      <c r="H434" s="1" t="str">
        <f t="shared" si="78"/>
        <v/>
      </c>
      <c r="I434" s="1" t="str">
        <f t="shared" si="79"/>
        <v/>
      </c>
      <c r="J434" s="1" t="str">
        <f t="shared" si="80"/>
        <v/>
      </c>
      <c r="K434" s="1" t="str">
        <f t="shared" si="81"/>
        <v/>
      </c>
      <c r="L434" s="1" t="str">
        <f t="shared" si="82"/>
        <v/>
      </c>
    </row>
    <row r="435" spans="1:12">
      <c r="A435" s="1" t="str">
        <f t="shared" si="72"/>
        <v/>
      </c>
      <c r="B435" s="1" t="str">
        <f t="shared" si="73"/>
        <v/>
      </c>
      <c r="C435" s="1" t="str">
        <f t="shared" si="83"/>
        <v/>
      </c>
      <c r="D435" s="1" t="str">
        <f t="shared" si="74"/>
        <v/>
      </c>
      <c r="E435" s="1" t="str">
        <f t="shared" si="75"/>
        <v/>
      </c>
      <c r="F435" s="1" t="str">
        <f t="shared" si="76"/>
        <v/>
      </c>
      <c r="G435" s="1" t="str">
        <f t="shared" si="77"/>
        <v/>
      </c>
      <c r="H435" s="1" t="str">
        <f t="shared" si="78"/>
        <v/>
      </c>
      <c r="I435" s="1" t="str">
        <f t="shared" si="79"/>
        <v/>
      </c>
      <c r="J435" s="1" t="str">
        <f t="shared" si="80"/>
        <v/>
      </c>
      <c r="K435" s="1" t="str">
        <f t="shared" si="81"/>
        <v/>
      </c>
      <c r="L435" s="1" t="str">
        <f t="shared" si="82"/>
        <v/>
      </c>
    </row>
    <row r="436" spans="1:12">
      <c r="A436" s="1" t="str">
        <f t="shared" si="72"/>
        <v/>
      </c>
      <c r="B436" s="1" t="str">
        <f t="shared" si="73"/>
        <v/>
      </c>
      <c r="C436" s="1" t="str">
        <f t="shared" si="83"/>
        <v/>
      </c>
      <c r="D436" s="1" t="str">
        <f t="shared" si="74"/>
        <v/>
      </c>
      <c r="E436" s="1" t="str">
        <f t="shared" si="75"/>
        <v/>
      </c>
      <c r="F436" s="1" t="str">
        <f t="shared" si="76"/>
        <v/>
      </c>
      <c r="G436" s="1" t="str">
        <f t="shared" si="77"/>
        <v/>
      </c>
      <c r="H436" s="1" t="str">
        <f t="shared" si="78"/>
        <v/>
      </c>
      <c r="I436" s="1" t="str">
        <f t="shared" si="79"/>
        <v/>
      </c>
      <c r="J436" s="1" t="str">
        <f t="shared" si="80"/>
        <v/>
      </c>
      <c r="K436" s="1" t="str">
        <f t="shared" si="81"/>
        <v/>
      </c>
      <c r="L436" s="1" t="str">
        <f t="shared" si="82"/>
        <v/>
      </c>
    </row>
    <row r="437" spans="1:12">
      <c r="A437" s="1" t="str">
        <f t="shared" si="72"/>
        <v/>
      </c>
      <c r="B437" s="1" t="str">
        <f t="shared" si="73"/>
        <v/>
      </c>
      <c r="C437" s="1" t="str">
        <f t="shared" si="83"/>
        <v/>
      </c>
      <c r="D437" s="1" t="str">
        <f t="shared" si="74"/>
        <v/>
      </c>
      <c r="E437" s="1" t="str">
        <f t="shared" si="75"/>
        <v/>
      </c>
      <c r="F437" s="1" t="str">
        <f t="shared" si="76"/>
        <v/>
      </c>
      <c r="G437" s="1" t="str">
        <f t="shared" si="77"/>
        <v/>
      </c>
      <c r="H437" s="1" t="str">
        <f t="shared" si="78"/>
        <v/>
      </c>
      <c r="I437" s="1" t="str">
        <f t="shared" si="79"/>
        <v/>
      </c>
      <c r="J437" s="1" t="str">
        <f t="shared" si="80"/>
        <v/>
      </c>
      <c r="K437" s="1" t="str">
        <f t="shared" si="81"/>
        <v/>
      </c>
      <c r="L437" s="1" t="str">
        <f t="shared" si="82"/>
        <v/>
      </c>
    </row>
    <row r="438" spans="1:12">
      <c r="A438" s="1" t="str">
        <f t="shared" si="72"/>
        <v/>
      </c>
      <c r="B438" s="1" t="str">
        <f t="shared" si="73"/>
        <v/>
      </c>
      <c r="C438" s="1" t="str">
        <f t="shared" si="83"/>
        <v/>
      </c>
      <c r="D438" s="1" t="str">
        <f t="shared" si="74"/>
        <v/>
      </c>
      <c r="E438" s="1" t="str">
        <f t="shared" si="75"/>
        <v/>
      </c>
      <c r="F438" s="1" t="str">
        <f t="shared" si="76"/>
        <v/>
      </c>
      <c r="G438" s="1" t="str">
        <f t="shared" si="77"/>
        <v/>
      </c>
      <c r="H438" s="1" t="str">
        <f t="shared" si="78"/>
        <v/>
      </c>
      <c r="I438" s="1" t="str">
        <f t="shared" si="79"/>
        <v/>
      </c>
      <c r="J438" s="1" t="str">
        <f t="shared" si="80"/>
        <v/>
      </c>
      <c r="K438" s="1" t="str">
        <f t="shared" si="81"/>
        <v/>
      </c>
      <c r="L438" s="1" t="str">
        <f t="shared" si="82"/>
        <v/>
      </c>
    </row>
    <row r="439" spans="1:12">
      <c r="A439" s="1" t="str">
        <f t="shared" si="72"/>
        <v/>
      </c>
      <c r="B439" s="1" t="str">
        <f t="shared" si="73"/>
        <v/>
      </c>
      <c r="C439" s="1" t="str">
        <f t="shared" si="83"/>
        <v/>
      </c>
      <c r="D439" s="1" t="str">
        <f t="shared" si="74"/>
        <v/>
      </c>
      <c r="E439" s="1" t="str">
        <f t="shared" si="75"/>
        <v/>
      </c>
      <c r="F439" s="1" t="str">
        <f t="shared" si="76"/>
        <v/>
      </c>
      <c r="G439" s="1" t="str">
        <f t="shared" si="77"/>
        <v/>
      </c>
      <c r="H439" s="1" t="str">
        <f t="shared" si="78"/>
        <v/>
      </c>
      <c r="I439" s="1" t="str">
        <f t="shared" si="79"/>
        <v/>
      </c>
      <c r="J439" s="1" t="str">
        <f t="shared" si="80"/>
        <v/>
      </c>
      <c r="K439" s="1" t="str">
        <f t="shared" si="81"/>
        <v/>
      </c>
      <c r="L439" s="1" t="str">
        <f t="shared" si="82"/>
        <v/>
      </c>
    </row>
    <row r="440" spans="1:12">
      <c r="A440" s="1" t="str">
        <f t="shared" si="72"/>
        <v/>
      </c>
      <c r="B440" s="1" t="str">
        <f t="shared" si="73"/>
        <v/>
      </c>
      <c r="C440" s="1" t="str">
        <f t="shared" si="83"/>
        <v/>
      </c>
      <c r="D440" s="1" t="str">
        <f t="shared" si="74"/>
        <v/>
      </c>
      <c r="E440" s="1" t="str">
        <f t="shared" si="75"/>
        <v/>
      </c>
      <c r="F440" s="1" t="str">
        <f t="shared" si="76"/>
        <v/>
      </c>
      <c r="G440" s="1" t="str">
        <f t="shared" si="77"/>
        <v/>
      </c>
      <c r="H440" s="1" t="str">
        <f t="shared" si="78"/>
        <v/>
      </c>
      <c r="I440" s="1" t="str">
        <f t="shared" si="79"/>
        <v/>
      </c>
      <c r="J440" s="1" t="str">
        <f t="shared" si="80"/>
        <v/>
      </c>
      <c r="K440" s="1" t="str">
        <f t="shared" si="81"/>
        <v/>
      </c>
      <c r="L440" s="1" t="str">
        <f t="shared" si="82"/>
        <v/>
      </c>
    </row>
    <row r="441" spans="1:12">
      <c r="A441" s="1" t="str">
        <f t="shared" si="72"/>
        <v/>
      </c>
      <c r="B441" s="1" t="str">
        <f t="shared" si="73"/>
        <v/>
      </c>
      <c r="C441" s="1" t="str">
        <f t="shared" si="83"/>
        <v/>
      </c>
      <c r="D441" s="1" t="str">
        <f t="shared" si="74"/>
        <v/>
      </c>
      <c r="E441" s="1" t="str">
        <f t="shared" si="75"/>
        <v/>
      </c>
      <c r="F441" s="1" t="str">
        <f t="shared" si="76"/>
        <v/>
      </c>
      <c r="G441" s="1" t="str">
        <f t="shared" si="77"/>
        <v/>
      </c>
      <c r="H441" s="1" t="str">
        <f t="shared" si="78"/>
        <v/>
      </c>
      <c r="I441" s="1" t="str">
        <f t="shared" si="79"/>
        <v/>
      </c>
      <c r="J441" s="1" t="str">
        <f t="shared" si="80"/>
        <v/>
      </c>
      <c r="K441" s="1" t="str">
        <f t="shared" si="81"/>
        <v/>
      </c>
      <c r="L441" s="1" t="str">
        <f t="shared" si="82"/>
        <v/>
      </c>
    </row>
    <row r="442" spans="1:12">
      <c r="A442" s="1" t="str">
        <f t="shared" si="72"/>
        <v/>
      </c>
      <c r="B442" s="1" t="str">
        <f t="shared" si="73"/>
        <v/>
      </c>
      <c r="C442" s="1" t="str">
        <f t="shared" si="83"/>
        <v/>
      </c>
      <c r="D442" s="1" t="str">
        <f t="shared" si="74"/>
        <v/>
      </c>
      <c r="E442" s="1" t="str">
        <f t="shared" si="75"/>
        <v/>
      </c>
      <c r="F442" s="1" t="str">
        <f t="shared" si="76"/>
        <v/>
      </c>
      <c r="G442" s="1" t="str">
        <f t="shared" si="77"/>
        <v/>
      </c>
      <c r="H442" s="1" t="str">
        <f t="shared" si="78"/>
        <v/>
      </c>
      <c r="I442" s="1" t="str">
        <f t="shared" si="79"/>
        <v/>
      </c>
      <c r="J442" s="1" t="str">
        <f t="shared" si="80"/>
        <v/>
      </c>
      <c r="K442" s="1" t="str">
        <f t="shared" si="81"/>
        <v/>
      </c>
      <c r="L442" s="1" t="str">
        <f t="shared" si="82"/>
        <v/>
      </c>
    </row>
    <row r="443" spans="1:12">
      <c r="A443" s="1" t="str">
        <f t="shared" si="72"/>
        <v/>
      </c>
      <c r="B443" s="1" t="str">
        <f t="shared" si="73"/>
        <v/>
      </c>
      <c r="C443" s="1" t="str">
        <f t="shared" si="83"/>
        <v/>
      </c>
      <c r="D443" s="1" t="str">
        <f t="shared" si="74"/>
        <v/>
      </c>
      <c r="E443" s="1" t="str">
        <f t="shared" si="75"/>
        <v/>
      </c>
      <c r="F443" s="1" t="str">
        <f t="shared" si="76"/>
        <v/>
      </c>
      <c r="G443" s="1" t="str">
        <f t="shared" si="77"/>
        <v/>
      </c>
      <c r="H443" s="1" t="str">
        <f t="shared" si="78"/>
        <v/>
      </c>
      <c r="I443" s="1" t="str">
        <f t="shared" si="79"/>
        <v/>
      </c>
      <c r="J443" s="1" t="str">
        <f t="shared" si="80"/>
        <v/>
      </c>
      <c r="K443" s="1" t="str">
        <f t="shared" si="81"/>
        <v/>
      </c>
      <c r="L443" s="1" t="str">
        <f t="shared" si="82"/>
        <v/>
      </c>
    </row>
    <row r="444" spans="1:12">
      <c r="A444" s="1" t="str">
        <f t="shared" si="72"/>
        <v/>
      </c>
      <c r="B444" s="1" t="str">
        <f t="shared" si="73"/>
        <v/>
      </c>
      <c r="C444" s="1" t="str">
        <f t="shared" si="83"/>
        <v/>
      </c>
      <c r="D444" s="1" t="str">
        <f t="shared" si="74"/>
        <v/>
      </c>
      <c r="E444" s="1" t="str">
        <f t="shared" si="75"/>
        <v/>
      </c>
      <c r="F444" s="1" t="str">
        <f t="shared" si="76"/>
        <v/>
      </c>
      <c r="G444" s="1" t="str">
        <f t="shared" si="77"/>
        <v/>
      </c>
      <c r="H444" s="1" t="str">
        <f t="shared" si="78"/>
        <v/>
      </c>
      <c r="I444" s="1" t="str">
        <f t="shared" si="79"/>
        <v/>
      </c>
      <c r="J444" s="1" t="str">
        <f t="shared" si="80"/>
        <v/>
      </c>
      <c r="K444" s="1" t="str">
        <f t="shared" si="81"/>
        <v/>
      </c>
      <c r="L444" s="1" t="str">
        <f t="shared" si="82"/>
        <v/>
      </c>
    </row>
    <row r="445" spans="1:12">
      <c r="A445" s="1" t="str">
        <f t="shared" si="72"/>
        <v/>
      </c>
      <c r="B445" s="1" t="str">
        <f t="shared" si="73"/>
        <v/>
      </c>
      <c r="C445" s="1" t="str">
        <f t="shared" si="83"/>
        <v/>
      </c>
      <c r="D445" s="1" t="str">
        <f t="shared" si="74"/>
        <v/>
      </c>
      <c r="E445" s="1" t="str">
        <f t="shared" si="75"/>
        <v/>
      </c>
      <c r="F445" s="1" t="str">
        <f t="shared" si="76"/>
        <v/>
      </c>
      <c r="G445" s="1" t="str">
        <f t="shared" si="77"/>
        <v/>
      </c>
      <c r="H445" s="1" t="str">
        <f t="shared" si="78"/>
        <v/>
      </c>
      <c r="I445" s="1" t="str">
        <f t="shared" si="79"/>
        <v/>
      </c>
      <c r="J445" s="1" t="str">
        <f t="shared" si="80"/>
        <v/>
      </c>
      <c r="K445" s="1" t="str">
        <f t="shared" si="81"/>
        <v/>
      </c>
      <c r="L445" s="1" t="str">
        <f t="shared" si="82"/>
        <v/>
      </c>
    </row>
    <row r="446" spans="1:12">
      <c r="A446" s="1" t="str">
        <f t="shared" si="72"/>
        <v/>
      </c>
      <c r="B446" s="1" t="str">
        <f t="shared" si="73"/>
        <v/>
      </c>
      <c r="C446" s="1" t="str">
        <f t="shared" si="83"/>
        <v/>
      </c>
      <c r="D446" s="1" t="str">
        <f t="shared" si="74"/>
        <v/>
      </c>
      <c r="E446" s="1" t="str">
        <f t="shared" si="75"/>
        <v/>
      </c>
      <c r="F446" s="1" t="str">
        <f t="shared" si="76"/>
        <v/>
      </c>
      <c r="G446" s="1" t="str">
        <f t="shared" si="77"/>
        <v/>
      </c>
      <c r="H446" s="1" t="str">
        <f t="shared" si="78"/>
        <v/>
      </c>
      <c r="I446" s="1" t="str">
        <f t="shared" si="79"/>
        <v/>
      </c>
      <c r="J446" s="1" t="str">
        <f t="shared" si="80"/>
        <v/>
      </c>
      <c r="K446" s="1" t="str">
        <f t="shared" si="81"/>
        <v/>
      </c>
      <c r="L446" s="1" t="str">
        <f t="shared" si="82"/>
        <v/>
      </c>
    </row>
    <row r="447" spans="1:12">
      <c r="A447" s="1" t="str">
        <f t="shared" si="72"/>
        <v/>
      </c>
      <c r="B447" s="1" t="str">
        <f t="shared" si="73"/>
        <v/>
      </c>
      <c r="C447" s="1" t="str">
        <f t="shared" si="83"/>
        <v/>
      </c>
      <c r="D447" s="1" t="str">
        <f t="shared" si="74"/>
        <v/>
      </c>
      <c r="E447" s="1" t="str">
        <f t="shared" si="75"/>
        <v/>
      </c>
      <c r="F447" s="1" t="str">
        <f t="shared" si="76"/>
        <v/>
      </c>
      <c r="G447" s="1" t="str">
        <f t="shared" si="77"/>
        <v/>
      </c>
      <c r="H447" s="1" t="str">
        <f t="shared" si="78"/>
        <v/>
      </c>
      <c r="I447" s="1" t="str">
        <f t="shared" si="79"/>
        <v/>
      </c>
      <c r="J447" s="1" t="str">
        <f t="shared" si="80"/>
        <v/>
      </c>
      <c r="K447" s="1" t="str">
        <f t="shared" si="81"/>
        <v/>
      </c>
      <c r="L447" s="1" t="str">
        <f t="shared" si="82"/>
        <v/>
      </c>
    </row>
    <row r="448" spans="1:12">
      <c r="A448" s="1" t="str">
        <f t="shared" si="72"/>
        <v/>
      </c>
      <c r="B448" s="1" t="str">
        <f t="shared" si="73"/>
        <v/>
      </c>
      <c r="C448" s="1" t="str">
        <f t="shared" si="83"/>
        <v/>
      </c>
      <c r="D448" s="1" t="str">
        <f t="shared" si="74"/>
        <v/>
      </c>
      <c r="E448" s="1" t="str">
        <f t="shared" si="75"/>
        <v/>
      </c>
      <c r="F448" s="1" t="str">
        <f t="shared" si="76"/>
        <v/>
      </c>
      <c r="G448" s="1" t="str">
        <f t="shared" si="77"/>
        <v/>
      </c>
      <c r="H448" s="1" t="str">
        <f t="shared" si="78"/>
        <v/>
      </c>
      <c r="I448" s="1" t="str">
        <f t="shared" si="79"/>
        <v/>
      </c>
      <c r="J448" s="1" t="str">
        <f t="shared" si="80"/>
        <v/>
      </c>
      <c r="K448" s="1" t="str">
        <f t="shared" si="81"/>
        <v/>
      </c>
      <c r="L448" s="1" t="str">
        <f t="shared" si="82"/>
        <v/>
      </c>
    </row>
    <row r="449" spans="1:12">
      <c r="A449" s="1" t="str">
        <f t="shared" si="72"/>
        <v/>
      </c>
      <c r="B449" s="1" t="str">
        <f t="shared" si="73"/>
        <v/>
      </c>
      <c r="C449" s="1" t="str">
        <f t="shared" si="83"/>
        <v/>
      </c>
      <c r="D449" s="1" t="str">
        <f t="shared" si="74"/>
        <v/>
      </c>
      <c r="E449" s="1" t="str">
        <f t="shared" si="75"/>
        <v/>
      </c>
      <c r="F449" s="1" t="str">
        <f t="shared" si="76"/>
        <v/>
      </c>
      <c r="G449" s="1" t="str">
        <f t="shared" si="77"/>
        <v/>
      </c>
      <c r="H449" s="1" t="str">
        <f t="shared" si="78"/>
        <v/>
      </c>
      <c r="I449" s="1" t="str">
        <f t="shared" si="79"/>
        <v/>
      </c>
      <c r="J449" s="1" t="str">
        <f t="shared" si="80"/>
        <v/>
      </c>
      <c r="K449" s="1" t="str">
        <f t="shared" si="81"/>
        <v/>
      </c>
      <c r="L449" s="1" t="str">
        <f t="shared" si="82"/>
        <v/>
      </c>
    </row>
    <row r="450" spans="1:12">
      <c r="A450" s="1" t="str">
        <f t="shared" ref="A450:A513" si="84">IF(BUC_ROWS&gt;=ROW(),IF(N450&lt;&gt;"",N450,A449),"")</f>
        <v/>
      </c>
      <c r="B450" s="1" t="str">
        <f t="shared" ref="B450:B513" si="85">IF(BUC_ROWS&gt;=ROW(),IF(O450&lt;&gt;"",O450,B449),"")</f>
        <v/>
      </c>
      <c r="C450" s="1" t="str">
        <f t="shared" si="83"/>
        <v/>
      </c>
      <c r="D450" s="1" t="str">
        <f t="shared" ref="D450:D513" si="86">IF(BUC_ROWS&gt;=ROW(),V450,"")</f>
        <v/>
      </c>
      <c r="E450" s="1" t="str">
        <f t="shared" ref="E450:E513" si="87">IF(BUC_ROWS&gt;=ROW(),W450,"")</f>
        <v/>
      </c>
      <c r="F450" s="1" t="str">
        <f t="shared" ref="F450:F513" si="88">IF(BUC_ROWS&gt;=ROW(),T450,"")</f>
        <v/>
      </c>
      <c r="G450" s="1" t="str">
        <f t="shared" ref="G450:G513" si="89">IF(BUC_ROWS&gt;=ROW(),U450,"")</f>
        <v/>
      </c>
      <c r="H450" s="1" t="str">
        <f t="shared" ref="H450:H513" si="90">IF(BUC_ROWS&gt;=ROW(),IF(V450="",T450,V450),"")</f>
        <v/>
      </c>
      <c r="I450" s="1" t="str">
        <f t="shared" ref="I450:I513" si="91">IF(BUC_ROWS&gt;=ROW(),IF(W450="",U450,W450),"")</f>
        <v/>
      </c>
      <c r="J450" s="1" t="str">
        <f t="shared" ref="J450:J513" si="92">IF(BUC_ROWS&gt;=ROW(),IF(S450&lt;&gt;"",S450,IF(K449=K450,IF(T450&lt;&gt;"",J449,""),"")),"")</f>
        <v/>
      </c>
      <c r="K450" s="1" t="str">
        <f t="shared" ref="K450:K513" si="93">IF(BUC_ROWS&gt;=ROW(),IF(Q450&lt;&gt;"",Q450,K449),"")</f>
        <v/>
      </c>
      <c r="L450" s="1" t="str">
        <f t="shared" ref="L450:L513" si="94">IF(BUC_ROWS&gt;=ROW(),X450,"")</f>
        <v/>
      </c>
    </row>
    <row r="451" spans="1:12">
      <c r="A451" s="1" t="str">
        <f t="shared" si="84"/>
        <v/>
      </c>
      <c r="B451" s="1" t="str">
        <f t="shared" si="85"/>
        <v/>
      </c>
      <c r="C451" s="1" t="str">
        <f t="shared" ref="C451:C514" si="95">J451</f>
        <v/>
      </c>
      <c r="D451" s="1" t="str">
        <f t="shared" si="86"/>
        <v/>
      </c>
      <c r="E451" s="1" t="str">
        <f t="shared" si="87"/>
        <v/>
      </c>
      <c r="F451" s="1" t="str">
        <f t="shared" si="88"/>
        <v/>
      </c>
      <c r="G451" s="1" t="str">
        <f t="shared" si="89"/>
        <v/>
      </c>
      <c r="H451" s="1" t="str">
        <f t="shared" si="90"/>
        <v/>
      </c>
      <c r="I451" s="1" t="str">
        <f t="shared" si="91"/>
        <v/>
      </c>
      <c r="J451" s="1" t="str">
        <f t="shared" si="92"/>
        <v/>
      </c>
      <c r="K451" s="1" t="str">
        <f t="shared" si="93"/>
        <v/>
      </c>
      <c r="L451" s="1" t="str">
        <f t="shared" si="94"/>
        <v/>
      </c>
    </row>
    <row r="452" spans="1:12">
      <c r="A452" s="1" t="str">
        <f t="shared" si="84"/>
        <v/>
      </c>
      <c r="B452" s="1" t="str">
        <f t="shared" si="85"/>
        <v/>
      </c>
      <c r="C452" s="1" t="str">
        <f t="shared" si="95"/>
        <v/>
      </c>
      <c r="D452" s="1" t="str">
        <f t="shared" si="86"/>
        <v/>
      </c>
      <c r="E452" s="1" t="str">
        <f t="shared" si="87"/>
        <v/>
      </c>
      <c r="F452" s="1" t="str">
        <f t="shared" si="88"/>
        <v/>
      </c>
      <c r="G452" s="1" t="str">
        <f t="shared" si="89"/>
        <v/>
      </c>
      <c r="H452" s="1" t="str">
        <f t="shared" si="90"/>
        <v/>
      </c>
      <c r="I452" s="1" t="str">
        <f t="shared" si="91"/>
        <v/>
      </c>
      <c r="J452" s="1" t="str">
        <f t="shared" si="92"/>
        <v/>
      </c>
      <c r="K452" s="1" t="str">
        <f t="shared" si="93"/>
        <v/>
      </c>
      <c r="L452" s="1" t="str">
        <f t="shared" si="94"/>
        <v/>
      </c>
    </row>
    <row r="453" spans="1:12">
      <c r="A453" s="1" t="str">
        <f t="shared" si="84"/>
        <v/>
      </c>
      <c r="B453" s="1" t="str">
        <f t="shared" si="85"/>
        <v/>
      </c>
      <c r="C453" s="1" t="str">
        <f t="shared" si="95"/>
        <v/>
      </c>
      <c r="D453" s="1" t="str">
        <f t="shared" si="86"/>
        <v/>
      </c>
      <c r="E453" s="1" t="str">
        <f t="shared" si="87"/>
        <v/>
      </c>
      <c r="F453" s="1" t="str">
        <f t="shared" si="88"/>
        <v/>
      </c>
      <c r="G453" s="1" t="str">
        <f t="shared" si="89"/>
        <v/>
      </c>
      <c r="H453" s="1" t="str">
        <f t="shared" si="90"/>
        <v/>
      </c>
      <c r="I453" s="1" t="str">
        <f t="shared" si="91"/>
        <v/>
      </c>
      <c r="J453" s="1" t="str">
        <f t="shared" si="92"/>
        <v/>
      </c>
      <c r="K453" s="1" t="str">
        <f t="shared" si="93"/>
        <v/>
      </c>
      <c r="L453" s="1" t="str">
        <f t="shared" si="94"/>
        <v/>
      </c>
    </row>
    <row r="454" spans="1:12">
      <c r="A454" s="1" t="str">
        <f t="shared" si="84"/>
        <v/>
      </c>
      <c r="B454" s="1" t="str">
        <f t="shared" si="85"/>
        <v/>
      </c>
      <c r="C454" s="1" t="str">
        <f t="shared" si="95"/>
        <v/>
      </c>
      <c r="D454" s="1" t="str">
        <f t="shared" si="86"/>
        <v/>
      </c>
      <c r="E454" s="1" t="str">
        <f t="shared" si="87"/>
        <v/>
      </c>
      <c r="F454" s="1" t="str">
        <f t="shared" si="88"/>
        <v/>
      </c>
      <c r="G454" s="1" t="str">
        <f t="shared" si="89"/>
        <v/>
      </c>
      <c r="H454" s="1" t="str">
        <f t="shared" si="90"/>
        <v/>
      </c>
      <c r="I454" s="1" t="str">
        <f t="shared" si="91"/>
        <v/>
      </c>
      <c r="J454" s="1" t="str">
        <f t="shared" si="92"/>
        <v/>
      </c>
      <c r="K454" s="1" t="str">
        <f t="shared" si="93"/>
        <v/>
      </c>
      <c r="L454" s="1" t="str">
        <f t="shared" si="94"/>
        <v/>
      </c>
    </row>
    <row r="455" spans="1:12">
      <c r="A455" s="1" t="str">
        <f t="shared" si="84"/>
        <v/>
      </c>
      <c r="B455" s="1" t="str">
        <f t="shared" si="85"/>
        <v/>
      </c>
      <c r="C455" s="1" t="str">
        <f t="shared" si="95"/>
        <v/>
      </c>
      <c r="D455" s="1" t="str">
        <f t="shared" si="86"/>
        <v/>
      </c>
      <c r="E455" s="1" t="str">
        <f t="shared" si="87"/>
        <v/>
      </c>
      <c r="F455" s="1" t="str">
        <f t="shared" si="88"/>
        <v/>
      </c>
      <c r="G455" s="1" t="str">
        <f t="shared" si="89"/>
        <v/>
      </c>
      <c r="H455" s="1" t="str">
        <f t="shared" si="90"/>
        <v/>
      </c>
      <c r="I455" s="1" t="str">
        <f t="shared" si="91"/>
        <v/>
      </c>
      <c r="J455" s="1" t="str">
        <f t="shared" si="92"/>
        <v/>
      </c>
      <c r="K455" s="1" t="str">
        <f t="shared" si="93"/>
        <v/>
      </c>
      <c r="L455" s="1" t="str">
        <f t="shared" si="94"/>
        <v/>
      </c>
    </row>
    <row r="456" spans="1:12">
      <c r="A456" s="1" t="str">
        <f t="shared" si="84"/>
        <v/>
      </c>
      <c r="B456" s="1" t="str">
        <f t="shared" si="85"/>
        <v/>
      </c>
      <c r="C456" s="1" t="str">
        <f t="shared" si="95"/>
        <v/>
      </c>
      <c r="D456" s="1" t="str">
        <f t="shared" si="86"/>
        <v/>
      </c>
      <c r="E456" s="1" t="str">
        <f t="shared" si="87"/>
        <v/>
      </c>
      <c r="F456" s="1" t="str">
        <f t="shared" si="88"/>
        <v/>
      </c>
      <c r="G456" s="1" t="str">
        <f t="shared" si="89"/>
        <v/>
      </c>
      <c r="H456" s="1" t="str">
        <f t="shared" si="90"/>
        <v/>
      </c>
      <c r="I456" s="1" t="str">
        <f t="shared" si="91"/>
        <v/>
      </c>
      <c r="J456" s="1" t="str">
        <f t="shared" si="92"/>
        <v/>
      </c>
      <c r="K456" s="1" t="str">
        <f t="shared" si="93"/>
        <v/>
      </c>
      <c r="L456" s="1" t="str">
        <f t="shared" si="94"/>
        <v/>
      </c>
    </row>
    <row r="457" spans="1:12">
      <c r="A457" s="1" t="str">
        <f t="shared" si="84"/>
        <v/>
      </c>
      <c r="B457" s="1" t="str">
        <f t="shared" si="85"/>
        <v/>
      </c>
      <c r="C457" s="1" t="str">
        <f t="shared" si="95"/>
        <v/>
      </c>
      <c r="D457" s="1" t="str">
        <f t="shared" si="86"/>
        <v/>
      </c>
      <c r="E457" s="1" t="str">
        <f t="shared" si="87"/>
        <v/>
      </c>
      <c r="F457" s="1" t="str">
        <f t="shared" si="88"/>
        <v/>
      </c>
      <c r="G457" s="1" t="str">
        <f t="shared" si="89"/>
        <v/>
      </c>
      <c r="H457" s="1" t="str">
        <f t="shared" si="90"/>
        <v/>
      </c>
      <c r="I457" s="1" t="str">
        <f t="shared" si="91"/>
        <v/>
      </c>
      <c r="J457" s="1" t="str">
        <f t="shared" si="92"/>
        <v/>
      </c>
      <c r="K457" s="1" t="str">
        <f t="shared" si="93"/>
        <v/>
      </c>
      <c r="L457" s="1" t="str">
        <f t="shared" si="94"/>
        <v/>
      </c>
    </row>
    <row r="458" spans="1:12">
      <c r="A458" s="1" t="str">
        <f t="shared" si="84"/>
        <v/>
      </c>
      <c r="B458" s="1" t="str">
        <f t="shared" si="85"/>
        <v/>
      </c>
      <c r="C458" s="1" t="str">
        <f t="shared" si="95"/>
        <v/>
      </c>
      <c r="D458" s="1" t="str">
        <f t="shared" si="86"/>
        <v/>
      </c>
      <c r="E458" s="1" t="str">
        <f t="shared" si="87"/>
        <v/>
      </c>
      <c r="F458" s="1" t="str">
        <f t="shared" si="88"/>
        <v/>
      </c>
      <c r="G458" s="1" t="str">
        <f t="shared" si="89"/>
        <v/>
      </c>
      <c r="H458" s="1" t="str">
        <f t="shared" si="90"/>
        <v/>
      </c>
      <c r="I458" s="1" t="str">
        <f t="shared" si="91"/>
        <v/>
      </c>
      <c r="J458" s="1" t="str">
        <f t="shared" si="92"/>
        <v/>
      </c>
      <c r="K458" s="1" t="str">
        <f t="shared" si="93"/>
        <v/>
      </c>
      <c r="L458" s="1" t="str">
        <f t="shared" si="94"/>
        <v/>
      </c>
    </row>
    <row r="459" spans="1:12">
      <c r="A459" s="1" t="str">
        <f t="shared" si="84"/>
        <v/>
      </c>
      <c r="B459" s="1" t="str">
        <f t="shared" si="85"/>
        <v/>
      </c>
      <c r="C459" s="1" t="str">
        <f t="shared" si="95"/>
        <v/>
      </c>
      <c r="D459" s="1" t="str">
        <f t="shared" si="86"/>
        <v/>
      </c>
      <c r="E459" s="1" t="str">
        <f t="shared" si="87"/>
        <v/>
      </c>
      <c r="F459" s="1" t="str">
        <f t="shared" si="88"/>
        <v/>
      </c>
      <c r="G459" s="1" t="str">
        <f t="shared" si="89"/>
        <v/>
      </c>
      <c r="H459" s="1" t="str">
        <f t="shared" si="90"/>
        <v/>
      </c>
      <c r="I459" s="1" t="str">
        <f t="shared" si="91"/>
        <v/>
      </c>
      <c r="J459" s="1" t="str">
        <f t="shared" si="92"/>
        <v/>
      </c>
      <c r="K459" s="1" t="str">
        <f t="shared" si="93"/>
        <v/>
      </c>
      <c r="L459" s="1" t="str">
        <f t="shared" si="94"/>
        <v/>
      </c>
    </row>
    <row r="460" spans="1:12">
      <c r="A460" s="1" t="str">
        <f t="shared" si="84"/>
        <v/>
      </c>
      <c r="B460" s="1" t="str">
        <f t="shared" si="85"/>
        <v/>
      </c>
      <c r="C460" s="1" t="str">
        <f t="shared" si="95"/>
        <v/>
      </c>
      <c r="D460" s="1" t="str">
        <f t="shared" si="86"/>
        <v/>
      </c>
      <c r="E460" s="1" t="str">
        <f t="shared" si="87"/>
        <v/>
      </c>
      <c r="F460" s="1" t="str">
        <f t="shared" si="88"/>
        <v/>
      </c>
      <c r="G460" s="1" t="str">
        <f t="shared" si="89"/>
        <v/>
      </c>
      <c r="H460" s="1" t="str">
        <f t="shared" si="90"/>
        <v/>
      </c>
      <c r="I460" s="1" t="str">
        <f t="shared" si="91"/>
        <v/>
      </c>
      <c r="J460" s="1" t="str">
        <f t="shared" si="92"/>
        <v/>
      </c>
      <c r="K460" s="1" t="str">
        <f t="shared" si="93"/>
        <v/>
      </c>
      <c r="L460" s="1" t="str">
        <f t="shared" si="94"/>
        <v/>
      </c>
    </row>
    <row r="461" spans="1:12">
      <c r="A461" s="1" t="str">
        <f t="shared" si="84"/>
        <v/>
      </c>
      <c r="B461" s="1" t="str">
        <f t="shared" si="85"/>
        <v/>
      </c>
      <c r="C461" s="1" t="str">
        <f t="shared" si="95"/>
        <v/>
      </c>
      <c r="D461" s="1" t="str">
        <f t="shared" si="86"/>
        <v/>
      </c>
      <c r="E461" s="1" t="str">
        <f t="shared" si="87"/>
        <v/>
      </c>
      <c r="F461" s="1" t="str">
        <f t="shared" si="88"/>
        <v/>
      </c>
      <c r="G461" s="1" t="str">
        <f t="shared" si="89"/>
        <v/>
      </c>
      <c r="H461" s="1" t="str">
        <f t="shared" si="90"/>
        <v/>
      </c>
      <c r="I461" s="1" t="str">
        <f t="shared" si="91"/>
        <v/>
      </c>
      <c r="J461" s="1" t="str">
        <f t="shared" si="92"/>
        <v/>
      </c>
      <c r="K461" s="1" t="str">
        <f t="shared" si="93"/>
        <v/>
      </c>
      <c r="L461" s="1" t="str">
        <f t="shared" si="94"/>
        <v/>
      </c>
    </row>
    <row r="462" spans="1:12">
      <c r="A462" s="1" t="str">
        <f t="shared" si="84"/>
        <v/>
      </c>
      <c r="B462" s="1" t="str">
        <f t="shared" si="85"/>
        <v/>
      </c>
      <c r="C462" s="1" t="str">
        <f t="shared" si="95"/>
        <v/>
      </c>
      <c r="D462" s="1" t="str">
        <f t="shared" si="86"/>
        <v/>
      </c>
      <c r="E462" s="1" t="str">
        <f t="shared" si="87"/>
        <v/>
      </c>
      <c r="F462" s="1" t="str">
        <f t="shared" si="88"/>
        <v/>
      </c>
      <c r="G462" s="1" t="str">
        <f t="shared" si="89"/>
        <v/>
      </c>
      <c r="H462" s="1" t="str">
        <f t="shared" si="90"/>
        <v/>
      </c>
      <c r="I462" s="1" t="str">
        <f t="shared" si="91"/>
        <v/>
      </c>
      <c r="J462" s="1" t="str">
        <f t="shared" si="92"/>
        <v/>
      </c>
      <c r="K462" s="1" t="str">
        <f t="shared" si="93"/>
        <v/>
      </c>
      <c r="L462" s="1" t="str">
        <f t="shared" si="94"/>
        <v/>
      </c>
    </row>
    <row r="463" spans="1:12">
      <c r="A463" s="1" t="str">
        <f t="shared" si="84"/>
        <v/>
      </c>
      <c r="B463" s="1" t="str">
        <f t="shared" si="85"/>
        <v/>
      </c>
      <c r="C463" s="1" t="str">
        <f t="shared" si="95"/>
        <v/>
      </c>
      <c r="D463" s="1" t="str">
        <f t="shared" si="86"/>
        <v/>
      </c>
      <c r="E463" s="1" t="str">
        <f t="shared" si="87"/>
        <v/>
      </c>
      <c r="F463" s="1" t="str">
        <f t="shared" si="88"/>
        <v/>
      </c>
      <c r="G463" s="1" t="str">
        <f t="shared" si="89"/>
        <v/>
      </c>
      <c r="H463" s="1" t="str">
        <f t="shared" si="90"/>
        <v/>
      </c>
      <c r="I463" s="1" t="str">
        <f t="shared" si="91"/>
        <v/>
      </c>
      <c r="J463" s="1" t="str">
        <f t="shared" si="92"/>
        <v/>
      </c>
      <c r="K463" s="1" t="str">
        <f t="shared" si="93"/>
        <v/>
      </c>
      <c r="L463" s="1" t="str">
        <f t="shared" si="94"/>
        <v/>
      </c>
    </row>
    <row r="464" spans="1:12">
      <c r="A464" s="1" t="str">
        <f t="shared" si="84"/>
        <v/>
      </c>
      <c r="B464" s="1" t="str">
        <f t="shared" si="85"/>
        <v/>
      </c>
      <c r="C464" s="1" t="str">
        <f t="shared" si="95"/>
        <v/>
      </c>
      <c r="D464" s="1" t="str">
        <f t="shared" si="86"/>
        <v/>
      </c>
      <c r="E464" s="1" t="str">
        <f t="shared" si="87"/>
        <v/>
      </c>
      <c r="F464" s="1" t="str">
        <f t="shared" si="88"/>
        <v/>
      </c>
      <c r="G464" s="1" t="str">
        <f t="shared" si="89"/>
        <v/>
      </c>
      <c r="H464" s="1" t="str">
        <f t="shared" si="90"/>
        <v/>
      </c>
      <c r="I464" s="1" t="str">
        <f t="shared" si="91"/>
        <v/>
      </c>
      <c r="J464" s="1" t="str">
        <f t="shared" si="92"/>
        <v/>
      </c>
      <c r="K464" s="1" t="str">
        <f t="shared" si="93"/>
        <v/>
      </c>
      <c r="L464" s="1" t="str">
        <f t="shared" si="94"/>
        <v/>
      </c>
    </row>
    <row r="465" spans="1:12">
      <c r="A465" s="1" t="str">
        <f t="shared" si="84"/>
        <v/>
      </c>
      <c r="B465" s="1" t="str">
        <f t="shared" si="85"/>
        <v/>
      </c>
      <c r="C465" s="1" t="str">
        <f t="shared" si="95"/>
        <v/>
      </c>
      <c r="D465" s="1" t="str">
        <f t="shared" si="86"/>
        <v/>
      </c>
      <c r="E465" s="1" t="str">
        <f t="shared" si="87"/>
        <v/>
      </c>
      <c r="F465" s="1" t="str">
        <f t="shared" si="88"/>
        <v/>
      </c>
      <c r="G465" s="1" t="str">
        <f t="shared" si="89"/>
        <v/>
      </c>
      <c r="H465" s="1" t="str">
        <f t="shared" si="90"/>
        <v/>
      </c>
      <c r="I465" s="1" t="str">
        <f t="shared" si="91"/>
        <v/>
      </c>
      <c r="J465" s="1" t="str">
        <f t="shared" si="92"/>
        <v/>
      </c>
      <c r="K465" s="1" t="str">
        <f t="shared" si="93"/>
        <v/>
      </c>
      <c r="L465" s="1" t="str">
        <f t="shared" si="94"/>
        <v/>
      </c>
    </row>
    <row r="466" spans="1:12">
      <c r="A466" s="1" t="str">
        <f t="shared" si="84"/>
        <v/>
      </c>
      <c r="B466" s="1" t="str">
        <f t="shared" si="85"/>
        <v/>
      </c>
      <c r="C466" s="1" t="str">
        <f t="shared" si="95"/>
        <v/>
      </c>
      <c r="D466" s="1" t="str">
        <f t="shared" si="86"/>
        <v/>
      </c>
      <c r="E466" s="1" t="str">
        <f t="shared" si="87"/>
        <v/>
      </c>
      <c r="F466" s="1" t="str">
        <f t="shared" si="88"/>
        <v/>
      </c>
      <c r="G466" s="1" t="str">
        <f t="shared" si="89"/>
        <v/>
      </c>
      <c r="H466" s="1" t="str">
        <f t="shared" si="90"/>
        <v/>
      </c>
      <c r="I466" s="1" t="str">
        <f t="shared" si="91"/>
        <v/>
      </c>
      <c r="J466" s="1" t="str">
        <f t="shared" si="92"/>
        <v/>
      </c>
      <c r="K466" s="1" t="str">
        <f t="shared" si="93"/>
        <v/>
      </c>
      <c r="L466" s="1" t="str">
        <f t="shared" si="94"/>
        <v/>
      </c>
    </row>
    <row r="467" spans="1:12">
      <c r="A467" s="1" t="str">
        <f t="shared" si="84"/>
        <v/>
      </c>
      <c r="B467" s="1" t="str">
        <f t="shared" si="85"/>
        <v/>
      </c>
      <c r="C467" s="1" t="str">
        <f t="shared" si="95"/>
        <v/>
      </c>
      <c r="D467" s="1" t="str">
        <f t="shared" si="86"/>
        <v/>
      </c>
      <c r="E467" s="1" t="str">
        <f t="shared" si="87"/>
        <v/>
      </c>
      <c r="F467" s="1" t="str">
        <f t="shared" si="88"/>
        <v/>
      </c>
      <c r="G467" s="1" t="str">
        <f t="shared" si="89"/>
        <v/>
      </c>
      <c r="H467" s="1" t="str">
        <f t="shared" si="90"/>
        <v/>
      </c>
      <c r="I467" s="1" t="str">
        <f t="shared" si="91"/>
        <v/>
      </c>
      <c r="J467" s="1" t="str">
        <f t="shared" si="92"/>
        <v/>
      </c>
      <c r="K467" s="1" t="str">
        <f t="shared" si="93"/>
        <v/>
      </c>
      <c r="L467" s="1" t="str">
        <f t="shared" si="94"/>
        <v/>
      </c>
    </row>
    <row r="468" spans="1:12">
      <c r="A468" s="1" t="str">
        <f t="shared" si="84"/>
        <v/>
      </c>
      <c r="B468" s="1" t="str">
        <f t="shared" si="85"/>
        <v/>
      </c>
      <c r="C468" s="1" t="str">
        <f t="shared" si="95"/>
        <v/>
      </c>
      <c r="D468" s="1" t="str">
        <f t="shared" si="86"/>
        <v/>
      </c>
      <c r="E468" s="1" t="str">
        <f t="shared" si="87"/>
        <v/>
      </c>
      <c r="F468" s="1" t="str">
        <f t="shared" si="88"/>
        <v/>
      </c>
      <c r="G468" s="1" t="str">
        <f t="shared" si="89"/>
        <v/>
      </c>
      <c r="H468" s="1" t="str">
        <f t="shared" si="90"/>
        <v/>
      </c>
      <c r="I468" s="1" t="str">
        <f t="shared" si="91"/>
        <v/>
      </c>
      <c r="J468" s="1" t="str">
        <f t="shared" si="92"/>
        <v/>
      </c>
      <c r="K468" s="1" t="str">
        <f t="shared" si="93"/>
        <v/>
      </c>
      <c r="L468" s="1" t="str">
        <f t="shared" si="94"/>
        <v/>
      </c>
    </row>
    <row r="469" spans="1:12">
      <c r="A469" s="1" t="str">
        <f t="shared" si="84"/>
        <v/>
      </c>
      <c r="B469" s="1" t="str">
        <f t="shared" si="85"/>
        <v/>
      </c>
      <c r="C469" s="1" t="str">
        <f t="shared" si="95"/>
        <v/>
      </c>
      <c r="D469" s="1" t="str">
        <f t="shared" si="86"/>
        <v/>
      </c>
      <c r="E469" s="1" t="str">
        <f t="shared" si="87"/>
        <v/>
      </c>
      <c r="F469" s="1" t="str">
        <f t="shared" si="88"/>
        <v/>
      </c>
      <c r="G469" s="1" t="str">
        <f t="shared" si="89"/>
        <v/>
      </c>
      <c r="H469" s="1" t="str">
        <f t="shared" si="90"/>
        <v/>
      </c>
      <c r="I469" s="1" t="str">
        <f t="shared" si="91"/>
        <v/>
      </c>
      <c r="J469" s="1" t="str">
        <f t="shared" si="92"/>
        <v/>
      </c>
      <c r="K469" s="1" t="str">
        <f t="shared" si="93"/>
        <v/>
      </c>
      <c r="L469" s="1" t="str">
        <f t="shared" si="94"/>
        <v/>
      </c>
    </row>
    <row r="470" spans="1:12">
      <c r="A470" s="1" t="str">
        <f t="shared" si="84"/>
        <v/>
      </c>
      <c r="B470" s="1" t="str">
        <f t="shared" si="85"/>
        <v/>
      </c>
      <c r="C470" s="1" t="str">
        <f t="shared" si="95"/>
        <v/>
      </c>
      <c r="D470" s="1" t="str">
        <f t="shared" si="86"/>
        <v/>
      </c>
      <c r="E470" s="1" t="str">
        <f t="shared" si="87"/>
        <v/>
      </c>
      <c r="F470" s="1" t="str">
        <f t="shared" si="88"/>
        <v/>
      </c>
      <c r="G470" s="1" t="str">
        <f t="shared" si="89"/>
        <v/>
      </c>
      <c r="H470" s="1" t="str">
        <f t="shared" si="90"/>
        <v/>
      </c>
      <c r="I470" s="1" t="str">
        <f t="shared" si="91"/>
        <v/>
      </c>
      <c r="J470" s="1" t="str">
        <f t="shared" si="92"/>
        <v/>
      </c>
      <c r="K470" s="1" t="str">
        <f t="shared" si="93"/>
        <v/>
      </c>
      <c r="L470" s="1" t="str">
        <f t="shared" si="94"/>
        <v/>
      </c>
    </row>
    <row r="471" spans="1:12">
      <c r="A471" s="1" t="str">
        <f t="shared" si="84"/>
        <v/>
      </c>
      <c r="B471" s="1" t="str">
        <f t="shared" si="85"/>
        <v/>
      </c>
      <c r="C471" s="1" t="str">
        <f t="shared" si="95"/>
        <v/>
      </c>
      <c r="D471" s="1" t="str">
        <f t="shared" si="86"/>
        <v/>
      </c>
      <c r="E471" s="1" t="str">
        <f t="shared" si="87"/>
        <v/>
      </c>
      <c r="F471" s="1" t="str">
        <f t="shared" si="88"/>
        <v/>
      </c>
      <c r="G471" s="1" t="str">
        <f t="shared" si="89"/>
        <v/>
      </c>
      <c r="H471" s="1" t="str">
        <f t="shared" si="90"/>
        <v/>
      </c>
      <c r="I471" s="1" t="str">
        <f t="shared" si="91"/>
        <v/>
      </c>
      <c r="J471" s="1" t="str">
        <f t="shared" si="92"/>
        <v/>
      </c>
      <c r="K471" s="1" t="str">
        <f t="shared" si="93"/>
        <v/>
      </c>
      <c r="L471" s="1" t="str">
        <f t="shared" si="94"/>
        <v/>
      </c>
    </row>
    <row r="472" spans="1:12">
      <c r="A472" s="1" t="str">
        <f t="shared" si="84"/>
        <v/>
      </c>
      <c r="B472" s="1" t="str">
        <f t="shared" si="85"/>
        <v/>
      </c>
      <c r="C472" s="1" t="str">
        <f t="shared" si="95"/>
        <v/>
      </c>
      <c r="D472" s="1" t="str">
        <f t="shared" si="86"/>
        <v/>
      </c>
      <c r="E472" s="1" t="str">
        <f t="shared" si="87"/>
        <v/>
      </c>
      <c r="F472" s="1" t="str">
        <f t="shared" si="88"/>
        <v/>
      </c>
      <c r="G472" s="1" t="str">
        <f t="shared" si="89"/>
        <v/>
      </c>
      <c r="H472" s="1" t="str">
        <f t="shared" si="90"/>
        <v/>
      </c>
      <c r="I472" s="1" t="str">
        <f t="shared" si="91"/>
        <v/>
      </c>
      <c r="J472" s="1" t="str">
        <f t="shared" si="92"/>
        <v/>
      </c>
      <c r="K472" s="1" t="str">
        <f t="shared" si="93"/>
        <v/>
      </c>
      <c r="L472" s="1" t="str">
        <f t="shared" si="94"/>
        <v/>
      </c>
    </row>
    <row r="473" spans="1:12">
      <c r="A473" s="1" t="str">
        <f t="shared" si="84"/>
        <v/>
      </c>
      <c r="B473" s="1" t="str">
        <f t="shared" si="85"/>
        <v/>
      </c>
      <c r="C473" s="1" t="str">
        <f t="shared" si="95"/>
        <v/>
      </c>
      <c r="D473" s="1" t="str">
        <f t="shared" si="86"/>
        <v/>
      </c>
      <c r="E473" s="1" t="str">
        <f t="shared" si="87"/>
        <v/>
      </c>
      <c r="F473" s="1" t="str">
        <f t="shared" si="88"/>
        <v/>
      </c>
      <c r="G473" s="1" t="str">
        <f t="shared" si="89"/>
        <v/>
      </c>
      <c r="H473" s="1" t="str">
        <f t="shared" si="90"/>
        <v/>
      </c>
      <c r="I473" s="1" t="str">
        <f t="shared" si="91"/>
        <v/>
      </c>
      <c r="J473" s="1" t="str">
        <f t="shared" si="92"/>
        <v/>
      </c>
      <c r="K473" s="1" t="str">
        <f t="shared" si="93"/>
        <v/>
      </c>
      <c r="L473" s="1" t="str">
        <f t="shared" si="94"/>
        <v/>
      </c>
    </row>
    <row r="474" spans="1:12">
      <c r="A474" s="1" t="str">
        <f t="shared" si="84"/>
        <v/>
      </c>
      <c r="B474" s="1" t="str">
        <f t="shared" si="85"/>
        <v/>
      </c>
      <c r="C474" s="1" t="str">
        <f t="shared" si="95"/>
        <v/>
      </c>
      <c r="D474" s="1" t="str">
        <f t="shared" si="86"/>
        <v/>
      </c>
      <c r="E474" s="1" t="str">
        <f t="shared" si="87"/>
        <v/>
      </c>
      <c r="F474" s="1" t="str">
        <f t="shared" si="88"/>
        <v/>
      </c>
      <c r="G474" s="1" t="str">
        <f t="shared" si="89"/>
        <v/>
      </c>
      <c r="H474" s="1" t="str">
        <f t="shared" si="90"/>
        <v/>
      </c>
      <c r="I474" s="1" t="str">
        <f t="shared" si="91"/>
        <v/>
      </c>
      <c r="J474" s="1" t="str">
        <f t="shared" si="92"/>
        <v/>
      </c>
      <c r="K474" s="1" t="str">
        <f t="shared" si="93"/>
        <v/>
      </c>
      <c r="L474" s="1" t="str">
        <f t="shared" si="94"/>
        <v/>
      </c>
    </row>
    <row r="475" spans="1:12">
      <c r="A475" s="1" t="str">
        <f t="shared" si="84"/>
        <v/>
      </c>
      <c r="B475" s="1" t="str">
        <f t="shared" si="85"/>
        <v/>
      </c>
      <c r="C475" s="1" t="str">
        <f t="shared" si="95"/>
        <v/>
      </c>
      <c r="D475" s="1" t="str">
        <f t="shared" si="86"/>
        <v/>
      </c>
      <c r="E475" s="1" t="str">
        <f t="shared" si="87"/>
        <v/>
      </c>
      <c r="F475" s="1" t="str">
        <f t="shared" si="88"/>
        <v/>
      </c>
      <c r="G475" s="1" t="str">
        <f t="shared" si="89"/>
        <v/>
      </c>
      <c r="H475" s="1" t="str">
        <f t="shared" si="90"/>
        <v/>
      </c>
      <c r="I475" s="1" t="str">
        <f t="shared" si="91"/>
        <v/>
      </c>
      <c r="J475" s="1" t="str">
        <f t="shared" si="92"/>
        <v/>
      </c>
      <c r="K475" s="1" t="str">
        <f t="shared" si="93"/>
        <v/>
      </c>
      <c r="L475" s="1" t="str">
        <f t="shared" si="94"/>
        <v/>
      </c>
    </row>
    <row r="476" spans="1:12">
      <c r="A476" s="1" t="str">
        <f t="shared" si="84"/>
        <v/>
      </c>
      <c r="B476" s="1" t="str">
        <f t="shared" si="85"/>
        <v/>
      </c>
      <c r="C476" s="1" t="str">
        <f t="shared" si="95"/>
        <v/>
      </c>
      <c r="D476" s="1" t="str">
        <f t="shared" si="86"/>
        <v/>
      </c>
      <c r="E476" s="1" t="str">
        <f t="shared" si="87"/>
        <v/>
      </c>
      <c r="F476" s="1" t="str">
        <f t="shared" si="88"/>
        <v/>
      </c>
      <c r="G476" s="1" t="str">
        <f t="shared" si="89"/>
        <v/>
      </c>
      <c r="H476" s="1" t="str">
        <f t="shared" si="90"/>
        <v/>
      </c>
      <c r="I476" s="1" t="str">
        <f t="shared" si="91"/>
        <v/>
      </c>
      <c r="J476" s="1" t="str">
        <f t="shared" si="92"/>
        <v/>
      </c>
      <c r="K476" s="1" t="str">
        <f t="shared" si="93"/>
        <v/>
      </c>
      <c r="L476" s="1" t="str">
        <f t="shared" si="94"/>
        <v/>
      </c>
    </row>
    <row r="477" spans="1:12">
      <c r="A477" s="1" t="str">
        <f t="shared" si="84"/>
        <v/>
      </c>
      <c r="B477" s="1" t="str">
        <f t="shared" si="85"/>
        <v/>
      </c>
      <c r="C477" s="1" t="str">
        <f t="shared" si="95"/>
        <v/>
      </c>
      <c r="D477" s="1" t="str">
        <f t="shared" si="86"/>
        <v/>
      </c>
      <c r="E477" s="1" t="str">
        <f t="shared" si="87"/>
        <v/>
      </c>
      <c r="F477" s="1" t="str">
        <f t="shared" si="88"/>
        <v/>
      </c>
      <c r="G477" s="1" t="str">
        <f t="shared" si="89"/>
        <v/>
      </c>
      <c r="H477" s="1" t="str">
        <f t="shared" si="90"/>
        <v/>
      </c>
      <c r="I477" s="1" t="str">
        <f t="shared" si="91"/>
        <v/>
      </c>
      <c r="J477" s="1" t="str">
        <f t="shared" si="92"/>
        <v/>
      </c>
      <c r="K477" s="1" t="str">
        <f t="shared" si="93"/>
        <v/>
      </c>
      <c r="L477" s="1" t="str">
        <f t="shared" si="94"/>
        <v/>
      </c>
    </row>
    <row r="478" spans="1:12">
      <c r="A478" s="1" t="str">
        <f t="shared" si="84"/>
        <v/>
      </c>
      <c r="B478" s="1" t="str">
        <f t="shared" si="85"/>
        <v/>
      </c>
      <c r="C478" s="1" t="str">
        <f t="shared" si="95"/>
        <v/>
      </c>
      <c r="D478" s="1" t="str">
        <f t="shared" si="86"/>
        <v/>
      </c>
      <c r="E478" s="1" t="str">
        <f t="shared" si="87"/>
        <v/>
      </c>
      <c r="F478" s="1" t="str">
        <f t="shared" si="88"/>
        <v/>
      </c>
      <c r="G478" s="1" t="str">
        <f t="shared" si="89"/>
        <v/>
      </c>
      <c r="H478" s="1" t="str">
        <f t="shared" si="90"/>
        <v/>
      </c>
      <c r="I478" s="1" t="str">
        <f t="shared" si="91"/>
        <v/>
      </c>
      <c r="J478" s="1" t="str">
        <f t="shared" si="92"/>
        <v/>
      </c>
      <c r="K478" s="1" t="str">
        <f t="shared" si="93"/>
        <v/>
      </c>
      <c r="L478" s="1" t="str">
        <f t="shared" si="94"/>
        <v/>
      </c>
    </row>
    <row r="479" spans="1:12">
      <c r="A479" s="1" t="str">
        <f t="shared" si="84"/>
        <v/>
      </c>
      <c r="B479" s="1" t="str">
        <f t="shared" si="85"/>
        <v/>
      </c>
      <c r="C479" s="1" t="str">
        <f t="shared" si="95"/>
        <v/>
      </c>
      <c r="D479" s="1" t="str">
        <f t="shared" si="86"/>
        <v/>
      </c>
      <c r="E479" s="1" t="str">
        <f t="shared" si="87"/>
        <v/>
      </c>
      <c r="F479" s="1" t="str">
        <f t="shared" si="88"/>
        <v/>
      </c>
      <c r="G479" s="1" t="str">
        <f t="shared" si="89"/>
        <v/>
      </c>
      <c r="H479" s="1" t="str">
        <f t="shared" si="90"/>
        <v/>
      </c>
      <c r="I479" s="1" t="str">
        <f t="shared" si="91"/>
        <v/>
      </c>
      <c r="J479" s="1" t="str">
        <f t="shared" si="92"/>
        <v/>
      </c>
      <c r="K479" s="1" t="str">
        <f t="shared" si="93"/>
        <v/>
      </c>
      <c r="L479" s="1" t="str">
        <f t="shared" si="94"/>
        <v/>
      </c>
    </row>
    <row r="480" spans="1:12">
      <c r="A480" s="1" t="str">
        <f t="shared" si="84"/>
        <v/>
      </c>
      <c r="B480" s="1" t="str">
        <f t="shared" si="85"/>
        <v/>
      </c>
      <c r="C480" s="1" t="str">
        <f t="shared" si="95"/>
        <v/>
      </c>
      <c r="D480" s="1" t="str">
        <f t="shared" si="86"/>
        <v/>
      </c>
      <c r="E480" s="1" t="str">
        <f t="shared" si="87"/>
        <v/>
      </c>
      <c r="F480" s="1" t="str">
        <f t="shared" si="88"/>
        <v/>
      </c>
      <c r="G480" s="1" t="str">
        <f t="shared" si="89"/>
        <v/>
      </c>
      <c r="H480" s="1" t="str">
        <f t="shared" si="90"/>
        <v/>
      </c>
      <c r="I480" s="1" t="str">
        <f t="shared" si="91"/>
        <v/>
      </c>
      <c r="J480" s="1" t="str">
        <f t="shared" si="92"/>
        <v/>
      </c>
      <c r="K480" s="1" t="str">
        <f t="shared" si="93"/>
        <v/>
      </c>
      <c r="L480" s="1" t="str">
        <f t="shared" si="94"/>
        <v/>
      </c>
    </row>
    <row r="481" spans="1:12">
      <c r="A481" s="1" t="str">
        <f t="shared" si="84"/>
        <v/>
      </c>
      <c r="B481" s="1" t="str">
        <f t="shared" si="85"/>
        <v/>
      </c>
      <c r="C481" s="1" t="str">
        <f t="shared" si="95"/>
        <v/>
      </c>
      <c r="D481" s="1" t="str">
        <f t="shared" si="86"/>
        <v/>
      </c>
      <c r="E481" s="1" t="str">
        <f t="shared" si="87"/>
        <v/>
      </c>
      <c r="F481" s="1" t="str">
        <f t="shared" si="88"/>
        <v/>
      </c>
      <c r="G481" s="1" t="str">
        <f t="shared" si="89"/>
        <v/>
      </c>
      <c r="H481" s="1" t="str">
        <f t="shared" si="90"/>
        <v/>
      </c>
      <c r="I481" s="1" t="str">
        <f t="shared" si="91"/>
        <v/>
      </c>
      <c r="J481" s="1" t="str">
        <f t="shared" si="92"/>
        <v/>
      </c>
      <c r="K481" s="1" t="str">
        <f t="shared" si="93"/>
        <v/>
      </c>
      <c r="L481" s="1" t="str">
        <f t="shared" si="94"/>
        <v/>
      </c>
    </row>
    <row r="482" spans="1:12">
      <c r="A482" s="1" t="str">
        <f t="shared" si="84"/>
        <v/>
      </c>
      <c r="B482" s="1" t="str">
        <f t="shared" si="85"/>
        <v/>
      </c>
      <c r="C482" s="1" t="str">
        <f t="shared" si="95"/>
        <v/>
      </c>
      <c r="D482" s="1" t="str">
        <f t="shared" si="86"/>
        <v/>
      </c>
      <c r="E482" s="1" t="str">
        <f t="shared" si="87"/>
        <v/>
      </c>
      <c r="F482" s="1" t="str">
        <f t="shared" si="88"/>
        <v/>
      </c>
      <c r="G482" s="1" t="str">
        <f t="shared" si="89"/>
        <v/>
      </c>
      <c r="H482" s="1" t="str">
        <f t="shared" si="90"/>
        <v/>
      </c>
      <c r="I482" s="1" t="str">
        <f t="shared" si="91"/>
        <v/>
      </c>
      <c r="J482" s="1" t="str">
        <f t="shared" si="92"/>
        <v/>
      </c>
      <c r="K482" s="1" t="str">
        <f t="shared" si="93"/>
        <v/>
      </c>
      <c r="L482" s="1" t="str">
        <f t="shared" si="94"/>
        <v/>
      </c>
    </row>
    <row r="483" spans="1:12">
      <c r="A483" s="1" t="str">
        <f t="shared" si="84"/>
        <v/>
      </c>
      <c r="B483" s="1" t="str">
        <f t="shared" si="85"/>
        <v/>
      </c>
      <c r="C483" s="1" t="str">
        <f t="shared" si="95"/>
        <v/>
      </c>
      <c r="D483" s="1" t="str">
        <f t="shared" si="86"/>
        <v/>
      </c>
      <c r="E483" s="1" t="str">
        <f t="shared" si="87"/>
        <v/>
      </c>
      <c r="F483" s="1" t="str">
        <f t="shared" si="88"/>
        <v/>
      </c>
      <c r="G483" s="1" t="str">
        <f t="shared" si="89"/>
        <v/>
      </c>
      <c r="H483" s="1" t="str">
        <f t="shared" si="90"/>
        <v/>
      </c>
      <c r="I483" s="1" t="str">
        <f t="shared" si="91"/>
        <v/>
      </c>
      <c r="J483" s="1" t="str">
        <f t="shared" si="92"/>
        <v/>
      </c>
      <c r="K483" s="1" t="str">
        <f t="shared" si="93"/>
        <v/>
      </c>
      <c r="L483" s="1" t="str">
        <f t="shared" si="94"/>
        <v/>
      </c>
    </row>
    <row r="484" spans="1:12">
      <c r="A484" s="1" t="str">
        <f t="shared" si="84"/>
        <v/>
      </c>
      <c r="B484" s="1" t="str">
        <f t="shared" si="85"/>
        <v/>
      </c>
      <c r="C484" s="1" t="str">
        <f t="shared" si="95"/>
        <v/>
      </c>
      <c r="D484" s="1" t="str">
        <f t="shared" si="86"/>
        <v/>
      </c>
      <c r="E484" s="1" t="str">
        <f t="shared" si="87"/>
        <v/>
      </c>
      <c r="F484" s="1" t="str">
        <f t="shared" si="88"/>
        <v/>
      </c>
      <c r="G484" s="1" t="str">
        <f t="shared" si="89"/>
        <v/>
      </c>
      <c r="H484" s="1" t="str">
        <f t="shared" si="90"/>
        <v/>
      </c>
      <c r="I484" s="1" t="str">
        <f t="shared" si="91"/>
        <v/>
      </c>
      <c r="J484" s="1" t="str">
        <f t="shared" si="92"/>
        <v/>
      </c>
      <c r="K484" s="1" t="str">
        <f t="shared" si="93"/>
        <v/>
      </c>
      <c r="L484" s="1" t="str">
        <f t="shared" si="94"/>
        <v/>
      </c>
    </row>
    <row r="485" spans="1:12">
      <c r="A485" s="1" t="str">
        <f t="shared" si="84"/>
        <v/>
      </c>
      <c r="B485" s="1" t="str">
        <f t="shared" si="85"/>
        <v/>
      </c>
      <c r="C485" s="1" t="str">
        <f t="shared" si="95"/>
        <v/>
      </c>
      <c r="D485" s="1" t="str">
        <f t="shared" si="86"/>
        <v/>
      </c>
      <c r="E485" s="1" t="str">
        <f t="shared" si="87"/>
        <v/>
      </c>
      <c r="F485" s="1" t="str">
        <f t="shared" si="88"/>
        <v/>
      </c>
      <c r="G485" s="1" t="str">
        <f t="shared" si="89"/>
        <v/>
      </c>
      <c r="H485" s="1" t="str">
        <f t="shared" si="90"/>
        <v/>
      </c>
      <c r="I485" s="1" t="str">
        <f t="shared" si="91"/>
        <v/>
      </c>
      <c r="J485" s="1" t="str">
        <f t="shared" si="92"/>
        <v/>
      </c>
      <c r="K485" s="1" t="str">
        <f t="shared" si="93"/>
        <v/>
      </c>
      <c r="L485" s="1" t="str">
        <f t="shared" si="94"/>
        <v/>
      </c>
    </row>
    <row r="486" spans="1:12">
      <c r="A486" s="1" t="str">
        <f t="shared" si="84"/>
        <v/>
      </c>
      <c r="B486" s="1" t="str">
        <f t="shared" si="85"/>
        <v/>
      </c>
      <c r="C486" s="1" t="str">
        <f t="shared" si="95"/>
        <v/>
      </c>
      <c r="D486" s="1" t="str">
        <f t="shared" si="86"/>
        <v/>
      </c>
      <c r="E486" s="1" t="str">
        <f t="shared" si="87"/>
        <v/>
      </c>
      <c r="F486" s="1" t="str">
        <f t="shared" si="88"/>
        <v/>
      </c>
      <c r="G486" s="1" t="str">
        <f t="shared" si="89"/>
        <v/>
      </c>
      <c r="H486" s="1" t="str">
        <f t="shared" si="90"/>
        <v/>
      </c>
      <c r="I486" s="1" t="str">
        <f t="shared" si="91"/>
        <v/>
      </c>
      <c r="J486" s="1" t="str">
        <f t="shared" si="92"/>
        <v/>
      </c>
      <c r="K486" s="1" t="str">
        <f t="shared" si="93"/>
        <v/>
      </c>
      <c r="L486" s="1" t="str">
        <f t="shared" si="94"/>
        <v/>
      </c>
    </row>
    <row r="487" spans="1:12">
      <c r="A487" s="1" t="str">
        <f t="shared" si="84"/>
        <v/>
      </c>
      <c r="B487" s="1" t="str">
        <f t="shared" si="85"/>
        <v/>
      </c>
      <c r="C487" s="1" t="str">
        <f t="shared" si="95"/>
        <v/>
      </c>
      <c r="D487" s="1" t="str">
        <f t="shared" si="86"/>
        <v/>
      </c>
      <c r="E487" s="1" t="str">
        <f t="shared" si="87"/>
        <v/>
      </c>
      <c r="F487" s="1" t="str">
        <f t="shared" si="88"/>
        <v/>
      </c>
      <c r="G487" s="1" t="str">
        <f t="shared" si="89"/>
        <v/>
      </c>
      <c r="H487" s="1" t="str">
        <f t="shared" si="90"/>
        <v/>
      </c>
      <c r="I487" s="1" t="str">
        <f t="shared" si="91"/>
        <v/>
      </c>
      <c r="J487" s="1" t="str">
        <f t="shared" si="92"/>
        <v/>
      </c>
      <c r="K487" s="1" t="str">
        <f t="shared" si="93"/>
        <v/>
      </c>
      <c r="L487" s="1" t="str">
        <f t="shared" si="94"/>
        <v/>
      </c>
    </row>
    <row r="488" spans="1:12">
      <c r="A488" s="1" t="str">
        <f t="shared" si="84"/>
        <v/>
      </c>
      <c r="B488" s="1" t="str">
        <f t="shared" si="85"/>
        <v/>
      </c>
      <c r="C488" s="1" t="str">
        <f t="shared" si="95"/>
        <v/>
      </c>
      <c r="D488" s="1" t="str">
        <f t="shared" si="86"/>
        <v/>
      </c>
      <c r="E488" s="1" t="str">
        <f t="shared" si="87"/>
        <v/>
      </c>
      <c r="F488" s="1" t="str">
        <f t="shared" si="88"/>
        <v/>
      </c>
      <c r="G488" s="1" t="str">
        <f t="shared" si="89"/>
        <v/>
      </c>
      <c r="H488" s="1" t="str">
        <f t="shared" si="90"/>
        <v/>
      </c>
      <c r="I488" s="1" t="str">
        <f t="shared" si="91"/>
        <v/>
      </c>
      <c r="J488" s="1" t="str">
        <f t="shared" si="92"/>
        <v/>
      </c>
      <c r="K488" s="1" t="str">
        <f t="shared" si="93"/>
        <v/>
      </c>
      <c r="L488" s="1" t="str">
        <f t="shared" si="94"/>
        <v/>
      </c>
    </row>
    <row r="489" spans="1:12">
      <c r="A489" s="1" t="str">
        <f t="shared" si="84"/>
        <v/>
      </c>
      <c r="B489" s="1" t="str">
        <f t="shared" si="85"/>
        <v/>
      </c>
      <c r="C489" s="1" t="str">
        <f t="shared" si="95"/>
        <v/>
      </c>
      <c r="D489" s="1" t="str">
        <f t="shared" si="86"/>
        <v/>
      </c>
      <c r="E489" s="1" t="str">
        <f t="shared" si="87"/>
        <v/>
      </c>
      <c r="F489" s="1" t="str">
        <f t="shared" si="88"/>
        <v/>
      </c>
      <c r="G489" s="1" t="str">
        <f t="shared" si="89"/>
        <v/>
      </c>
      <c r="H489" s="1" t="str">
        <f t="shared" si="90"/>
        <v/>
      </c>
      <c r="I489" s="1" t="str">
        <f t="shared" si="91"/>
        <v/>
      </c>
      <c r="J489" s="1" t="str">
        <f t="shared" si="92"/>
        <v/>
      </c>
      <c r="K489" s="1" t="str">
        <f t="shared" si="93"/>
        <v/>
      </c>
      <c r="L489" s="1" t="str">
        <f t="shared" si="94"/>
        <v/>
      </c>
    </row>
    <row r="490" spans="1:12">
      <c r="A490" s="1" t="str">
        <f t="shared" si="84"/>
        <v/>
      </c>
      <c r="B490" s="1" t="str">
        <f t="shared" si="85"/>
        <v/>
      </c>
      <c r="C490" s="1" t="str">
        <f t="shared" si="95"/>
        <v/>
      </c>
      <c r="D490" s="1" t="str">
        <f t="shared" si="86"/>
        <v/>
      </c>
      <c r="E490" s="1" t="str">
        <f t="shared" si="87"/>
        <v/>
      </c>
      <c r="F490" s="1" t="str">
        <f t="shared" si="88"/>
        <v/>
      </c>
      <c r="G490" s="1" t="str">
        <f t="shared" si="89"/>
        <v/>
      </c>
      <c r="H490" s="1" t="str">
        <f t="shared" si="90"/>
        <v/>
      </c>
      <c r="I490" s="1" t="str">
        <f t="shared" si="91"/>
        <v/>
      </c>
      <c r="J490" s="1" t="str">
        <f t="shared" si="92"/>
        <v/>
      </c>
      <c r="K490" s="1" t="str">
        <f t="shared" si="93"/>
        <v/>
      </c>
      <c r="L490" s="1" t="str">
        <f t="shared" si="94"/>
        <v/>
      </c>
    </row>
    <row r="491" spans="1:12">
      <c r="A491" s="1" t="str">
        <f t="shared" si="84"/>
        <v/>
      </c>
      <c r="B491" s="1" t="str">
        <f t="shared" si="85"/>
        <v/>
      </c>
      <c r="C491" s="1" t="str">
        <f t="shared" si="95"/>
        <v/>
      </c>
      <c r="D491" s="1" t="str">
        <f t="shared" si="86"/>
        <v/>
      </c>
      <c r="E491" s="1" t="str">
        <f t="shared" si="87"/>
        <v/>
      </c>
      <c r="F491" s="1" t="str">
        <f t="shared" si="88"/>
        <v/>
      </c>
      <c r="G491" s="1" t="str">
        <f t="shared" si="89"/>
        <v/>
      </c>
      <c r="H491" s="1" t="str">
        <f t="shared" si="90"/>
        <v/>
      </c>
      <c r="I491" s="1" t="str">
        <f t="shared" si="91"/>
        <v/>
      </c>
      <c r="J491" s="1" t="str">
        <f t="shared" si="92"/>
        <v/>
      </c>
      <c r="K491" s="1" t="str">
        <f t="shared" si="93"/>
        <v/>
      </c>
      <c r="L491" s="1" t="str">
        <f t="shared" si="94"/>
        <v/>
      </c>
    </row>
    <row r="492" spans="1:12">
      <c r="A492" s="1" t="str">
        <f t="shared" si="84"/>
        <v/>
      </c>
      <c r="B492" s="1" t="str">
        <f t="shared" si="85"/>
        <v/>
      </c>
      <c r="C492" s="1" t="str">
        <f t="shared" si="95"/>
        <v/>
      </c>
      <c r="D492" s="1" t="str">
        <f t="shared" si="86"/>
        <v/>
      </c>
      <c r="E492" s="1" t="str">
        <f t="shared" si="87"/>
        <v/>
      </c>
      <c r="F492" s="1" t="str">
        <f t="shared" si="88"/>
        <v/>
      </c>
      <c r="G492" s="1" t="str">
        <f t="shared" si="89"/>
        <v/>
      </c>
      <c r="H492" s="1" t="str">
        <f t="shared" si="90"/>
        <v/>
      </c>
      <c r="I492" s="1" t="str">
        <f t="shared" si="91"/>
        <v/>
      </c>
      <c r="J492" s="1" t="str">
        <f t="shared" si="92"/>
        <v/>
      </c>
      <c r="K492" s="1" t="str">
        <f t="shared" si="93"/>
        <v/>
      </c>
      <c r="L492" s="1" t="str">
        <f t="shared" si="94"/>
        <v/>
      </c>
    </row>
    <row r="493" spans="1:12">
      <c r="A493" s="1" t="str">
        <f t="shared" si="84"/>
        <v/>
      </c>
      <c r="B493" s="1" t="str">
        <f t="shared" si="85"/>
        <v/>
      </c>
      <c r="C493" s="1" t="str">
        <f t="shared" si="95"/>
        <v/>
      </c>
      <c r="D493" s="1" t="str">
        <f t="shared" si="86"/>
        <v/>
      </c>
      <c r="E493" s="1" t="str">
        <f t="shared" si="87"/>
        <v/>
      </c>
      <c r="F493" s="1" t="str">
        <f t="shared" si="88"/>
        <v/>
      </c>
      <c r="G493" s="1" t="str">
        <f t="shared" si="89"/>
        <v/>
      </c>
      <c r="H493" s="1" t="str">
        <f t="shared" si="90"/>
        <v/>
      </c>
      <c r="I493" s="1" t="str">
        <f t="shared" si="91"/>
        <v/>
      </c>
      <c r="J493" s="1" t="str">
        <f t="shared" si="92"/>
        <v/>
      </c>
      <c r="K493" s="1" t="str">
        <f t="shared" si="93"/>
        <v/>
      </c>
      <c r="L493" s="1" t="str">
        <f t="shared" si="94"/>
        <v/>
      </c>
    </row>
    <row r="494" spans="1:12">
      <c r="A494" s="1" t="str">
        <f t="shared" si="84"/>
        <v/>
      </c>
      <c r="B494" s="1" t="str">
        <f t="shared" si="85"/>
        <v/>
      </c>
      <c r="C494" s="1" t="str">
        <f t="shared" si="95"/>
        <v/>
      </c>
      <c r="D494" s="1" t="str">
        <f t="shared" si="86"/>
        <v/>
      </c>
      <c r="E494" s="1" t="str">
        <f t="shared" si="87"/>
        <v/>
      </c>
      <c r="F494" s="1" t="str">
        <f t="shared" si="88"/>
        <v/>
      </c>
      <c r="G494" s="1" t="str">
        <f t="shared" si="89"/>
        <v/>
      </c>
      <c r="H494" s="1" t="str">
        <f t="shared" si="90"/>
        <v/>
      </c>
      <c r="I494" s="1" t="str">
        <f t="shared" si="91"/>
        <v/>
      </c>
      <c r="J494" s="1" t="str">
        <f t="shared" si="92"/>
        <v/>
      </c>
      <c r="K494" s="1" t="str">
        <f t="shared" si="93"/>
        <v/>
      </c>
      <c r="L494" s="1" t="str">
        <f t="shared" si="94"/>
        <v/>
      </c>
    </row>
    <row r="495" spans="1:12">
      <c r="A495" s="1" t="str">
        <f t="shared" si="84"/>
        <v/>
      </c>
      <c r="B495" s="1" t="str">
        <f t="shared" si="85"/>
        <v/>
      </c>
      <c r="C495" s="1" t="str">
        <f t="shared" si="95"/>
        <v/>
      </c>
      <c r="D495" s="1" t="str">
        <f t="shared" si="86"/>
        <v/>
      </c>
      <c r="E495" s="1" t="str">
        <f t="shared" si="87"/>
        <v/>
      </c>
      <c r="F495" s="1" t="str">
        <f t="shared" si="88"/>
        <v/>
      </c>
      <c r="G495" s="1" t="str">
        <f t="shared" si="89"/>
        <v/>
      </c>
      <c r="H495" s="1" t="str">
        <f t="shared" si="90"/>
        <v/>
      </c>
      <c r="I495" s="1" t="str">
        <f t="shared" si="91"/>
        <v/>
      </c>
      <c r="J495" s="1" t="str">
        <f t="shared" si="92"/>
        <v/>
      </c>
      <c r="K495" s="1" t="str">
        <f t="shared" si="93"/>
        <v/>
      </c>
      <c r="L495" s="1" t="str">
        <f t="shared" si="94"/>
        <v/>
      </c>
    </row>
    <row r="496" spans="1:12">
      <c r="A496" s="1" t="str">
        <f t="shared" si="84"/>
        <v/>
      </c>
      <c r="B496" s="1" t="str">
        <f t="shared" si="85"/>
        <v/>
      </c>
      <c r="C496" s="1" t="str">
        <f t="shared" si="95"/>
        <v/>
      </c>
      <c r="D496" s="1" t="str">
        <f t="shared" si="86"/>
        <v/>
      </c>
      <c r="E496" s="1" t="str">
        <f t="shared" si="87"/>
        <v/>
      </c>
      <c r="F496" s="1" t="str">
        <f t="shared" si="88"/>
        <v/>
      </c>
      <c r="G496" s="1" t="str">
        <f t="shared" si="89"/>
        <v/>
      </c>
      <c r="H496" s="1" t="str">
        <f t="shared" si="90"/>
        <v/>
      </c>
      <c r="I496" s="1" t="str">
        <f t="shared" si="91"/>
        <v/>
      </c>
      <c r="J496" s="1" t="str">
        <f t="shared" si="92"/>
        <v/>
      </c>
      <c r="K496" s="1" t="str">
        <f t="shared" si="93"/>
        <v/>
      </c>
      <c r="L496" s="1" t="str">
        <f t="shared" si="94"/>
        <v/>
      </c>
    </row>
    <row r="497" spans="1:12">
      <c r="A497" s="1" t="str">
        <f t="shared" si="84"/>
        <v/>
      </c>
      <c r="B497" s="1" t="str">
        <f t="shared" si="85"/>
        <v/>
      </c>
      <c r="C497" s="1" t="str">
        <f t="shared" si="95"/>
        <v/>
      </c>
      <c r="D497" s="1" t="str">
        <f t="shared" si="86"/>
        <v/>
      </c>
      <c r="E497" s="1" t="str">
        <f t="shared" si="87"/>
        <v/>
      </c>
      <c r="F497" s="1" t="str">
        <f t="shared" si="88"/>
        <v/>
      </c>
      <c r="G497" s="1" t="str">
        <f t="shared" si="89"/>
        <v/>
      </c>
      <c r="H497" s="1" t="str">
        <f t="shared" si="90"/>
        <v/>
      </c>
      <c r="I497" s="1" t="str">
        <f t="shared" si="91"/>
        <v/>
      </c>
      <c r="J497" s="1" t="str">
        <f t="shared" si="92"/>
        <v/>
      </c>
      <c r="K497" s="1" t="str">
        <f t="shared" si="93"/>
        <v/>
      </c>
      <c r="L497" s="1" t="str">
        <f t="shared" si="94"/>
        <v/>
      </c>
    </row>
    <row r="498" spans="1:12">
      <c r="A498" s="1" t="str">
        <f t="shared" si="84"/>
        <v/>
      </c>
      <c r="B498" s="1" t="str">
        <f t="shared" si="85"/>
        <v/>
      </c>
      <c r="C498" s="1" t="str">
        <f t="shared" si="95"/>
        <v/>
      </c>
      <c r="D498" s="1" t="str">
        <f t="shared" si="86"/>
        <v/>
      </c>
      <c r="E498" s="1" t="str">
        <f t="shared" si="87"/>
        <v/>
      </c>
      <c r="F498" s="1" t="str">
        <f t="shared" si="88"/>
        <v/>
      </c>
      <c r="G498" s="1" t="str">
        <f t="shared" si="89"/>
        <v/>
      </c>
      <c r="H498" s="1" t="str">
        <f t="shared" si="90"/>
        <v/>
      </c>
      <c r="I498" s="1" t="str">
        <f t="shared" si="91"/>
        <v/>
      </c>
      <c r="J498" s="1" t="str">
        <f t="shared" si="92"/>
        <v/>
      </c>
      <c r="K498" s="1" t="str">
        <f t="shared" si="93"/>
        <v/>
      </c>
      <c r="L498" s="1" t="str">
        <f t="shared" si="94"/>
        <v/>
      </c>
    </row>
    <row r="499" spans="1:12">
      <c r="A499" s="1" t="str">
        <f t="shared" si="84"/>
        <v/>
      </c>
      <c r="B499" s="1" t="str">
        <f t="shared" si="85"/>
        <v/>
      </c>
      <c r="C499" s="1" t="str">
        <f t="shared" si="95"/>
        <v/>
      </c>
      <c r="D499" s="1" t="str">
        <f t="shared" si="86"/>
        <v/>
      </c>
      <c r="E499" s="1" t="str">
        <f t="shared" si="87"/>
        <v/>
      </c>
      <c r="F499" s="1" t="str">
        <f t="shared" si="88"/>
        <v/>
      </c>
      <c r="G499" s="1" t="str">
        <f t="shared" si="89"/>
        <v/>
      </c>
      <c r="H499" s="1" t="str">
        <f t="shared" si="90"/>
        <v/>
      </c>
      <c r="I499" s="1" t="str">
        <f t="shared" si="91"/>
        <v/>
      </c>
      <c r="J499" s="1" t="str">
        <f t="shared" si="92"/>
        <v/>
      </c>
      <c r="K499" s="1" t="str">
        <f t="shared" si="93"/>
        <v/>
      </c>
      <c r="L499" s="1" t="str">
        <f t="shared" si="94"/>
        <v/>
      </c>
    </row>
    <row r="500" spans="1:12">
      <c r="A500" s="1" t="str">
        <f t="shared" si="84"/>
        <v/>
      </c>
      <c r="B500" s="1" t="str">
        <f t="shared" si="85"/>
        <v/>
      </c>
      <c r="C500" s="1" t="str">
        <f t="shared" si="95"/>
        <v/>
      </c>
      <c r="D500" s="1" t="str">
        <f t="shared" si="86"/>
        <v/>
      </c>
      <c r="E500" s="1" t="str">
        <f t="shared" si="87"/>
        <v/>
      </c>
      <c r="F500" s="1" t="str">
        <f t="shared" si="88"/>
        <v/>
      </c>
      <c r="G500" s="1" t="str">
        <f t="shared" si="89"/>
        <v/>
      </c>
      <c r="H500" s="1" t="str">
        <f t="shared" si="90"/>
        <v/>
      </c>
      <c r="I500" s="1" t="str">
        <f t="shared" si="91"/>
        <v/>
      </c>
      <c r="J500" s="1" t="str">
        <f t="shared" si="92"/>
        <v/>
      </c>
      <c r="K500" s="1" t="str">
        <f t="shared" si="93"/>
        <v/>
      </c>
      <c r="L500" s="1" t="str">
        <f t="shared" si="94"/>
        <v/>
      </c>
    </row>
    <row r="501" spans="1:12">
      <c r="A501" s="1" t="str">
        <f t="shared" si="84"/>
        <v/>
      </c>
      <c r="B501" s="1" t="str">
        <f t="shared" si="85"/>
        <v/>
      </c>
      <c r="C501" s="1" t="str">
        <f t="shared" si="95"/>
        <v/>
      </c>
      <c r="D501" s="1" t="str">
        <f t="shared" si="86"/>
        <v/>
      </c>
      <c r="E501" s="1" t="str">
        <f t="shared" si="87"/>
        <v/>
      </c>
      <c r="F501" s="1" t="str">
        <f t="shared" si="88"/>
        <v/>
      </c>
      <c r="G501" s="1" t="str">
        <f t="shared" si="89"/>
        <v/>
      </c>
      <c r="H501" s="1" t="str">
        <f t="shared" si="90"/>
        <v/>
      </c>
      <c r="I501" s="1" t="str">
        <f t="shared" si="91"/>
        <v/>
      </c>
      <c r="J501" s="1" t="str">
        <f t="shared" si="92"/>
        <v/>
      </c>
      <c r="K501" s="1" t="str">
        <f t="shared" si="93"/>
        <v/>
      </c>
      <c r="L501" s="1" t="str">
        <f t="shared" si="94"/>
        <v/>
      </c>
    </row>
    <row r="502" spans="1:12">
      <c r="A502" s="1" t="str">
        <f t="shared" si="84"/>
        <v/>
      </c>
      <c r="B502" s="1" t="str">
        <f t="shared" si="85"/>
        <v/>
      </c>
      <c r="C502" s="1" t="str">
        <f t="shared" si="95"/>
        <v/>
      </c>
      <c r="D502" s="1" t="str">
        <f t="shared" si="86"/>
        <v/>
      </c>
      <c r="E502" s="1" t="str">
        <f t="shared" si="87"/>
        <v/>
      </c>
      <c r="F502" s="1" t="str">
        <f t="shared" si="88"/>
        <v/>
      </c>
      <c r="G502" s="1" t="str">
        <f t="shared" si="89"/>
        <v/>
      </c>
      <c r="H502" s="1" t="str">
        <f t="shared" si="90"/>
        <v/>
      </c>
      <c r="I502" s="1" t="str">
        <f t="shared" si="91"/>
        <v/>
      </c>
      <c r="J502" s="1" t="str">
        <f t="shared" si="92"/>
        <v/>
      </c>
      <c r="K502" s="1" t="str">
        <f t="shared" si="93"/>
        <v/>
      </c>
      <c r="L502" s="1" t="str">
        <f t="shared" si="94"/>
        <v/>
      </c>
    </row>
    <row r="503" spans="1:12">
      <c r="A503" s="1" t="str">
        <f t="shared" si="84"/>
        <v/>
      </c>
      <c r="B503" s="1" t="str">
        <f t="shared" si="85"/>
        <v/>
      </c>
      <c r="C503" s="1" t="str">
        <f t="shared" si="95"/>
        <v/>
      </c>
      <c r="D503" s="1" t="str">
        <f t="shared" si="86"/>
        <v/>
      </c>
      <c r="E503" s="1" t="str">
        <f t="shared" si="87"/>
        <v/>
      </c>
      <c r="F503" s="1" t="str">
        <f t="shared" si="88"/>
        <v/>
      </c>
      <c r="G503" s="1" t="str">
        <f t="shared" si="89"/>
        <v/>
      </c>
      <c r="H503" s="1" t="str">
        <f t="shared" si="90"/>
        <v/>
      </c>
      <c r="I503" s="1" t="str">
        <f t="shared" si="91"/>
        <v/>
      </c>
      <c r="J503" s="1" t="str">
        <f t="shared" si="92"/>
        <v/>
      </c>
      <c r="K503" s="1" t="str">
        <f t="shared" si="93"/>
        <v/>
      </c>
      <c r="L503" s="1" t="str">
        <f t="shared" si="94"/>
        <v/>
      </c>
    </row>
    <row r="504" spans="1:12">
      <c r="A504" s="1" t="str">
        <f t="shared" si="84"/>
        <v/>
      </c>
      <c r="B504" s="1" t="str">
        <f t="shared" si="85"/>
        <v/>
      </c>
      <c r="C504" s="1" t="str">
        <f t="shared" si="95"/>
        <v/>
      </c>
      <c r="D504" s="1" t="str">
        <f t="shared" si="86"/>
        <v/>
      </c>
      <c r="E504" s="1" t="str">
        <f t="shared" si="87"/>
        <v/>
      </c>
      <c r="F504" s="1" t="str">
        <f t="shared" si="88"/>
        <v/>
      </c>
      <c r="G504" s="1" t="str">
        <f t="shared" si="89"/>
        <v/>
      </c>
      <c r="H504" s="1" t="str">
        <f t="shared" si="90"/>
        <v/>
      </c>
      <c r="I504" s="1" t="str">
        <f t="shared" si="91"/>
        <v/>
      </c>
      <c r="J504" s="1" t="str">
        <f t="shared" si="92"/>
        <v/>
      </c>
      <c r="K504" s="1" t="str">
        <f t="shared" si="93"/>
        <v/>
      </c>
      <c r="L504" s="1" t="str">
        <f t="shared" si="94"/>
        <v/>
      </c>
    </row>
    <row r="505" spans="1:12">
      <c r="A505" s="1" t="str">
        <f t="shared" si="84"/>
        <v/>
      </c>
      <c r="B505" s="1" t="str">
        <f t="shared" si="85"/>
        <v/>
      </c>
      <c r="C505" s="1" t="str">
        <f t="shared" si="95"/>
        <v/>
      </c>
      <c r="D505" s="1" t="str">
        <f t="shared" si="86"/>
        <v/>
      </c>
      <c r="E505" s="1" t="str">
        <f t="shared" si="87"/>
        <v/>
      </c>
      <c r="F505" s="1" t="str">
        <f t="shared" si="88"/>
        <v/>
      </c>
      <c r="G505" s="1" t="str">
        <f t="shared" si="89"/>
        <v/>
      </c>
      <c r="H505" s="1" t="str">
        <f t="shared" si="90"/>
        <v/>
      </c>
      <c r="I505" s="1" t="str">
        <f t="shared" si="91"/>
        <v/>
      </c>
      <c r="J505" s="1" t="str">
        <f t="shared" si="92"/>
        <v/>
      </c>
      <c r="K505" s="1" t="str">
        <f t="shared" si="93"/>
        <v/>
      </c>
      <c r="L505" s="1" t="str">
        <f t="shared" si="94"/>
        <v/>
      </c>
    </row>
    <row r="506" spans="1:12">
      <c r="A506" s="1" t="str">
        <f t="shared" si="84"/>
        <v/>
      </c>
      <c r="B506" s="1" t="str">
        <f t="shared" si="85"/>
        <v/>
      </c>
      <c r="C506" s="1" t="str">
        <f t="shared" si="95"/>
        <v/>
      </c>
      <c r="D506" s="1" t="str">
        <f t="shared" si="86"/>
        <v/>
      </c>
      <c r="E506" s="1" t="str">
        <f t="shared" si="87"/>
        <v/>
      </c>
      <c r="F506" s="1" t="str">
        <f t="shared" si="88"/>
        <v/>
      </c>
      <c r="G506" s="1" t="str">
        <f t="shared" si="89"/>
        <v/>
      </c>
      <c r="H506" s="1" t="str">
        <f t="shared" si="90"/>
        <v/>
      </c>
      <c r="I506" s="1" t="str">
        <f t="shared" si="91"/>
        <v/>
      </c>
      <c r="J506" s="1" t="str">
        <f t="shared" si="92"/>
        <v/>
      </c>
      <c r="K506" s="1" t="str">
        <f t="shared" si="93"/>
        <v/>
      </c>
      <c r="L506" s="1" t="str">
        <f t="shared" si="94"/>
        <v/>
      </c>
    </row>
    <row r="507" spans="1:12">
      <c r="A507" s="1" t="str">
        <f t="shared" si="84"/>
        <v/>
      </c>
      <c r="B507" s="1" t="str">
        <f t="shared" si="85"/>
        <v/>
      </c>
      <c r="C507" s="1" t="str">
        <f t="shared" si="95"/>
        <v/>
      </c>
      <c r="D507" s="1" t="str">
        <f t="shared" si="86"/>
        <v/>
      </c>
      <c r="E507" s="1" t="str">
        <f t="shared" si="87"/>
        <v/>
      </c>
      <c r="F507" s="1" t="str">
        <f t="shared" si="88"/>
        <v/>
      </c>
      <c r="G507" s="1" t="str">
        <f t="shared" si="89"/>
        <v/>
      </c>
      <c r="H507" s="1" t="str">
        <f t="shared" si="90"/>
        <v/>
      </c>
      <c r="I507" s="1" t="str">
        <f t="shared" si="91"/>
        <v/>
      </c>
      <c r="J507" s="1" t="str">
        <f t="shared" si="92"/>
        <v/>
      </c>
      <c r="K507" s="1" t="str">
        <f t="shared" si="93"/>
        <v/>
      </c>
      <c r="L507" s="1" t="str">
        <f t="shared" si="94"/>
        <v/>
      </c>
    </row>
    <row r="508" spans="1:12">
      <c r="A508" s="1" t="str">
        <f t="shared" si="84"/>
        <v/>
      </c>
      <c r="B508" s="1" t="str">
        <f t="shared" si="85"/>
        <v/>
      </c>
      <c r="C508" s="1" t="str">
        <f t="shared" si="95"/>
        <v/>
      </c>
      <c r="D508" s="1" t="str">
        <f t="shared" si="86"/>
        <v/>
      </c>
      <c r="E508" s="1" t="str">
        <f t="shared" si="87"/>
        <v/>
      </c>
      <c r="F508" s="1" t="str">
        <f t="shared" si="88"/>
        <v/>
      </c>
      <c r="G508" s="1" t="str">
        <f t="shared" si="89"/>
        <v/>
      </c>
      <c r="H508" s="1" t="str">
        <f t="shared" si="90"/>
        <v/>
      </c>
      <c r="I508" s="1" t="str">
        <f t="shared" si="91"/>
        <v/>
      </c>
      <c r="J508" s="1" t="str">
        <f t="shared" si="92"/>
        <v/>
      </c>
      <c r="K508" s="1" t="str">
        <f t="shared" si="93"/>
        <v/>
      </c>
      <c r="L508" s="1" t="str">
        <f t="shared" si="94"/>
        <v/>
      </c>
    </row>
    <row r="509" spans="1:12">
      <c r="A509" s="1" t="str">
        <f t="shared" si="84"/>
        <v/>
      </c>
      <c r="B509" s="1" t="str">
        <f t="shared" si="85"/>
        <v/>
      </c>
      <c r="C509" s="1" t="str">
        <f t="shared" si="95"/>
        <v/>
      </c>
      <c r="D509" s="1" t="str">
        <f t="shared" si="86"/>
        <v/>
      </c>
      <c r="E509" s="1" t="str">
        <f t="shared" si="87"/>
        <v/>
      </c>
      <c r="F509" s="1" t="str">
        <f t="shared" si="88"/>
        <v/>
      </c>
      <c r="G509" s="1" t="str">
        <f t="shared" si="89"/>
        <v/>
      </c>
      <c r="H509" s="1" t="str">
        <f t="shared" si="90"/>
        <v/>
      </c>
      <c r="I509" s="1" t="str">
        <f t="shared" si="91"/>
        <v/>
      </c>
      <c r="J509" s="1" t="str">
        <f t="shared" si="92"/>
        <v/>
      </c>
      <c r="K509" s="1" t="str">
        <f t="shared" si="93"/>
        <v/>
      </c>
      <c r="L509" s="1" t="str">
        <f t="shared" si="94"/>
        <v/>
      </c>
    </row>
    <row r="510" spans="1:12">
      <c r="A510" s="1" t="str">
        <f t="shared" si="84"/>
        <v/>
      </c>
      <c r="B510" s="1" t="str">
        <f t="shared" si="85"/>
        <v/>
      </c>
      <c r="C510" s="1" t="str">
        <f t="shared" si="95"/>
        <v/>
      </c>
      <c r="D510" s="1" t="str">
        <f t="shared" si="86"/>
        <v/>
      </c>
      <c r="E510" s="1" t="str">
        <f t="shared" si="87"/>
        <v/>
      </c>
      <c r="F510" s="1" t="str">
        <f t="shared" si="88"/>
        <v/>
      </c>
      <c r="G510" s="1" t="str">
        <f t="shared" si="89"/>
        <v/>
      </c>
      <c r="H510" s="1" t="str">
        <f t="shared" si="90"/>
        <v/>
      </c>
      <c r="I510" s="1" t="str">
        <f t="shared" si="91"/>
        <v/>
      </c>
      <c r="J510" s="1" t="str">
        <f t="shared" si="92"/>
        <v/>
      </c>
      <c r="K510" s="1" t="str">
        <f t="shared" si="93"/>
        <v/>
      </c>
      <c r="L510" s="1" t="str">
        <f t="shared" si="94"/>
        <v/>
      </c>
    </row>
    <row r="511" spans="1:12">
      <c r="A511" s="1" t="str">
        <f t="shared" si="84"/>
        <v/>
      </c>
      <c r="B511" s="1" t="str">
        <f t="shared" si="85"/>
        <v/>
      </c>
      <c r="C511" s="1" t="str">
        <f t="shared" si="95"/>
        <v/>
      </c>
      <c r="D511" s="1" t="str">
        <f t="shared" si="86"/>
        <v/>
      </c>
      <c r="E511" s="1" t="str">
        <f t="shared" si="87"/>
        <v/>
      </c>
      <c r="F511" s="1" t="str">
        <f t="shared" si="88"/>
        <v/>
      </c>
      <c r="G511" s="1" t="str">
        <f t="shared" si="89"/>
        <v/>
      </c>
      <c r="H511" s="1" t="str">
        <f t="shared" si="90"/>
        <v/>
      </c>
      <c r="I511" s="1" t="str">
        <f t="shared" si="91"/>
        <v/>
      </c>
      <c r="J511" s="1" t="str">
        <f t="shared" si="92"/>
        <v/>
      </c>
      <c r="K511" s="1" t="str">
        <f t="shared" si="93"/>
        <v/>
      </c>
      <c r="L511" s="1" t="str">
        <f t="shared" si="94"/>
        <v/>
      </c>
    </row>
    <row r="512" spans="1:12">
      <c r="A512" s="1" t="str">
        <f t="shared" si="84"/>
        <v/>
      </c>
      <c r="B512" s="1" t="str">
        <f t="shared" si="85"/>
        <v/>
      </c>
      <c r="C512" s="1" t="str">
        <f t="shared" si="95"/>
        <v/>
      </c>
      <c r="D512" s="1" t="str">
        <f t="shared" si="86"/>
        <v/>
      </c>
      <c r="E512" s="1" t="str">
        <f t="shared" si="87"/>
        <v/>
      </c>
      <c r="F512" s="1" t="str">
        <f t="shared" si="88"/>
        <v/>
      </c>
      <c r="G512" s="1" t="str">
        <f t="shared" si="89"/>
        <v/>
      </c>
      <c r="H512" s="1" t="str">
        <f t="shared" si="90"/>
        <v/>
      </c>
      <c r="I512" s="1" t="str">
        <f t="shared" si="91"/>
        <v/>
      </c>
      <c r="J512" s="1" t="str">
        <f t="shared" si="92"/>
        <v/>
      </c>
      <c r="K512" s="1" t="str">
        <f t="shared" si="93"/>
        <v/>
      </c>
      <c r="L512" s="1" t="str">
        <f t="shared" si="94"/>
        <v/>
      </c>
    </row>
    <row r="513" spans="1:12">
      <c r="A513" s="1" t="str">
        <f t="shared" si="84"/>
        <v/>
      </c>
      <c r="B513" s="1" t="str">
        <f t="shared" si="85"/>
        <v/>
      </c>
      <c r="C513" s="1" t="str">
        <f t="shared" si="95"/>
        <v/>
      </c>
      <c r="D513" s="1" t="str">
        <f t="shared" si="86"/>
        <v/>
      </c>
      <c r="E513" s="1" t="str">
        <f t="shared" si="87"/>
        <v/>
      </c>
      <c r="F513" s="1" t="str">
        <f t="shared" si="88"/>
        <v/>
      </c>
      <c r="G513" s="1" t="str">
        <f t="shared" si="89"/>
        <v/>
      </c>
      <c r="H513" s="1" t="str">
        <f t="shared" si="90"/>
        <v/>
      </c>
      <c r="I513" s="1" t="str">
        <f t="shared" si="91"/>
        <v/>
      </c>
      <c r="J513" s="1" t="str">
        <f t="shared" si="92"/>
        <v/>
      </c>
      <c r="K513" s="1" t="str">
        <f t="shared" si="93"/>
        <v/>
      </c>
      <c r="L513" s="1" t="str">
        <f t="shared" si="94"/>
        <v/>
      </c>
    </row>
    <row r="514" spans="1:12">
      <c r="A514" s="1" t="str">
        <f t="shared" ref="A514:A577" si="96">IF(BUC_ROWS&gt;=ROW(),IF(N514&lt;&gt;"",N514,A513),"")</f>
        <v/>
      </c>
      <c r="B514" s="1" t="str">
        <f t="shared" ref="B514:B577" si="97">IF(BUC_ROWS&gt;=ROW(),IF(O514&lt;&gt;"",O514,B513),"")</f>
        <v/>
      </c>
      <c r="C514" s="1" t="str">
        <f t="shared" si="95"/>
        <v/>
      </c>
      <c r="D514" s="1" t="str">
        <f t="shared" ref="D514:D577" si="98">IF(BUC_ROWS&gt;=ROW(),V514,"")</f>
        <v/>
      </c>
      <c r="E514" s="1" t="str">
        <f t="shared" ref="E514:E577" si="99">IF(BUC_ROWS&gt;=ROW(),W514,"")</f>
        <v/>
      </c>
      <c r="F514" s="1" t="str">
        <f t="shared" ref="F514:F577" si="100">IF(BUC_ROWS&gt;=ROW(),T514,"")</f>
        <v/>
      </c>
      <c r="G514" s="1" t="str">
        <f t="shared" ref="G514:G577" si="101">IF(BUC_ROWS&gt;=ROW(),U514,"")</f>
        <v/>
      </c>
      <c r="H514" s="1" t="str">
        <f t="shared" ref="H514:H577" si="102">IF(BUC_ROWS&gt;=ROW(),IF(V514="",T514,V514),"")</f>
        <v/>
      </c>
      <c r="I514" s="1" t="str">
        <f t="shared" ref="I514:I577" si="103">IF(BUC_ROWS&gt;=ROW(),IF(W514="",U514,W514),"")</f>
        <v/>
      </c>
      <c r="J514" s="1" t="str">
        <f t="shared" ref="J514:J577" si="104">IF(BUC_ROWS&gt;=ROW(),IF(S514&lt;&gt;"",S514,IF(K513=K514,IF(T514&lt;&gt;"",J513,""),"")),"")</f>
        <v/>
      </c>
      <c r="K514" s="1" t="str">
        <f t="shared" ref="K514:K577" si="105">IF(BUC_ROWS&gt;=ROW(),IF(Q514&lt;&gt;"",Q514,K513),"")</f>
        <v/>
      </c>
      <c r="L514" s="1" t="str">
        <f t="shared" ref="L514:L577" si="106">IF(BUC_ROWS&gt;=ROW(),X514,"")</f>
        <v/>
      </c>
    </row>
    <row r="515" spans="1:12">
      <c r="A515" s="1" t="str">
        <f t="shared" si="96"/>
        <v/>
      </c>
      <c r="B515" s="1" t="str">
        <f t="shared" si="97"/>
        <v/>
      </c>
      <c r="C515" s="1" t="str">
        <f t="shared" ref="C515:C578" si="107">J515</f>
        <v/>
      </c>
      <c r="D515" s="1" t="str">
        <f t="shared" si="98"/>
        <v/>
      </c>
      <c r="E515" s="1" t="str">
        <f t="shared" si="99"/>
        <v/>
      </c>
      <c r="F515" s="1" t="str">
        <f t="shared" si="100"/>
        <v/>
      </c>
      <c r="G515" s="1" t="str">
        <f t="shared" si="101"/>
        <v/>
      </c>
      <c r="H515" s="1" t="str">
        <f t="shared" si="102"/>
        <v/>
      </c>
      <c r="I515" s="1" t="str">
        <f t="shared" si="103"/>
        <v/>
      </c>
      <c r="J515" s="1" t="str">
        <f t="shared" si="104"/>
        <v/>
      </c>
      <c r="K515" s="1" t="str">
        <f t="shared" si="105"/>
        <v/>
      </c>
      <c r="L515" s="1" t="str">
        <f t="shared" si="106"/>
        <v/>
      </c>
    </row>
    <row r="516" spans="1:12">
      <c r="A516" s="1" t="str">
        <f t="shared" si="96"/>
        <v/>
      </c>
      <c r="B516" s="1" t="str">
        <f t="shared" si="97"/>
        <v/>
      </c>
      <c r="C516" s="1" t="str">
        <f t="shared" si="107"/>
        <v/>
      </c>
      <c r="D516" s="1" t="str">
        <f t="shared" si="98"/>
        <v/>
      </c>
      <c r="E516" s="1" t="str">
        <f t="shared" si="99"/>
        <v/>
      </c>
      <c r="F516" s="1" t="str">
        <f t="shared" si="100"/>
        <v/>
      </c>
      <c r="G516" s="1" t="str">
        <f t="shared" si="101"/>
        <v/>
      </c>
      <c r="H516" s="1" t="str">
        <f t="shared" si="102"/>
        <v/>
      </c>
      <c r="I516" s="1" t="str">
        <f t="shared" si="103"/>
        <v/>
      </c>
      <c r="J516" s="1" t="str">
        <f t="shared" si="104"/>
        <v/>
      </c>
      <c r="K516" s="1" t="str">
        <f t="shared" si="105"/>
        <v/>
      </c>
      <c r="L516" s="1" t="str">
        <f t="shared" si="106"/>
        <v/>
      </c>
    </row>
    <row r="517" spans="1:12">
      <c r="A517" s="1" t="str">
        <f t="shared" si="96"/>
        <v/>
      </c>
      <c r="B517" s="1" t="str">
        <f t="shared" si="97"/>
        <v/>
      </c>
      <c r="C517" s="1" t="str">
        <f t="shared" si="107"/>
        <v/>
      </c>
      <c r="D517" s="1" t="str">
        <f t="shared" si="98"/>
        <v/>
      </c>
      <c r="E517" s="1" t="str">
        <f t="shared" si="99"/>
        <v/>
      </c>
      <c r="F517" s="1" t="str">
        <f t="shared" si="100"/>
        <v/>
      </c>
      <c r="G517" s="1" t="str">
        <f t="shared" si="101"/>
        <v/>
      </c>
      <c r="H517" s="1" t="str">
        <f t="shared" si="102"/>
        <v/>
      </c>
      <c r="I517" s="1" t="str">
        <f t="shared" si="103"/>
        <v/>
      </c>
      <c r="J517" s="1" t="str">
        <f t="shared" si="104"/>
        <v/>
      </c>
      <c r="K517" s="1" t="str">
        <f t="shared" si="105"/>
        <v/>
      </c>
      <c r="L517" s="1" t="str">
        <f t="shared" si="106"/>
        <v/>
      </c>
    </row>
    <row r="518" spans="1:12">
      <c r="A518" s="1" t="str">
        <f t="shared" si="96"/>
        <v/>
      </c>
      <c r="B518" s="1" t="str">
        <f t="shared" si="97"/>
        <v/>
      </c>
      <c r="C518" s="1" t="str">
        <f t="shared" si="107"/>
        <v/>
      </c>
      <c r="D518" s="1" t="str">
        <f t="shared" si="98"/>
        <v/>
      </c>
      <c r="E518" s="1" t="str">
        <f t="shared" si="99"/>
        <v/>
      </c>
      <c r="F518" s="1" t="str">
        <f t="shared" si="100"/>
        <v/>
      </c>
      <c r="G518" s="1" t="str">
        <f t="shared" si="101"/>
        <v/>
      </c>
      <c r="H518" s="1" t="str">
        <f t="shared" si="102"/>
        <v/>
      </c>
      <c r="I518" s="1" t="str">
        <f t="shared" si="103"/>
        <v/>
      </c>
      <c r="J518" s="1" t="str">
        <f t="shared" si="104"/>
        <v/>
      </c>
      <c r="K518" s="1" t="str">
        <f t="shared" si="105"/>
        <v/>
      </c>
      <c r="L518" s="1" t="str">
        <f t="shared" si="106"/>
        <v/>
      </c>
    </row>
    <row r="519" spans="1:12">
      <c r="A519" s="1" t="str">
        <f t="shared" si="96"/>
        <v/>
      </c>
      <c r="B519" s="1" t="str">
        <f t="shared" si="97"/>
        <v/>
      </c>
      <c r="C519" s="1" t="str">
        <f t="shared" si="107"/>
        <v/>
      </c>
      <c r="D519" s="1" t="str">
        <f t="shared" si="98"/>
        <v/>
      </c>
      <c r="E519" s="1" t="str">
        <f t="shared" si="99"/>
        <v/>
      </c>
      <c r="F519" s="1" t="str">
        <f t="shared" si="100"/>
        <v/>
      </c>
      <c r="G519" s="1" t="str">
        <f t="shared" si="101"/>
        <v/>
      </c>
      <c r="H519" s="1" t="str">
        <f t="shared" si="102"/>
        <v/>
      </c>
      <c r="I519" s="1" t="str">
        <f t="shared" si="103"/>
        <v/>
      </c>
      <c r="J519" s="1" t="str">
        <f t="shared" si="104"/>
        <v/>
      </c>
      <c r="K519" s="1" t="str">
        <f t="shared" si="105"/>
        <v/>
      </c>
      <c r="L519" s="1" t="str">
        <f t="shared" si="106"/>
        <v/>
      </c>
    </row>
    <row r="520" spans="1:12">
      <c r="A520" s="1" t="str">
        <f t="shared" si="96"/>
        <v/>
      </c>
      <c r="B520" s="1" t="str">
        <f t="shared" si="97"/>
        <v/>
      </c>
      <c r="C520" s="1" t="str">
        <f t="shared" si="107"/>
        <v/>
      </c>
      <c r="D520" s="1" t="str">
        <f t="shared" si="98"/>
        <v/>
      </c>
      <c r="E520" s="1" t="str">
        <f t="shared" si="99"/>
        <v/>
      </c>
      <c r="F520" s="1" t="str">
        <f t="shared" si="100"/>
        <v/>
      </c>
      <c r="G520" s="1" t="str">
        <f t="shared" si="101"/>
        <v/>
      </c>
      <c r="H520" s="1" t="str">
        <f t="shared" si="102"/>
        <v/>
      </c>
      <c r="I520" s="1" t="str">
        <f t="shared" si="103"/>
        <v/>
      </c>
      <c r="J520" s="1" t="str">
        <f t="shared" si="104"/>
        <v/>
      </c>
      <c r="K520" s="1" t="str">
        <f t="shared" si="105"/>
        <v/>
      </c>
      <c r="L520" s="1" t="str">
        <f t="shared" si="106"/>
        <v/>
      </c>
    </row>
    <row r="521" spans="1:12">
      <c r="A521" s="1" t="str">
        <f t="shared" si="96"/>
        <v/>
      </c>
      <c r="B521" s="1" t="str">
        <f t="shared" si="97"/>
        <v/>
      </c>
      <c r="C521" s="1" t="str">
        <f t="shared" si="107"/>
        <v/>
      </c>
      <c r="D521" s="1" t="str">
        <f t="shared" si="98"/>
        <v/>
      </c>
      <c r="E521" s="1" t="str">
        <f t="shared" si="99"/>
        <v/>
      </c>
      <c r="F521" s="1" t="str">
        <f t="shared" si="100"/>
        <v/>
      </c>
      <c r="G521" s="1" t="str">
        <f t="shared" si="101"/>
        <v/>
      </c>
      <c r="H521" s="1" t="str">
        <f t="shared" si="102"/>
        <v/>
      </c>
      <c r="I521" s="1" t="str">
        <f t="shared" si="103"/>
        <v/>
      </c>
      <c r="J521" s="1" t="str">
        <f t="shared" si="104"/>
        <v/>
      </c>
      <c r="K521" s="1" t="str">
        <f t="shared" si="105"/>
        <v/>
      </c>
      <c r="L521" s="1" t="str">
        <f t="shared" si="106"/>
        <v/>
      </c>
    </row>
    <row r="522" spans="1:12">
      <c r="A522" s="1" t="str">
        <f t="shared" si="96"/>
        <v/>
      </c>
      <c r="B522" s="1" t="str">
        <f t="shared" si="97"/>
        <v/>
      </c>
      <c r="C522" s="1" t="str">
        <f t="shared" si="107"/>
        <v/>
      </c>
      <c r="D522" s="1" t="str">
        <f t="shared" si="98"/>
        <v/>
      </c>
      <c r="E522" s="1" t="str">
        <f t="shared" si="99"/>
        <v/>
      </c>
      <c r="F522" s="1" t="str">
        <f t="shared" si="100"/>
        <v/>
      </c>
      <c r="G522" s="1" t="str">
        <f t="shared" si="101"/>
        <v/>
      </c>
      <c r="H522" s="1" t="str">
        <f t="shared" si="102"/>
        <v/>
      </c>
      <c r="I522" s="1" t="str">
        <f t="shared" si="103"/>
        <v/>
      </c>
      <c r="J522" s="1" t="str">
        <f t="shared" si="104"/>
        <v/>
      </c>
      <c r="K522" s="1" t="str">
        <f t="shared" si="105"/>
        <v/>
      </c>
      <c r="L522" s="1" t="str">
        <f t="shared" si="106"/>
        <v/>
      </c>
    </row>
    <row r="523" spans="1:12">
      <c r="A523" s="1" t="str">
        <f t="shared" si="96"/>
        <v/>
      </c>
      <c r="B523" s="1" t="str">
        <f t="shared" si="97"/>
        <v/>
      </c>
      <c r="C523" s="1" t="str">
        <f t="shared" si="107"/>
        <v/>
      </c>
      <c r="D523" s="1" t="str">
        <f t="shared" si="98"/>
        <v/>
      </c>
      <c r="E523" s="1" t="str">
        <f t="shared" si="99"/>
        <v/>
      </c>
      <c r="F523" s="1" t="str">
        <f t="shared" si="100"/>
        <v/>
      </c>
      <c r="G523" s="1" t="str">
        <f t="shared" si="101"/>
        <v/>
      </c>
      <c r="H523" s="1" t="str">
        <f t="shared" si="102"/>
        <v/>
      </c>
      <c r="I523" s="1" t="str">
        <f t="shared" si="103"/>
        <v/>
      </c>
      <c r="J523" s="1" t="str">
        <f t="shared" si="104"/>
        <v/>
      </c>
      <c r="K523" s="1" t="str">
        <f t="shared" si="105"/>
        <v/>
      </c>
      <c r="L523" s="1" t="str">
        <f t="shared" si="106"/>
        <v/>
      </c>
    </row>
    <row r="524" spans="1:12">
      <c r="A524" s="1" t="str">
        <f t="shared" si="96"/>
        <v/>
      </c>
      <c r="B524" s="1" t="str">
        <f t="shared" si="97"/>
        <v/>
      </c>
      <c r="C524" s="1" t="str">
        <f t="shared" si="107"/>
        <v/>
      </c>
      <c r="D524" s="1" t="str">
        <f t="shared" si="98"/>
        <v/>
      </c>
      <c r="E524" s="1" t="str">
        <f t="shared" si="99"/>
        <v/>
      </c>
      <c r="F524" s="1" t="str">
        <f t="shared" si="100"/>
        <v/>
      </c>
      <c r="G524" s="1" t="str">
        <f t="shared" si="101"/>
        <v/>
      </c>
      <c r="H524" s="1" t="str">
        <f t="shared" si="102"/>
        <v/>
      </c>
      <c r="I524" s="1" t="str">
        <f t="shared" si="103"/>
        <v/>
      </c>
      <c r="J524" s="1" t="str">
        <f t="shared" si="104"/>
        <v/>
      </c>
      <c r="K524" s="1" t="str">
        <f t="shared" si="105"/>
        <v/>
      </c>
      <c r="L524" s="1" t="str">
        <f t="shared" si="106"/>
        <v/>
      </c>
    </row>
    <row r="525" spans="1:12">
      <c r="A525" s="1" t="str">
        <f t="shared" si="96"/>
        <v/>
      </c>
      <c r="B525" s="1" t="str">
        <f t="shared" si="97"/>
        <v/>
      </c>
      <c r="C525" s="1" t="str">
        <f t="shared" si="107"/>
        <v/>
      </c>
      <c r="D525" s="1" t="str">
        <f t="shared" si="98"/>
        <v/>
      </c>
      <c r="E525" s="1" t="str">
        <f t="shared" si="99"/>
        <v/>
      </c>
      <c r="F525" s="1" t="str">
        <f t="shared" si="100"/>
        <v/>
      </c>
      <c r="G525" s="1" t="str">
        <f t="shared" si="101"/>
        <v/>
      </c>
      <c r="H525" s="1" t="str">
        <f t="shared" si="102"/>
        <v/>
      </c>
      <c r="I525" s="1" t="str">
        <f t="shared" si="103"/>
        <v/>
      </c>
      <c r="J525" s="1" t="str">
        <f t="shared" si="104"/>
        <v/>
      </c>
      <c r="K525" s="1" t="str">
        <f t="shared" si="105"/>
        <v/>
      </c>
      <c r="L525" s="1" t="str">
        <f t="shared" si="106"/>
        <v/>
      </c>
    </row>
    <row r="526" spans="1:12">
      <c r="A526" s="1" t="str">
        <f t="shared" si="96"/>
        <v/>
      </c>
      <c r="B526" s="1" t="str">
        <f t="shared" si="97"/>
        <v/>
      </c>
      <c r="C526" s="1" t="str">
        <f t="shared" si="107"/>
        <v/>
      </c>
      <c r="D526" s="1" t="str">
        <f t="shared" si="98"/>
        <v/>
      </c>
      <c r="E526" s="1" t="str">
        <f t="shared" si="99"/>
        <v/>
      </c>
      <c r="F526" s="1" t="str">
        <f t="shared" si="100"/>
        <v/>
      </c>
      <c r="G526" s="1" t="str">
        <f t="shared" si="101"/>
        <v/>
      </c>
      <c r="H526" s="1" t="str">
        <f t="shared" si="102"/>
        <v/>
      </c>
      <c r="I526" s="1" t="str">
        <f t="shared" si="103"/>
        <v/>
      </c>
      <c r="J526" s="1" t="str">
        <f t="shared" si="104"/>
        <v/>
      </c>
      <c r="K526" s="1" t="str">
        <f t="shared" si="105"/>
        <v/>
      </c>
      <c r="L526" s="1" t="str">
        <f t="shared" si="106"/>
        <v/>
      </c>
    </row>
    <row r="527" spans="1:12">
      <c r="A527" s="1" t="str">
        <f t="shared" si="96"/>
        <v/>
      </c>
      <c r="B527" s="1" t="str">
        <f t="shared" si="97"/>
        <v/>
      </c>
      <c r="C527" s="1" t="str">
        <f t="shared" si="107"/>
        <v/>
      </c>
      <c r="D527" s="1" t="str">
        <f t="shared" si="98"/>
        <v/>
      </c>
      <c r="E527" s="1" t="str">
        <f t="shared" si="99"/>
        <v/>
      </c>
      <c r="F527" s="1" t="str">
        <f t="shared" si="100"/>
        <v/>
      </c>
      <c r="G527" s="1" t="str">
        <f t="shared" si="101"/>
        <v/>
      </c>
      <c r="H527" s="1" t="str">
        <f t="shared" si="102"/>
        <v/>
      </c>
      <c r="I527" s="1" t="str">
        <f t="shared" si="103"/>
        <v/>
      </c>
      <c r="J527" s="1" t="str">
        <f t="shared" si="104"/>
        <v/>
      </c>
      <c r="K527" s="1" t="str">
        <f t="shared" si="105"/>
        <v/>
      </c>
      <c r="L527" s="1" t="str">
        <f t="shared" si="106"/>
        <v/>
      </c>
    </row>
    <row r="528" spans="1:12">
      <c r="A528" s="1" t="str">
        <f t="shared" si="96"/>
        <v/>
      </c>
      <c r="B528" s="1" t="str">
        <f t="shared" si="97"/>
        <v/>
      </c>
      <c r="C528" s="1" t="str">
        <f t="shared" si="107"/>
        <v/>
      </c>
      <c r="D528" s="1" t="str">
        <f t="shared" si="98"/>
        <v/>
      </c>
      <c r="E528" s="1" t="str">
        <f t="shared" si="99"/>
        <v/>
      </c>
      <c r="F528" s="1" t="str">
        <f t="shared" si="100"/>
        <v/>
      </c>
      <c r="G528" s="1" t="str">
        <f t="shared" si="101"/>
        <v/>
      </c>
      <c r="H528" s="1" t="str">
        <f t="shared" si="102"/>
        <v/>
      </c>
      <c r="I528" s="1" t="str">
        <f t="shared" si="103"/>
        <v/>
      </c>
      <c r="J528" s="1" t="str">
        <f t="shared" si="104"/>
        <v/>
      </c>
      <c r="K528" s="1" t="str">
        <f t="shared" si="105"/>
        <v/>
      </c>
      <c r="L528" s="1" t="str">
        <f t="shared" si="106"/>
        <v/>
      </c>
    </row>
    <row r="529" spans="1:12">
      <c r="A529" s="1" t="str">
        <f t="shared" si="96"/>
        <v/>
      </c>
      <c r="B529" s="1" t="str">
        <f t="shared" si="97"/>
        <v/>
      </c>
      <c r="C529" s="1" t="str">
        <f t="shared" si="107"/>
        <v/>
      </c>
      <c r="D529" s="1" t="str">
        <f t="shared" si="98"/>
        <v/>
      </c>
      <c r="E529" s="1" t="str">
        <f t="shared" si="99"/>
        <v/>
      </c>
      <c r="F529" s="1" t="str">
        <f t="shared" si="100"/>
        <v/>
      </c>
      <c r="G529" s="1" t="str">
        <f t="shared" si="101"/>
        <v/>
      </c>
      <c r="H529" s="1" t="str">
        <f t="shared" si="102"/>
        <v/>
      </c>
      <c r="I529" s="1" t="str">
        <f t="shared" si="103"/>
        <v/>
      </c>
      <c r="J529" s="1" t="str">
        <f t="shared" si="104"/>
        <v/>
      </c>
      <c r="K529" s="1" t="str">
        <f t="shared" si="105"/>
        <v/>
      </c>
      <c r="L529" s="1" t="str">
        <f t="shared" si="106"/>
        <v/>
      </c>
    </row>
    <row r="530" spans="1:12">
      <c r="A530" s="1" t="str">
        <f t="shared" si="96"/>
        <v/>
      </c>
      <c r="B530" s="1" t="str">
        <f t="shared" si="97"/>
        <v/>
      </c>
      <c r="C530" s="1" t="str">
        <f t="shared" si="107"/>
        <v/>
      </c>
      <c r="D530" s="1" t="str">
        <f t="shared" si="98"/>
        <v/>
      </c>
      <c r="E530" s="1" t="str">
        <f t="shared" si="99"/>
        <v/>
      </c>
      <c r="F530" s="1" t="str">
        <f t="shared" si="100"/>
        <v/>
      </c>
      <c r="G530" s="1" t="str">
        <f t="shared" si="101"/>
        <v/>
      </c>
      <c r="H530" s="1" t="str">
        <f t="shared" si="102"/>
        <v/>
      </c>
      <c r="I530" s="1" t="str">
        <f t="shared" si="103"/>
        <v/>
      </c>
      <c r="J530" s="1" t="str">
        <f t="shared" si="104"/>
        <v/>
      </c>
      <c r="K530" s="1" t="str">
        <f t="shared" si="105"/>
        <v/>
      </c>
      <c r="L530" s="1" t="str">
        <f t="shared" si="106"/>
        <v/>
      </c>
    </row>
    <row r="531" spans="1:12">
      <c r="A531" s="1" t="str">
        <f t="shared" si="96"/>
        <v/>
      </c>
      <c r="B531" s="1" t="str">
        <f t="shared" si="97"/>
        <v/>
      </c>
      <c r="C531" s="1" t="str">
        <f t="shared" si="107"/>
        <v/>
      </c>
      <c r="D531" s="1" t="str">
        <f t="shared" si="98"/>
        <v/>
      </c>
      <c r="E531" s="1" t="str">
        <f t="shared" si="99"/>
        <v/>
      </c>
      <c r="F531" s="1" t="str">
        <f t="shared" si="100"/>
        <v/>
      </c>
      <c r="G531" s="1" t="str">
        <f t="shared" si="101"/>
        <v/>
      </c>
      <c r="H531" s="1" t="str">
        <f t="shared" si="102"/>
        <v/>
      </c>
      <c r="I531" s="1" t="str">
        <f t="shared" si="103"/>
        <v/>
      </c>
      <c r="J531" s="1" t="str">
        <f t="shared" si="104"/>
        <v/>
      </c>
      <c r="K531" s="1" t="str">
        <f t="shared" si="105"/>
        <v/>
      </c>
      <c r="L531" s="1" t="str">
        <f t="shared" si="106"/>
        <v/>
      </c>
    </row>
    <row r="532" spans="1:12">
      <c r="A532" s="1" t="str">
        <f t="shared" si="96"/>
        <v/>
      </c>
      <c r="B532" s="1" t="str">
        <f t="shared" si="97"/>
        <v/>
      </c>
      <c r="C532" s="1" t="str">
        <f t="shared" si="107"/>
        <v/>
      </c>
      <c r="D532" s="1" t="str">
        <f t="shared" si="98"/>
        <v/>
      </c>
      <c r="E532" s="1" t="str">
        <f t="shared" si="99"/>
        <v/>
      </c>
      <c r="F532" s="1" t="str">
        <f t="shared" si="100"/>
        <v/>
      </c>
      <c r="G532" s="1" t="str">
        <f t="shared" si="101"/>
        <v/>
      </c>
      <c r="H532" s="1" t="str">
        <f t="shared" si="102"/>
        <v/>
      </c>
      <c r="I532" s="1" t="str">
        <f t="shared" si="103"/>
        <v/>
      </c>
      <c r="J532" s="1" t="str">
        <f t="shared" si="104"/>
        <v/>
      </c>
      <c r="K532" s="1" t="str">
        <f t="shared" si="105"/>
        <v/>
      </c>
      <c r="L532" s="1" t="str">
        <f t="shared" si="106"/>
        <v/>
      </c>
    </row>
    <row r="533" spans="1:12">
      <c r="A533" s="1" t="str">
        <f t="shared" si="96"/>
        <v/>
      </c>
      <c r="B533" s="1" t="str">
        <f t="shared" si="97"/>
        <v/>
      </c>
      <c r="C533" s="1" t="str">
        <f t="shared" si="107"/>
        <v/>
      </c>
      <c r="D533" s="1" t="str">
        <f t="shared" si="98"/>
        <v/>
      </c>
      <c r="E533" s="1" t="str">
        <f t="shared" si="99"/>
        <v/>
      </c>
      <c r="F533" s="1" t="str">
        <f t="shared" si="100"/>
        <v/>
      </c>
      <c r="G533" s="1" t="str">
        <f t="shared" si="101"/>
        <v/>
      </c>
      <c r="H533" s="1" t="str">
        <f t="shared" si="102"/>
        <v/>
      </c>
      <c r="I533" s="1" t="str">
        <f t="shared" si="103"/>
        <v/>
      </c>
      <c r="J533" s="1" t="str">
        <f t="shared" si="104"/>
        <v/>
      </c>
      <c r="K533" s="1" t="str">
        <f t="shared" si="105"/>
        <v/>
      </c>
      <c r="L533" s="1" t="str">
        <f t="shared" si="106"/>
        <v/>
      </c>
    </row>
    <row r="534" spans="1:12">
      <c r="A534" s="1" t="str">
        <f t="shared" si="96"/>
        <v/>
      </c>
      <c r="B534" s="1" t="str">
        <f t="shared" si="97"/>
        <v/>
      </c>
      <c r="C534" s="1" t="str">
        <f t="shared" si="107"/>
        <v/>
      </c>
      <c r="D534" s="1" t="str">
        <f t="shared" si="98"/>
        <v/>
      </c>
      <c r="E534" s="1" t="str">
        <f t="shared" si="99"/>
        <v/>
      </c>
      <c r="F534" s="1" t="str">
        <f t="shared" si="100"/>
        <v/>
      </c>
      <c r="G534" s="1" t="str">
        <f t="shared" si="101"/>
        <v/>
      </c>
      <c r="H534" s="1" t="str">
        <f t="shared" si="102"/>
        <v/>
      </c>
      <c r="I534" s="1" t="str">
        <f t="shared" si="103"/>
        <v/>
      </c>
      <c r="J534" s="1" t="str">
        <f t="shared" si="104"/>
        <v/>
      </c>
      <c r="K534" s="1" t="str">
        <f t="shared" si="105"/>
        <v/>
      </c>
      <c r="L534" s="1" t="str">
        <f t="shared" si="106"/>
        <v/>
      </c>
    </row>
    <row r="535" spans="1:12">
      <c r="A535" s="1" t="str">
        <f t="shared" si="96"/>
        <v/>
      </c>
      <c r="B535" s="1" t="str">
        <f t="shared" si="97"/>
        <v/>
      </c>
      <c r="C535" s="1" t="str">
        <f t="shared" si="107"/>
        <v/>
      </c>
      <c r="D535" s="1" t="str">
        <f t="shared" si="98"/>
        <v/>
      </c>
      <c r="E535" s="1" t="str">
        <f t="shared" si="99"/>
        <v/>
      </c>
      <c r="F535" s="1" t="str">
        <f t="shared" si="100"/>
        <v/>
      </c>
      <c r="G535" s="1" t="str">
        <f t="shared" si="101"/>
        <v/>
      </c>
      <c r="H535" s="1" t="str">
        <f t="shared" si="102"/>
        <v/>
      </c>
      <c r="I535" s="1" t="str">
        <f t="shared" si="103"/>
        <v/>
      </c>
      <c r="J535" s="1" t="str">
        <f t="shared" si="104"/>
        <v/>
      </c>
      <c r="K535" s="1" t="str">
        <f t="shared" si="105"/>
        <v/>
      </c>
      <c r="L535" s="1" t="str">
        <f t="shared" si="106"/>
        <v/>
      </c>
    </row>
    <row r="536" spans="1:12">
      <c r="A536" s="1" t="str">
        <f t="shared" si="96"/>
        <v/>
      </c>
      <c r="B536" s="1" t="str">
        <f t="shared" si="97"/>
        <v/>
      </c>
      <c r="C536" s="1" t="str">
        <f t="shared" si="107"/>
        <v/>
      </c>
      <c r="D536" s="1" t="str">
        <f t="shared" si="98"/>
        <v/>
      </c>
      <c r="E536" s="1" t="str">
        <f t="shared" si="99"/>
        <v/>
      </c>
      <c r="F536" s="1" t="str">
        <f t="shared" si="100"/>
        <v/>
      </c>
      <c r="G536" s="1" t="str">
        <f t="shared" si="101"/>
        <v/>
      </c>
      <c r="H536" s="1" t="str">
        <f t="shared" si="102"/>
        <v/>
      </c>
      <c r="I536" s="1" t="str">
        <f t="shared" si="103"/>
        <v/>
      </c>
      <c r="J536" s="1" t="str">
        <f t="shared" si="104"/>
        <v/>
      </c>
      <c r="K536" s="1" t="str">
        <f t="shared" si="105"/>
        <v/>
      </c>
      <c r="L536" s="1" t="str">
        <f t="shared" si="106"/>
        <v/>
      </c>
    </row>
    <row r="537" spans="1:12">
      <c r="A537" s="1" t="str">
        <f t="shared" si="96"/>
        <v/>
      </c>
      <c r="B537" s="1" t="str">
        <f t="shared" si="97"/>
        <v/>
      </c>
      <c r="C537" s="1" t="str">
        <f t="shared" si="107"/>
        <v/>
      </c>
      <c r="D537" s="1" t="str">
        <f t="shared" si="98"/>
        <v/>
      </c>
      <c r="E537" s="1" t="str">
        <f t="shared" si="99"/>
        <v/>
      </c>
      <c r="F537" s="1" t="str">
        <f t="shared" si="100"/>
        <v/>
      </c>
      <c r="G537" s="1" t="str">
        <f t="shared" si="101"/>
        <v/>
      </c>
      <c r="H537" s="1" t="str">
        <f t="shared" si="102"/>
        <v/>
      </c>
      <c r="I537" s="1" t="str">
        <f t="shared" si="103"/>
        <v/>
      </c>
      <c r="J537" s="1" t="str">
        <f t="shared" si="104"/>
        <v/>
      </c>
      <c r="K537" s="1" t="str">
        <f t="shared" si="105"/>
        <v/>
      </c>
      <c r="L537" s="1" t="str">
        <f t="shared" si="106"/>
        <v/>
      </c>
    </row>
    <row r="538" spans="1:12">
      <c r="A538" s="1" t="str">
        <f t="shared" si="96"/>
        <v/>
      </c>
      <c r="B538" s="1" t="str">
        <f t="shared" si="97"/>
        <v/>
      </c>
      <c r="C538" s="1" t="str">
        <f t="shared" si="107"/>
        <v/>
      </c>
      <c r="D538" s="1" t="str">
        <f t="shared" si="98"/>
        <v/>
      </c>
      <c r="E538" s="1" t="str">
        <f t="shared" si="99"/>
        <v/>
      </c>
      <c r="F538" s="1" t="str">
        <f t="shared" si="100"/>
        <v/>
      </c>
      <c r="G538" s="1" t="str">
        <f t="shared" si="101"/>
        <v/>
      </c>
      <c r="H538" s="1" t="str">
        <f t="shared" si="102"/>
        <v/>
      </c>
      <c r="I538" s="1" t="str">
        <f t="shared" si="103"/>
        <v/>
      </c>
      <c r="J538" s="1" t="str">
        <f t="shared" si="104"/>
        <v/>
      </c>
      <c r="K538" s="1" t="str">
        <f t="shared" si="105"/>
        <v/>
      </c>
      <c r="L538" s="1" t="str">
        <f t="shared" si="106"/>
        <v/>
      </c>
    </row>
    <row r="539" spans="1:12">
      <c r="A539" s="1" t="str">
        <f t="shared" si="96"/>
        <v/>
      </c>
      <c r="B539" s="1" t="str">
        <f t="shared" si="97"/>
        <v/>
      </c>
      <c r="C539" s="1" t="str">
        <f t="shared" si="107"/>
        <v/>
      </c>
      <c r="D539" s="1" t="str">
        <f t="shared" si="98"/>
        <v/>
      </c>
      <c r="E539" s="1" t="str">
        <f t="shared" si="99"/>
        <v/>
      </c>
      <c r="F539" s="1" t="str">
        <f t="shared" si="100"/>
        <v/>
      </c>
      <c r="G539" s="1" t="str">
        <f t="shared" si="101"/>
        <v/>
      </c>
      <c r="H539" s="1" t="str">
        <f t="shared" si="102"/>
        <v/>
      </c>
      <c r="I539" s="1" t="str">
        <f t="shared" si="103"/>
        <v/>
      </c>
      <c r="J539" s="1" t="str">
        <f t="shared" si="104"/>
        <v/>
      </c>
      <c r="K539" s="1" t="str">
        <f t="shared" si="105"/>
        <v/>
      </c>
      <c r="L539" s="1" t="str">
        <f t="shared" si="106"/>
        <v/>
      </c>
    </row>
    <row r="540" spans="1:12">
      <c r="A540" s="1" t="str">
        <f t="shared" si="96"/>
        <v/>
      </c>
      <c r="B540" s="1" t="str">
        <f t="shared" si="97"/>
        <v/>
      </c>
      <c r="C540" s="1" t="str">
        <f t="shared" si="107"/>
        <v/>
      </c>
      <c r="D540" s="1" t="str">
        <f t="shared" si="98"/>
        <v/>
      </c>
      <c r="E540" s="1" t="str">
        <f t="shared" si="99"/>
        <v/>
      </c>
      <c r="F540" s="1" t="str">
        <f t="shared" si="100"/>
        <v/>
      </c>
      <c r="G540" s="1" t="str">
        <f t="shared" si="101"/>
        <v/>
      </c>
      <c r="H540" s="1" t="str">
        <f t="shared" si="102"/>
        <v/>
      </c>
      <c r="I540" s="1" t="str">
        <f t="shared" si="103"/>
        <v/>
      </c>
      <c r="J540" s="1" t="str">
        <f t="shared" si="104"/>
        <v/>
      </c>
      <c r="K540" s="1" t="str">
        <f t="shared" si="105"/>
        <v/>
      </c>
      <c r="L540" s="1" t="str">
        <f t="shared" si="106"/>
        <v/>
      </c>
    </row>
    <row r="541" spans="1:12">
      <c r="A541" s="1" t="str">
        <f t="shared" si="96"/>
        <v/>
      </c>
      <c r="B541" s="1" t="str">
        <f t="shared" si="97"/>
        <v/>
      </c>
      <c r="C541" s="1" t="str">
        <f t="shared" si="107"/>
        <v/>
      </c>
      <c r="D541" s="1" t="str">
        <f t="shared" si="98"/>
        <v/>
      </c>
      <c r="E541" s="1" t="str">
        <f t="shared" si="99"/>
        <v/>
      </c>
      <c r="F541" s="1" t="str">
        <f t="shared" si="100"/>
        <v/>
      </c>
      <c r="G541" s="1" t="str">
        <f t="shared" si="101"/>
        <v/>
      </c>
      <c r="H541" s="1" t="str">
        <f t="shared" si="102"/>
        <v/>
      </c>
      <c r="I541" s="1" t="str">
        <f t="shared" si="103"/>
        <v/>
      </c>
      <c r="J541" s="1" t="str">
        <f t="shared" si="104"/>
        <v/>
      </c>
      <c r="K541" s="1" t="str">
        <f t="shared" si="105"/>
        <v/>
      </c>
      <c r="L541" s="1" t="str">
        <f t="shared" si="106"/>
        <v/>
      </c>
    </row>
    <row r="542" spans="1:12">
      <c r="A542" s="1" t="str">
        <f t="shared" si="96"/>
        <v/>
      </c>
      <c r="B542" s="1" t="str">
        <f t="shared" si="97"/>
        <v/>
      </c>
      <c r="C542" s="1" t="str">
        <f t="shared" si="107"/>
        <v/>
      </c>
      <c r="D542" s="1" t="str">
        <f t="shared" si="98"/>
        <v/>
      </c>
      <c r="E542" s="1" t="str">
        <f t="shared" si="99"/>
        <v/>
      </c>
      <c r="F542" s="1" t="str">
        <f t="shared" si="100"/>
        <v/>
      </c>
      <c r="G542" s="1" t="str">
        <f t="shared" si="101"/>
        <v/>
      </c>
      <c r="H542" s="1" t="str">
        <f t="shared" si="102"/>
        <v/>
      </c>
      <c r="I542" s="1" t="str">
        <f t="shared" si="103"/>
        <v/>
      </c>
      <c r="J542" s="1" t="str">
        <f t="shared" si="104"/>
        <v/>
      </c>
      <c r="K542" s="1" t="str">
        <f t="shared" si="105"/>
        <v/>
      </c>
      <c r="L542" s="1" t="str">
        <f t="shared" si="106"/>
        <v/>
      </c>
    </row>
    <row r="543" spans="1:12">
      <c r="A543" s="1" t="str">
        <f t="shared" si="96"/>
        <v/>
      </c>
      <c r="B543" s="1" t="str">
        <f t="shared" si="97"/>
        <v/>
      </c>
      <c r="C543" s="1" t="str">
        <f t="shared" si="107"/>
        <v/>
      </c>
      <c r="D543" s="1" t="str">
        <f t="shared" si="98"/>
        <v/>
      </c>
      <c r="E543" s="1" t="str">
        <f t="shared" si="99"/>
        <v/>
      </c>
      <c r="F543" s="1" t="str">
        <f t="shared" si="100"/>
        <v/>
      </c>
      <c r="G543" s="1" t="str">
        <f t="shared" si="101"/>
        <v/>
      </c>
      <c r="H543" s="1" t="str">
        <f t="shared" si="102"/>
        <v/>
      </c>
      <c r="I543" s="1" t="str">
        <f t="shared" si="103"/>
        <v/>
      </c>
      <c r="J543" s="1" t="str">
        <f t="shared" si="104"/>
        <v/>
      </c>
      <c r="K543" s="1" t="str">
        <f t="shared" si="105"/>
        <v/>
      </c>
      <c r="L543" s="1" t="str">
        <f t="shared" si="106"/>
        <v/>
      </c>
    </row>
    <row r="544" spans="1:12">
      <c r="A544" s="1" t="str">
        <f t="shared" si="96"/>
        <v/>
      </c>
      <c r="B544" s="1" t="str">
        <f t="shared" si="97"/>
        <v/>
      </c>
      <c r="C544" s="1" t="str">
        <f t="shared" si="107"/>
        <v/>
      </c>
      <c r="D544" s="1" t="str">
        <f t="shared" si="98"/>
        <v/>
      </c>
      <c r="E544" s="1" t="str">
        <f t="shared" si="99"/>
        <v/>
      </c>
      <c r="F544" s="1" t="str">
        <f t="shared" si="100"/>
        <v/>
      </c>
      <c r="G544" s="1" t="str">
        <f t="shared" si="101"/>
        <v/>
      </c>
      <c r="H544" s="1" t="str">
        <f t="shared" si="102"/>
        <v/>
      </c>
      <c r="I544" s="1" t="str">
        <f t="shared" si="103"/>
        <v/>
      </c>
      <c r="J544" s="1" t="str">
        <f t="shared" si="104"/>
        <v/>
      </c>
      <c r="K544" s="1" t="str">
        <f t="shared" si="105"/>
        <v/>
      </c>
      <c r="L544" s="1" t="str">
        <f t="shared" si="106"/>
        <v/>
      </c>
    </row>
    <row r="545" spans="1:12">
      <c r="A545" s="1" t="str">
        <f t="shared" si="96"/>
        <v/>
      </c>
      <c r="B545" s="1" t="str">
        <f t="shared" si="97"/>
        <v/>
      </c>
      <c r="C545" s="1" t="str">
        <f t="shared" si="107"/>
        <v/>
      </c>
      <c r="D545" s="1" t="str">
        <f t="shared" si="98"/>
        <v/>
      </c>
      <c r="E545" s="1" t="str">
        <f t="shared" si="99"/>
        <v/>
      </c>
      <c r="F545" s="1" t="str">
        <f t="shared" si="100"/>
        <v/>
      </c>
      <c r="G545" s="1" t="str">
        <f t="shared" si="101"/>
        <v/>
      </c>
      <c r="H545" s="1" t="str">
        <f t="shared" si="102"/>
        <v/>
      </c>
      <c r="I545" s="1" t="str">
        <f t="shared" si="103"/>
        <v/>
      </c>
      <c r="J545" s="1" t="str">
        <f t="shared" si="104"/>
        <v/>
      </c>
      <c r="K545" s="1" t="str">
        <f t="shared" si="105"/>
        <v/>
      </c>
      <c r="L545" s="1" t="str">
        <f t="shared" si="106"/>
        <v/>
      </c>
    </row>
    <row r="546" spans="1:12">
      <c r="A546" s="1" t="str">
        <f t="shared" si="96"/>
        <v/>
      </c>
      <c r="B546" s="1" t="str">
        <f t="shared" si="97"/>
        <v/>
      </c>
      <c r="C546" s="1" t="str">
        <f t="shared" si="107"/>
        <v/>
      </c>
      <c r="D546" s="1" t="str">
        <f t="shared" si="98"/>
        <v/>
      </c>
      <c r="E546" s="1" t="str">
        <f t="shared" si="99"/>
        <v/>
      </c>
      <c r="F546" s="1" t="str">
        <f t="shared" si="100"/>
        <v/>
      </c>
      <c r="G546" s="1" t="str">
        <f t="shared" si="101"/>
        <v/>
      </c>
      <c r="H546" s="1" t="str">
        <f t="shared" si="102"/>
        <v/>
      </c>
      <c r="I546" s="1" t="str">
        <f t="shared" si="103"/>
        <v/>
      </c>
      <c r="J546" s="1" t="str">
        <f t="shared" si="104"/>
        <v/>
      </c>
      <c r="K546" s="1" t="str">
        <f t="shared" si="105"/>
        <v/>
      </c>
      <c r="L546" s="1" t="str">
        <f t="shared" si="106"/>
        <v/>
      </c>
    </row>
    <row r="547" spans="1:12">
      <c r="A547" s="1" t="str">
        <f t="shared" si="96"/>
        <v/>
      </c>
      <c r="B547" s="1" t="str">
        <f t="shared" si="97"/>
        <v/>
      </c>
      <c r="C547" s="1" t="str">
        <f t="shared" si="107"/>
        <v/>
      </c>
      <c r="D547" s="1" t="str">
        <f t="shared" si="98"/>
        <v/>
      </c>
      <c r="E547" s="1" t="str">
        <f t="shared" si="99"/>
        <v/>
      </c>
      <c r="F547" s="1" t="str">
        <f t="shared" si="100"/>
        <v/>
      </c>
      <c r="G547" s="1" t="str">
        <f t="shared" si="101"/>
        <v/>
      </c>
      <c r="H547" s="1" t="str">
        <f t="shared" si="102"/>
        <v/>
      </c>
      <c r="I547" s="1" t="str">
        <f t="shared" si="103"/>
        <v/>
      </c>
      <c r="J547" s="1" t="str">
        <f t="shared" si="104"/>
        <v/>
      </c>
      <c r="K547" s="1" t="str">
        <f t="shared" si="105"/>
        <v/>
      </c>
      <c r="L547" s="1" t="str">
        <f t="shared" si="106"/>
        <v/>
      </c>
    </row>
    <row r="548" spans="1:12">
      <c r="A548" s="1" t="str">
        <f t="shared" si="96"/>
        <v/>
      </c>
      <c r="B548" s="1" t="str">
        <f t="shared" si="97"/>
        <v/>
      </c>
      <c r="C548" s="1" t="str">
        <f t="shared" si="107"/>
        <v/>
      </c>
      <c r="D548" s="1" t="str">
        <f t="shared" si="98"/>
        <v/>
      </c>
      <c r="E548" s="1" t="str">
        <f t="shared" si="99"/>
        <v/>
      </c>
      <c r="F548" s="1" t="str">
        <f t="shared" si="100"/>
        <v/>
      </c>
      <c r="G548" s="1" t="str">
        <f t="shared" si="101"/>
        <v/>
      </c>
      <c r="H548" s="1" t="str">
        <f t="shared" si="102"/>
        <v/>
      </c>
      <c r="I548" s="1" t="str">
        <f t="shared" si="103"/>
        <v/>
      </c>
      <c r="J548" s="1" t="str">
        <f t="shared" si="104"/>
        <v/>
      </c>
      <c r="K548" s="1" t="str">
        <f t="shared" si="105"/>
        <v/>
      </c>
      <c r="L548" s="1" t="str">
        <f t="shared" si="106"/>
        <v/>
      </c>
    </row>
    <row r="549" spans="1:12">
      <c r="A549" s="1" t="str">
        <f t="shared" si="96"/>
        <v/>
      </c>
      <c r="B549" s="1" t="str">
        <f t="shared" si="97"/>
        <v/>
      </c>
      <c r="C549" s="1" t="str">
        <f t="shared" si="107"/>
        <v/>
      </c>
      <c r="D549" s="1" t="str">
        <f t="shared" si="98"/>
        <v/>
      </c>
      <c r="E549" s="1" t="str">
        <f t="shared" si="99"/>
        <v/>
      </c>
      <c r="F549" s="1" t="str">
        <f t="shared" si="100"/>
        <v/>
      </c>
      <c r="G549" s="1" t="str">
        <f t="shared" si="101"/>
        <v/>
      </c>
      <c r="H549" s="1" t="str">
        <f t="shared" si="102"/>
        <v/>
      </c>
      <c r="I549" s="1" t="str">
        <f t="shared" si="103"/>
        <v/>
      </c>
      <c r="J549" s="1" t="str">
        <f t="shared" si="104"/>
        <v/>
      </c>
      <c r="K549" s="1" t="str">
        <f t="shared" si="105"/>
        <v/>
      </c>
      <c r="L549" s="1" t="str">
        <f t="shared" si="106"/>
        <v/>
      </c>
    </row>
    <row r="550" spans="1:12">
      <c r="A550" s="1" t="str">
        <f t="shared" si="96"/>
        <v/>
      </c>
      <c r="B550" s="1" t="str">
        <f t="shared" si="97"/>
        <v/>
      </c>
      <c r="C550" s="1" t="str">
        <f t="shared" si="107"/>
        <v/>
      </c>
      <c r="D550" s="1" t="str">
        <f t="shared" si="98"/>
        <v/>
      </c>
      <c r="E550" s="1" t="str">
        <f t="shared" si="99"/>
        <v/>
      </c>
      <c r="F550" s="1" t="str">
        <f t="shared" si="100"/>
        <v/>
      </c>
      <c r="G550" s="1" t="str">
        <f t="shared" si="101"/>
        <v/>
      </c>
      <c r="H550" s="1" t="str">
        <f t="shared" si="102"/>
        <v/>
      </c>
      <c r="I550" s="1" t="str">
        <f t="shared" si="103"/>
        <v/>
      </c>
      <c r="J550" s="1" t="str">
        <f t="shared" si="104"/>
        <v/>
      </c>
      <c r="K550" s="1" t="str">
        <f t="shared" si="105"/>
        <v/>
      </c>
      <c r="L550" s="1" t="str">
        <f t="shared" si="106"/>
        <v/>
      </c>
    </row>
    <row r="551" spans="1:12">
      <c r="A551" s="1" t="str">
        <f t="shared" si="96"/>
        <v/>
      </c>
      <c r="B551" s="1" t="str">
        <f t="shared" si="97"/>
        <v/>
      </c>
      <c r="C551" s="1" t="str">
        <f t="shared" si="107"/>
        <v/>
      </c>
      <c r="D551" s="1" t="str">
        <f t="shared" si="98"/>
        <v/>
      </c>
      <c r="E551" s="1" t="str">
        <f t="shared" si="99"/>
        <v/>
      </c>
      <c r="F551" s="1" t="str">
        <f t="shared" si="100"/>
        <v/>
      </c>
      <c r="G551" s="1" t="str">
        <f t="shared" si="101"/>
        <v/>
      </c>
      <c r="H551" s="1" t="str">
        <f t="shared" si="102"/>
        <v/>
      </c>
      <c r="I551" s="1" t="str">
        <f t="shared" si="103"/>
        <v/>
      </c>
      <c r="J551" s="1" t="str">
        <f t="shared" si="104"/>
        <v/>
      </c>
      <c r="K551" s="1" t="str">
        <f t="shared" si="105"/>
        <v/>
      </c>
      <c r="L551" s="1" t="str">
        <f t="shared" si="106"/>
        <v/>
      </c>
    </row>
    <row r="552" spans="1:12">
      <c r="A552" s="1" t="str">
        <f t="shared" si="96"/>
        <v/>
      </c>
      <c r="B552" s="1" t="str">
        <f t="shared" si="97"/>
        <v/>
      </c>
      <c r="C552" s="1" t="str">
        <f t="shared" si="107"/>
        <v/>
      </c>
      <c r="D552" s="1" t="str">
        <f t="shared" si="98"/>
        <v/>
      </c>
      <c r="E552" s="1" t="str">
        <f t="shared" si="99"/>
        <v/>
      </c>
      <c r="F552" s="1" t="str">
        <f t="shared" si="100"/>
        <v/>
      </c>
      <c r="G552" s="1" t="str">
        <f t="shared" si="101"/>
        <v/>
      </c>
      <c r="H552" s="1" t="str">
        <f t="shared" si="102"/>
        <v/>
      </c>
      <c r="I552" s="1" t="str">
        <f t="shared" si="103"/>
        <v/>
      </c>
      <c r="J552" s="1" t="str">
        <f t="shared" si="104"/>
        <v/>
      </c>
      <c r="K552" s="1" t="str">
        <f t="shared" si="105"/>
        <v/>
      </c>
      <c r="L552" s="1" t="str">
        <f t="shared" si="106"/>
        <v/>
      </c>
    </row>
    <row r="553" spans="1:12">
      <c r="A553" s="1" t="str">
        <f t="shared" si="96"/>
        <v/>
      </c>
      <c r="B553" s="1" t="str">
        <f t="shared" si="97"/>
        <v/>
      </c>
      <c r="C553" s="1" t="str">
        <f t="shared" si="107"/>
        <v/>
      </c>
      <c r="D553" s="1" t="str">
        <f t="shared" si="98"/>
        <v/>
      </c>
      <c r="E553" s="1" t="str">
        <f t="shared" si="99"/>
        <v/>
      </c>
      <c r="F553" s="1" t="str">
        <f t="shared" si="100"/>
        <v/>
      </c>
      <c r="G553" s="1" t="str">
        <f t="shared" si="101"/>
        <v/>
      </c>
      <c r="H553" s="1" t="str">
        <f t="shared" si="102"/>
        <v/>
      </c>
      <c r="I553" s="1" t="str">
        <f t="shared" si="103"/>
        <v/>
      </c>
      <c r="J553" s="1" t="str">
        <f t="shared" si="104"/>
        <v/>
      </c>
      <c r="K553" s="1" t="str">
        <f t="shared" si="105"/>
        <v/>
      </c>
      <c r="L553" s="1" t="str">
        <f t="shared" si="106"/>
        <v/>
      </c>
    </row>
    <row r="554" spans="1:12">
      <c r="A554" s="1" t="str">
        <f t="shared" si="96"/>
        <v/>
      </c>
      <c r="B554" s="1" t="str">
        <f t="shared" si="97"/>
        <v/>
      </c>
      <c r="C554" s="1" t="str">
        <f t="shared" si="107"/>
        <v/>
      </c>
      <c r="D554" s="1" t="str">
        <f t="shared" si="98"/>
        <v/>
      </c>
      <c r="E554" s="1" t="str">
        <f t="shared" si="99"/>
        <v/>
      </c>
      <c r="F554" s="1" t="str">
        <f t="shared" si="100"/>
        <v/>
      </c>
      <c r="G554" s="1" t="str">
        <f t="shared" si="101"/>
        <v/>
      </c>
      <c r="H554" s="1" t="str">
        <f t="shared" si="102"/>
        <v/>
      </c>
      <c r="I554" s="1" t="str">
        <f t="shared" si="103"/>
        <v/>
      </c>
      <c r="J554" s="1" t="str">
        <f t="shared" si="104"/>
        <v/>
      </c>
      <c r="K554" s="1" t="str">
        <f t="shared" si="105"/>
        <v/>
      </c>
      <c r="L554" s="1" t="str">
        <f t="shared" si="106"/>
        <v/>
      </c>
    </row>
    <row r="555" spans="1:12">
      <c r="A555" s="1" t="str">
        <f t="shared" si="96"/>
        <v/>
      </c>
      <c r="B555" s="1" t="str">
        <f t="shared" si="97"/>
        <v/>
      </c>
      <c r="C555" s="1" t="str">
        <f t="shared" si="107"/>
        <v/>
      </c>
      <c r="D555" s="1" t="str">
        <f t="shared" si="98"/>
        <v/>
      </c>
      <c r="E555" s="1" t="str">
        <f t="shared" si="99"/>
        <v/>
      </c>
      <c r="F555" s="1" t="str">
        <f t="shared" si="100"/>
        <v/>
      </c>
      <c r="G555" s="1" t="str">
        <f t="shared" si="101"/>
        <v/>
      </c>
      <c r="H555" s="1" t="str">
        <f t="shared" si="102"/>
        <v/>
      </c>
      <c r="I555" s="1" t="str">
        <f t="shared" si="103"/>
        <v/>
      </c>
      <c r="J555" s="1" t="str">
        <f t="shared" si="104"/>
        <v/>
      </c>
      <c r="K555" s="1" t="str">
        <f t="shared" si="105"/>
        <v/>
      </c>
      <c r="L555" s="1" t="str">
        <f t="shared" si="106"/>
        <v/>
      </c>
    </row>
    <row r="556" spans="1:12">
      <c r="A556" s="1" t="str">
        <f t="shared" si="96"/>
        <v/>
      </c>
      <c r="B556" s="1" t="str">
        <f t="shared" si="97"/>
        <v/>
      </c>
      <c r="C556" s="1" t="str">
        <f t="shared" si="107"/>
        <v/>
      </c>
      <c r="D556" s="1" t="str">
        <f t="shared" si="98"/>
        <v/>
      </c>
      <c r="E556" s="1" t="str">
        <f t="shared" si="99"/>
        <v/>
      </c>
      <c r="F556" s="1" t="str">
        <f t="shared" si="100"/>
        <v/>
      </c>
      <c r="G556" s="1" t="str">
        <f t="shared" si="101"/>
        <v/>
      </c>
      <c r="H556" s="1" t="str">
        <f t="shared" si="102"/>
        <v/>
      </c>
      <c r="I556" s="1" t="str">
        <f t="shared" si="103"/>
        <v/>
      </c>
      <c r="J556" s="1" t="str">
        <f t="shared" si="104"/>
        <v/>
      </c>
      <c r="K556" s="1" t="str">
        <f t="shared" si="105"/>
        <v/>
      </c>
      <c r="L556" s="1" t="str">
        <f t="shared" si="106"/>
        <v/>
      </c>
    </row>
    <row r="557" spans="1:12">
      <c r="A557" s="1" t="str">
        <f t="shared" si="96"/>
        <v/>
      </c>
      <c r="B557" s="1" t="str">
        <f t="shared" si="97"/>
        <v/>
      </c>
      <c r="C557" s="1" t="str">
        <f t="shared" si="107"/>
        <v/>
      </c>
      <c r="D557" s="1" t="str">
        <f t="shared" si="98"/>
        <v/>
      </c>
      <c r="E557" s="1" t="str">
        <f t="shared" si="99"/>
        <v/>
      </c>
      <c r="F557" s="1" t="str">
        <f t="shared" si="100"/>
        <v/>
      </c>
      <c r="G557" s="1" t="str">
        <f t="shared" si="101"/>
        <v/>
      </c>
      <c r="H557" s="1" t="str">
        <f t="shared" si="102"/>
        <v/>
      </c>
      <c r="I557" s="1" t="str">
        <f t="shared" si="103"/>
        <v/>
      </c>
      <c r="J557" s="1" t="str">
        <f t="shared" si="104"/>
        <v/>
      </c>
      <c r="K557" s="1" t="str">
        <f t="shared" si="105"/>
        <v/>
      </c>
      <c r="L557" s="1" t="str">
        <f t="shared" si="106"/>
        <v/>
      </c>
    </row>
    <row r="558" spans="1:12">
      <c r="A558" s="1" t="str">
        <f t="shared" si="96"/>
        <v/>
      </c>
      <c r="B558" s="1" t="str">
        <f t="shared" si="97"/>
        <v/>
      </c>
      <c r="C558" s="1" t="str">
        <f t="shared" si="107"/>
        <v/>
      </c>
      <c r="D558" s="1" t="str">
        <f t="shared" si="98"/>
        <v/>
      </c>
      <c r="E558" s="1" t="str">
        <f t="shared" si="99"/>
        <v/>
      </c>
      <c r="F558" s="1" t="str">
        <f t="shared" si="100"/>
        <v/>
      </c>
      <c r="G558" s="1" t="str">
        <f t="shared" si="101"/>
        <v/>
      </c>
      <c r="H558" s="1" t="str">
        <f t="shared" si="102"/>
        <v/>
      </c>
      <c r="I558" s="1" t="str">
        <f t="shared" si="103"/>
        <v/>
      </c>
      <c r="J558" s="1" t="str">
        <f t="shared" si="104"/>
        <v/>
      </c>
      <c r="K558" s="1" t="str">
        <f t="shared" si="105"/>
        <v/>
      </c>
      <c r="L558" s="1" t="str">
        <f t="shared" si="106"/>
        <v/>
      </c>
    </row>
    <row r="559" spans="1:12">
      <c r="A559" s="1" t="str">
        <f t="shared" si="96"/>
        <v/>
      </c>
      <c r="B559" s="1" t="str">
        <f t="shared" si="97"/>
        <v/>
      </c>
      <c r="C559" s="1" t="str">
        <f t="shared" si="107"/>
        <v/>
      </c>
      <c r="D559" s="1" t="str">
        <f t="shared" si="98"/>
        <v/>
      </c>
      <c r="E559" s="1" t="str">
        <f t="shared" si="99"/>
        <v/>
      </c>
      <c r="F559" s="1" t="str">
        <f t="shared" si="100"/>
        <v/>
      </c>
      <c r="G559" s="1" t="str">
        <f t="shared" si="101"/>
        <v/>
      </c>
      <c r="H559" s="1" t="str">
        <f t="shared" si="102"/>
        <v/>
      </c>
      <c r="I559" s="1" t="str">
        <f t="shared" si="103"/>
        <v/>
      </c>
      <c r="J559" s="1" t="str">
        <f t="shared" si="104"/>
        <v/>
      </c>
      <c r="K559" s="1" t="str">
        <f t="shared" si="105"/>
        <v/>
      </c>
      <c r="L559" s="1" t="str">
        <f t="shared" si="106"/>
        <v/>
      </c>
    </row>
    <row r="560" spans="1:12">
      <c r="A560" s="1" t="str">
        <f t="shared" si="96"/>
        <v/>
      </c>
      <c r="B560" s="1" t="str">
        <f t="shared" si="97"/>
        <v/>
      </c>
      <c r="C560" s="1" t="str">
        <f t="shared" si="107"/>
        <v/>
      </c>
      <c r="D560" s="1" t="str">
        <f t="shared" si="98"/>
        <v/>
      </c>
      <c r="E560" s="1" t="str">
        <f t="shared" si="99"/>
        <v/>
      </c>
      <c r="F560" s="1" t="str">
        <f t="shared" si="100"/>
        <v/>
      </c>
      <c r="G560" s="1" t="str">
        <f t="shared" si="101"/>
        <v/>
      </c>
      <c r="H560" s="1" t="str">
        <f t="shared" si="102"/>
        <v/>
      </c>
      <c r="I560" s="1" t="str">
        <f t="shared" si="103"/>
        <v/>
      </c>
      <c r="J560" s="1" t="str">
        <f t="shared" si="104"/>
        <v/>
      </c>
      <c r="K560" s="1" t="str">
        <f t="shared" si="105"/>
        <v/>
      </c>
      <c r="L560" s="1" t="str">
        <f t="shared" si="106"/>
        <v/>
      </c>
    </row>
    <row r="561" spans="1:12">
      <c r="A561" s="1" t="str">
        <f t="shared" si="96"/>
        <v/>
      </c>
      <c r="B561" s="1" t="str">
        <f t="shared" si="97"/>
        <v/>
      </c>
      <c r="C561" s="1" t="str">
        <f t="shared" si="107"/>
        <v/>
      </c>
      <c r="D561" s="1" t="str">
        <f t="shared" si="98"/>
        <v/>
      </c>
      <c r="E561" s="1" t="str">
        <f t="shared" si="99"/>
        <v/>
      </c>
      <c r="F561" s="1" t="str">
        <f t="shared" si="100"/>
        <v/>
      </c>
      <c r="G561" s="1" t="str">
        <f t="shared" si="101"/>
        <v/>
      </c>
      <c r="H561" s="1" t="str">
        <f t="shared" si="102"/>
        <v/>
      </c>
      <c r="I561" s="1" t="str">
        <f t="shared" si="103"/>
        <v/>
      </c>
      <c r="J561" s="1" t="str">
        <f t="shared" si="104"/>
        <v/>
      </c>
      <c r="K561" s="1" t="str">
        <f t="shared" si="105"/>
        <v/>
      </c>
      <c r="L561" s="1" t="str">
        <f t="shared" si="106"/>
        <v/>
      </c>
    </row>
    <row r="562" spans="1:12">
      <c r="A562" s="1" t="str">
        <f t="shared" si="96"/>
        <v/>
      </c>
      <c r="B562" s="1" t="str">
        <f t="shared" si="97"/>
        <v/>
      </c>
      <c r="C562" s="1" t="str">
        <f t="shared" si="107"/>
        <v/>
      </c>
      <c r="D562" s="1" t="str">
        <f t="shared" si="98"/>
        <v/>
      </c>
      <c r="E562" s="1" t="str">
        <f t="shared" si="99"/>
        <v/>
      </c>
      <c r="F562" s="1" t="str">
        <f t="shared" si="100"/>
        <v/>
      </c>
      <c r="G562" s="1" t="str">
        <f t="shared" si="101"/>
        <v/>
      </c>
      <c r="H562" s="1" t="str">
        <f t="shared" si="102"/>
        <v/>
      </c>
      <c r="I562" s="1" t="str">
        <f t="shared" si="103"/>
        <v/>
      </c>
      <c r="J562" s="1" t="str">
        <f t="shared" si="104"/>
        <v/>
      </c>
      <c r="K562" s="1" t="str">
        <f t="shared" si="105"/>
        <v/>
      </c>
      <c r="L562" s="1" t="str">
        <f t="shared" si="106"/>
        <v/>
      </c>
    </row>
    <row r="563" spans="1:12">
      <c r="A563" s="1" t="str">
        <f t="shared" si="96"/>
        <v/>
      </c>
      <c r="B563" s="1" t="str">
        <f t="shared" si="97"/>
        <v/>
      </c>
      <c r="C563" s="1" t="str">
        <f t="shared" si="107"/>
        <v/>
      </c>
      <c r="D563" s="1" t="str">
        <f t="shared" si="98"/>
        <v/>
      </c>
      <c r="E563" s="1" t="str">
        <f t="shared" si="99"/>
        <v/>
      </c>
      <c r="F563" s="1" t="str">
        <f t="shared" si="100"/>
        <v/>
      </c>
      <c r="G563" s="1" t="str">
        <f t="shared" si="101"/>
        <v/>
      </c>
      <c r="H563" s="1" t="str">
        <f t="shared" si="102"/>
        <v/>
      </c>
      <c r="I563" s="1" t="str">
        <f t="shared" si="103"/>
        <v/>
      </c>
      <c r="J563" s="1" t="str">
        <f t="shared" si="104"/>
        <v/>
      </c>
      <c r="K563" s="1" t="str">
        <f t="shared" si="105"/>
        <v/>
      </c>
      <c r="L563" s="1" t="str">
        <f t="shared" si="106"/>
        <v/>
      </c>
    </row>
    <row r="564" spans="1:12">
      <c r="A564" s="1" t="str">
        <f t="shared" si="96"/>
        <v/>
      </c>
      <c r="B564" s="1" t="str">
        <f t="shared" si="97"/>
        <v/>
      </c>
      <c r="C564" s="1" t="str">
        <f t="shared" si="107"/>
        <v/>
      </c>
      <c r="D564" s="1" t="str">
        <f t="shared" si="98"/>
        <v/>
      </c>
      <c r="E564" s="1" t="str">
        <f t="shared" si="99"/>
        <v/>
      </c>
      <c r="F564" s="1" t="str">
        <f t="shared" si="100"/>
        <v/>
      </c>
      <c r="G564" s="1" t="str">
        <f t="shared" si="101"/>
        <v/>
      </c>
      <c r="H564" s="1" t="str">
        <f t="shared" si="102"/>
        <v/>
      </c>
      <c r="I564" s="1" t="str">
        <f t="shared" si="103"/>
        <v/>
      </c>
      <c r="J564" s="1" t="str">
        <f t="shared" si="104"/>
        <v/>
      </c>
      <c r="K564" s="1" t="str">
        <f t="shared" si="105"/>
        <v/>
      </c>
      <c r="L564" s="1" t="str">
        <f t="shared" si="106"/>
        <v/>
      </c>
    </row>
    <row r="565" spans="1:12">
      <c r="A565" s="1" t="str">
        <f t="shared" si="96"/>
        <v/>
      </c>
      <c r="B565" s="1" t="str">
        <f t="shared" si="97"/>
        <v/>
      </c>
      <c r="C565" s="1" t="str">
        <f t="shared" si="107"/>
        <v/>
      </c>
      <c r="D565" s="1" t="str">
        <f t="shared" si="98"/>
        <v/>
      </c>
      <c r="E565" s="1" t="str">
        <f t="shared" si="99"/>
        <v/>
      </c>
      <c r="F565" s="1" t="str">
        <f t="shared" si="100"/>
        <v/>
      </c>
      <c r="G565" s="1" t="str">
        <f t="shared" si="101"/>
        <v/>
      </c>
      <c r="H565" s="1" t="str">
        <f t="shared" si="102"/>
        <v/>
      </c>
      <c r="I565" s="1" t="str">
        <f t="shared" si="103"/>
        <v/>
      </c>
      <c r="J565" s="1" t="str">
        <f t="shared" si="104"/>
        <v/>
      </c>
      <c r="K565" s="1" t="str">
        <f t="shared" si="105"/>
        <v/>
      </c>
      <c r="L565" s="1" t="str">
        <f t="shared" si="106"/>
        <v/>
      </c>
    </row>
    <row r="566" spans="1:12">
      <c r="A566" s="1" t="str">
        <f t="shared" si="96"/>
        <v/>
      </c>
      <c r="B566" s="1" t="str">
        <f t="shared" si="97"/>
        <v/>
      </c>
      <c r="C566" s="1" t="str">
        <f t="shared" si="107"/>
        <v/>
      </c>
      <c r="D566" s="1" t="str">
        <f t="shared" si="98"/>
        <v/>
      </c>
      <c r="E566" s="1" t="str">
        <f t="shared" si="99"/>
        <v/>
      </c>
      <c r="F566" s="1" t="str">
        <f t="shared" si="100"/>
        <v/>
      </c>
      <c r="G566" s="1" t="str">
        <f t="shared" si="101"/>
        <v/>
      </c>
      <c r="H566" s="1" t="str">
        <f t="shared" si="102"/>
        <v/>
      </c>
      <c r="I566" s="1" t="str">
        <f t="shared" si="103"/>
        <v/>
      </c>
      <c r="J566" s="1" t="str">
        <f t="shared" si="104"/>
        <v/>
      </c>
      <c r="K566" s="1" t="str">
        <f t="shared" si="105"/>
        <v/>
      </c>
      <c r="L566" s="1" t="str">
        <f t="shared" si="106"/>
        <v/>
      </c>
    </row>
    <row r="567" spans="1:12">
      <c r="A567" s="1" t="str">
        <f t="shared" si="96"/>
        <v/>
      </c>
      <c r="B567" s="1" t="str">
        <f t="shared" si="97"/>
        <v/>
      </c>
      <c r="C567" s="1" t="str">
        <f t="shared" si="107"/>
        <v/>
      </c>
      <c r="D567" s="1" t="str">
        <f t="shared" si="98"/>
        <v/>
      </c>
      <c r="E567" s="1" t="str">
        <f t="shared" si="99"/>
        <v/>
      </c>
      <c r="F567" s="1" t="str">
        <f t="shared" si="100"/>
        <v/>
      </c>
      <c r="G567" s="1" t="str">
        <f t="shared" si="101"/>
        <v/>
      </c>
      <c r="H567" s="1" t="str">
        <f t="shared" si="102"/>
        <v/>
      </c>
      <c r="I567" s="1" t="str">
        <f t="shared" si="103"/>
        <v/>
      </c>
      <c r="J567" s="1" t="str">
        <f t="shared" si="104"/>
        <v/>
      </c>
      <c r="K567" s="1" t="str">
        <f t="shared" si="105"/>
        <v/>
      </c>
      <c r="L567" s="1" t="str">
        <f t="shared" si="106"/>
        <v/>
      </c>
    </row>
    <row r="568" spans="1:12">
      <c r="A568" s="1" t="str">
        <f t="shared" si="96"/>
        <v/>
      </c>
      <c r="B568" s="1" t="str">
        <f t="shared" si="97"/>
        <v/>
      </c>
      <c r="C568" s="1" t="str">
        <f t="shared" si="107"/>
        <v/>
      </c>
      <c r="D568" s="1" t="str">
        <f t="shared" si="98"/>
        <v/>
      </c>
      <c r="E568" s="1" t="str">
        <f t="shared" si="99"/>
        <v/>
      </c>
      <c r="F568" s="1" t="str">
        <f t="shared" si="100"/>
        <v/>
      </c>
      <c r="G568" s="1" t="str">
        <f t="shared" si="101"/>
        <v/>
      </c>
      <c r="H568" s="1" t="str">
        <f t="shared" si="102"/>
        <v/>
      </c>
      <c r="I568" s="1" t="str">
        <f t="shared" si="103"/>
        <v/>
      </c>
      <c r="J568" s="1" t="str">
        <f t="shared" si="104"/>
        <v/>
      </c>
      <c r="K568" s="1" t="str">
        <f t="shared" si="105"/>
        <v/>
      </c>
      <c r="L568" s="1" t="str">
        <f t="shared" si="106"/>
        <v/>
      </c>
    </row>
    <row r="569" spans="1:12">
      <c r="A569" s="1" t="str">
        <f t="shared" si="96"/>
        <v/>
      </c>
      <c r="B569" s="1" t="str">
        <f t="shared" si="97"/>
        <v/>
      </c>
      <c r="C569" s="1" t="str">
        <f t="shared" si="107"/>
        <v/>
      </c>
      <c r="D569" s="1" t="str">
        <f t="shared" si="98"/>
        <v/>
      </c>
      <c r="E569" s="1" t="str">
        <f t="shared" si="99"/>
        <v/>
      </c>
      <c r="F569" s="1" t="str">
        <f t="shared" si="100"/>
        <v/>
      </c>
      <c r="G569" s="1" t="str">
        <f t="shared" si="101"/>
        <v/>
      </c>
      <c r="H569" s="1" t="str">
        <f t="shared" si="102"/>
        <v/>
      </c>
      <c r="I569" s="1" t="str">
        <f t="shared" si="103"/>
        <v/>
      </c>
      <c r="J569" s="1" t="str">
        <f t="shared" si="104"/>
        <v/>
      </c>
      <c r="K569" s="1" t="str">
        <f t="shared" si="105"/>
        <v/>
      </c>
      <c r="L569" s="1" t="str">
        <f t="shared" si="106"/>
        <v/>
      </c>
    </row>
    <row r="570" spans="1:12">
      <c r="A570" s="1" t="str">
        <f t="shared" si="96"/>
        <v/>
      </c>
      <c r="B570" s="1" t="str">
        <f t="shared" si="97"/>
        <v/>
      </c>
      <c r="C570" s="1" t="str">
        <f t="shared" si="107"/>
        <v/>
      </c>
      <c r="D570" s="1" t="str">
        <f t="shared" si="98"/>
        <v/>
      </c>
      <c r="E570" s="1" t="str">
        <f t="shared" si="99"/>
        <v/>
      </c>
      <c r="F570" s="1" t="str">
        <f t="shared" si="100"/>
        <v/>
      </c>
      <c r="G570" s="1" t="str">
        <f t="shared" si="101"/>
        <v/>
      </c>
      <c r="H570" s="1" t="str">
        <f t="shared" si="102"/>
        <v/>
      </c>
      <c r="I570" s="1" t="str">
        <f t="shared" si="103"/>
        <v/>
      </c>
      <c r="J570" s="1" t="str">
        <f t="shared" si="104"/>
        <v/>
      </c>
      <c r="K570" s="1" t="str">
        <f t="shared" si="105"/>
        <v/>
      </c>
      <c r="L570" s="1" t="str">
        <f t="shared" si="106"/>
        <v/>
      </c>
    </row>
    <row r="571" spans="1:12">
      <c r="A571" s="1" t="str">
        <f t="shared" si="96"/>
        <v/>
      </c>
      <c r="B571" s="1" t="str">
        <f t="shared" si="97"/>
        <v/>
      </c>
      <c r="C571" s="1" t="str">
        <f t="shared" si="107"/>
        <v/>
      </c>
      <c r="D571" s="1" t="str">
        <f t="shared" si="98"/>
        <v/>
      </c>
      <c r="E571" s="1" t="str">
        <f t="shared" si="99"/>
        <v/>
      </c>
      <c r="F571" s="1" t="str">
        <f t="shared" si="100"/>
        <v/>
      </c>
      <c r="G571" s="1" t="str">
        <f t="shared" si="101"/>
        <v/>
      </c>
      <c r="H571" s="1" t="str">
        <f t="shared" si="102"/>
        <v/>
      </c>
      <c r="I571" s="1" t="str">
        <f t="shared" si="103"/>
        <v/>
      </c>
      <c r="J571" s="1" t="str">
        <f t="shared" si="104"/>
        <v/>
      </c>
      <c r="K571" s="1" t="str">
        <f t="shared" si="105"/>
        <v/>
      </c>
      <c r="L571" s="1" t="str">
        <f t="shared" si="106"/>
        <v/>
      </c>
    </row>
    <row r="572" spans="1:12">
      <c r="A572" s="1" t="str">
        <f t="shared" si="96"/>
        <v/>
      </c>
      <c r="B572" s="1" t="str">
        <f t="shared" si="97"/>
        <v/>
      </c>
      <c r="C572" s="1" t="str">
        <f t="shared" si="107"/>
        <v/>
      </c>
      <c r="D572" s="1" t="str">
        <f t="shared" si="98"/>
        <v/>
      </c>
      <c r="E572" s="1" t="str">
        <f t="shared" si="99"/>
        <v/>
      </c>
      <c r="F572" s="1" t="str">
        <f t="shared" si="100"/>
        <v/>
      </c>
      <c r="G572" s="1" t="str">
        <f t="shared" si="101"/>
        <v/>
      </c>
      <c r="H572" s="1" t="str">
        <f t="shared" si="102"/>
        <v/>
      </c>
      <c r="I572" s="1" t="str">
        <f t="shared" si="103"/>
        <v/>
      </c>
      <c r="J572" s="1" t="str">
        <f t="shared" si="104"/>
        <v/>
      </c>
      <c r="K572" s="1" t="str">
        <f t="shared" si="105"/>
        <v/>
      </c>
      <c r="L572" s="1" t="str">
        <f t="shared" si="106"/>
        <v/>
      </c>
    </row>
    <row r="573" spans="1:12">
      <c r="A573" s="1" t="str">
        <f t="shared" si="96"/>
        <v/>
      </c>
      <c r="B573" s="1" t="str">
        <f t="shared" si="97"/>
        <v/>
      </c>
      <c r="C573" s="1" t="str">
        <f t="shared" si="107"/>
        <v/>
      </c>
      <c r="D573" s="1" t="str">
        <f t="shared" si="98"/>
        <v/>
      </c>
      <c r="E573" s="1" t="str">
        <f t="shared" si="99"/>
        <v/>
      </c>
      <c r="F573" s="1" t="str">
        <f t="shared" si="100"/>
        <v/>
      </c>
      <c r="G573" s="1" t="str">
        <f t="shared" si="101"/>
        <v/>
      </c>
      <c r="H573" s="1" t="str">
        <f t="shared" si="102"/>
        <v/>
      </c>
      <c r="I573" s="1" t="str">
        <f t="shared" si="103"/>
        <v/>
      </c>
      <c r="J573" s="1" t="str">
        <f t="shared" si="104"/>
        <v/>
      </c>
      <c r="K573" s="1" t="str">
        <f t="shared" si="105"/>
        <v/>
      </c>
      <c r="L573" s="1" t="str">
        <f t="shared" si="106"/>
        <v/>
      </c>
    </row>
    <row r="574" spans="1:12">
      <c r="A574" s="1" t="str">
        <f t="shared" si="96"/>
        <v/>
      </c>
      <c r="B574" s="1" t="str">
        <f t="shared" si="97"/>
        <v/>
      </c>
      <c r="C574" s="1" t="str">
        <f t="shared" si="107"/>
        <v/>
      </c>
      <c r="D574" s="1" t="str">
        <f t="shared" si="98"/>
        <v/>
      </c>
      <c r="E574" s="1" t="str">
        <f t="shared" si="99"/>
        <v/>
      </c>
      <c r="F574" s="1" t="str">
        <f t="shared" si="100"/>
        <v/>
      </c>
      <c r="G574" s="1" t="str">
        <f t="shared" si="101"/>
        <v/>
      </c>
      <c r="H574" s="1" t="str">
        <f t="shared" si="102"/>
        <v/>
      </c>
      <c r="I574" s="1" t="str">
        <f t="shared" si="103"/>
        <v/>
      </c>
      <c r="J574" s="1" t="str">
        <f t="shared" si="104"/>
        <v/>
      </c>
      <c r="K574" s="1" t="str">
        <f t="shared" si="105"/>
        <v/>
      </c>
      <c r="L574" s="1" t="str">
        <f t="shared" si="106"/>
        <v/>
      </c>
    </row>
    <row r="575" spans="1:12">
      <c r="A575" s="1" t="str">
        <f t="shared" si="96"/>
        <v/>
      </c>
      <c r="B575" s="1" t="str">
        <f t="shared" si="97"/>
        <v/>
      </c>
      <c r="C575" s="1" t="str">
        <f t="shared" si="107"/>
        <v/>
      </c>
      <c r="D575" s="1" t="str">
        <f t="shared" si="98"/>
        <v/>
      </c>
      <c r="E575" s="1" t="str">
        <f t="shared" si="99"/>
        <v/>
      </c>
      <c r="F575" s="1" t="str">
        <f t="shared" si="100"/>
        <v/>
      </c>
      <c r="G575" s="1" t="str">
        <f t="shared" si="101"/>
        <v/>
      </c>
      <c r="H575" s="1" t="str">
        <f t="shared" si="102"/>
        <v/>
      </c>
      <c r="I575" s="1" t="str">
        <f t="shared" si="103"/>
        <v/>
      </c>
      <c r="J575" s="1" t="str">
        <f t="shared" si="104"/>
        <v/>
      </c>
      <c r="K575" s="1" t="str">
        <f t="shared" si="105"/>
        <v/>
      </c>
      <c r="L575" s="1" t="str">
        <f t="shared" si="106"/>
        <v/>
      </c>
    </row>
    <row r="576" spans="1:12">
      <c r="A576" s="1" t="str">
        <f t="shared" si="96"/>
        <v/>
      </c>
      <c r="B576" s="1" t="str">
        <f t="shared" si="97"/>
        <v/>
      </c>
      <c r="C576" s="1" t="str">
        <f t="shared" si="107"/>
        <v/>
      </c>
      <c r="D576" s="1" t="str">
        <f t="shared" si="98"/>
        <v/>
      </c>
      <c r="E576" s="1" t="str">
        <f t="shared" si="99"/>
        <v/>
      </c>
      <c r="F576" s="1" t="str">
        <f t="shared" si="100"/>
        <v/>
      </c>
      <c r="G576" s="1" t="str">
        <f t="shared" si="101"/>
        <v/>
      </c>
      <c r="H576" s="1" t="str">
        <f t="shared" si="102"/>
        <v/>
      </c>
      <c r="I576" s="1" t="str">
        <f t="shared" si="103"/>
        <v/>
      </c>
      <c r="J576" s="1" t="str">
        <f t="shared" si="104"/>
        <v/>
      </c>
      <c r="K576" s="1" t="str">
        <f t="shared" si="105"/>
        <v/>
      </c>
      <c r="L576" s="1" t="str">
        <f t="shared" si="106"/>
        <v/>
      </c>
    </row>
    <row r="577" spans="1:12">
      <c r="A577" s="1" t="str">
        <f t="shared" si="96"/>
        <v/>
      </c>
      <c r="B577" s="1" t="str">
        <f t="shared" si="97"/>
        <v/>
      </c>
      <c r="C577" s="1" t="str">
        <f t="shared" si="107"/>
        <v/>
      </c>
      <c r="D577" s="1" t="str">
        <f t="shared" si="98"/>
        <v/>
      </c>
      <c r="E577" s="1" t="str">
        <f t="shared" si="99"/>
        <v/>
      </c>
      <c r="F577" s="1" t="str">
        <f t="shared" si="100"/>
        <v/>
      </c>
      <c r="G577" s="1" t="str">
        <f t="shared" si="101"/>
        <v/>
      </c>
      <c r="H577" s="1" t="str">
        <f t="shared" si="102"/>
        <v/>
      </c>
      <c r="I577" s="1" t="str">
        <f t="shared" si="103"/>
        <v/>
      </c>
      <c r="J577" s="1" t="str">
        <f t="shared" si="104"/>
        <v/>
      </c>
      <c r="K577" s="1" t="str">
        <f t="shared" si="105"/>
        <v/>
      </c>
      <c r="L577" s="1" t="str">
        <f t="shared" si="106"/>
        <v/>
      </c>
    </row>
    <row r="578" spans="1:12">
      <c r="A578" s="1" t="str">
        <f t="shared" ref="A578:A641" si="108">IF(BUC_ROWS&gt;=ROW(),IF(N578&lt;&gt;"",N578,A577),"")</f>
        <v/>
      </c>
      <c r="B578" s="1" t="str">
        <f t="shared" ref="B578:B641" si="109">IF(BUC_ROWS&gt;=ROW(),IF(O578&lt;&gt;"",O578,B577),"")</f>
        <v/>
      </c>
      <c r="C578" s="1" t="str">
        <f t="shared" si="107"/>
        <v/>
      </c>
      <c r="D578" s="1" t="str">
        <f t="shared" ref="D578:D641" si="110">IF(BUC_ROWS&gt;=ROW(),V578,"")</f>
        <v/>
      </c>
      <c r="E578" s="1" t="str">
        <f t="shared" ref="E578:E641" si="111">IF(BUC_ROWS&gt;=ROW(),W578,"")</f>
        <v/>
      </c>
      <c r="F578" s="1" t="str">
        <f t="shared" ref="F578:F641" si="112">IF(BUC_ROWS&gt;=ROW(),T578,"")</f>
        <v/>
      </c>
      <c r="G578" s="1" t="str">
        <f t="shared" ref="G578:G641" si="113">IF(BUC_ROWS&gt;=ROW(),U578,"")</f>
        <v/>
      </c>
      <c r="H578" s="1" t="str">
        <f t="shared" ref="H578:H641" si="114">IF(BUC_ROWS&gt;=ROW(),IF(V578="",T578,V578),"")</f>
        <v/>
      </c>
      <c r="I578" s="1" t="str">
        <f t="shared" ref="I578:I641" si="115">IF(BUC_ROWS&gt;=ROW(),IF(W578="",U578,W578),"")</f>
        <v/>
      </c>
      <c r="J578" s="1" t="str">
        <f t="shared" ref="J578:J641" si="116">IF(BUC_ROWS&gt;=ROW(),IF(S578&lt;&gt;"",S578,IF(K577=K578,IF(T578&lt;&gt;"",J577,""),"")),"")</f>
        <v/>
      </c>
      <c r="K578" s="1" t="str">
        <f t="shared" ref="K578:K641" si="117">IF(BUC_ROWS&gt;=ROW(),IF(Q578&lt;&gt;"",Q578,K577),"")</f>
        <v/>
      </c>
      <c r="L578" s="1" t="str">
        <f t="shared" ref="L578:L641" si="118">IF(BUC_ROWS&gt;=ROW(),X578,"")</f>
        <v/>
      </c>
    </row>
    <row r="579" spans="1:12">
      <c r="A579" s="1" t="str">
        <f t="shared" si="108"/>
        <v/>
      </c>
      <c r="B579" s="1" t="str">
        <f t="shared" si="109"/>
        <v/>
      </c>
      <c r="C579" s="1" t="str">
        <f t="shared" ref="C579:C642" si="119">J579</f>
        <v/>
      </c>
      <c r="D579" s="1" t="str">
        <f t="shared" si="110"/>
        <v/>
      </c>
      <c r="E579" s="1" t="str">
        <f t="shared" si="111"/>
        <v/>
      </c>
      <c r="F579" s="1" t="str">
        <f t="shared" si="112"/>
        <v/>
      </c>
      <c r="G579" s="1" t="str">
        <f t="shared" si="113"/>
        <v/>
      </c>
      <c r="H579" s="1" t="str">
        <f t="shared" si="114"/>
        <v/>
      </c>
      <c r="I579" s="1" t="str">
        <f t="shared" si="115"/>
        <v/>
      </c>
      <c r="J579" s="1" t="str">
        <f t="shared" si="116"/>
        <v/>
      </c>
      <c r="K579" s="1" t="str">
        <f t="shared" si="117"/>
        <v/>
      </c>
      <c r="L579" s="1" t="str">
        <f t="shared" si="118"/>
        <v/>
      </c>
    </row>
    <row r="580" spans="1:12">
      <c r="A580" s="1" t="str">
        <f t="shared" si="108"/>
        <v/>
      </c>
      <c r="B580" s="1" t="str">
        <f t="shared" si="109"/>
        <v/>
      </c>
      <c r="C580" s="1" t="str">
        <f t="shared" si="119"/>
        <v/>
      </c>
      <c r="D580" s="1" t="str">
        <f t="shared" si="110"/>
        <v/>
      </c>
      <c r="E580" s="1" t="str">
        <f t="shared" si="111"/>
        <v/>
      </c>
      <c r="F580" s="1" t="str">
        <f t="shared" si="112"/>
        <v/>
      </c>
      <c r="G580" s="1" t="str">
        <f t="shared" si="113"/>
        <v/>
      </c>
      <c r="H580" s="1" t="str">
        <f t="shared" si="114"/>
        <v/>
      </c>
      <c r="I580" s="1" t="str">
        <f t="shared" si="115"/>
        <v/>
      </c>
      <c r="J580" s="1" t="str">
        <f t="shared" si="116"/>
        <v/>
      </c>
      <c r="K580" s="1" t="str">
        <f t="shared" si="117"/>
        <v/>
      </c>
      <c r="L580" s="1" t="str">
        <f t="shared" si="118"/>
        <v/>
      </c>
    </row>
    <row r="581" spans="1:12">
      <c r="A581" s="1" t="str">
        <f t="shared" si="108"/>
        <v/>
      </c>
      <c r="B581" s="1" t="str">
        <f t="shared" si="109"/>
        <v/>
      </c>
      <c r="C581" s="1" t="str">
        <f t="shared" si="119"/>
        <v/>
      </c>
      <c r="D581" s="1" t="str">
        <f t="shared" si="110"/>
        <v/>
      </c>
      <c r="E581" s="1" t="str">
        <f t="shared" si="111"/>
        <v/>
      </c>
      <c r="F581" s="1" t="str">
        <f t="shared" si="112"/>
        <v/>
      </c>
      <c r="G581" s="1" t="str">
        <f t="shared" si="113"/>
        <v/>
      </c>
      <c r="H581" s="1" t="str">
        <f t="shared" si="114"/>
        <v/>
      </c>
      <c r="I581" s="1" t="str">
        <f t="shared" si="115"/>
        <v/>
      </c>
      <c r="J581" s="1" t="str">
        <f t="shared" si="116"/>
        <v/>
      </c>
      <c r="K581" s="1" t="str">
        <f t="shared" si="117"/>
        <v/>
      </c>
      <c r="L581" s="1" t="str">
        <f t="shared" si="118"/>
        <v/>
      </c>
    </row>
    <row r="582" spans="1:12">
      <c r="A582" s="1" t="str">
        <f t="shared" si="108"/>
        <v/>
      </c>
      <c r="B582" s="1" t="str">
        <f t="shared" si="109"/>
        <v/>
      </c>
      <c r="C582" s="1" t="str">
        <f t="shared" si="119"/>
        <v/>
      </c>
      <c r="D582" s="1" t="str">
        <f t="shared" si="110"/>
        <v/>
      </c>
      <c r="E582" s="1" t="str">
        <f t="shared" si="111"/>
        <v/>
      </c>
      <c r="F582" s="1" t="str">
        <f t="shared" si="112"/>
        <v/>
      </c>
      <c r="G582" s="1" t="str">
        <f t="shared" si="113"/>
        <v/>
      </c>
      <c r="H582" s="1" t="str">
        <f t="shared" si="114"/>
        <v/>
      </c>
      <c r="I582" s="1" t="str">
        <f t="shared" si="115"/>
        <v/>
      </c>
      <c r="J582" s="1" t="str">
        <f t="shared" si="116"/>
        <v/>
      </c>
      <c r="K582" s="1" t="str">
        <f t="shared" si="117"/>
        <v/>
      </c>
      <c r="L582" s="1" t="str">
        <f t="shared" si="118"/>
        <v/>
      </c>
    </row>
    <row r="583" spans="1:12">
      <c r="A583" s="1" t="str">
        <f t="shared" si="108"/>
        <v/>
      </c>
      <c r="B583" s="1" t="str">
        <f t="shared" si="109"/>
        <v/>
      </c>
      <c r="C583" s="1" t="str">
        <f t="shared" si="119"/>
        <v/>
      </c>
      <c r="D583" s="1" t="str">
        <f t="shared" si="110"/>
        <v/>
      </c>
      <c r="E583" s="1" t="str">
        <f t="shared" si="111"/>
        <v/>
      </c>
      <c r="F583" s="1" t="str">
        <f t="shared" si="112"/>
        <v/>
      </c>
      <c r="G583" s="1" t="str">
        <f t="shared" si="113"/>
        <v/>
      </c>
      <c r="H583" s="1" t="str">
        <f t="shared" si="114"/>
        <v/>
      </c>
      <c r="I583" s="1" t="str">
        <f t="shared" si="115"/>
        <v/>
      </c>
      <c r="J583" s="1" t="str">
        <f t="shared" si="116"/>
        <v/>
      </c>
      <c r="K583" s="1" t="str">
        <f t="shared" si="117"/>
        <v/>
      </c>
      <c r="L583" s="1" t="str">
        <f t="shared" si="118"/>
        <v/>
      </c>
    </row>
    <row r="584" spans="1:12">
      <c r="A584" s="1" t="str">
        <f t="shared" si="108"/>
        <v/>
      </c>
      <c r="B584" s="1" t="str">
        <f t="shared" si="109"/>
        <v/>
      </c>
      <c r="C584" s="1" t="str">
        <f t="shared" si="119"/>
        <v/>
      </c>
      <c r="D584" s="1" t="str">
        <f t="shared" si="110"/>
        <v/>
      </c>
      <c r="E584" s="1" t="str">
        <f t="shared" si="111"/>
        <v/>
      </c>
      <c r="F584" s="1" t="str">
        <f t="shared" si="112"/>
        <v/>
      </c>
      <c r="G584" s="1" t="str">
        <f t="shared" si="113"/>
        <v/>
      </c>
      <c r="H584" s="1" t="str">
        <f t="shared" si="114"/>
        <v/>
      </c>
      <c r="I584" s="1" t="str">
        <f t="shared" si="115"/>
        <v/>
      </c>
      <c r="J584" s="1" t="str">
        <f t="shared" si="116"/>
        <v/>
      </c>
      <c r="K584" s="1" t="str">
        <f t="shared" si="117"/>
        <v/>
      </c>
      <c r="L584" s="1" t="str">
        <f t="shared" si="118"/>
        <v/>
      </c>
    </row>
    <row r="585" spans="1:12">
      <c r="A585" s="1" t="str">
        <f t="shared" si="108"/>
        <v/>
      </c>
      <c r="B585" s="1" t="str">
        <f t="shared" si="109"/>
        <v/>
      </c>
      <c r="C585" s="1" t="str">
        <f t="shared" si="119"/>
        <v/>
      </c>
      <c r="D585" s="1" t="str">
        <f t="shared" si="110"/>
        <v/>
      </c>
      <c r="E585" s="1" t="str">
        <f t="shared" si="111"/>
        <v/>
      </c>
      <c r="F585" s="1" t="str">
        <f t="shared" si="112"/>
        <v/>
      </c>
      <c r="G585" s="1" t="str">
        <f t="shared" si="113"/>
        <v/>
      </c>
      <c r="H585" s="1" t="str">
        <f t="shared" si="114"/>
        <v/>
      </c>
      <c r="I585" s="1" t="str">
        <f t="shared" si="115"/>
        <v/>
      </c>
      <c r="J585" s="1" t="str">
        <f t="shared" si="116"/>
        <v/>
      </c>
      <c r="K585" s="1" t="str">
        <f t="shared" si="117"/>
        <v/>
      </c>
      <c r="L585" s="1" t="str">
        <f t="shared" si="118"/>
        <v/>
      </c>
    </row>
    <row r="586" spans="1:12">
      <c r="A586" s="1" t="str">
        <f t="shared" si="108"/>
        <v/>
      </c>
      <c r="B586" s="1" t="str">
        <f t="shared" si="109"/>
        <v/>
      </c>
      <c r="C586" s="1" t="str">
        <f t="shared" si="119"/>
        <v/>
      </c>
      <c r="D586" s="1" t="str">
        <f t="shared" si="110"/>
        <v/>
      </c>
      <c r="E586" s="1" t="str">
        <f t="shared" si="111"/>
        <v/>
      </c>
      <c r="F586" s="1" t="str">
        <f t="shared" si="112"/>
        <v/>
      </c>
      <c r="G586" s="1" t="str">
        <f t="shared" si="113"/>
        <v/>
      </c>
      <c r="H586" s="1" t="str">
        <f t="shared" si="114"/>
        <v/>
      </c>
      <c r="I586" s="1" t="str">
        <f t="shared" si="115"/>
        <v/>
      </c>
      <c r="J586" s="1" t="str">
        <f t="shared" si="116"/>
        <v/>
      </c>
      <c r="K586" s="1" t="str">
        <f t="shared" si="117"/>
        <v/>
      </c>
      <c r="L586" s="1" t="str">
        <f t="shared" si="118"/>
        <v/>
      </c>
    </row>
    <row r="587" spans="1:12">
      <c r="A587" s="1" t="str">
        <f t="shared" si="108"/>
        <v/>
      </c>
      <c r="B587" s="1" t="str">
        <f t="shared" si="109"/>
        <v/>
      </c>
      <c r="C587" s="1" t="str">
        <f t="shared" si="119"/>
        <v/>
      </c>
      <c r="D587" s="1" t="str">
        <f t="shared" si="110"/>
        <v/>
      </c>
      <c r="E587" s="1" t="str">
        <f t="shared" si="111"/>
        <v/>
      </c>
      <c r="F587" s="1" t="str">
        <f t="shared" si="112"/>
        <v/>
      </c>
      <c r="G587" s="1" t="str">
        <f t="shared" si="113"/>
        <v/>
      </c>
      <c r="H587" s="1" t="str">
        <f t="shared" si="114"/>
        <v/>
      </c>
      <c r="I587" s="1" t="str">
        <f t="shared" si="115"/>
        <v/>
      </c>
      <c r="J587" s="1" t="str">
        <f t="shared" si="116"/>
        <v/>
      </c>
      <c r="K587" s="1" t="str">
        <f t="shared" si="117"/>
        <v/>
      </c>
      <c r="L587" s="1" t="str">
        <f t="shared" si="118"/>
        <v/>
      </c>
    </row>
    <row r="588" spans="1:12">
      <c r="A588" s="1" t="str">
        <f t="shared" si="108"/>
        <v/>
      </c>
      <c r="B588" s="1" t="str">
        <f t="shared" si="109"/>
        <v/>
      </c>
      <c r="C588" s="1" t="str">
        <f t="shared" si="119"/>
        <v/>
      </c>
      <c r="D588" s="1" t="str">
        <f t="shared" si="110"/>
        <v/>
      </c>
      <c r="E588" s="1" t="str">
        <f t="shared" si="111"/>
        <v/>
      </c>
      <c r="F588" s="1" t="str">
        <f t="shared" si="112"/>
        <v/>
      </c>
      <c r="G588" s="1" t="str">
        <f t="shared" si="113"/>
        <v/>
      </c>
      <c r="H588" s="1" t="str">
        <f t="shared" si="114"/>
        <v/>
      </c>
      <c r="I588" s="1" t="str">
        <f t="shared" si="115"/>
        <v/>
      </c>
      <c r="J588" s="1" t="str">
        <f t="shared" si="116"/>
        <v/>
      </c>
      <c r="K588" s="1" t="str">
        <f t="shared" si="117"/>
        <v/>
      </c>
      <c r="L588" s="1" t="str">
        <f t="shared" si="118"/>
        <v/>
      </c>
    </row>
    <row r="589" spans="1:12">
      <c r="A589" s="1" t="str">
        <f t="shared" si="108"/>
        <v/>
      </c>
      <c r="B589" s="1" t="str">
        <f t="shared" si="109"/>
        <v/>
      </c>
      <c r="C589" s="1" t="str">
        <f t="shared" si="119"/>
        <v/>
      </c>
      <c r="D589" s="1" t="str">
        <f t="shared" si="110"/>
        <v/>
      </c>
      <c r="E589" s="1" t="str">
        <f t="shared" si="111"/>
        <v/>
      </c>
      <c r="F589" s="1" t="str">
        <f t="shared" si="112"/>
        <v/>
      </c>
      <c r="G589" s="1" t="str">
        <f t="shared" si="113"/>
        <v/>
      </c>
      <c r="H589" s="1" t="str">
        <f t="shared" si="114"/>
        <v/>
      </c>
      <c r="I589" s="1" t="str">
        <f t="shared" si="115"/>
        <v/>
      </c>
      <c r="J589" s="1" t="str">
        <f t="shared" si="116"/>
        <v/>
      </c>
      <c r="K589" s="1" t="str">
        <f t="shared" si="117"/>
        <v/>
      </c>
      <c r="L589" s="1" t="str">
        <f t="shared" si="118"/>
        <v/>
      </c>
    </row>
    <row r="590" spans="1:12">
      <c r="A590" s="1" t="str">
        <f t="shared" si="108"/>
        <v/>
      </c>
      <c r="B590" s="1" t="str">
        <f t="shared" si="109"/>
        <v/>
      </c>
      <c r="C590" s="1" t="str">
        <f t="shared" si="119"/>
        <v/>
      </c>
      <c r="D590" s="1" t="str">
        <f t="shared" si="110"/>
        <v/>
      </c>
      <c r="E590" s="1" t="str">
        <f t="shared" si="111"/>
        <v/>
      </c>
      <c r="F590" s="1" t="str">
        <f t="shared" si="112"/>
        <v/>
      </c>
      <c r="G590" s="1" t="str">
        <f t="shared" si="113"/>
        <v/>
      </c>
      <c r="H590" s="1" t="str">
        <f t="shared" si="114"/>
        <v/>
      </c>
      <c r="I590" s="1" t="str">
        <f t="shared" si="115"/>
        <v/>
      </c>
      <c r="J590" s="1" t="str">
        <f t="shared" si="116"/>
        <v/>
      </c>
      <c r="K590" s="1" t="str">
        <f t="shared" si="117"/>
        <v/>
      </c>
      <c r="L590" s="1" t="str">
        <f t="shared" si="118"/>
        <v/>
      </c>
    </row>
    <row r="591" spans="1:12">
      <c r="A591" s="1" t="str">
        <f t="shared" si="108"/>
        <v/>
      </c>
      <c r="B591" s="1" t="str">
        <f t="shared" si="109"/>
        <v/>
      </c>
      <c r="C591" s="1" t="str">
        <f t="shared" si="119"/>
        <v/>
      </c>
      <c r="D591" s="1" t="str">
        <f t="shared" si="110"/>
        <v/>
      </c>
      <c r="E591" s="1" t="str">
        <f t="shared" si="111"/>
        <v/>
      </c>
      <c r="F591" s="1" t="str">
        <f t="shared" si="112"/>
        <v/>
      </c>
      <c r="G591" s="1" t="str">
        <f t="shared" si="113"/>
        <v/>
      </c>
      <c r="H591" s="1" t="str">
        <f t="shared" si="114"/>
        <v/>
      </c>
      <c r="I591" s="1" t="str">
        <f t="shared" si="115"/>
        <v/>
      </c>
      <c r="J591" s="1" t="str">
        <f t="shared" si="116"/>
        <v/>
      </c>
      <c r="K591" s="1" t="str">
        <f t="shared" si="117"/>
        <v/>
      </c>
      <c r="L591" s="1" t="str">
        <f t="shared" si="118"/>
        <v/>
      </c>
    </row>
    <row r="592" spans="1:12">
      <c r="A592" s="1" t="str">
        <f t="shared" si="108"/>
        <v/>
      </c>
      <c r="B592" s="1" t="str">
        <f t="shared" si="109"/>
        <v/>
      </c>
      <c r="C592" s="1" t="str">
        <f t="shared" si="119"/>
        <v/>
      </c>
      <c r="D592" s="1" t="str">
        <f t="shared" si="110"/>
        <v/>
      </c>
      <c r="E592" s="1" t="str">
        <f t="shared" si="111"/>
        <v/>
      </c>
      <c r="F592" s="1" t="str">
        <f t="shared" si="112"/>
        <v/>
      </c>
      <c r="G592" s="1" t="str">
        <f t="shared" si="113"/>
        <v/>
      </c>
      <c r="H592" s="1" t="str">
        <f t="shared" si="114"/>
        <v/>
      </c>
      <c r="I592" s="1" t="str">
        <f t="shared" si="115"/>
        <v/>
      </c>
      <c r="J592" s="1" t="str">
        <f t="shared" si="116"/>
        <v/>
      </c>
      <c r="K592" s="1" t="str">
        <f t="shared" si="117"/>
        <v/>
      </c>
      <c r="L592" s="1" t="str">
        <f t="shared" si="118"/>
        <v/>
      </c>
    </row>
    <row r="593" spans="1:12">
      <c r="A593" s="1" t="str">
        <f t="shared" si="108"/>
        <v/>
      </c>
      <c r="B593" s="1" t="str">
        <f t="shared" si="109"/>
        <v/>
      </c>
      <c r="C593" s="1" t="str">
        <f t="shared" si="119"/>
        <v/>
      </c>
      <c r="D593" s="1" t="str">
        <f t="shared" si="110"/>
        <v/>
      </c>
      <c r="E593" s="1" t="str">
        <f t="shared" si="111"/>
        <v/>
      </c>
      <c r="F593" s="1" t="str">
        <f t="shared" si="112"/>
        <v/>
      </c>
      <c r="G593" s="1" t="str">
        <f t="shared" si="113"/>
        <v/>
      </c>
      <c r="H593" s="1" t="str">
        <f t="shared" si="114"/>
        <v/>
      </c>
      <c r="I593" s="1" t="str">
        <f t="shared" si="115"/>
        <v/>
      </c>
      <c r="J593" s="1" t="str">
        <f t="shared" si="116"/>
        <v/>
      </c>
      <c r="K593" s="1" t="str">
        <f t="shared" si="117"/>
        <v/>
      </c>
      <c r="L593" s="1" t="str">
        <f t="shared" si="118"/>
        <v/>
      </c>
    </row>
    <row r="594" spans="1:12">
      <c r="A594" s="1" t="str">
        <f t="shared" si="108"/>
        <v/>
      </c>
      <c r="B594" s="1" t="str">
        <f t="shared" si="109"/>
        <v/>
      </c>
      <c r="C594" s="1" t="str">
        <f t="shared" si="119"/>
        <v/>
      </c>
      <c r="D594" s="1" t="str">
        <f t="shared" si="110"/>
        <v/>
      </c>
      <c r="E594" s="1" t="str">
        <f t="shared" si="111"/>
        <v/>
      </c>
      <c r="F594" s="1" t="str">
        <f t="shared" si="112"/>
        <v/>
      </c>
      <c r="G594" s="1" t="str">
        <f t="shared" si="113"/>
        <v/>
      </c>
      <c r="H594" s="1" t="str">
        <f t="shared" si="114"/>
        <v/>
      </c>
      <c r="I594" s="1" t="str">
        <f t="shared" si="115"/>
        <v/>
      </c>
      <c r="J594" s="1" t="str">
        <f t="shared" si="116"/>
        <v/>
      </c>
      <c r="K594" s="1" t="str">
        <f t="shared" si="117"/>
        <v/>
      </c>
      <c r="L594" s="1" t="str">
        <f t="shared" si="118"/>
        <v/>
      </c>
    </row>
    <row r="595" spans="1:12">
      <c r="A595" s="1" t="str">
        <f t="shared" si="108"/>
        <v/>
      </c>
      <c r="B595" s="1" t="str">
        <f t="shared" si="109"/>
        <v/>
      </c>
      <c r="C595" s="1" t="str">
        <f t="shared" si="119"/>
        <v/>
      </c>
      <c r="D595" s="1" t="str">
        <f t="shared" si="110"/>
        <v/>
      </c>
      <c r="E595" s="1" t="str">
        <f t="shared" si="111"/>
        <v/>
      </c>
      <c r="F595" s="1" t="str">
        <f t="shared" si="112"/>
        <v/>
      </c>
      <c r="G595" s="1" t="str">
        <f t="shared" si="113"/>
        <v/>
      </c>
      <c r="H595" s="1" t="str">
        <f t="shared" si="114"/>
        <v/>
      </c>
      <c r="I595" s="1" t="str">
        <f t="shared" si="115"/>
        <v/>
      </c>
      <c r="J595" s="1" t="str">
        <f t="shared" si="116"/>
        <v/>
      </c>
      <c r="K595" s="1" t="str">
        <f t="shared" si="117"/>
        <v/>
      </c>
      <c r="L595" s="1" t="str">
        <f t="shared" si="118"/>
        <v/>
      </c>
    </row>
    <row r="596" spans="1:12">
      <c r="A596" s="1" t="str">
        <f t="shared" si="108"/>
        <v/>
      </c>
      <c r="B596" s="1" t="str">
        <f t="shared" si="109"/>
        <v/>
      </c>
      <c r="C596" s="1" t="str">
        <f t="shared" si="119"/>
        <v/>
      </c>
      <c r="D596" s="1" t="str">
        <f t="shared" si="110"/>
        <v/>
      </c>
      <c r="E596" s="1" t="str">
        <f t="shared" si="111"/>
        <v/>
      </c>
      <c r="F596" s="1" t="str">
        <f t="shared" si="112"/>
        <v/>
      </c>
      <c r="G596" s="1" t="str">
        <f t="shared" si="113"/>
        <v/>
      </c>
      <c r="H596" s="1" t="str">
        <f t="shared" si="114"/>
        <v/>
      </c>
      <c r="I596" s="1" t="str">
        <f t="shared" si="115"/>
        <v/>
      </c>
      <c r="J596" s="1" t="str">
        <f t="shared" si="116"/>
        <v/>
      </c>
      <c r="K596" s="1" t="str">
        <f t="shared" si="117"/>
        <v/>
      </c>
      <c r="L596" s="1" t="str">
        <f t="shared" si="118"/>
        <v/>
      </c>
    </row>
    <row r="597" spans="1:12">
      <c r="A597" s="1" t="str">
        <f t="shared" si="108"/>
        <v/>
      </c>
      <c r="B597" s="1" t="str">
        <f t="shared" si="109"/>
        <v/>
      </c>
      <c r="C597" s="1" t="str">
        <f t="shared" si="119"/>
        <v/>
      </c>
      <c r="D597" s="1" t="str">
        <f t="shared" si="110"/>
        <v/>
      </c>
      <c r="E597" s="1" t="str">
        <f t="shared" si="111"/>
        <v/>
      </c>
      <c r="F597" s="1" t="str">
        <f t="shared" si="112"/>
        <v/>
      </c>
      <c r="G597" s="1" t="str">
        <f t="shared" si="113"/>
        <v/>
      </c>
      <c r="H597" s="1" t="str">
        <f t="shared" si="114"/>
        <v/>
      </c>
      <c r="I597" s="1" t="str">
        <f t="shared" si="115"/>
        <v/>
      </c>
      <c r="J597" s="1" t="str">
        <f t="shared" si="116"/>
        <v/>
      </c>
      <c r="K597" s="1" t="str">
        <f t="shared" si="117"/>
        <v/>
      </c>
      <c r="L597" s="1" t="str">
        <f t="shared" si="118"/>
        <v/>
      </c>
    </row>
    <row r="598" spans="1:12">
      <c r="A598" s="1" t="str">
        <f t="shared" si="108"/>
        <v/>
      </c>
      <c r="B598" s="1" t="str">
        <f t="shared" si="109"/>
        <v/>
      </c>
      <c r="C598" s="1" t="str">
        <f t="shared" si="119"/>
        <v/>
      </c>
      <c r="D598" s="1" t="str">
        <f t="shared" si="110"/>
        <v/>
      </c>
      <c r="E598" s="1" t="str">
        <f t="shared" si="111"/>
        <v/>
      </c>
      <c r="F598" s="1" t="str">
        <f t="shared" si="112"/>
        <v/>
      </c>
      <c r="G598" s="1" t="str">
        <f t="shared" si="113"/>
        <v/>
      </c>
      <c r="H598" s="1" t="str">
        <f t="shared" si="114"/>
        <v/>
      </c>
      <c r="I598" s="1" t="str">
        <f t="shared" si="115"/>
        <v/>
      </c>
      <c r="J598" s="1" t="str">
        <f t="shared" si="116"/>
        <v/>
      </c>
      <c r="K598" s="1" t="str">
        <f t="shared" si="117"/>
        <v/>
      </c>
      <c r="L598" s="1" t="str">
        <f t="shared" si="118"/>
        <v/>
      </c>
    </row>
    <row r="599" spans="1:12">
      <c r="A599" s="1" t="str">
        <f t="shared" si="108"/>
        <v/>
      </c>
      <c r="B599" s="1" t="str">
        <f t="shared" si="109"/>
        <v/>
      </c>
      <c r="C599" s="1" t="str">
        <f t="shared" si="119"/>
        <v/>
      </c>
      <c r="D599" s="1" t="str">
        <f t="shared" si="110"/>
        <v/>
      </c>
      <c r="E599" s="1" t="str">
        <f t="shared" si="111"/>
        <v/>
      </c>
      <c r="F599" s="1" t="str">
        <f t="shared" si="112"/>
        <v/>
      </c>
      <c r="G599" s="1" t="str">
        <f t="shared" si="113"/>
        <v/>
      </c>
      <c r="H599" s="1" t="str">
        <f t="shared" si="114"/>
        <v/>
      </c>
      <c r="I599" s="1" t="str">
        <f t="shared" si="115"/>
        <v/>
      </c>
      <c r="J599" s="1" t="str">
        <f t="shared" si="116"/>
        <v/>
      </c>
      <c r="K599" s="1" t="str">
        <f t="shared" si="117"/>
        <v/>
      </c>
      <c r="L599" s="1" t="str">
        <f t="shared" si="118"/>
        <v/>
      </c>
    </row>
    <row r="600" spans="1:12">
      <c r="A600" s="1" t="str">
        <f t="shared" si="108"/>
        <v/>
      </c>
      <c r="B600" s="1" t="str">
        <f t="shared" si="109"/>
        <v/>
      </c>
      <c r="C600" s="1" t="str">
        <f t="shared" si="119"/>
        <v/>
      </c>
      <c r="D600" s="1" t="str">
        <f t="shared" si="110"/>
        <v/>
      </c>
      <c r="E600" s="1" t="str">
        <f t="shared" si="111"/>
        <v/>
      </c>
      <c r="F600" s="1" t="str">
        <f t="shared" si="112"/>
        <v/>
      </c>
      <c r="G600" s="1" t="str">
        <f t="shared" si="113"/>
        <v/>
      </c>
      <c r="H600" s="1" t="str">
        <f t="shared" si="114"/>
        <v/>
      </c>
      <c r="I600" s="1" t="str">
        <f t="shared" si="115"/>
        <v/>
      </c>
      <c r="J600" s="1" t="str">
        <f t="shared" si="116"/>
        <v/>
      </c>
      <c r="K600" s="1" t="str">
        <f t="shared" si="117"/>
        <v/>
      </c>
      <c r="L600" s="1" t="str">
        <f t="shared" si="118"/>
        <v/>
      </c>
    </row>
    <row r="601" spans="1:12">
      <c r="A601" s="1" t="str">
        <f t="shared" si="108"/>
        <v/>
      </c>
      <c r="B601" s="1" t="str">
        <f t="shared" si="109"/>
        <v/>
      </c>
      <c r="C601" s="1" t="str">
        <f t="shared" si="119"/>
        <v/>
      </c>
      <c r="D601" s="1" t="str">
        <f t="shared" si="110"/>
        <v/>
      </c>
      <c r="E601" s="1" t="str">
        <f t="shared" si="111"/>
        <v/>
      </c>
      <c r="F601" s="1" t="str">
        <f t="shared" si="112"/>
        <v/>
      </c>
      <c r="G601" s="1" t="str">
        <f t="shared" si="113"/>
        <v/>
      </c>
      <c r="H601" s="1" t="str">
        <f t="shared" si="114"/>
        <v/>
      </c>
      <c r="I601" s="1" t="str">
        <f t="shared" si="115"/>
        <v/>
      </c>
      <c r="J601" s="1" t="str">
        <f t="shared" si="116"/>
        <v/>
      </c>
      <c r="K601" s="1" t="str">
        <f t="shared" si="117"/>
        <v/>
      </c>
      <c r="L601" s="1" t="str">
        <f t="shared" si="118"/>
        <v/>
      </c>
    </row>
    <row r="602" spans="1:12">
      <c r="A602" s="1" t="str">
        <f t="shared" si="108"/>
        <v/>
      </c>
      <c r="B602" s="1" t="str">
        <f t="shared" si="109"/>
        <v/>
      </c>
      <c r="C602" s="1" t="str">
        <f t="shared" si="119"/>
        <v/>
      </c>
      <c r="D602" s="1" t="str">
        <f t="shared" si="110"/>
        <v/>
      </c>
      <c r="E602" s="1" t="str">
        <f t="shared" si="111"/>
        <v/>
      </c>
      <c r="F602" s="1" t="str">
        <f t="shared" si="112"/>
        <v/>
      </c>
      <c r="G602" s="1" t="str">
        <f t="shared" si="113"/>
        <v/>
      </c>
      <c r="H602" s="1" t="str">
        <f t="shared" si="114"/>
        <v/>
      </c>
      <c r="I602" s="1" t="str">
        <f t="shared" si="115"/>
        <v/>
      </c>
      <c r="J602" s="1" t="str">
        <f t="shared" si="116"/>
        <v/>
      </c>
      <c r="K602" s="1" t="str">
        <f t="shared" si="117"/>
        <v/>
      </c>
      <c r="L602" s="1" t="str">
        <f t="shared" si="118"/>
        <v/>
      </c>
    </row>
    <row r="603" spans="1:12">
      <c r="A603" s="1" t="str">
        <f t="shared" si="108"/>
        <v/>
      </c>
      <c r="B603" s="1" t="str">
        <f t="shared" si="109"/>
        <v/>
      </c>
      <c r="C603" s="1" t="str">
        <f t="shared" si="119"/>
        <v/>
      </c>
      <c r="D603" s="1" t="str">
        <f t="shared" si="110"/>
        <v/>
      </c>
      <c r="E603" s="1" t="str">
        <f t="shared" si="111"/>
        <v/>
      </c>
      <c r="F603" s="1" t="str">
        <f t="shared" si="112"/>
        <v/>
      </c>
      <c r="G603" s="1" t="str">
        <f t="shared" si="113"/>
        <v/>
      </c>
      <c r="H603" s="1" t="str">
        <f t="shared" si="114"/>
        <v/>
      </c>
      <c r="I603" s="1" t="str">
        <f t="shared" si="115"/>
        <v/>
      </c>
      <c r="J603" s="1" t="str">
        <f t="shared" si="116"/>
        <v/>
      </c>
      <c r="K603" s="1" t="str">
        <f t="shared" si="117"/>
        <v/>
      </c>
      <c r="L603" s="1" t="str">
        <f t="shared" si="118"/>
        <v/>
      </c>
    </row>
    <row r="604" spans="1:12">
      <c r="A604" s="1" t="str">
        <f t="shared" si="108"/>
        <v/>
      </c>
      <c r="B604" s="1" t="str">
        <f t="shared" si="109"/>
        <v/>
      </c>
      <c r="C604" s="1" t="str">
        <f t="shared" si="119"/>
        <v/>
      </c>
      <c r="D604" s="1" t="str">
        <f t="shared" si="110"/>
        <v/>
      </c>
      <c r="E604" s="1" t="str">
        <f t="shared" si="111"/>
        <v/>
      </c>
      <c r="F604" s="1" t="str">
        <f t="shared" si="112"/>
        <v/>
      </c>
      <c r="G604" s="1" t="str">
        <f t="shared" si="113"/>
        <v/>
      </c>
      <c r="H604" s="1" t="str">
        <f t="shared" si="114"/>
        <v/>
      </c>
      <c r="I604" s="1" t="str">
        <f t="shared" si="115"/>
        <v/>
      </c>
      <c r="J604" s="1" t="str">
        <f t="shared" si="116"/>
        <v/>
      </c>
      <c r="K604" s="1" t="str">
        <f t="shared" si="117"/>
        <v/>
      </c>
      <c r="L604" s="1" t="str">
        <f t="shared" si="118"/>
        <v/>
      </c>
    </row>
    <row r="605" spans="1:12">
      <c r="A605" s="1" t="str">
        <f t="shared" si="108"/>
        <v/>
      </c>
      <c r="B605" s="1" t="str">
        <f t="shared" si="109"/>
        <v/>
      </c>
      <c r="C605" s="1" t="str">
        <f t="shared" si="119"/>
        <v/>
      </c>
      <c r="D605" s="1" t="str">
        <f t="shared" si="110"/>
        <v/>
      </c>
      <c r="E605" s="1" t="str">
        <f t="shared" si="111"/>
        <v/>
      </c>
      <c r="F605" s="1" t="str">
        <f t="shared" si="112"/>
        <v/>
      </c>
      <c r="G605" s="1" t="str">
        <f t="shared" si="113"/>
        <v/>
      </c>
      <c r="H605" s="1" t="str">
        <f t="shared" si="114"/>
        <v/>
      </c>
      <c r="I605" s="1" t="str">
        <f t="shared" si="115"/>
        <v/>
      </c>
      <c r="J605" s="1" t="str">
        <f t="shared" si="116"/>
        <v/>
      </c>
      <c r="K605" s="1" t="str">
        <f t="shared" si="117"/>
        <v/>
      </c>
      <c r="L605" s="1" t="str">
        <f t="shared" si="118"/>
        <v/>
      </c>
    </row>
    <row r="606" spans="1:12">
      <c r="A606" s="1" t="str">
        <f t="shared" si="108"/>
        <v/>
      </c>
      <c r="B606" s="1" t="str">
        <f t="shared" si="109"/>
        <v/>
      </c>
      <c r="C606" s="1" t="str">
        <f t="shared" si="119"/>
        <v/>
      </c>
      <c r="D606" s="1" t="str">
        <f t="shared" si="110"/>
        <v/>
      </c>
      <c r="E606" s="1" t="str">
        <f t="shared" si="111"/>
        <v/>
      </c>
      <c r="F606" s="1" t="str">
        <f t="shared" si="112"/>
        <v/>
      </c>
      <c r="G606" s="1" t="str">
        <f t="shared" si="113"/>
        <v/>
      </c>
      <c r="H606" s="1" t="str">
        <f t="shared" si="114"/>
        <v/>
      </c>
      <c r="I606" s="1" t="str">
        <f t="shared" si="115"/>
        <v/>
      </c>
      <c r="J606" s="1" t="str">
        <f t="shared" si="116"/>
        <v/>
      </c>
      <c r="K606" s="1" t="str">
        <f t="shared" si="117"/>
        <v/>
      </c>
      <c r="L606" s="1" t="str">
        <f t="shared" si="118"/>
        <v/>
      </c>
    </row>
    <row r="607" spans="1:12">
      <c r="A607" s="1" t="str">
        <f t="shared" si="108"/>
        <v/>
      </c>
      <c r="B607" s="1" t="str">
        <f t="shared" si="109"/>
        <v/>
      </c>
      <c r="C607" s="1" t="str">
        <f t="shared" si="119"/>
        <v/>
      </c>
      <c r="D607" s="1" t="str">
        <f t="shared" si="110"/>
        <v/>
      </c>
      <c r="E607" s="1" t="str">
        <f t="shared" si="111"/>
        <v/>
      </c>
      <c r="F607" s="1" t="str">
        <f t="shared" si="112"/>
        <v/>
      </c>
      <c r="G607" s="1" t="str">
        <f t="shared" si="113"/>
        <v/>
      </c>
      <c r="H607" s="1" t="str">
        <f t="shared" si="114"/>
        <v/>
      </c>
      <c r="I607" s="1" t="str">
        <f t="shared" si="115"/>
        <v/>
      </c>
      <c r="J607" s="1" t="str">
        <f t="shared" si="116"/>
        <v/>
      </c>
      <c r="K607" s="1" t="str">
        <f t="shared" si="117"/>
        <v/>
      </c>
      <c r="L607" s="1" t="str">
        <f t="shared" si="118"/>
        <v/>
      </c>
    </row>
    <row r="608" spans="1:12">
      <c r="A608" s="1" t="str">
        <f t="shared" si="108"/>
        <v/>
      </c>
      <c r="B608" s="1" t="str">
        <f t="shared" si="109"/>
        <v/>
      </c>
      <c r="C608" s="1" t="str">
        <f t="shared" si="119"/>
        <v/>
      </c>
      <c r="D608" s="1" t="str">
        <f t="shared" si="110"/>
        <v/>
      </c>
      <c r="E608" s="1" t="str">
        <f t="shared" si="111"/>
        <v/>
      </c>
      <c r="F608" s="1" t="str">
        <f t="shared" si="112"/>
        <v/>
      </c>
      <c r="G608" s="1" t="str">
        <f t="shared" si="113"/>
        <v/>
      </c>
      <c r="H608" s="1" t="str">
        <f t="shared" si="114"/>
        <v/>
      </c>
      <c r="I608" s="1" t="str">
        <f t="shared" si="115"/>
        <v/>
      </c>
      <c r="J608" s="1" t="str">
        <f t="shared" si="116"/>
        <v/>
      </c>
      <c r="K608" s="1" t="str">
        <f t="shared" si="117"/>
        <v/>
      </c>
      <c r="L608" s="1" t="str">
        <f t="shared" si="118"/>
        <v/>
      </c>
    </row>
    <row r="609" spans="1:12">
      <c r="A609" s="1" t="str">
        <f t="shared" si="108"/>
        <v/>
      </c>
      <c r="B609" s="1" t="str">
        <f t="shared" si="109"/>
        <v/>
      </c>
      <c r="C609" s="1" t="str">
        <f t="shared" si="119"/>
        <v/>
      </c>
      <c r="D609" s="1" t="str">
        <f t="shared" si="110"/>
        <v/>
      </c>
      <c r="E609" s="1" t="str">
        <f t="shared" si="111"/>
        <v/>
      </c>
      <c r="F609" s="1" t="str">
        <f t="shared" si="112"/>
        <v/>
      </c>
      <c r="G609" s="1" t="str">
        <f t="shared" si="113"/>
        <v/>
      </c>
      <c r="H609" s="1" t="str">
        <f t="shared" si="114"/>
        <v/>
      </c>
      <c r="I609" s="1" t="str">
        <f t="shared" si="115"/>
        <v/>
      </c>
      <c r="J609" s="1" t="str">
        <f t="shared" si="116"/>
        <v/>
      </c>
      <c r="K609" s="1" t="str">
        <f t="shared" si="117"/>
        <v/>
      </c>
      <c r="L609" s="1" t="str">
        <f t="shared" si="118"/>
        <v/>
      </c>
    </row>
    <row r="610" spans="1:12">
      <c r="A610" s="1" t="str">
        <f t="shared" si="108"/>
        <v/>
      </c>
      <c r="B610" s="1" t="str">
        <f t="shared" si="109"/>
        <v/>
      </c>
      <c r="C610" s="1" t="str">
        <f t="shared" si="119"/>
        <v/>
      </c>
      <c r="D610" s="1" t="str">
        <f t="shared" si="110"/>
        <v/>
      </c>
      <c r="E610" s="1" t="str">
        <f t="shared" si="111"/>
        <v/>
      </c>
      <c r="F610" s="1" t="str">
        <f t="shared" si="112"/>
        <v/>
      </c>
      <c r="G610" s="1" t="str">
        <f t="shared" si="113"/>
        <v/>
      </c>
      <c r="H610" s="1" t="str">
        <f t="shared" si="114"/>
        <v/>
      </c>
      <c r="I610" s="1" t="str">
        <f t="shared" si="115"/>
        <v/>
      </c>
      <c r="J610" s="1" t="str">
        <f t="shared" si="116"/>
        <v/>
      </c>
      <c r="K610" s="1" t="str">
        <f t="shared" si="117"/>
        <v/>
      </c>
      <c r="L610" s="1" t="str">
        <f t="shared" si="118"/>
        <v/>
      </c>
    </row>
    <row r="611" spans="1:12">
      <c r="A611" s="1" t="str">
        <f t="shared" si="108"/>
        <v/>
      </c>
      <c r="B611" s="1" t="str">
        <f t="shared" si="109"/>
        <v/>
      </c>
      <c r="C611" s="1" t="str">
        <f t="shared" si="119"/>
        <v/>
      </c>
      <c r="D611" s="1" t="str">
        <f t="shared" si="110"/>
        <v/>
      </c>
      <c r="E611" s="1" t="str">
        <f t="shared" si="111"/>
        <v/>
      </c>
      <c r="F611" s="1" t="str">
        <f t="shared" si="112"/>
        <v/>
      </c>
      <c r="G611" s="1" t="str">
        <f t="shared" si="113"/>
        <v/>
      </c>
      <c r="H611" s="1" t="str">
        <f t="shared" si="114"/>
        <v/>
      </c>
      <c r="I611" s="1" t="str">
        <f t="shared" si="115"/>
        <v/>
      </c>
      <c r="J611" s="1" t="str">
        <f t="shared" si="116"/>
        <v/>
      </c>
      <c r="K611" s="1" t="str">
        <f t="shared" si="117"/>
        <v/>
      </c>
      <c r="L611" s="1" t="str">
        <f t="shared" si="118"/>
        <v/>
      </c>
    </row>
    <row r="612" spans="1:12">
      <c r="A612" s="1" t="str">
        <f t="shared" si="108"/>
        <v/>
      </c>
      <c r="B612" s="1" t="str">
        <f t="shared" si="109"/>
        <v/>
      </c>
      <c r="C612" s="1" t="str">
        <f t="shared" si="119"/>
        <v/>
      </c>
      <c r="D612" s="1" t="str">
        <f t="shared" si="110"/>
        <v/>
      </c>
      <c r="E612" s="1" t="str">
        <f t="shared" si="111"/>
        <v/>
      </c>
      <c r="F612" s="1" t="str">
        <f t="shared" si="112"/>
        <v/>
      </c>
      <c r="G612" s="1" t="str">
        <f t="shared" si="113"/>
        <v/>
      </c>
      <c r="H612" s="1" t="str">
        <f t="shared" si="114"/>
        <v/>
      </c>
      <c r="I612" s="1" t="str">
        <f t="shared" si="115"/>
        <v/>
      </c>
      <c r="J612" s="1" t="str">
        <f t="shared" si="116"/>
        <v/>
      </c>
      <c r="K612" s="1" t="str">
        <f t="shared" si="117"/>
        <v/>
      </c>
      <c r="L612" s="1" t="str">
        <f t="shared" si="118"/>
        <v/>
      </c>
    </row>
    <row r="613" spans="1:12">
      <c r="A613" s="1" t="str">
        <f t="shared" si="108"/>
        <v/>
      </c>
      <c r="B613" s="1" t="str">
        <f t="shared" si="109"/>
        <v/>
      </c>
      <c r="C613" s="1" t="str">
        <f t="shared" si="119"/>
        <v/>
      </c>
      <c r="D613" s="1" t="str">
        <f t="shared" si="110"/>
        <v/>
      </c>
      <c r="E613" s="1" t="str">
        <f t="shared" si="111"/>
        <v/>
      </c>
      <c r="F613" s="1" t="str">
        <f t="shared" si="112"/>
        <v/>
      </c>
      <c r="G613" s="1" t="str">
        <f t="shared" si="113"/>
        <v/>
      </c>
      <c r="H613" s="1" t="str">
        <f t="shared" si="114"/>
        <v/>
      </c>
      <c r="I613" s="1" t="str">
        <f t="shared" si="115"/>
        <v/>
      </c>
      <c r="J613" s="1" t="str">
        <f t="shared" si="116"/>
        <v/>
      </c>
      <c r="K613" s="1" t="str">
        <f t="shared" si="117"/>
        <v/>
      </c>
      <c r="L613" s="1" t="str">
        <f t="shared" si="118"/>
        <v/>
      </c>
    </row>
    <row r="614" spans="1:12">
      <c r="A614" s="1" t="str">
        <f t="shared" si="108"/>
        <v/>
      </c>
      <c r="B614" s="1" t="str">
        <f t="shared" si="109"/>
        <v/>
      </c>
      <c r="C614" s="1" t="str">
        <f t="shared" si="119"/>
        <v/>
      </c>
      <c r="D614" s="1" t="str">
        <f t="shared" si="110"/>
        <v/>
      </c>
      <c r="E614" s="1" t="str">
        <f t="shared" si="111"/>
        <v/>
      </c>
      <c r="F614" s="1" t="str">
        <f t="shared" si="112"/>
        <v/>
      </c>
      <c r="G614" s="1" t="str">
        <f t="shared" si="113"/>
        <v/>
      </c>
      <c r="H614" s="1" t="str">
        <f t="shared" si="114"/>
        <v/>
      </c>
      <c r="I614" s="1" t="str">
        <f t="shared" si="115"/>
        <v/>
      </c>
      <c r="J614" s="1" t="str">
        <f t="shared" si="116"/>
        <v/>
      </c>
      <c r="K614" s="1" t="str">
        <f t="shared" si="117"/>
        <v/>
      </c>
      <c r="L614" s="1" t="str">
        <f t="shared" si="118"/>
        <v/>
      </c>
    </row>
    <row r="615" spans="1:12">
      <c r="A615" s="1" t="str">
        <f t="shared" si="108"/>
        <v/>
      </c>
      <c r="B615" s="1" t="str">
        <f t="shared" si="109"/>
        <v/>
      </c>
      <c r="C615" s="1" t="str">
        <f t="shared" si="119"/>
        <v/>
      </c>
      <c r="D615" s="1" t="str">
        <f t="shared" si="110"/>
        <v/>
      </c>
      <c r="E615" s="1" t="str">
        <f t="shared" si="111"/>
        <v/>
      </c>
      <c r="F615" s="1" t="str">
        <f t="shared" si="112"/>
        <v/>
      </c>
      <c r="G615" s="1" t="str">
        <f t="shared" si="113"/>
        <v/>
      </c>
      <c r="H615" s="1" t="str">
        <f t="shared" si="114"/>
        <v/>
      </c>
      <c r="I615" s="1" t="str">
        <f t="shared" si="115"/>
        <v/>
      </c>
      <c r="J615" s="1" t="str">
        <f t="shared" si="116"/>
        <v/>
      </c>
      <c r="K615" s="1" t="str">
        <f t="shared" si="117"/>
        <v/>
      </c>
      <c r="L615" s="1" t="str">
        <f t="shared" si="118"/>
        <v/>
      </c>
    </row>
    <row r="616" spans="1:12">
      <c r="A616" s="1" t="str">
        <f t="shared" si="108"/>
        <v/>
      </c>
      <c r="B616" s="1" t="str">
        <f t="shared" si="109"/>
        <v/>
      </c>
      <c r="C616" s="1" t="str">
        <f t="shared" si="119"/>
        <v/>
      </c>
      <c r="D616" s="1" t="str">
        <f t="shared" si="110"/>
        <v/>
      </c>
      <c r="E616" s="1" t="str">
        <f t="shared" si="111"/>
        <v/>
      </c>
      <c r="F616" s="1" t="str">
        <f t="shared" si="112"/>
        <v/>
      </c>
      <c r="G616" s="1" t="str">
        <f t="shared" si="113"/>
        <v/>
      </c>
      <c r="H616" s="1" t="str">
        <f t="shared" si="114"/>
        <v/>
      </c>
      <c r="I616" s="1" t="str">
        <f t="shared" si="115"/>
        <v/>
      </c>
      <c r="J616" s="1" t="str">
        <f t="shared" si="116"/>
        <v/>
      </c>
      <c r="K616" s="1" t="str">
        <f t="shared" si="117"/>
        <v/>
      </c>
      <c r="L616" s="1" t="str">
        <f t="shared" si="118"/>
        <v/>
      </c>
    </row>
    <row r="617" spans="1:12">
      <c r="A617" s="1" t="str">
        <f t="shared" si="108"/>
        <v/>
      </c>
      <c r="B617" s="1" t="str">
        <f t="shared" si="109"/>
        <v/>
      </c>
      <c r="C617" s="1" t="str">
        <f t="shared" si="119"/>
        <v/>
      </c>
      <c r="D617" s="1" t="str">
        <f t="shared" si="110"/>
        <v/>
      </c>
      <c r="E617" s="1" t="str">
        <f t="shared" si="111"/>
        <v/>
      </c>
      <c r="F617" s="1" t="str">
        <f t="shared" si="112"/>
        <v/>
      </c>
      <c r="G617" s="1" t="str">
        <f t="shared" si="113"/>
        <v/>
      </c>
      <c r="H617" s="1" t="str">
        <f t="shared" si="114"/>
        <v/>
      </c>
      <c r="I617" s="1" t="str">
        <f t="shared" si="115"/>
        <v/>
      </c>
      <c r="J617" s="1" t="str">
        <f t="shared" si="116"/>
        <v/>
      </c>
      <c r="K617" s="1" t="str">
        <f t="shared" si="117"/>
        <v/>
      </c>
      <c r="L617" s="1" t="str">
        <f t="shared" si="118"/>
        <v/>
      </c>
    </row>
    <row r="618" spans="1:12">
      <c r="A618" s="1" t="str">
        <f t="shared" si="108"/>
        <v/>
      </c>
      <c r="B618" s="1" t="str">
        <f t="shared" si="109"/>
        <v/>
      </c>
      <c r="C618" s="1" t="str">
        <f t="shared" si="119"/>
        <v/>
      </c>
      <c r="D618" s="1" t="str">
        <f t="shared" si="110"/>
        <v/>
      </c>
      <c r="E618" s="1" t="str">
        <f t="shared" si="111"/>
        <v/>
      </c>
      <c r="F618" s="1" t="str">
        <f t="shared" si="112"/>
        <v/>
      </c>
      <c r="G618" s="1" t="str">
        <f t="shared" si="113"/>
        <v/>
      </c>
      <c r="H618" s="1" t="str">
        <f t="shared" si="114"/>
        <v/>
      </c>
      <c r="I618" s="1" t="str">
        <f t="shared" si="115"/>
        <v/>
      </c>
      <c r="J618" s="1" t="str">
        <f t="shared" si="116"/>
        <v/>
      </c>
      <c r="K618" s="1" t="str">
        <f t="shared" si="117"/>
        <v/>
      </c>
      <c r="L618" s="1" t="str">
        <f t="shared" si="118"/>
        <v/>
      </c>
    </row>
    <row r="619" spans="1:12">
      <c r="A619" s="1" t="str">
        <f t="shared" si="108"/>
        <v/>
      </c>
      <c r="B619" s="1" t="str">
        <f t="shared" si="109"/>
        <v/>
      </c>
      <c r="C619" s="1" t="str">
        <f t="shared" si="119"/>
        <v/>
      </c>
      <c r="D619" s="1" t="str">
        <f t="shared" si="110"/>
        <v/>
      </c>
      <c r="E619" s="1" t="str">
        <f t="shared" si="111"/>
        <v/>
      </c>
      <c r="F619" s="1" t="str">
        <f t="shared" si="112"/>
        <v/>
      </c>
      <c r="G619" s="1" t="str">
        <f t="shared" si="113"/>
        <v/>
      </c>
      <c r="H619" s="1" t="str">
        <f t="shared" si="114"/>
        <v/>
      </c>
      <c r="I619" s="1" t="str">
        <f t="shared" si="115"/>
        <v/>
      </c>
      <c r="J619" s="1" t="str">
        <f t="shared" si="116"/>
        <v/>
      </c>
      <c r="K619" s="1" t="str">
        <f t="shared" si="117"/>
        <v/>
      </c>
      <c r="L619" s="1" t="str">
        <f t="shared" si="118"/>
        <v/>
      </c>
    </row>
    <row r="620" spans="1:12">
      <c r="A620" s="1" t="str">
        <f t="shared" si="108"/>
        <v/>
      </c>
      <c r="B620" s="1" t="str">
        <f t="shared" si="109"/>
        <v/>
      </c>
      <c r="C620" s="1" t="str">
        <f t="shared" si="119"/>
        <v/>
      </c>
      <c r="D620" s="1" t="str">
        <f t="shared" si="110"/>
        <v/>
      </c>
      <c r="E620" s="1" t="str">
        <f t="shared" si="111"/>
        <v/>
      </c>
      <c r="F620" s="1" t="str">
        <f t="shared" si="112"/>
        <v/>
      </c>
      <c r="G620" s="1" t="str">
        <f t="shared" si="113"/>
        <v/>
      </c>
      <c r="H620" s="1" t="str">
        <f t="shared" si="114"/>
        <v/>
      </c>
      <c r="I620" s="1" t="str">
        <f t="shared" si="115"/>
        <v/>
      </c>
      <c r="J620" s="1" t="str">
        <f t="shared" si="116"/>
        <v/>
      </c>
      <c r="K620" s="1" t="str">
        <f t="shared" si="117"/>
        <v/>
      </c>
      <c r="L620" s="1" t="str">
        <f t="shared" si="118"/>
        <v/>
      </c>
    </row>
    <row r="621" spans="1:12">
      <c r="A621" s="1" t="str">
        <f t="shared" si="108"/>
        <v/>
      </c>
      <c r="B621" s="1" t="str">
        <f t="shared" si="109"/>
        <v/>
      </c>
      <c r="C621" s="1" t="str">
        <f t="shared" si="119"/>
        <v/>
      </c>
      <c r="D621" s="1" t="str">
        <f t="shared" si="110"/>
        <v/>
      </c>
      <c r="E621" s="1" t="str">
        <f t="shared" si="111"/>
        <v/>
      </c>
      <c r="F621" s="1" t="str">
        <f t="shared" si="112"/>
        <v/>
      </c>
      <c r="G621" s="1" t="str">
        <f t="shared" si="113"/>
        <v/>
      </c>
      <c r="H621" s="1" t="str">
        <f t="shared" si="114"/>
        <v/>
      </c>
      <c r="I621" s="1" t="str">
        <f t="shared" si="115"/>
        <v/>
      </c>
      <c r="J621" s="1" t="str">
        <f t="shared" si="116"/>
        <v/>
      </c>
      <c r="K621" s="1" t="str">
        <f t="shared" si="117"/>
        <v/>
      </c>
      <c r="L621" s="1" t="str">
        <f t="shared" si="118"/>
        <v/>
      </c>
    </row>
    <row r="622" spans="1:12">
      <c r="A622" s="1" t="str">
        <f t="shared" si="108"/>
        <v/>
      </c>
      <c r="B622" s="1" t="str">
        <f t="shared" si="109"/>
        <v/>
      </c>
      <c r="C622" s="1" t="str">
        <f t="shared" si="119"/>
        <v/>
      </c>
      <c r="D622" s="1" t="str">
        <f t="shared" si="110"/>
        <v/>
      </c>
      <c r="E622" s="1" t="str">
        <f t="shared" si="111"/>
        <v/>
      </c>
      <c r="F622" s="1" t="str">
        <f t="shared" si="112"/>
        <v/>
      </c>
      <c r="G622" s="1" t="str">
        <f t="shared" si="113"/>
        <v/>
      </c>
      <c r="H622" s="1" t="str">
        <f t="shared" si="114"/>
        <v/>
      </c>
      <c r="I622" s="1" t="str">
        <f t="shared" si="115"/>
        <v/>
      </c>
      <c r="J622" s="1" t="str">
        <f t="shared" si="116"/>
        <v/>
      </c>
      <c r="K622" s="1" t="str">
        <f t="shared" si="117"/>
        <v/>
      </c>
      <c r="L622" s="1" t="str">
        <f t="shared" si="118"/>
        <v/>
      </c>
    </row>
    <row r="623" spans="1:12">
      <c r="A623" s="1" t="str">
        <f t="shared" si="108"/>
        <v/>
      </c>
      <c r="B623" s="1" t="str">
        <f t="shared" si="109"/>
        <v/>
      </c>
      <c r="C623" s="1" t="str">
        <f t="shared" si="119"/>
        <v/>
      </c>
      <c r="D623" s="1" t="str">
        <f t="shared" si="110"/>
        <v/>
      </c>
      <c r="E623" s="1" t="str">
        <f t="shared" si="111"/>
        <v/>
      </c>
      <c r="F623" s="1" t="str">
        <f t="shared" si="112"/>
        <v/>
      </c>
      <c r="G623" s="1" t="str">
        <f t="shared" si="113"/>
        <v/>
      </c>
      <c r="H623" s="1" t="str">
        <f t="shared" si="114"/>
        <v/>
      </c>
      <c r="I623" s="1" t="str">
        <f t="shared" si="115"/>
        <v/>
      </c>
      <c r="J623" s="1" t="str">
        <f t="shared" si="116"/>
        <v/>
      </c>
      <c r="K623" s="1" t="str">
        <f t="shared" si="117"/>
        <v/>
      </c>
      <c r="L623" s="1" t="str">
        <f t="shared" si="118"/>
        <v/>
      </c>
    </row>
    <row r="624" spans="1:12">
      <c r="A624" s="1" t="str">
        <f t="shared" si="108"/>
        <v/>
      </c>
      <c r="B624" s="1" t="str">
        <f t="shared" si="109"/>
        <v/>
      </c>
      <c r="C624" s="1" t="str">
        <f t="shared" si="119"/>
        <v/>
      </c>
      <c r="D624" s="1" t="str">
        <f t="shared" si="110"/>
        <v/>
      </c>
      <c r="E624" s="1" t="str">
        <f t="shared" si="111"/>
        <v/>
      </c>
      <c r="F624" s="1" t="str">
        <f t="shared" si="112"/>
        <v/>
      </c>
      <c r="G624" s="1" t="str">
        <f t="shared" si="113"/>
        <v/>
      </c>
      <c r="H624" s="1" t="str">
        <f t="shared" si="114"/>
        <v/>
      </c>
      <c r="I624" s="1" t="str">
        <f t="shared" si="115"/>
        <v/>
      </c>
      <c r="J624" s="1" t="str">
        <f t="shared" si="116"/>
        <v/>
      </c>
      <c r="K624" s="1" t="str">
        <f t="shared" si="117"/>
        <v/>
      </c>
      <c r="L624" s="1" t="str">
        <f t="shared" si="118"/>
        <v/>
      </c>
    </row>
    <row r="625" spans="1:12">
      <c r="A625" s="1" t="str">
        <f t="shared" si="108"/>
        <v/>
      </c>
      <c r="B625" s="1" t="str">
        <f t="shared" si="109"/>
        <v/>
      </c>
      <c r="C625" s="1" t="str">
        <f t="shared" si="119"/>
        <v/>
      </c>
      <c r="D625" s="1" t="str">
        <f t="shared" si="110"/>
        <v/>
      </c>
      <c r="E625" s="1" t="str">
        <f t="shared" si="111"/>
        <v/>
      </c>
      <c r="F625" s="1" t="str">
        <f t="shared" si="112"/>
        <v/>
      </c>
      <c r="G625" s="1" t="str">
        <f t="shared" si="113"/>
        <v/>
      </c>
      <c r="H625" s="1" t="str">
        <f t="shared" si="114"/>
        <v/>
      </c>
      <c r="I625" s="1" t="str">
        <f t="shared" si="115"/>
        <v/>
      </c>
      <c r="J625" s="1" t="str">
        <f t="shared" si="116"/>
        <v/>
      </c>
      <c r="K625" s="1" t="str">
        <f t="shared" si="117"/>
        <v/>
      </c>
      <c r="L625" s="1" t="str">
        <f t="shared" si="118"/>
        <v/>
      </c>
    </row>
    <row r="626" spans="1:12">
      <c r="A626" s="1" t="str">
        <f t="shared" si="108"/>
        <v/>
      </c>
      <c r="B626" s="1" t="str">
        <f t="shared" si="109"/>
        <v/>
      </c>
      <c r="C626" s="1" t="str">
        <f t="shared" si="119"/>
        <v/>
      </c>
      <c r="D626" s="1" t="str">
        <f t="shared" si="110"/>
        <v/>
      </c>
      <c r="E626" s="1" t="str">
        <f t="shared" si="111"/>
        <v/>
      </c>
      <c r="F626" s="1" t="str">
        <f t="shared" si="112"/>
        <v/>
      </c>
      <c r="G626" s="1" t="str">
        <f t="shared" si="113"/>
        <v/>
      </c>
      <c r="H626" s="1" t="str">
        <f t="shared" si="114"/>
        <v/>
      </c>
      <c r="I626" s="1" t="str">
        <f t="shared" si="115"/>
        <v/>
      </c>
      <c r="J626" s="1" t="str">
        <f t="shared" si="116"/>
        <v/>
      </c>
      <c r="K626" s="1" t="str">
        <f t="shared" si="117"/>
        <v/>
      </c>
      <c r="L626" s="1" t="str">
        <f t="shared" si="118"/>
        <v/>
      </c>
    </row>
    <row r="627" spans="1:12">
      <c r="A627" s="1" t="str">
        <f t="shared" si="108"/>
        <v/>
      </c>
      <c r="B627" s="1" t="str">
        <f t="shared" si="109"/>
        <v/>
      </c>
      <c r="C627" s="1" t="str">
        <f t="shared" si="119"/>
        <v/>
      </c>
      <c r="D627" s="1" t="str">
        <f t="shared" si="110"/>
        <v/>
      </c>
      <c r="E627" s="1" t="str">
        <f t="shared" si="111"/>
        <v/>
      </c>
      <c r="F627" s="1" t="str">
        <f t="shared" si="112"/>
        <v/>
      </c>
      <c r="G627" s="1" t="str">
        <f t="shared" si="113"/>
        <v/>
      </c>
      <c r="H627" s="1" t="str">
        <f t="shared" si="114"/>
        <v/>
      </c>
      <c r="I627" s="1" t="str">
        <f t="shared" si="115"/>
        <v/>
      </c>
      <c r="J627" s="1" t="str">
        <f t="shared" si="116"/>
        <v/>
      </c>
      <c r="K627" s="1" t="str">
        <f t="shared" si="117"/>
        <v/>
      </c>
      <c r="L627" s="1" t="str">
        <f t="shared" si="118"/>
        <v/>
      </c>
    </row>
    <row r="628" spans="1:12">
      <c r="A628" s="1" t="str">
        <f t="shared" si="108"/>
        <v/>
      </c>
      <c r="B628" s="1" t="str">
        <f t="shared" si="109"/>
        <v/>
      </c>
      <c r="C628" s="1" t="str">
        <f t="shared" si="119"/>
        <v/>
      </c>
      <c r="D628" s="1" t="str">
        <f t="shared" si="110"/>
        <v/>
      </c>
      <c r="E628" s="1" t="str">
        <f t="shared" si="111"/>
        <v/>
      </c>
      <c r="F628" s="1" t="str">
        <f t="shared" si="112"/>
        <v/>
      </c>
      <c r="G628" s="1" t="str">
        <f t="shared" si="113"/>
        <v/>
      </c>
      <c r="H628" s="1" t="str">
        <f t="shared" si="114"/>
        <v/>
      </c>
      <c r="I628" s="1" t="str">
        <f t="shared" si="115"/>
        <v/>
      </c>
      <c r="J628" s="1" t="str">
        <f t="shared" si="116"/>
        <v/>
      </c>
      <c r="K628" s="1" t="str">
        <f t="shared" si="117"/>
        <v/>
      </c>
      <c r="L628" s="1" t="str">
        <f t="shared" si="118"/>
        <v/>
      </c>
    </row>
    <row r="629" spans="1:12">
      <c r="A629" s="1" t="str">
        <f t="shared" si="108"/>
        <v/>
      </c>
      <c r="B629" s="1" t="str">
        <f t="shared" si="109"/>
        <v/>
      </c>
      <c r="C629" s="1" t="str">
        <f t="shared" si="119"/>
        <v/>
      </c>
      <c r="D629" s="1" t="str">
        <f t="shared" si="110"/>
        <v/>
      </c>
      <c r="E629" s="1" t="str">
        <f t="shared" si="111"/>
        <v/>
      </c>
      <c r="F629" s="1" t="str">
        <f t="shared" si="112"/>
        <v/>
      </c>
      <c r="G629" s="1" t="str">
        <f t="shared" si="113"/>
        <v/>
      </c>
      <c r="H629" s="1" t="str">
        <f t="shared" si="114"/>
        <v/>
      </c>
      <c r="I629" s="1" t="str">
        <f t="shared" si="115"/>
        <v/>
      </c>
      <c r="J629" s="1" t="str">
        <f t="shared" si="116"/>
        <v/>
      </c>
      <c r="K629" s="1" t="str">
        <f t="shared" si="117"/>
        <v/>
      </c>
      <c r="L629" s="1" t="str">
        <f t="shared" si="118"/>
        <v/>
      </c>
    </row>
    <row r="630" spans="1:12">
      <c r="A630" s="1" t="str">
        <f t="shared" si="108"/>
        <v/>
      </c>
      <c r="B630" s="1" t="str">
        <f t="shared" si="109"/>
        <v/>
      </c>
      <c r="C630" s="1" t="str">
        <f t="shared" si="119"/>
        <v/>
      </c>
      <c r="D630" s="1" t="str">
        <f t="shared" si="110"/>
        <v/>
      </c>
      <c r="E630" s="1" t="str">
        <f t="shared" si="111"/>
        <v/>
      </c>
      <c r="F630" s="1" t="str">
        <f t="shared" si="112"/>
        <v/>
      </c>
      <c r="G630" s="1" t="str">
        <f t="shared" si="113"/>
        <v/>
      </c>
      <c r="H630" s="1" t="str">
        <f t="shared" si="114"/>
        <v/>
      </c>
      <c r="I630" s="1" t="str">
        <f t="shared" si="115"/>
        <v/>
      </c>
      <c r="J630" s="1" t="str">
        <f t="shared" si="116"/>
        <v/>
      </c>
      <c r="K630" s="1" t="str">
        <f t="shared" si="117"/>
        <v/>
      </c>
      <c r="L630" s="1" t="str">
        <f t="shared" si="118"/>
        <v/>
      </c>
    </row>
    <row r="631" spans="1:12">
      <c r="A631" s="1" t="str">
        <f t="shared" si="108"/>
        <v/>
      </c>
      <c r="B631" s="1" t="str">
        <f t="shared" si="109"/>
        <v/>
      </c>
      <c r="C631" s="1" t="str">
        <f t="shared" si="119"/>
        <v/>
      </c>
      <c r="D631" s="1" t="str">
        <f t="shared" si="110"/>
        <v/>
      </c>
      <c r="E631" s="1" t="str">
        <f t="shared" si="111"/>
        <v/>
      </c>
      <c r="F631" s="1" t="str">
        <f t="shared" si="112"/>
        <v/>
      </c>
      <c r="G631" s="1" t="str">
        <f t="shared" si="113"/>
        <v/>
      </c>
      <c r="H631" s="1" t="str">
        <f t="shared" si="114"/>
        <v/>
      </c>
      <c r="I631" s="1" t="str">
        <f t="shared" si="115"/>
        <v/>
      </c>
      <c r="J631" s="1" t="str">
        <f t="shared" si="116"/>
        <v/>
      </c>
      <c r="K631" s="1" t="str">
        <f t="shared" si="117"/>
        <v/>
      </c>
      <c r="L631" s="1" t="str">
        <f t="shared" si="118"/>
        <v/>
      </c>
    </row>
    <row r="632" spans="1:12">
      <c r="A632" s="1" t="str">
        <f t="shared" si="108"/>
        <v/>
      </c>
      <c r="B632" s="1" t="str">
        <f t="shared" si="109"/>
        <v/>
      </c>
      <c r="C632" s="1" t="str">
        <f t="shared" si="119"/>
        <v/>
      </c>
      <c r="D632" s="1" t="str">
        <f t="shared" si="110"/>
        <v/>
      </c>
      <c r="E632" s="1" t="str">
        <f t="shared" si="111"/>
        <v/>
      </c>
      <c r="F632" s="1" t="str">
        <f t="shared" si="112"/>
        <v/>
      </c>
      <c r="G632" s="1" t="str">
        <f t="shared" si="113"/>
        <v/>
      </c>
      <c r="H632" s="1" t="str">
        <f t="shared" si="114"/>
        <v/>
      </c>
      <c r="I632" s="1" t="str">
        <f t="shared" si="115"/>
        <v/>
      </c>
      <c r="J632" s="1" t="str">
        <f t="shared" si="116"/>
        <v/>
      </c>
      <c r="K632" s="1" t="str">
        <f t="shared" si="117"/>
        <v/>
      </c>
      <c r="L632" s="1" t="str">
        <f t="shared" si="118"/>
        <v/>
      </c>
    </row>
    <row r="633" spans="1:12">
      <c r="A633" s="1" t="str">
        <f t="shared" si="108"/>
        <v/>
      </c>
      <c r="B633" s="1" t="str">
        <f t="shared" si="109"/>
        <v/>
      </c>
      <c r="C633" s="1" t="str">
        <f t="shared" si="119"/>
        <v/>
      </c>
      <c r="D633" s="1" t="str">
        <f t="shared" si="110"/>
        <v/>
      </c>
      <c r="E633" s="1" t="str">
        <f t="shared" si="111"/>
        <v/>
      </c>
      <c r="F633" s="1" t="str">
        <f t="shared" si="112"/>
        <v/>
      </c>
      <c r="G633" s="1" t="str">
        <f t="shared" si="113"/>
        <v/>
      </c>
      <c r="H633" s="1" t="str">
        <f t="shared" si="114"/>
        <v/>
      </c>
      <c r="I633" s="1" t="str">
        <f t="shared" si="115"/>
        <v/>
      </c>
      <c r="J633" s="1" t="str">
        <f t="shared" si="116"/>
        <v/>
      </c>
      <c r="K633" s="1" t="str">
        <f t="shared" si="117"/>
        <v/>
      </c>
      <c r="L633" s="1" t="str">
        <f t="shared" si="118"/>
        <v/>
      </c>
    </row>
    <row r="634" spans="1:12">
      <c r="A634" s="1" t="str">
        <f t="shared" si="108"/>
        <v/>
      </c>
      <c r="B634" s="1" t="str">
        <f t="shared" si="109"/>
        <v/>
      </c>
      <c r="C634" s="1" t="str">
        <f t="shared" si="119"/>
        <v/>
      </c>
      <c r="D634" s="1" t="str">
        <f t="shared" si="110"/>
        <v/>
      </c>
      <c r="E634" s="1" t="str">
        <f t="shared" si="111"/>
        <v/>
      </c>
      <c r="F634" s="1" t="str">
        <f t="shared" si="112"/>
        <v/>
      </c>
      <c r="G634" s="1" t="str">
        <f t="shared" si="113"/>
        <v/>
      </c>
      <c r="H634" s="1" t="str">
        <f t="shared" si="114"/>
        <v/>
      </c>
      <c r="I634" s="1" t="str">
        <f t="shared" si="115"/>
        <v/>
      </c>
      <c r="J634" s="1" t="str">
        <f t="shared" si="116"/>
        <v/>
      </c>
      <c r="K634" s="1" t="str">
        <f t="shared" si="117"/>
        <v/>
      </c>
      <c r="L634" s="1" t="str">
        <f t="shared" si="118"/>
        <v/>
      </c>
    </row>
    <row r="635" spans="1:12">
      <c r="A635" s="1" t="str">
        <f t="shared" si="108"/>
        <v/>
      </c>
      <c r="B635" s="1" t="str">
        <f t="shared" si="109"/>
        <v/>
      </c>
      <c r="C635" s="1" t="str">
        <f t="shared" si="119"/>
        <v/>
      </c>
      <c r="D635" s="1" t="str">
        <f t="shared" si="110"/>
        <v/>
      </c>
      <c r="E635" s="1" t="str">
        <f t="shared" si="111"/>
        <v/>
      </c>
      <c r="F635" s="1" t="str">
        <f t="shared" si="112"/>
        <v/>
      </c>
      <c r="G635" s="1" t="str">
        <f t="shared" si="113"/>
        <v/>
      </c>
      <c r="H635" s="1" t="str">
        <f t="shared" si="114"/>
        <v/>
      </c>
      <c r="I635" s="1" t="str">
        <f t="shared" si="115"/>
        <v/>
      </c>
      <c r="J635" s="1" t="str">
        <f t="shared" si="116"/>
        <v/>
      </c>
      <c r="K635" s="1" t="str">
        <f t="shared" si="117"/>
        <v/>
      </c>
      <c r="L635" s="1" t="str">
        <f t="shared" si="118"/>
        <v/>
      </c>
    </row>
    <row r="636" spans="1:12">
      <c r="A636" s="1" t="str">
        <f t="shared" si="108"/>
        <v/>
      </c>
      <c r="B636" s="1" t="str">
        <f t="shared" si="109"/>
        <v/>
      </c>
      <c r="C636" s="1" t="str">
        <f t="shared" si="119"/>
        <v/>
      </c>
      <c r="D636" s="1" t="str">
        <f t="shared" si="110"/>
        <v/>
      </c>
      <c r="E636" s="1" t="str">
        <f t="shared" si="111"/>
        <v/>
      </c>
      <c r="F636" s="1" t="str">
        <f t="shared" si="112"/>
        <v/>
      </c>
      <c r="G636" s="1" t="str">
        <f t="shared" si="113"/>
        <v/>
      </c>
      <c r="H636" s="1" t="str">
        <f t="shared" si="114"/>
        <v/>
      </c>
      <c r="I636" s="1" t="str">
        <f t="shared" si="115"/>
        <v/>
      </c>
      <c r="J636" s="1" t="str">
        <f t="shared" si="116"/>
        <v/>
      </c>
      <c r="K636" s="1" t="str">
        <f t="shared" si="117"/>
        <v/>
      </c>
      <c r="L636" s="1" t="str">
        <f t="shared" si="118"/>
        <v/>
      </c>
    </row>
    <row r="637" spans="1:12">
      <c r="A637" s="1" t="str">
        <f t="shared" si="108"/>
        <v/>
      </c>
      <c r="B637" s="1" t="str">
        <f t="shared" si="109"/>
        <v/>
      </c>
      <c r="C637" s="1" t="str">
        <f t="shared" si="119"/>
        <v/>
      </c>
      <c r="D637" s="1" t="str">
        <f t="shared" si="110"/>
        <v/>
      </c>
      <c r="E637" s="1" t="str">
        <f t="shared" si="111"/>
        <v/>
      </c>
      <c r="F637" s="1" t="str">
        <f t="shared" si="112"/>
        <v/>
      </c>
      <c r="G637" s="1" t="str">
        <f t="shared" si="113"/>
        <v/>
      </c>
      <c r="H637" s="1" t="str">
        <f t="shared" si="114"/>
        <v/>
      </c>
      <c r="I637" s="1" t="str">
        <f t="shared" si="115"/>
        <v/>
      </c>
      <c r="J637" s="1" t="str">
        <f t="shared" si="116"/>
        <v/>
      </c>
      <c r="K637" s="1" t="str">
        <f t="shared" si="117"/>
        <v/>
      </c>
      <c r="L637" s="1" t="str">
        <f t="shared" si="118"/>
        <v/>
      </c>
    </row>
    <row r="638" spans="1:12">
      <c r="A638" s="1" t="str">
        <f t="shared" si="108"/>
        <v/>
      </c>
      <c r="B638" s="1" t="str">
        <f t="shared" si="109"/>
        <v/>
      </c>
      <c r="C638" s="1" t="str">
        <f t="shared" si="119"/>
        <v/>
      </c>
      <c r="D638" s="1" t="str">
        <f t="shared" si="110"/>
        <v/>
      </c>
      <c r="E638" s="1" t="str">
        <f t="shared" si="111"/>
        <v/>
      </c>
      <c r="F638" s="1" t="str">
        <f t="shared" si="112"/>
        <v/>
      </c>
      <c r="G638" s="1" t="str">
        <f t="shared" si="113"/>
        <v/>
      </c>
      <c r="H638" s="1" t="str">
        <f t="shared" si="114"/>
        <v/>
      </c>
      <c r="I638" s="1" t="str">
        <f t="shared" si="115"/>
        <v/>
      </c>
      <c r="J638" s="1" t="str">
        <f t="shared" si="116"/>
        <v/>
      </c>
      <c r="K638" s="1" t="str">
        <f t="shared" si="117"/>
        <v/>
      </c>
      <c r="L638" s="1" t="str">
        <f t="shared" si="118"/>
        <v/>
      </c>
    </row>
    <row r="639" spans="1:12">
      <c r="A639" s="1" t="str">
        <f t="shared" si="108"/>
        <v/>
      </c>
      <c r="B639" s="1" t="str">
        <f t="shared" si="109"/>
        <v/>
      </c>
      <c r="C639" s="1" t="str">
        <f t="shared" si="119"/>
        <v/>
      </c>
      <c r="D639" s="1" t="str">
        <f t="shared" si="110"/>
        <v/>
      </c>
      <c r="E639" s="1" t="str">
        <f t="shared" si="111"/>
        <v/>
      </c>
      <c r="F639" s="1" t="str">
        <f t="shared" si="112"/>
        <v/>
      </c>
      <c r="G639" s="1" t="str">
        <f t="shared" si="113"/>
        <v/>
      </c>
      <c r="H639" s="1" t="str">
        <f t="shared" si="114"/>
        <v/>
      </c>
      <c r="I639" s="1" t="str">
        <f t="shared" si="115"/>
        <v/>
      </c>
      <c r="J639" s="1" t="str">
        <f t="shared" si="116"/>
        <v/>
      </c>
      <c r="K639" s="1" t="str">
        <f t="shared" si="117"/>
        <v/>
      </c>
      <c r="L639" s="1" t="str">
        <f t="shared" si="118"/>
        <v/>
      </c>
    </row>
    <row r="640" spans="1:12">
      <c r="A640" s="1" t="str">
        <f t="shared" si="108"/>
        <v/>
      </c>
      <c r="B640" s="1" t="str">
        <f t="shared" si="109"/>
        <v/>
      </c>
      <c r="C640" s="1" t="str">
        <f t="shared" si="119"/>
        <v/>
      </c>
      <c r="D640" s="1" t="str">
        <f t="shared" si="110"/>
        <v/>
      </c>
      <c r="E640" s="1" t="str">
        <f t="shared" si="111"/>
        <v/>
      </c>
      <c r="F640" s="1" t="str">
        <f t="shared" si="112"/>
        <v/>
      </c>
      <c r="G640" s="1" t="str">
        <f t="shared" si="113"/>
        <v/>
      </c>
      <c r="H640" s="1" t="str">
        <f t="shared" si="114"/>
        <v/>
      </c>
      <c r="I640" s="1" t="str">
        <f t="shared" si="115"/>
        <v/>
      </c>
      <c r="J640" s="1" t="str">
        <f t="shared" si="116"/>
        <v/>
      </c>
      <c r="K640" s="1" t="str">
        <f t="shared" si="117"/>
        <v/>
      </c>
      <c r="L640" s="1" t="str">
        <f t="shared" si="118"/>
        <v/>
      </c>
    </row>
    <row r="641" spans="1:12">
      <c r="A641" s="1" t="str">
        <f t="shared" si="108"/>
        <v/>
      </c>
      <c r="B641" s="1" t="str">
        <f t="shared" si="109"/>
        <v/>
      </c>
      <c r="C641" s="1" t="str">
        <f t="shared" si="119"/>
        <v/>
      </c>
      <c r="D641" s="1" t="str">
        <f t="shared" si="110"/>
        <v/>
      </c>
      <c r="E641" s="1" t="str">
        <f t="shared" si="111"/>
        <v/>
      </c>
      <c r="F641" s="1" t="str">
        <f t="shared" si="112"/>
        <v/>
      </c>
      <c r="G641" s="1" t="str">
        <f t="shared" si="113"/>
        <v/>
      </c>
      <c r="H641" s="1" t="str">
        <f t="shared" si="114"/>
        <v/>
      </c>
      <c r="I641" s="1" t="str">
        <f t="shared" si="115"/>
        <v/>
      </c>
      <c r="J641" s="1" t="str">
        <f t="shared" si="116"/>
        <v/>
      </c>
      <c r="K641" s="1" t="str">
        <f t="shared" si="117"/>
        <v/>
      </c>
      <c r="L641" s="1" t="str">
        <f t="shared" si="118"/>
        <v/>
      </c>
    </row>
    <row r="642" spans="1:12">
      <c r="A642" s="1" t="str">
        <f t="shared" ref="A642:A705" si="120">IF(BUC_ROWS&gt;=ROW(),IF(N642&lt;&gt;"",N642,A641),"")</f>
        <v/>
      </c>
      <c r="B642" s="1" t="str">
        <f t="shared" ref="B642:B705" si="121">IF(BUC_ROWS&gt;=ROW(),IF(O642&lt;&gt;"",O642,B641),"")</f>
        <v/>
      </c>
      <c r="C642" s="1" t="str">
        <f t="shared" si="119"/>
        <v/>
      </c>
      <c r="D642" s="1" t="str">
        <f t="shared" ref="D642:D705" si="122">IF(BUC_ROWS&gt;=ROW(),V642,"")</f>
        <v/>
      </c>
      <c r="E642" s="1" t="str">
        <f t="shared" ref="E642:E705" si="123">IF(BUC_ROWS&gt;=ROW(),W642,"")</f>
        <v/>
      </c>
      <c r="F642" s="1" t="str">
        <f t="shared" ref="F642:F705" si="124">IF(BUC_ROWS&gt;=ROW(),T642,"")</f>
        <v/>
      </c>
      <c r="G642" s="1" t="str">
        <f t="shared" ref="G642:G705" si="125">IF(BUC_ROWS&gt;=ROW(),U642,"")</f>
        <v/>
      </c>
      <c r="H642" s="1" t="str">
        <f t="shared" ref="H642:H705" si="126">IF(BUC_ROWS&gt;=ROW(),IF(V642="",T642,V642),"")</f>
        <v/>
      </c>
      <c r="I642" s="1" t="str">
        <f t="shared" ref="I642:I705" si="127">IF(BUC_ROWS&gt;=ROW(),IF(W642="",U642,W642),"")</f>
        <v/>
      </c>
      <c r="J642" s="1" t="str">
        <f t="shared" ref="J642:J705" si="128">IF(BUC_ROWS&gt;=ROW(),IF(S642&lt;&gt;"",S642,IF(K641=K642,IF(T642&lt;&gt;"",J641,""),"")),"")</f>
        <v/>
      </c>
      <c r="K642" s="1" t="str">
        <f t="shared" ref="K642:K705" si="129">IF(BUC_ROWS&gt;=ROW(),IF(Q642&lt;&gt;"",Q642,K641),"")</f>
        <v/>
      </c>
      <c r="L642" s="1" t="str">
        <f t="shared" ref="L642:L705" si="130">IF(BUC_ROWS&gt;=ROW(),X642,"")</f>
        <v/>
      </c>
    </row>
    <row r="643" spans="1:12">
      <c r="A643" s="1" t="str">
        <f t="shared" si="120"/>
        <v/>
      </c>
      <c r="B643" s="1" t="str">
        <f t="shared" si="121"/>
        <v/>
      </c>
      <c r="C643" s="1" t="str">
        <f t="shared" ref="C643:C706" si="131">J643</f>
        <v/>
      </c>
      <c r="D643" s="1" t="str">
        <f t="shared" si="122"/>
        <v/>
      </c>
      <c r="E643" s="1" t="str">
        <f t="shared" si="123"/>
        <v/>
      </c>
      <c r="F643" s="1" t="str">
        <f t="shared" si="124"/>
        <v/>
      </c>
      <c r="G643" s="1" t="str">
        <f t="shared" si="125"/>
        <v/>
      </c>
      <c r="H643" s="1" t="str">
        <f t="shared" si="126"/>
        <v/>
      </c>
      <c r="I643" s="1" t="str">
        <f t="shared" si="127"/>
        <v/>
      </c>
      <c r="J643" s="1" t="str">
        <f t="shared" si="128"/>
        <v/>
      </c>
      <c r="K643" s="1" t="str">
        <f t="shared" si="129"/>
        <v/>
      </c>
      <c r="L643" s="1" t="str">
        <f t="shared" si="130"/>
        <v/>
      </c>
    </row>
    <row r="644" spans="1:12">
      <c r="A644" s="1" t="str">
        <f t="shared" si="120"/>
        <v/>
      </c>
      <c r="B644" s="1" t="str">
        <f t="shared" si="121"/>
        <v/>
      </c>
      <c r="C644" s="1" t="str">
        <f t="shared" si="131"/>
        <v/>
      </c>
      <c r="D644" s="1" t="str">
        <f t="shared" si="122"/>
        <v/>
      </c>
      <c r="E644" s="1" t="str">
        <f t="shared" si="123"/>
        <v/>
      </c>
      <c r="F644" s="1" t="str">
        <f t="shared" si="124"/>
        <v/>
      </c>
      <c r="G644" s="1" t="str">
        <f t="shared" si="125"/>
        <v/>
      </c>
      <c r="H644" s="1" t="str">
        <f t="shared" si="126"/>
        <v/>
      </c>
      <c r="I644" s="1" t="str">
        <f t="shared" si="127"/>
        <v/>
      </c>
      <c r="J644" s="1" t="str">
        <f t="shared" si="128"/>
        <v/>
      </c>
      <c r="K644" s="1" t="str">
        <f t="shared" si="129"/>
        <v/>
      </c>
      <c r="L644" s="1" t="str">
        <f t="shared" si="130"/>
        <v/>
      </c>
    </row>
    <row r="645" spans="1:12">
      <c r="A645" s="1" t="str">
        <f t="shared" si="120"/>
        <v/>
      </c>
      <c r="B645" s="1" t="str">
        <f t="shared" si="121"/>
        <v/>
      </c>
      <c r="C645" s="1" t="str">
        <f t="shared" si="131"/>
        <v/>
      </c>
      <c r="D645" s="1" t="str">
        <f t="shared" si="122"/>
        <v/>
      </c>
      <c r="E645" s="1" t="str">
        <f t="shared" si="123"/>
        <v/>
      </c>
      <c r="F645" s="1" t="str">
        <f t="shared" si="124"/>
        <v/>
      </c>
      <c r="G645" s="1" t="str">
        <f t="shared" si="125"/>
        <v/>
      </c>
      <c r="H645" s="1" t="str">
        <f t="shared" si="126"/>
        <v/>
      </c>
      <c r="I645" s="1" t="str">
        <f t="shared" si="127"/>
        <v/>
      </c>
      <c r="J645" s="1" t="str">
        <f t="shared" si="128"/>
        <v/>
      </c>
      <c r="K645" s="1" t="str">
        <f t="shared" si="129"/>
        <v/>
      </c>
      <c r="L645" s="1" t="str">
        <f t="shared" si="130"/>
        <v/>
      </c>
    </row>
    <row r="646" spans="1:12">
      <c r="A646" s="1" t="str">
        <f t="shared" si="120"/>
        <v/>
      </c>
      <c r="B646" s="1" t="str">
        <f t="shared" si="121"/>
        <v/>
      </c>
      <c r="C646" s="1" t="str">
        <f t="shared" si="131"/>
        <v/>
      </c>
      <c r="D646" s="1" t="str">
        <f t="shared" si="122"/>
        <v/>
      </c>
      <c r="E646" s="1" t="str">
        <f t="shared" si="123"/>
        <v/>
      </c>
      <c r="F646" s="1" t="str">
        <f t="shared" si="124"/>
        <v/>
      </c>
      <c r="G646" s="1" t="str">
        <f t="shared" si="125"/>
        <v/>
      </c>
      <c r="H646" s="1" t="str">
        <f t="shared" si="126"/>
        <v/>
      </c>
      <c r="I646" s="1" t="str">
        <f t="shared" si="127"/>
        <v/>
      </c>
      <c r="J646" s="1" t="str">
        <f t="shared" si="128"/>
        <v/>
      </c>
      <c r="K646" s="1" t="str">
        <f t="shared" si="129"/>
        <v/>
      </c>
      <c r="L646" s="1" t="str">
        <f t="shared" si="130"/>
        <v/>
      </c>
    </row>
    <row r="647" spans="1:12">
      <c r="A647" s="1" t="str">
        <f t="shared" si="120"/>
        <v/>
      </c>
      <c r="B647" s="1" t="str">
        <f t="shared" si="121"/>
        <v/>
      </c>
      <c r="C647" s="1" t="str">
        <f t="shared" si="131"/>
        <v/>
      </c>
      <c r="D647" s="1" t="str">
        <f t="shared" si="122"/>
        <v/>
      </c>
      <c r="E647" s="1" t="str">
        <f t="shared" si="123"/>
        <v/>
      </c>
      <c r="F647" s="1" t="str">
        <f t="shared" si="124"/>
        <v/>
      </c>
      <c r="G647" s="1" t="str">
        <f t="shared" si="125"/>
        <v/>
      </c>
      <c r="H647" s="1" t="str">
        <f t="shared" si="126"/>
        <v/>
      </c>
      <c r="I647" s="1" t="str">
        <f t="shared" si="127"/>
        <v/>
      </c>
      <c r="J647" s="1" t="str">
        <f t="shared" si="128"/>
        <v/>
      </c>
      <c r="K647" s="1" t="str">
        <f t="shared" si="129"/>
        <v/>
      </c>
      <c r="L647" s="1" t="str">
        <f t="shared" si="130"/>
        <v/>
      </c>
    </row>
    <row r="648" spans="1:12">
      <c r="A648" s="1" t="str">
        <f t="shared" si="120"/>
        <v/>
      </c>
      <c r="B648" s="1" t="str">
        <f t="shared" si="121"/>
        <v/>
      </c>
      <c r="C648" s="1" t="str">
        <f t="shared" si="131"/>
        <v/>
      </c>
      <c r="D648" s="1" t="str">
        <f t="shared" si="122"/>
        <v/>
      </c>
      <c r="E648" s="1" t="str">
        <f t="shared" si="123"/>
        <v/>
      </c>
      <c r="F648" s="1" t="str">
        <f t="shared" si="124"/>
        <v/>
      </c>
      <c r="G648" s="1" t="str">
        <f t="shared" si="125"/>
        <v/>
      </c>
      <c r="H648" s="1" t="str">
        <f t="shared" si="126"/>
        <v/>
      </c>
      <c r="I648" s="1" t="str">
        <f t="shared" si="127"/>
        <v/>
      </c>
      <c r="J648" s="1" t="str">
        <f t="shared" si="128"/>
        <v/>
      </c>
      <c r="K648" s="1" t="str">
        <f t="shared" si="129"/>
        <v/>
      </c>
      <c r="L648" s="1" t="str">
        <f t="shared" si="130"/>
        <v/>
      </c>
    </row>
    <row r="649" spans="1:12">
      <c r="A649" s="1" t="str">
        <f t="shared" si="120"/>
        <v/>
      </c>
      <c r="B649" s="1" t="str">
        <f t="shared" si="121"/>
        <v/>
      </c>
      <c r="C649" s="1" t="str">
        <f t="shared" si="131"/>
        <v/>
      </c>
      <c r="D649" s="1" t="str">
        <f t="shared" si="122"/>
        <v/>
      </c>
      <c r="E649" s="1" t="str">
        <f t="shared" si="123"/>
        <v/>
      </c>
      <c r="F649" s="1" t="str">
        <f t="shared" si="124"/>
        <v/>
      </c>
      <c r="G649" s="1" t="str">
        <f t="shared" si="125"/>
        <v/>
      </c>
      <c r="H649" s="1" t="str">
        <f t="shared" si="126"/>
        <v/>
      </c>
      <c r="I649" s="1" t="str">
        <f t="shared" si="127"/>
        <v/>
      </c>
      <c r="J649" s="1" t="str">
        <f t="shared" si="128"/>
        <v/>
      </c>
      <c r="K649" s="1" t="str">
        <f t="shared" si="129"/>
        <v/>
      </c>
      <c r="L649" s="1" t="str">
        <f t="shared" si="130"/>
        <v/>
      </c>
    </row>
    <row r="650" spans="1:12">
      <c r="A650" s="1" t="str">
        <f t="shared" si="120"/>
        <v/>
      </c>
      <c r="B650" s="1" t="str">
        <f t="shared" si="121"/>
        <v/>
      </c>
      <c r="C650" s="1" t="str">
        <f t="shared" si="131"/>
        <v/>
      </c>
      <c r="D650" s="1" t="str">
        <f t="shared" si="122"/>
        <v/>
      </c>
      <c r="E650" s="1" t="str">
        <f t="shared" si="123"/>
        <v/>
      </c>
      <c r="F650" s="1" t="str">
        <f t="shared" si="124"/>
        <v/>
      </c>
      <c r="G650" s="1" t="str">
        <f t="shared" si="125"/>
        <v/>
      </c>
      <c r="H650" s="1" t="str">
        <f t="shared" si="126"/>
        <v/>
      </c>
      <c r="I650" s="1" t="str">
        <f t="shared" si="127"/>
        <v/>
      </c>
      <c r="J650" s="1" t="str">
        <f t="shared" si="128"/>
        <v/>
      </c>
      <c r="K650" s="1" t="str">
        <f t="shared" si="129"/>
        <v/>
      </c>
      <c r="L650" s="1" t="str">
        <f t="shared" si="130"/>
        <v/>
      </c>
    </row>
    <row r="651" spans="1:12">
      <c r="A651" s="1" t="str">
        <f t="shared" si="120"/>
        <v/>
      </c>
      <c r="B651" s="1" t="str">
        <f t="shared" si="121"/>
        <v/>
      </c>
      <c r="C651" s="1" t="str">
        <f t="shared" si="131"/>
        <v/>
      </c>
      <c r="D651" s="1" t="str">
        <f t="shared" si="122"/>
        <v/>
      </c>
      <c r="E651" s="1" t="str">
        <f t="shared" si="123"/>
        <v/>
      </c>
      <c r="F651" s="1" t="str">
        <f t="shared" si="124"/>
        <v/>
      </c>
      <c r="G651" s="1" t="str">
        <f t="shared" si="125"/>
        <v/>
      </c>
      <c r="H651" s="1" t="str">
        <f t="shared" si="126"/>
        <v/>
      </c>
      <c r="I651" s="1" t="str">
        <f t="shared" si="127"/>
        <v/>
      </c>
      <c r="J651" s="1" t="str">
        <f t="shared" si="128"/>
        <v/>
      </c>
      <c r="K651" s="1" t="str">
        <f t="shared" si="129"/>
        <v/>
      </c>
      <c r="L651" s="1" t="str">
        <f t="shared" si="130"/>
        <v/>
      </c>
    </row>
    <row r="652" spans="1:12">
      <c r="A652" s="1" t="str">
        <f t="shared" si="120"/>
        <v/>
      </c>
      <c r="B652" s="1" t="str">
        <f t="shared" si="121"/>
        <v/>
      </c>
      <c r="C652" s="1" t="str">
        <f t="shared" si="131"/>
        <v/>
      </c>
      <c r="D652" s="1" t="str">
        <f t="shared" si="122"/>
        <v/>
      </c>
      <c r="E652" s="1" t="str">
        <f t="shared" si="123"/>
        <v/>
      </c>
      <c r="F652" s="1" t="str">
        <f t="shared" si="124"/>
        <v/>
      </c>
      <c r="G652" s="1" t="str">
        <f t="shared" si="125"/>
        <v/>
      </c>
      <c r="H652" s="1" t="str">
        <f t="shared" si="126"/>
        <v/>
      </c>
      <c r="I652" s="1" t="str">
        <f t="shared" si="127"/>
        <v/>
      </c>
      <c r="J652" s="1" t="str">
        <f t="shared" si="128"/>
        <v/>
      </c>
      <c r="K652" s="1" t="str">
        <f t="shared" si="129"/>
        <v/>
      </c>
      <c r="L652" s="1" t="str">
        <f t="shared" si="130"/>
        <v/>
      </c>
    </row>
    <row r="653" spans="1:12">
      <c r="A653" s="1" t="str">
        <f t="shared" si="120"/>
        <v/>
      </c>
      <c r="B653" s="1" t="str">
        <f t="shared" si="121"/>
        <v/>
      </c>
      <c r="C653" s="1" t="str">
        <f t="shared" si="131"/>
        <v/>
      </c>
      <c r="D653" s="1" t="str">
        <f t="shared" si="122"/>
        <v/>
      </c>
      <c r="E653" s="1" t="str">
        <f t="shared" si="123"/>
        <v/>
      </c>
      <c r="F653" s="1" t="str">
        <f t="shared" si="124"/>
        <v/>
      </c>
      <c r="G653" s="1" t="str">
        <f t="shared" si="125"/>
        <v/>
      </c>
      <c r="H653" s="1" t="str">
        <f t="shared" si="126"/>
        <v/>
      </c>
      <c r="I653" s="1" t="str">
        <f t="shared" si="127"/>
        <v/>
      </c>
      <c r="J653" s="1" t="str">
        <f t="shared" si="128"/>
        <v/>
      </c>
      <c r="K653" s="1" t="str">
        <f t="shared" si="129"/>
        <v/>
      </c>
      <c r="L653" s="1" t="str">
        <f t="shared" si="130"/>
        <v/>
      </c>
    </row>
    <row r="654" spans="1:12">
      <c r="A654" s="1" t="str">
        <f t="shared" si="120"/>
        <v/>
      </c>
      <c r="B654" s="1" t="str">
        <f t="shared" si="121"/>
        <v/>
      </c>
      <c r="C654" s="1" t="str">
        <f t="shared" si="131"/>
        <v/>
      </c>
      <c r="D654" s="1" t="str">
        <f t="shared" si="122"/>
        <v/>
      </c>
      <c r="E654" s="1" t="str">
        <f t="shared" si="123"/>
        <v/>
      </c>
      <c r="F654" s="1" t="str">
        <f t="shared" si="124"/>
        <v/>
      </c>
      <c r="G654" s="1" t="str">
        <f t="shared" si="125"/>
        <v/>
      </c>
      <c r="H654" s="1" t="str">
        <f t="shared" si="126"/>
        <v/>
      </c>
      <c r="I654" s="1" t="str">
        <f t="shared" si="127"/>
        <v/>
      </c>
      <c r="J654" s="1" t="str">
        <f t="shared" si="128"/>
        <v/>
      </c>
      <c r="K654" s="1" t="str">
        <f t="shared" si="129"/>
        <v/>
      </c>
      <c r="L654" s="1" t="str">
        <f t="shared" si="130"/>
        <v/>
      </c>
    </row>
    <row r="655" spans="1:12">
      <c r="A655" s="1" t="str">
        <f t="shared" si="120"/>
        <v/>
      </c>
      <c r="B655" s="1" t="str">
        <f t="shared" si="121"/>
        <v/>
      </c>
      <c r="C655" s="1" t="str">
        <f t="shared" si="131"/>
        <v/>
      </c>
      <c r="D655" s="1" t="str">
        <f t="shared" si="122"/>
        <v/>
      </c>
      <c r="E655" s="1" t="str">
        <f t="shared" si="123"/>
        <v/>
      </c>
      <c r="F655" s="1" t="str">
        <f t="shared" si="124"/>
        <v/>
      </c>
      <c r="G655" s="1" t="str">
        <f t="shared" si="125"/>
        <v/>
      </c>
      <c r="H655" s="1" t="str">
        <f t="shared" si="126"/>
        <v/>
      </c>
      <c r="I655" s="1" t="str">
        <f t="shared" si="127"/>
        <v/>
      </c>
      <c r="J655" s="1" t="str">
        <f t="shared" si="128"/>
        <v/>
      </c>
      <c r="K655" s="1" t="str">
        <f t="shared" si="129"/>
        <v/>
      </c>
      <c r="L655" s="1" t="str">
        <f t="shared" si="130"/>
        <v/>
      </c>
    </row>
    <row r="656" spans="1:12">
      <c r="A656" s="1" t="str">
        <f t="shared" si="120"/>
        <v/>
      </c>
      <c r="B656" s="1" t="str">
        <f t="shared" si="121"/>
        <v/>
      </c>
      <c r="C656" s="1" t="str">
        <f t="shared" si="131"/>
        <v/>
      </c>
      <c r="D656" s="1" t="str">
        <f t="shared" si="122"/>
        <v/>
      </c>
      <c r="E656" s="1" t="str">
        <f t="shared" si="123"/>
        <v/>
      </c>
      <c r="F656" s="1" t="str">
        <f t="shared" si="124"/>
        <v/>
      </c>
      <c r="G656" s="1" t="str">
        <f t="shared" si="125"/>
        <v/>
      </c>
      <c r="H656" s="1" t="str">
        <f t="shared" si="126"/>
        <v/>
      </c>
      <c r="I656" s="1" t="str">
        <f t="shared" si="127"/>
        <v/>
      </c>
      <c r="J656" s="1" t="str">
        <f t="shared" si="128"/>
        <v/>
      </c>
      <c r="K656" s="1" t="str">
        <f t="shared" si="129"/>
        <v/>
      </c>
      <c r="L656" s="1" t="str">
        <f t="shared" si="130"/>
        <v/>
      </c>
    </row>
    <row r="657" spans="1:12">
      <c r="A657" s="1" t="str">
        <f t="shared" si="120"/>
        <v/>
      </c>
      <c r="B657" s="1" t="str">
        <f t="shared" si="121"/>
        <v/>
      </c>
      <c r="C657" s="1" t="str">
        <f t="shared" si="131"/>
        <v/>
      </c>
      <c r="D657" s="1" t="str">
        <f t="shared" si="122"/>
        <v/>
      </c>
      <c r="E657" s="1" t="str">
        <f t="shared" si="123"/>
        <v/>
      </c>
      <c r="F657" s="1" t="str">
        <f t="shared" si="124"/>
        <v/>
      </c>
      <c r="G657" s="1" t="str">
        <f t="shared" si="125"/>
        <v/>
      </c>
      <c r="H657" s="1" t="str">
        <f t="shared" si="126"/>
        <v/>
      </c>
      <c r="I657" s="1" t="str">
        <f t="shared" si="127"/>
        <v/>
      </c>
      <c r="J657" s="1" t="str">
        <f t="shared" si="128"/>
        <v/>
      </c>
      <c r="K657" s="1" t="str">
        <f t="shared" si="129"/>
        <v/>
      </c>
      <c r="L657" s="1" t="str">
        <f t="shared" si="130"/>
        <v/>
      </c>
    </row>
    <row r="658" spans="1:12">
      <c r="A658" s="1" t="str">
        <f t="shared" si="120"/>
        <v/>
      </c>
      <c r="B658" s="1" t="str">
        <f t="shared" si="121"/>
        <v/>
      </c>
      <c r="C658" s="1" t="str">
        <f t="shared" si="131"/>
        <v/>
      </c>
      <c r="D658" s="1" t="str">
        <f t="shared" si="122"/>
        <v/>
      </c>
      <c r="E658" s="1" t="str">
        <f t="shared" si="123"/>
        <v/>
      </c>
      <c r="F658" s="1" t="str">
        <f t="shared" si="124"/>
        <v/>
      </c>
      <c r="G658" s="1" t="str">
        <f t="shared" si="125"/>
        <v/>
      </c>
      <c r="H658" s="1" t="str">
        <f t="shared" si="126"/>
        <v/>
      </c>
      <c r="I658" s="1" t="str">
        <f t="shared" si="127"/>
        <v/>
      </c>
      <c r="J658" s="1" t="str">
        <f t="shared" si="128"/>
        <v/>
      </c>
      <c r="K658" s="1" t="str">
        <f t="shared" si="129"/>
        <v/>
      </c>
      <c r="L658" s="1" t="str">
        <f t="shared" si="130"/>
        <v/>
      </c>
    </row>
    <row r="659" spans="1:12">
      <c r="A659" s="1" t="str">
        <f t="shared" si="120"/>
        <v/>
      </c>
      <c r="B659" s="1" t="str">
        <f t="shared" si="121"/>
        <v/>
      </c>
      <c r="C659" s="1" t="str">
        <f t="shared" si="131"/>
        <v/>
      </c>
      <c r="D659" s="1" t="str">
        <f t="shared" si="122"/>
        <v/>
      </c>
      <c r="E659" s="1" t="str">
        <f t="shared" si="123"/>
        <v/>
      </c>
      <c r="F659" s="1" t="str">
        <f t="shared" si="124"/>
        <v/>
      </c>
      <c r="G659" s="1" t="str">
        <f t="shared" si="125"/>
        <v/>
      </c>
      <c r="H659" s="1" t="str">
        <f t="shared" si="126"/>
        <v/>
      </c>
      <c r="I659" s="1" t="str">
        <f t="shared" si="127"/>
        <v/>
      </c>
      <c r="J659" s="1" t="str">
        <f t="shared" si="128"/>
        <v/>
      </c>
      <c r="K659" s="1" t="str">
        <f t="shared" si="129"/>
        <v/>
      </c>
      <c r="L659" s="1" t="str">
        <f t="shared" si="130"/>
        <v/>
      </c>
    </row>
    <row r="660" spans="1:12">
      <c r="A660" s="1" t="str">
        <f t="shared" si="120"/>
        <v/>
      </c>
      <c r="B660" s="1" t="str">
        <f t="shared" si="121"/>
        <v/>
      </c>
      <c r="C660" s="1" t="str">
        <f t="shared" si="131"/>
        <v/>
      </c>
      <c r="D660" s="1" t="str">
        <f t="shared" si="122"/>
        <v/>
      </c>
      <c r="E660" s="1" t="str">
        <f t="shared" si="123"/>
        <v/>
      </c>
      <c r="F660" s="1" t="str">
        <f t="shared" si="124"/>
        <v/>
      </c>
      <c r="G660" s="1" t="str">
        <f t="shared" si="125"/>
        <v/>
      </c>
      <c r="H660" s="1" t="str">
        <f t="shared" si="126"/>
        <v/>
      </c>
      <c r="I660" s="1" t="str">
        <f t="shared" si="127"/>
        <v/>
      </c>
      <c r="J660" s="1" t="str">
        <f t="shared" si="128"/>
        <v/>
      </c>
      <c r="K660" s="1" t="str">
        <f t="shared" si="129"/>
        <v/>
      </c>
      <c r="L660" s="1" t="str">
        <f t="shared" si="130"/>
        <v/>
      </c>
    </row>
    <row r="661" spans="1:12">
      <c r="A661" s="1" t="str">
        <f t="shared" si="120"/>
        <v/>
      </c>
      <c r="B661" s="1" t="str">
        <f t="shared" si="121"/>
        <v/>
      </c>
      <c r="C661" s="1" t="str">
        <f t="shared" si="131"/>
        <v/>
      </c>
      <c r="D661" s="1" t="str">
        <f t="shared" si="122"/>
        <v/>
      </c>
      <c r="E661" s="1" t="str">
        <f t="shared" si="123"/>
        <v/>
      </c>
      <c r="F661" s="1" t="str">
        <f t="shared" si="124"/>
        <v/>
      </c>
      <c r="G661" s="1" t="str">
        <f t="shared" si="125"/>
        <v/>
      </c>
      <c r="H661" s="1" t="str">
        <f t="shared" si="126"/>
        <v/>
      </c>
      <c r="I661" s="1" t="str">
        <f t="shared" si="127"/>
        <v/>
      </c>
      <c r="J661" s="1" t="str">
        <f t="shared" si="128"/>
        <v/>
      </c>
      <c r="K661" s="1" t="str">
        <f t="shared" si="129"/>
        <v/>
      </c>
      <c r="L661" s="1" t="str">
        <f t="shared" si="130"/>
        <v/>
      </c>
    </row>
    <row r="662" spans="1:12">
      <c r="A662" s="1" t="str">
        <f t="shared" si="120"/>
        <v/>
      </c>
      <c r="B662" s="1" t="str">
        <f t="shared" si="121"/>
        <v/>
      </c>
      <c r="C662" s="1" t="str">
        <f t="shared" si="131"/>
        <v/>
      </c>
      <c r="D662" s="1" t="str">
        <f t="shared" si="122"/>
        <v/>
      </c>
      <c r="E662" s="1" t="str">
        <f t="shared" si="123"/>
        <v/>
      </c>
      <c r="F662" s="1" t="str">
        <f t="shared" si="124"/>
        <v/>
      </c>
      <c r="G662" s="1" t="str">
        <f t="shared" si="125"/>
        <v/>
      </c>
      <c r="H662" s="1" t="str">
        <f t="shared" si="126"/>
        <v/>
      </c>
      <c r="I662" s="1" t="str">
        <f t="shared" si="127"/>
        <v/>
      </c>
      <c r="J662" s="1" t="str">
        <f t="shared" si="128"/>
        <v/>
      </c>
      <c r="K662" s="1" t="str">
        <f t="shared" si="129"/>
        <v/>
      </c>
      <c r="L662" s="1" t="str">
        <f t="shared" si="130"/>
        <v/>
      </c>
    </row>
    <row r="663" spans="1:12">
      <c r="A663" s="1" t="str">
        <f t="shared" si="120"/>
        <v/>
      </c>
      <c r="B663" s="1" t="str">
        <f t="shared" si="121"/>
        <v/>
      </c>
      <c r="C663" s="1" t="str">
        <f t="shared" si="131"/>
        <v/>
      </c>
      <c r="D663" s="1" t="str">
        <f t="shared" si="122"/>
        <v/>
      </c>
      <c r="E663" s="1" t="str">
        <f t="shared" si="123"/>
        <v/>
      </c>
      <c r="F663" s="1" t="str">
        <f t="shared" si="124"/>
        <v/>
      </c>
      <c r="G663" s="1" t="str">
        <f t="shared" si="125"/>
        <v/>
      </c>
      <c r="H663" s="1" t="str">
        <f t="shared" si="126"/>
        <v/>
      </c>
      <c r="I663" s="1" t="str">
        <f t="shared" si="127"/>
        <v/>
      </c>
      <c r="J663" s="1" t="str">
        <f t="shared" si="128"/>
        <v/>
      </c>
      <c r="K663" s="1" t="str">
        <f t="shared" si="129"/>
        <v/>
      </c>
      <c r="L663" s="1" t="str">
        <f t="shared" si="130"/>
        <v/>
      </c>
    </row>
    <row r="664" spans="1:12">
      <c r="A664" s="1" t="str">
        <f t="shared" si="120"/>
        <v/>
      </c>
      <c r="B664" s="1" t="str">
        <f t="shared" si="121"/>
        <v/>
      </c>
      <c r="C664" s="1" t="str">
        <f t="shared" si="131"/>
        <v/>
      </c>
      <c r="D664" s="1" t="str">
        <f t="shared" si="122"/>
        <v/>
      </c>
      <c r="E664" s="1" t="str">
        <f t="shared" si="123"/>
        <v/>
      </c>
      <c r="F664" s="1" t="str">
        <f t="shared" si="124"/>
        <v/>
      </c>
      <c r="G664" s="1" t="str">
        <f t="shared" si="125"/>
        <v/>
      </c>
      <c r="H664" s="1" t="str">
        <f t="shared" si="126"/>
        <v/>
      </c>
      <c r="I664" s="1" t="str">
        <f t="shared" si="127"/>
        <v/>
      </c>
      <c r="J664" s="1" t="str">
        <f t="shared" si="128"/>
        <v/>
      </c>
      <c r="K664" s="1" t="str">
        <f t="shared" si="129"/>
        <v/>
      </c>
      <c r="L664" s="1" t="str">
        <f t="shared" si="130"/>
        <v/>
      </c>
    </row>
    <row r="665" spans="1:12">
      <c r="A665" s="1" t="str">
        <f t="shared" si="120"/>
        <v/>
      </c>
      <c r="B665" s="1" t="str">
        <f t="shared" si="121"/>
        <v/>
      </c>
      <c r="C665" s="1" t="str">
        <f t="shared" si="131"/>
        <v/>
      </c>
      <c r="D665" s="1" t="str">
        <f t="shared" si="122"/>
        <v/>
      </c>
      <c r="E665" s="1" t="str">
        <f t="shared" si="123"/>
        <v/>
      </c>
      <c r="F665" s="1" t="str">
        <f t="shared" si="124"/>
        <v/>
      </c>
      <c r="G665" s="1" t="str">
        <f t="shared" si="125"/>
        <v/>
      </c>
      <c r="H665" s="1" t="str">
        <f t="shared" si="126"/>
        <v/>
      </c>
      <c r="I665" s="1" t="str">
        <f t="shared" si="127"/>
        <v/>
      </c>
      <c r="J665" s="1" t="str">
        <f t="shared" si="128"/>
        <v/>
      </c>
      <c r="K665" s="1" t="str">
        <f t="shared" si="129"/>
        <v/>
      </c>
      <c r="L665" s="1" t="str">
        <f t="shared" si="130"/>
        <v/>
      </c>
    </row>
    <row r="666" spans="1:12">
      <c r="A666" s="1" t="str">
        <f t="shared" si="120"/>
        <v/>
      </c>
      <c r="B666" s="1" t="str">
        <f t="shared" si="121"/>
        <v/>
      </c>
      <c r="C666" s="1" t="str">
        <f t="shared" si="131"/>
        <v/>
      </c>
      <c r="D666" s="1" t="str">
        <f t="shared" si="122"/>
        <v/>
      </c>
      <c r="E666" s="1" t="str">
        <f t="shared" si="123"/>
        <v/>
      </c>
      <c r="F666" s="1" t="str">
        <f t="shared" si="124"/>
        <v/>
      </c>
      <c r="G666" s="1" t="str">
        <f t="shared" si="125"/>
        <v/>
      </c>
      <c r="H666" s="1" t="str">
        <f t="shared" si="126"/>
        <v/>
      </c>
      <c r="I666" s="1" t="str">
        <f t="shared" si="127"/>
        <v/>
      </c>
      <c r="J666" s="1" t="str">
        <f t="shared" si="128"/>
        <v/>
      </c>
      <c r="K666" s="1" t="str">
        <f t="shared" si="129"/>
        <v/>
      </c>
      <c r="L666" s="1" t="str">
        <f t="shared" si="130"/>
        <v/>
      </c>
    </row>
    <row r="667" spans="1:12">
      <c r="A667" s="1" t="str">
        <f t="shared" si="120"/>
        <v/>
      </c>
      <c r="B667" s="1" t="str">
        <f t="shared" si="121"/>
        <v/>
      </c>
      <c r="C667" s="1" t="str">
        <f t="shared" si="131"/>
        <v/>
      </c>
      <c r="D667" s="1" t="str">
        <f t="shared" si="122"/>
        <v/>
      </c>
      <c r="E667" s="1" t="str">
        <f t="shared" si="123"/>
        <v/>
      </c>
      <c r="F667" s="1" t="str">
        <f t="shared" si="124"/>
        <v/>
      </c>
      <c r="G667" s="1" t="str">
        <f t="shared" si="125"/>
        <v/>
      </c>
      <c r="H667" s="1" t="str">
        <f t="shared" si="126"/>
        <v/>
      </c>
      <c r="I667" s="1" t="str">
        <f t="shared" si="127"/>
        <v/>
      </c>
      <c r="J667" s="1" t="str">
        <f t="shared" si="128"/>
        <v/>
      </c>
      <c r="K667" s="1" t="str">
        <f t="shared" si="129"/>
        <v/>
      </c>
      <c r="L667" s="1" t="str">
        <f t="shared" si="130"/>
        <v/>
      </c>
    </row>
    <row r="668" spans="1:12">
      <c r="A668" s="1" t="str">
        <f t="shared" si="120"/>
        <v/>
      </c>
      <c r="B668" s="1" t="str">
        <f t="shared" si="121"/>
        <v/>
      </c>
      <c r="C668" s="1" t="str">
        <f t="shared" si="131"/>
        <v/>
      </c>
      <c r="D668" s="1" t="str">
        <f t="shared" si="122"/>
        <v/>
      </c>
      <c r="E668" s="1" t="str">
        <f t="shared" si="123"/>
        <v/>
      </c>
      <c r="F668" s="1" t="str">
        <f t="shared" si="124"/>
        <v/>
      </c>
      <c r="G668" s="1" t="str">
        <f t="shared" si="125"/>
        <v/>
      </c>
      <c r="H668" s="1" t="str">
        <f t="shared" si="126"/>
        <v/>
      </c>
      <c r="I668" s="1" t="str">
        <f t="shared" si="127"/>
        <v/>
      </c>
      <c r="J668" s="1" t="str">
        <f t="shared" si="128"/>
        <v/>
      </c>
      <c r="K668" s="1" t="str">
        <f t="shared" si="129"/>
        <v/>
      </c>
      <c r="L668" s="1" t="str">
        <f t="shared" si="130"/>
        <v/>
      </c>
    </row>
    <row r="669" spans="1:12">
      <c r="A669" s="1" t="str">
        <f t="shared" si="120"/>
        <v/>
      </c>
      <c r="B669" s="1" t="str">
        <f t="shared" si="121"/>
        <v/>
      </c>
      <c r="C669" s="1" t="str">
        <f t="shared" si="131"/>
        <v/>
      </c>
      <c r="D669" s="1" t="str">
        <f t="shared" si="122"/>
        <v/>
      </c>
      <c r="E669" s="1" t="str">
        <f t="shared" si="123"/>
        <v/>
      </c>
      <c r="F669" s="1" t="str">
        <f t="shared" si="124"/>
        <v/>
      </c>
      <c r="G669" s="1" t="str">
        <f t="shared" si="125"/>
        <v/>
      </c>
      <c r="H669" s="1" t="str">
        <f t="shared" si="126"/>
        <v/>
      </c>
      <c r="I669" s="1" t="str">
        <f t="shared" si="127"/>
        <v/>
      </c>
      <c r="J669" s="1" t="str">
        <f t="shared" si="128"/>
        <v/>
      </c>
      <c r="K669" s="1" t="str">
        <f t="shared" si="129"/>
        <v/>
      </c>
      <c r="L669" s="1" t="str">
        <f t="shared" si="130"/>
        <v/>
      </c>
    </row>
    <row r="670" spans="1:12">
      <c r="A670" s="1" t="str">
        <f t="shared" si="120"/>
        <v/>
      </c>
      <c r="B670" s="1" t="str">
        <f t="shared" si="121"/>
        <v/>
      </c>
      <c r="C670" s="1" t="str">
        <f t="shared" si="131"/>
        <v/>
      </c>
      <c r="D670" s="1" t="str">
        <f t="shared" si="122"/>
        <v/>
      </c>
      <c r="E670" s="1" t="str">
        <f t="shared" si="123"/>
        <v/>
      </c>
      <c r="F670" s="1" t="str">
        <f t="shared" si="124"/>
        <v/>
      </c>
      <c r="G670" s="1" t="str">
        <f t="shared" si="125"/>
        <v/>
      </c>
      <c r="H670" s="1" t="str">
        <f t="shared" si="126"/>
        <v/>
      </c>
      <c r="I670" s="1" t="str">
        <f t="shared" si="127"/>
        <v/>
      </c>
      <c r="J670" s="1" t="str">
        <f t="shared" si="128"/>
        <v/>
      </c>
      <c r="K670" s="1" t="str">
        <f t="shared" si="129"/>
        <v/>
      </c>
      <c r="L670" s="1" t="str">
        <f t="shared" si="130"/>
        <v/>
      </c>
    </row>
    <row r="671" spans="1:12">
      <c r="A671" s="1" t="str">
        <f t="shared" si="120"/>
        <v/>
      </c>
      <c r="B671" s="1" t="str">
        <f t="shared" si="121"/>
        <v/>
      </c>
      <c r="C671" s="1" t="str">
        <f t="shared" si="131"/>
        <v/>
      </c>
      <c r="D671" s="1" t="str">
        <f t="shared" si="122"/>
        <v/>
      </c>
      <c r="E671" s="1" t="str">
        <f t="shared" si="123"/>
        <v/>
      </c>
      <c r="F671" s="1" t="str">
        <f t="shared" si="124"/>
        <v/>
      </c>
      <c r="G671" s="1" t="str">
        <f t="shared" si="125"/>
        <v/>
      </c>
      <c r="H671" s="1" t="str">
        <f t="shared" si="126"/>
        <v/>
      </c>
      <c r="I671" s="1" t="str">
        <f t="shared" si="127"/>
        <v/>
      </c>
      <c r="J671" s="1" t="str">
        <f t="shared" si="128"/>
        <v/>
      </c>
      <c r="K671" s="1" t="str">
        <f t="shared" si="129"/>
        <v/>
      </c>
      <c r="L671" s="1" t="str">
        <f t="shared" si="130"/>
        <v/>
      </c>
    </row>
    <row r="672" spans="1:12">
      <c r="A672" s="1" t="str">
        <f t="shared" si="120"/>
        <v/>
      </c>
      <c r="B672" s="1" t="str">
        <f t="shared" si="121"/>
        <v/>
      </c>
      <c r="C672" s="1" t="str">
        <f t="shared" si="131"/>
        <v/>
      </c>
      <c r="D672" s="1" t="str">
        <f t="shared" si="122"/>
        <v/>
      </c>
      <c r="E672" s="1" t="str">
        <f t="shared" si="123"/>
        <v/>
      </c>
      <c r="F672" s="1" t="str">
        <f t="shared" si="124"/>
        <v/>
      </c>
      <c r="G672" s="1" t="str">
        <f t="shared" si="125"/>
        <v/>
      </c>
      <c r="H672" s="1" t="str">
        <f t="shared" si="126"/>
        <v/>
      </c>
      <c r="I672" s="1" t="str">
        <f t="shared" si="127"/>
        <v/>
      </c>
      <c r="J672" s="1" t="str">
        <f t="shared" si="128"/>
        <v/>
      </c>
      <c r="K672" s="1" t="str">
        <f t="shared" si="129"/>
        <v/>
      </c>
      <c r="L672" s="1" t="str">
        <f t="shared" si="130"/>
        <v/>
      </c>
    </row>
    <row r="673" spans="1:12">
      <c r="A673" s="1" t="str">
        <f t="shared" si="120"/>
        <v/>
      </c>
      <c r="B673" s="1" t="str">
        <f t="shared" si="121"/>
        <v/>
      </c>
      <c r="C673" s="1" t="str">
        <f t="shared" si="131"/>
        <v/>
      </c>
      <c r="D673" s="1" t="str">
        <f t="shared" si="122"/>
        <v/>
      </c>
      <c r="E673" s="1" t="str">
        <f t="shared" si="123"/>
        <v/>
      </c>
      <c r="F673" s="1" t="str">
        <f t="shared" si="124"/>
        <v/>
      </c>
      <c r="G673" s="1" t="str">
        <f t="shared" si="125"/>
        <v/>
      </c>
      <c r="H673" s="1" t="str">
        <f t="shared" si="126"/>
        <v/>
      </c>
      <c r="I673" s="1" t="str">
        <f t="shared" si="127"/>
        <v/>
      </c>
      <c r="J673" s="1" t="str">
        <f t="shared" si="128"/>
        <v/>
      </c>
      <c r="K673" s="1" t="str">
        <f t="shared" si="129"/>
        <v/>
      </c>
      <c r="L673" s="1" t="str">
        <f t="shared" si="130"/>
        <v/>
      </c>
    </row>
    <row r="674" spans="1:12">
      <c r="A674" s="1" t="str">
        <f t="shared" si="120"/>
        <v/>
      </c>
      <c r="B674" s="1" t="str">
        <f t="shared" si="121"/>
        <v/>
      </c>
      <c r="C674" s="1" t="str">
        <f t="shared" si="131"/>
        <v/>
      </c>
      <c r="D674" s="1" t="str">
        <f t="shared" si="122"/>
        <v/>
      </c>
      <c r="E674" s="1" t="str">
        <f t="shared" si="123"/>
        <v/>
      </c>
      <c r="F674" s="1" t="str">
        <f t="shared" si="124"/>
        <v/>
      </c>
      <c r="G674" s="1" t="str">
        <f t="shared" si="125"/>
        <v/>
      </c>
      <c r="H674" s="1" t="str">
        <f t="shared" si="126"/>
        <v/>
      </c>
      <c r="I674" s="1" t="str">
        <f t="shared" si="127"/>
        <v/>
      </c>
      <c r="J674" s="1" t="str">
        <f t="shared" si="128"/>
        <v/>
      </c>
      <c r="K674" s="1" t="str">
        <f t="shared" si="129"/>
        <v/>
      </c>
      <c r="L674" s="1" t="str">
        <f t="shared" si="130"/>
        <v/>
      </c>
    </row>
    <row r="675" spans="1:12">
      <c r="A675" s="1" t="str">
        <f t="shared" si="120"/>
        <v/>
      </c>
      <c r="B675" s="1" t="str">
        <f t="shared" si="121"/>
        <v/>
      </c>
      <c r="C675" s="1" t="str">
        <f t="shared" si="131"/>
        <v/>
      </c>
      <c r="D675" s="1" t="str">
        <f t="shared" si="122"/>
        <v/>
      </c>
      <c r="E675" s="1" t="str">
        <f t="shared" si="123"/>
        <v/>
      </c>
      <c r="F675" s="1" t="str">
        <f t="shared" si="124"/>
        <v/>
      </c>
      <c r="G675" s="1" t="str">
        <f t="shared" si="125"/>
        <v/>
      </c>
      <c r="H675" s="1" t="str">
        <f t="shared" si="126"/>
        <v/>
      </c>
      <c r="I675" s="1" t="str">
        <f t="shared" si="127"/>
        <v/>
      </c>
      <c r="J675" s="1" t="str">
        <f t="shared" si="128"/>
        <v/>
      </c>
      <c r="K675" s="1" t="str">
        <f t="shared" si="129"/>
        <v/>
      </c>
      <c r="L675" s="1" t="str">
        <f t="shared" si="130"/>
        <v/>
      </c>
    </row>
    <row r="676" spans="1:12">
      <c r="A676" s="1" t="str">
        <f t="shared" si="120"/>
        <v/>
      </c>
      <c r="B676" s="1" t="str">
        <f t="shared" si="121"/>
        <v/>
      </c>
      <c r="C676" s="1" t="str">
        <f t="shared" si="131"/>
        <v/>
      </c>
      <c r="D676" s="1" t="str">
        <f t="shared" si="122"/>
        <v/>
      </c>
      <c r="E676" s="1" t="str">
        <f t="shared" si="123"/>
        <v/>
      </c>
      <c r="F676" s="1" t="str">
        <f t="shared" si="124"/>
        <v/>
      </c>
      <c r="G676" s="1" t="str">
        <f t="shared" si="125"/>
        <v/>
      </c>
      <c r="H676" s="1" t="str">
        <f t="shared" si="126"/>
        <v/>
      </c>
      <c r="I676" s="1" t="str">
        <f t="shared" si="127"/>
        <v/>
      </c>
      <c r="J676" s="1" t="str">
        <f t="shared" si="128"/>
        <v/>
      </c>
      <c r="K676" s="1" t="str">
        <f t="shared" si="129"/>
        <v/>
      </c>
      <c r="L676" s="1" t="str">
        <f t="shared" si="130"/>
        <v/>
      </c>
    </row>
    <row r="677" spans="1:12">
      <c r="A677" s="1" t="str">
        <f t="shared" si="120"/>
        <v/>
      </c>
      <c r="B677" s="1" t="str">
        <f t="shared" si="121"/>
        <v/>
      </c>
      <c r="C677" s="1" t="str">
        <f t="shared" si="131"/>
        <v/>
      </c>
      <c r="D677" s="1" t="str">
        <f t="shared" si="122"/>
        <v/>
      </c>
      <c r="E677" s="1" t="str">
        <f t="shared" si="123"/>
        <v/>
      </c>
      <c r="F677" s="1" t="str">
        <f t="shared" si="124"/>
        <v/>
      </c>
      <c r="G677" s="1" t="str">
        <f t="shared" si="125"/>
        <v/>
      </c>
      <c r="H677" s="1" t="str">
        <f t="shared" si="126"/>
        <v/>
      </c>
      <c r="I677" s="1" t="str">
        <f t="shared" si="127"/>
        <v/>
      </c>
      <c r="J677" s="1" t="str">
        <f t="shared" si="128"/>
        <v/>
      </c>
      <c r="K677" s="1" t="str">
        <f t="shared" si="129"/>
        <v/>
      </c>
      <c r="L677" s="1" t="str">
        <f t="shared" si="130"/>
        <v/>
      </c>
    </row>
    <row r="678" spans="1:12">
      <c r="A678" s="1" t="str">
        <f t="shared" si="120"/>
        <v/>
      </c>
      <c r="B678" s="1" t="str">
        <f t="shared" si="121"/>
        <v/>
      </c>
      <c r="C678" s="1" t="str">
        <f t="shared" si="131"/>
        <v/>
      </c>
      <c r="D678" s="1" t="str">
        <f t="shared" si="122"/>
        <v/>
      </c>
      <c r="E678" s="1" t="str">
        <f t="shared" si="123"/>
        <v/>
      </c>
      <c r="F678" s="1" t="str">
        <f t="shared" si="124"/>
        <v/>
      </c>
      <c r="G678" s="1" t="str">
        <f t="shared" si="125"/>
        <v/>
      </c>
      <c r="H678" s="1" t="str">
        <f t="shared" si="126"/>
        <v/>
      </c>
      <c r="I678" s="1" t="str">
        <f t="shared" si="127"/>
        <v/>
      </c>
      <c r="J678" s="1" t="str">
        <f t="shared" si="128"/>
        <v/>
      </c>
      <c r="K678" s="1" t="str">
        <f t="shared" si="129"/>
        <v/>
      </c>
      <c r="L678" s="1" t="str">
        <f t="shared" si="130"/>
        <v/>
      </c>
    </row>
    <row r="679" spans="1:12">
      <c r="A679" s="1" t="str">
        <f t="shared" si="120"/>
        <v/>
      </c>
      <c r="B679" s="1" t="str">
        <f t="shared" si="121"/>
        <v/>
      </c>
      <c r="C679" s="1" t="str">
        <f t="shared" si="131"/>
        <v/>
      </c>
      <c r="D679" s="1" t="str">
        <f t="shared" si="122"/>
        <v/>
      </c>
      <c r="E679" s="1" t="str">
        <f t="shared" si="123"/>
        <v/>
      </c>
      <c r="F679" s="1" t="str">
        <f t="shared" si="124"/>
        <v/>
      </c>
      <c r="G679" s="1" t="str">
        <f t="shared" si="125"/>
        <v/>
      </c>
      <c r="H679" s="1" t="str">
        <f t="shared" si="126"/>
        <v/>
      </c>
      <c r="I679" s="1" t="str">
        <f t="shared" si="127"/>
        <v/>
      </c>
      <c r="J679" s="1" t="str">
        <f t="shared" si="128"/>
        <v/>
      </c>
      <c r="K679" s="1" t="str">
        <f t="shared" si="129"/>
        <v/>
      </c>
      <c r="L679" s="1" t="str">
        <f t="shared" si="130"/>
        <v/>
      </c>
    </row>
    <row r="680" spans="1:12">
      <c r="A680" s="1" t="str">
        <f t="shared" si="120"/>
        <v/>
      </c>
      <c r="B680" s="1" t="str">
        <f t="shared" si="121"/>
        <v/>
      </c>
      <c r="C680" s="1" t="str">
        <f t="shared" si="131"/>
        <v/>
      </c>
      <c r="D680" s="1" t="str">
        <f t="shared" si="122"/>
        <v/>
      </c>
      <c r="E680" s="1" t="str">
        <f t="shared" si="123"/>
        <v/>
      </c>
      <c r="F680" s="1" t="str">
        <f t="shared" si="124"/>
        <v/>
      </c>
      <c r="G680" s="1" t="str">
        <f t="shared" si="125"/>
        <v/>
      </c>
      <c r="H680" s="1" t="str">
        <f t="shared" si="126"/>
        <v/>
      </c>
      <c r="I680" s="1" t="str">
        <f t="shared" si="127"/>
        <v/>
      </c>
      <c r="J680" s="1" t="str">
        <f t="shared" si="128"/>
        <v/>
      </c>
      <c r="K680" s="1" t="str">
        <f t="shared" si="129"/>
        <v/>
      </c>
      <c r="L680" s="1" t="str">
        <f t="shared" si="130"/>
        <v/>
      </c>
    </row>
    <row r="681" spans="1:12">
      <c r="A681" s="1" t="str">
        <f t="shared" si="120"/>
        <v/>
      </c>
      <c r="B681" s="1" t="str">
        <f t="shared" si="121"/>
        <v/>
      </c>
      <c r="C681" s="1" t="str">
        <f t="shared" si="131"/>
        <v/>
      </c>
      <c r="D681" s="1" t="str">
        <f t="shared" si="122"/>
        <v/>
      </c>
      <c r="E681" s="1" t="str">
        <f t="shared" si="123"/>
        <v/>
      </c>
      <c r="F681" s="1" t="str">
        <f t="shared" si="124"/>
        <v/>
      </c>
      <c r="G681" s="1" t="str">
        <f t="shared" si="125"/>
        <v/>
      </c>
      <c r="H681" s="1" t="str">
        <f t="shared" si="126"/>
        <v/>
      </c>
      <c r="I681" s="1" t="str">
        <f t="shared" si="127"/>
        <v/>
      </c>
      <c r="J681" s="1" t="str">
        <f t="shared" si="128"/>
        <v/>
      </c>
      <c r="K681" s="1" t="str">
        <f t="shared" si="129"/>
        <v/>
      </c>
      <c r="L681" s="1" t="str">
        <f t="shared" si="130"/>
        <v/>
      </c>
    </row>
    <row r="682" spans="1:12">
      <c r="A682" s="1" t="str">
        <f t="shared" si="120"/>
        <v/>
      </c>
      <c r="B682" s="1" t="str">
        <f t="shared" si="121"/>
        <v/>
      </c>
      <c r="C682" s="1" t="str">
        <f t="shared" si="131"/>
        <v/>
      </c>
      <c r="D682" s="1" t="str">
        <f t="shared" si="122"/>
        <v/>
      </c>
      <c r="E682" s="1" t="str">
        <f t="shared" si="123"/>
        <v/>
      </c>
      <c r="F682" s="1" t="str">
        <f t="shared" si="124"/>
        <v/>
      </c>
      <c r="G682" s="1" t="str">
        <f t="shared" si="125"/>
        <v/>
      </c>
      <c r="H682" s="1" t="str">
        <f t="shared" si="126"/>
        <v/>
      </c>
      <c r="I682" s="1" t="str">
        <f t="shared" si="127"/>
        <v/>
      </c>
      <c r="J682" s="1" t="str">
        <f t="shared" si="128"/>
        <v/>
      </c>
      <c r="K682" s="1" t="str">
        <f t="shared" si="129"/>
        <v/>
      </c>
      <c r="L682" s="1" t="str">
        <f t="shared" si="130"/>
        <v/>
      </c>
    </row>
    <row r="683" spans="1:12">
      <c r="A683" s="1" t="str">
        <f t="shared" si="120"/>
        <v/>
      </c>
      <c r="B683" s="1" t="str">
        <f t="shared" si="121"/>
        <v/>
      </c>
      <c r="C683" s="1" t="str">
        <f t="shared" si="131"/>
        <v/>
      </c>
      <c r="D683" s="1" t="str">
        <f t="shared" si="122"/>
        <v/>
      </c>
      <c r="E683" s="1" t="str">
        <f t="shared" si="123"/>
        <v/>
      </c>
      <c r="F683" s="1" t="str">
        <f t="shared" si="124"/>
        <v/>
      </c>
      <c r="G683" s="1" t="str">
        <f t="shared" si="125"/>
        <v/>
      </c>
      <c r="H683" s="1" t="str">
        <f t="shared" si="126"/>
        <v/>
      </c>
      <c r="I683" s="1" t="str">
        <f t="shared" si="127"/>
        <v/>
      </c>
      <c r="J683" s="1" t="str">
        <f t="shared" si="128"/>
        <v/>
      </c>
      <c r="K683" s="1" t="str">
        <f t="shared" si="129"/>
        <v/>
      </c>
      <c r="L683" s="1" t="str">
        <f t="shared" si="130"/>
        <v/>
      </c>
    </row>
    <row r="684" spans="1:12">
      <c r="A684" s="1" t="str">
        <f t="shared" si="120"/>
        <v/>
      </c>
      <c r="B684" s="1" t="str">
        <f t="shared" si="121"/>
        <v/>
      </c>
      <c r="C684" s="1" t="str">
        <f t="shared" si="131"/>
        <v/>
      </c>
      <c r="D684" s="1" t="str">
        <f t="shared" si="122"/>
        <v/>
      </c>
      <c r="E684" s="1" t="str">
        <f t="shared" si="123"/>
        <v/>
      </c>
      <c r="F684" s="1" t="str">
        <f t="shared" si="124"/>
        <v/>
      </c>
      <c r="G684" s="1" t="str">
        <f t="shared" si="125"/>
        <v/>
      </c>
      <c r="H684" s="1" t="str">
        <f t="shared" si="126"/>
        <v/>
      </c>
      <c r="I684" s="1" t="str">
        <f t="shared" si="127"/>
        <v/>
      </c>
      <c r="J684" s="1" t="str">
        <f t="shared" si="128"/>
        <v/>
      </c>
      <c r="K684" s="1" t="str">
        <f t="shared" si="129"/>
        <v/>
      </c>
      <c r="L684" s="1" t="str">
        <f t="shared" si="130"/>
        <v/>
      </c>
    </row>
    <row r="685" spans="1:12">
      <c r="A685" s="1" t="str">
        <f t="shared" si="120"/>
        <v/>
      </c>
      <c r="B685" s="1" t="str">
        <f t="shared" si="121"/>
        <v/>
      </c>
      <c r="C685" s="1" t="str">
        <f t="shared" si="131"/>
        <v/>
      </c>
      <c r="D685" s="1" t="str">
        <f t="shared" si="122"/>
        <v/>
      </c>
      <c r="E685" s="1" t="str">
        <f t="shared" si="123"/>
        <v/>
      </c>
      <c r="F685" s="1" t="str">
        <f t="shared" si="124"/>
        <v/>
      </c>
      <c r="G685" s="1" t="str">
        <f t="shared" si="125"/>
        <v/>
      </c>
      <c r="H685" s="1" t="str">
        <f t="shared" si="126"/>
        <v/>
      </c>
      <c r="I685" s="1" t="str">
        <f t="shared" si="127"/>
        <v/>
      </c>
      <c r="J685" s="1" t="str">
        <f t="shared" si="128"/>
        <v/>
      </c>
      <c r="K685" s="1" t="str">
        <f t="shared" si="129"/>
        <v/>
      </c>
      <c r="L685" s="1" t="str">
        <f t="shared" si="130"/>
        <v/>
      </c>
    </row>
    <row r="686" spans="1:12">
      <c r="A686" s="1" t="str">
        <f t="shared" si="120"/>
        <v/>
      </c>
      <c r="B686" s="1" t="str">
        <f t="shared" si="121"/>
        <v/>
      </c>
      <c r="C686" s="1" t="str">
        <f t="shared" si="131"/>
        <v/>
      </c>
      <c r="D686" s="1" t="str">
        <f t="shared" si="122"/>
        <v/>
      </c>
      <c r="E686" s="1" t="str">
        <f t="shared" si="123"/>
        <v/>
      </c>
      <c r="F686" s="1" t="str">
        <f t="shared" si="124"/>
        <v/>
      </c>
      <c r="G686" s="1" t="str">
        <f t="shared" si="125"/>
        <v/>
      </c>
      <c r="H686" s="1" t="str">
        <f t="shared" si="126"/>
        <v/>
      </c>
      <c r="I686" s="1" t="str">
        <f t="shared" si="127"/>
        <v/>
      </c>
      <c r="J686" s="1" t="str">
        <f t="shared" si="128"/>
        <v/>
      </c>
      <c r="K686" s="1" t="str">
        <f t="shared" si="129"/>
        <v/>
      </c>
      <c r="L686" s="1" t="str">
        <f t="shared" si="130"/>
        <v/>
      </c>
    </row>
    <row r="687" spans="1:12">
      <c r="A687" s="1" t="str">
        <f t="shared" si="120"/>
        <v/>
      </c>
      <c r="B687" s="1" t="str">
        <f t="shared" si="121"/>
        <v/>
      </c>
      <c r="C687" s="1" t="str">
        <f t="shared" si="131"/>
        <v/>
      </c>
      <c r="D687" s="1" t="str">
        <f t="shared" si="122"/>
        <v/>
      </c>
      <c r="E687" s="1" t="str">
        <f t="shared" si="123"/>
        <v/>
      </c>
      <c r="F687" s="1" t="str">
        <f t="shared" si="124"/>
        <v/>
      </c>
      <c r="G687" s="1" t="str">
        <f t="shared" si="125"/>
        <v/>
      </c>
      <c r="H687" s="1" t="str">
        <f t="shared" si="126"/>
        <v/>
      </c>
      <c r="I687" s="1" t="str">
        <f t="shared" si="127"/>
        <v/>
      </c>
      <c r="J687" s="1" t="str">
        <f t="shared" si="128"/>
        <v/>
      </c>
      <c r="K687" s="1" t="str">
        <f t="shared" si="129"/>
        <v/>
      </c>
      <c r="L687" s="1" t="str">
        <f t="shared" si="130"/>
        <v/>
      </c>
    </row>
    <row r="688" spans="1:12">
      <c r="A688" s="1" t="str">
        <f t="shared" si="120"/>
        <v/>
      </c>
      <c r="B688" s="1" t="str">
        <f t="shared" si="121"/>
        <v/>
      </c>
      <c r="C688" s="1" t="str">
        <f t="shared" si="131"/>
        <v/>
      </c>
      <c r="D688" s="1" t="str">
        <f t="shared" si="122"/>
        <v/>
      </c>
      <c r="E688" s="1" t="str">
        <f t="shared" si="123"/>
        <v/>
      </c>
      <c r="F688" s="1" t="str">
        <f t="shared" si="124"/>
        <v/>
      </c>
      <c r="G688" s="1" t="str">
        <f t="shared" si="125"/>
        <v/>
      </c>
      <c r="H688" s="1" t="str">
        <f t="shared" si="126"/>
        <v/>
      </c>
      <c r="I688" s="1" t="str">
        <f t="shared" si="127"/>
        <v/>
      </c>
      <c r="J688" s="1" t="str">
        <f t="shared" si="128"/>
        <v/>
      </c>
      <c r="K688" s="1" t="str">
        <f t="shared" si="129"/>
        <v/>
      </c>
      <c r="L688" s="1" t="str">
        <f t="shared" si="130"/>
        <v/>
      </c>
    </row>
    <row r="689" spans="1:12">
      <c r="A689" s="1" t="str">
        <f t="shared" si="120"/>
        <v/>
      </c>
      <c r="B689" s="1" t="str">
        <f t="shared" si="121"/>
        <v/>
      </c>
      <c r="C689" s="1" t="str">
        <f t="shared" si="131"/>
        <v/>
      </c>
      <c r="D689" s="1" t="str">
        <f t="shared" si="122"/>
        <v/>
      </c>
      <c r="E689" s="1" t="str">
        <f t="shared" si="123"/>
        <v/>
      </c>
      <c r="F689" s="1" t="str">
        <f t="shared" si="124"/>
        <v/>
      </c>
      <c r="G689" s="1" t="str">
        <f t="shared" si="125"/>
        <v/>
      </c>
      <c r="H689" s="1" t="str">
        <f t="shared" si="126"/>
        <v/>
      </c>
      <c r="I689" s="1" t="str">
        <f t="shared" si="127"/>
        <v/>
      </c>
      <c r="J689" s="1" t="str">
        <f t="shared" si="128"/>
        <v/>
      </c>
      <c r="K689" s="1" t="str">
        <f t="shared" si="129"/>
        <v/>
      </c>
      <c r="L689" s="1" t="str">
        <f t="shared" si="130"/>
        <v/>
      </c>
    </row>
    <row r="690" spans="1:12">
      <c r="A690" s="1" t="str">
        <f t="shared" si="120"/>
        <v/>
      </c>
      <c r="B690" s="1" t="str">
        <f t="shared" si="121"/>
        <v/>
      </c>
      <c r="C690" s="1" t="str">
        <f t="shared" si="131"/>
        <v/>
      </c>
      <c r="D690" s="1" t="str">
        <f t="shared" si="122"/>
        <v/>
      </c>
      <c r="E690" s="1" t="str">
        <f t="shared" si="123"/>
        <v/>
      </c>
      <c r="F690" s="1" t="str">
        <f t="shared" si="124"/>
        <v/>
      </c>
      <c r="G690" s="1" t="str">
        <f t="shared" si="125"/>
        <v/>
      </c>
      <c r="H690" s="1" t="str">
        <f t="shared" si="126"/>
        <v/>
      </c>
      <c r="I690" s="1" t="str">
        <f t="shared" si="127"/>
        <v/>
      </c>
      <c r="J690" s="1" t="str">
        <f t="shared" si="128"/>
        <v/>
      </c>
      <c r="K690" s="1" t="str">
        <f t="shared" si="129"/>
        <v/>
      </c>
      <c r="L690" s="1" t="str">
        <f t="shared" si="130"/>
        <v/>
      </c>
    </row>
    <row r="691" spans="1:12">
      <c r="A691" s="1" t="str">
        <f t="shared" si="120"/>
        <v/>
      </c>
      <c r="B691" s="1" t="str">
        <f t="shared" si="121"/>
        <v/>
      </c>
      <c r="C691" s="1" t="str">
        <f t="shared" si="131"/>
        <v/>
      </c>
      <c r="D691" s="1" t="str">
        <f t="shared" si="122"/>
        <v/>
      </c>
      <c r="E691" s="1" t="str">
        <f t="shared" si="123"/>
        <v/>
      </c>
      <c r="F691" s="1" t="str">
        <f t="shared" si="124"/>
        <v/>
      </c>
      <c r="G691" s="1" t="str">
        <f t="shared" si="125"/>
        <v/>
      </c>
      <c r="H691" s="1" t="str">
        <f t="shared" si="126"/>
        <v/>
      </c>
      <c r="I691" s="1" t="str">
        <f t="shared" si="127"/>
        <v/>
      </c>
      <c r="J691" s="1" t="str">
        <f t="shared" si="128"/>
        <v/>
      </c>
      <c r="K691" s="1" t="str">
        <f t="shared" si="129"/>
        <v/>
      </c>
      <c r="L691" s="1" t="str">
        <f t="shared" si="130"/>
        <v/>
      </c>
    </row>
    <row r="692" spans="1:12">
      <c r="A692" s="1" t="str">
        <f t="shared" si="120"/>
        <v/>
      </c>
      <c r="B692" s="1" t="str">
        <f t="shared" si="121"/>
        <v/>
      </c>
      <c r="C692" s="1" t="str">
        <f t="shared" si="131"/>
        <v/>
      </c>
      <c r="D692" s="1" t="str">
        <f t="shared" si="122"/>
        <v/>
      </c>
      <c r="E692" s="1" t="str">
        <f t="shared" si="123"/>
        <v/>
      </c>
      <c r="F692" s="1" t="str">
        <f t="shared" si="124"/>
        <v/>
      </c>
      <c r="G692" s="1" t="str">
        <f t="shared" si="125"/>
        <v/>
      </c>
      <c r="H692" s="1" t="str">
        <f t="shared" si="126"/>
        <v/>
      </c>
      <c r="I692" s="1" t="str">
        <f t="shared" si="127"/>
        <v/>
      </c>
      <c r="J692" s="1" t="str">
        <f t="shared" si="128"/>
        <v/>
      </c>
      <c r="K692" s="1" t="str">
        <f t="shared" si="129"/>
        <v/>
      </c>
      <c r="L692" s="1" t="str">
        <f t="shared" si="130"/>
        <v/>
      </c>
    </row>
    <row r="693" spans="1:12">
      <c r="A693" s="1" t="str">
        <f t="shared" si="120"/>
        <v/>
      </c>
      <c r="B693" s="1" t="str">
        <f t="shared" si="121"/>
        <v/>
      </c>
      <c r="C693" s="1" t="str">
        <f t="shared" si="131"/>
        <v/>
      </c>
      <c r="D693" s="1" t="str">
        <f t="shared" si="122"/>
        <v/>
      </c>
      <c r="E693" s="1" t="str">
        <f t="shared" si="123"/>
        <v/>
      </c>
      <c r="F693" s="1" t="str">
        <f t="shared" si="124"/>
        <v/>
      </c>
      <c r="G693" s="1" t="str">
        <f t="shared" si="125"/>
        <v/>
      </c>
      <c r="H693" s="1" t="str">
        <f t="shared" si="126"/>
        <v/>
      </c>
      <c r="I693" s="1" t="str">
        <f t="shared" si="127"/>
        <v/>
      </c>
      <c r="J693" s="1" t="str">
        <f t="shared" si="128"/>
        <v/>
      </c>
      <c r="K693" s="1" t="str">
        <f t="shared" si="129"/>
        <v/>
      </c>
      <c r="L693" s="1" t="str">
        <f t="shared" si="130"/>
        <v/>
      </c>
    </row>
    <row r="694" spans="1:12">
      <c r="A694" s="1" t="str">
        <f t="shared" si="120"/>
        <v/>
      </c>
      <c r="B694" s="1" t="str">
        <f t="shared" si="121"/>
        <v/>
      </c>
      <c r="C694" s="1" t="str">
        <f t="shared" si="131"/>
        <v/>
      </c>
      <c r="D694" s="1" t="str">
        <f t="shared" si="122"/>
        <v/>
      </c>
      <c r="E694" s="1" t="str">
        <f t="shared" si="123"/>
        <v/>
      </c>
      <c r="F694" s="1" t="str">
        <f t="shared" si="124"/>
        <v/>
      </c>
      <c r="G694" s="1" t="str">
        <f t="shared" si="125"/>
        <v/>
      </c>
      <c r="H694" s="1" t="str">
        <f t="shared" si="126"/>
        <v/>
      </c>
      <c r="I694" s="1" t="str">
        <f t="shared" si="127"/>
        <v/>
      </c>
      <c r="J694" s="1" t="str">
        <f t="shared" si="128"/>
        <v/>
      </c>
      <c r="K694" s="1" t="str">
        <f t="shared" si="129"/>
        <v/>
      </c>
      <c r="L694" s="1" t="str">
        <f t="shared" si="130"/>
        <v/>
      </c>
    </row>
    <row r="695" spans="1:12">
      <c r="A695" s="1" t="str">
        <f t="shared" si="120"/>
        <v/>
      </c>
      <c r="B695" s="1" t="str">
        <f t="shared" si="121"/>
        <v/>
      </c>
      <c r="C695" s="1" t="str">
        <f t="shared" si="131"/>
        <v/>
      </c>
      <c r="D695" s="1" t="str">
        <f t="shared" si="122"/>
        <v/>
      </c>
      <c r="E695" s="1" t="str">
        <f t="shared" si="123"/>
        <v/>
      </c>
      <c r="F695" s="1" t="str">
        <f t="shared" si="124"/>
        <v/>
      </c>
      <c r="G695" s="1" t="str">
        <f t="shared" si="125"/>
        <v/>
      </c>
      <c r="H695" s="1" t="str">
        <f t="shared" si="126"/>
        <v/>
      </c>
      <c r="I695" s="1" t="str">
        <f t="shared" si="127"/>
        <v/>
      </c>
      <c r="J695" s="1" t="str">
        <f t="shared" si="128"/>
        <v/>
      </c>
      <c r="K695" s="1" t="str">
        <f t="shared" si="129"/>
        <v/>
      </c>
      <c r="L695" s="1" t="str">
        <f t="shared" si="130"/>
        <v/>
      </c>
    </row>
    <row r="696" spans="1:12">
      <c r="A696" s="1" t="str">
        <f t="shared" si="120"/>
        <v/>
      </c>
      <c r="B696" s="1" t="str">
        <f t="shared" si="121"/>
        <v/>
      </c>
      <c r="C696" s="1" t="str">
        <f t="shared" si="131"/>
        <v/>
      </c>
      <c r="D696" s="1" t="str">
        <f t="shared" si="122"/>
        <v/>
      </c>
      <c r="E696" s="1" t="str">
        <f t="shared" si="123"/>
        <v/>
      </c>
      <c r="F696" s="1" t="str">
        <f t="shared" si="124"/>
        <v/>
      </c>
      <c r="G696" s="1" t="str">
        <f t="shared" si="125"/>
        <v/>
      </c>
      <c r="H696" s="1" t="str">
        <f t="shared" si="126"/>
        <v/>
      </c>
      <c r="I696" s="1" t="str">
        <f t="shared" si="127"/>
        <v/>
      </c>
      <c r="J696" s="1" t="str">
        <f t="shared" si="128"/>
        <v/>
      </c>
      <c r="K696" s="1" t="str">
        <f t="shared" si="129"/>
        <v/>
      </c>
      <c r="L696" s="1" t="str">
        <f t="shared" si="130"/>
        <v/>
      </c>
    </row>
    <row r="697" spans="1:12">
      <c r="A697" s="1" t="str">
        <f t="shared" si="120"/>
        <v/>
      </c>
      <c r="B697" s="1" t="str">
        <f t="shared" si="121"/>
        <v/>
      </c>
      <c r="C697" s="1" t="str">
        <f t="shared" si="131"/>
        <v/>
      </c>
      <c r="D697" s="1" t="str">
        <f t="shared" si="122"/>
        <v/>
      </c>
      <c r="E697" s="1" t="str">
        <f t="shared" si="123"/>
        <v/>
      </c>
      <c r="F697" s="1" t="str">
        <f t="shared" si="124"/>
        <v/>
      </c>
      <c r="G697" s="1" t="str">
        <f t="shared" si="125"/>
        <v/>
      </c>
      <c r="H697" s="1" t="str">
        <f t="shared" si="126"/>
        <v/>
      </c>
      <c r="I697" s="1" t="str">
        <f t="shared" si="127"/>
        <v/>
      </c>
      <c r="J697" s="1" t="str">
        <f t="shared" si="128"/>
        <v/>
      </c>
      <c r="K697" s="1" t="str">
        <f t="shared" si="129"/>
        <v/>
      </c>
      <c r="L697" s="1" t="str">
        <f t="shared" si="130"/>
        <v/>
      </c>
    </row>
    <row r="698" spans="1:12">
      <c r="A698" s="1" t="str">
        <f t="shared" si="120"/>
        <v/>
      </c>
      <c r="B698" s="1" t="str">
        <f t="shared" si="121"/>
        <v/>
      </c>
      <c r="C698" s="1" t="str">
        <f t="shared" si="131"/>
        <v/>
      </c>
      <c r="D698" s="1" t="str">
        <f t="shared" si="122"/>
        <v/>
      </c>
      <c r="E698" s="1" t="str">
        <f t="shared" si="123"/>
        <v/>
      </c>
      <c r="F698" s="1" t="str">
        <f t="shared" si="124"/>
        <v/>
      </c>
      <c r="G698" s="1" t="str">
        <f t="shared" si="125"/>
        <v/>
      </c>
      <c r="H698" s="1" t="str">
        <f t="shared" si="126"/>
        <v/>
      </c>
      <c r="I698" s="1" t="str">
        <f t="shared" si="127"/>
        <v/>
      </c>
      <c r="J698" s="1" t="str">
        <f t="shared" si="128"/>
        <v/>
      </c>
      <c r="K698" s="1" t="str">
        <f t="shared" si="129"/>
        <v/>
      </c>
      <c r="L698" s="1" t="str">
        <f t="shared" si="130"/>
        <v/>
      </c>
    </row>
    <row r="699" spans="1:12">
      <c r="A699" s="1" t="str">
        <f t="shared" si="120"/>
        <v/>
      </c>
      <c r="B699" s="1" t="str">
        <f t="shared" si="121"/>
        <v/>
      </c>
      <c r="C699" s="1" t="str">
        <f t="shared" si="131"/>
        <v/>
      </c>
      <c r="D699" s="1" t="str">
        <f t="shared" si="122"/>
        <v/>
      </c>
      <c r="E699" s="1" t="str">
        <f t="shared" si="123"/>
        <v/>
      </c>
      <c r="F699" s="1" t="str">
        <f t="shared" si="124"/>
        <v/>
      </c>
      <c r="G699" s="1" t="str">
        <f t="shared" si="125"/>
        <v/>
      </c>
      <c r="H699" s="1" t="str">
        <f t="shared" si="126"/>
        <v/>
      </c>
      <c r="I699" s="1" t="str">
        <f t="shared" si="127"/>
        <v/>
      </c>
      <c r="J699" s="1" t="str">
        <f t="shared" si="128"/>
        <v/>
      </c>
      <c r="K699" s="1" t="str">
        <f t="shared" si="129"/>
        <v/>
      </c>
      <c r="L699" s="1" t="str">
        <f t="shared" si="130"/>
        <v/>
      </c>
    </row>
    <row r="700" spans="1:12">
      <c r="A700" s="1" t="str">
        <f t="shared" si="120"/>
        <v/>
      </c>
      <c r="B700" s="1" t="str">
        <f t="shared" si="121"/>
        <v/>
      </c>
      <c r="C700" s="1" t="str">
        <f t="shared" si="131"/>
        <v/>
      </c>
      <c r="D700" s="1" t="str">
        <f t="shared" si="122"/>
        <v/>
      </c>
      <c r="E700" s="1" t="str">
        <f t="shared" si="123"/>
        <v/>
      </c>
      <c r="F700" s="1" t="str">
        <f t="shared" si="124"/>
        <v/>
      </c>
      <c r="G700" s="1" t="str">
        <f t="shared" si="125"/>
        <v/>
      </c>
      <c r="H700" s="1" t="str">
        <f t="shared" si="126"/>
        <v/>
      </c>
      <c r="I700" s="1" t="str">
        <f t="shared" si="127"/>
        <v/>
      </c>
      <c r="J700" s="1" t="str">
        <f t="shared" si="128"/>
        <v/>
      </c>
      <c r="K700" s="1" t="str">
        <f t="shared" si="129"/>
        <v/>
      </c>
      <c r="L700" s="1" t="str">
        <f t="shared" si="130"/>
        <v/>
      </c>
    </row>
    <row r="701" spans="1:12">
      <c r="A701" s="1" t="str">
        <f t="shared" si="120"/>
        <v/>
      </c>
      <c r="B701" s="1" t="str">
        <f t="shared" si="121"/>
        <v/>
      </c>
      <c r="C701" s="1" t="str">
        <f t="shared" si="131"/>
        <v/>
      </c>
      <c r="D701" s="1" t="str">
        <f t="shared" si="122"/>
        <v/>
      </c>
      <c r="E701" s="1" t="str">
        <f t="shared" si="123"/>
        <v/>
      </c>
      <c r="F701" s="1" t="str">
        <f t="shared" si="124"/>
        <v/>
      </c>
      <c r="G701" s="1" t="str">
        <f t="shared" si="125"/>
        <v/>
      </c>
      <c r="H701" s="1" t="str">
        <f t="shared" si="126"/>
        <v/>
      </c>
      <c r="I701" s="1" t="str">
        <f t="shared" si="127"/>
        <v/>
      </c>
      <c r="J701" s="1" t="str">
        <f t="shared" si="128"/>
        <v/>
      </c>
      <c r="K701" s="1" t="str">
        <f t="shared" si="129"/>
        <v/>
      </c>
      <c r="L701" s="1" t="str">
        <f t="shared" si="130"/>
        <v/>
      </c>
    </row>
    <row r="702" spans="1:12">
      <c r="A702" s="1" t="str">
        <f t="shared" si="120"/>
        <v/>
      </c>
      <c r="B702" s="1" t="str">
        <f t="shared" si="121"/>
        <v/>
      </c>
      <c r="C702" s="1" t="str">
        <f t="shared" si="131"/>
        <v/>
      </c>
      <c r="D702" s="1" t="str">
        <f t="shared" si="122"/>
        <v/>
      </c>
      <c r="E702" s="1" t="str">
        <f t="shared" si="123"/>
        <v/>
      </c>
      <c r="F702" s="1" t="str">
        <f t="shared" si="124"/>
        <v/>
      </c>
      <c r="G702" s="1" t="str">
        <f t="shared" si="125"/>
        <v/>
      </c>
      <c r="H702" s="1" t="str">
        <f t="shared" si="126"/>
        <v/>
      </c>
      <c r="I702" s="1" t="str">
        <f t="shared" si="127"/>
        <v/>
      </c>
      <c r="J702" s="1" t="str">
        <f t="shared" si="128"/>
        <v/>
      </c>
      <c r="K702" s="1" t="str">
        <f t="shared" si="129"/>
        <v/>
      </c>
      <c r="L702" s="1" t="str">
        <f t="shared" si="130"/>
        <v/>
      </c>
    </row>
    <row r="703" spans="1:12">
      <c r="A703" s="1" t="str">
        <f t="shared" si="120"/>
        <v/>
      </c>
      <c r="B703" s="1" t="str">
        <f t="shared" si="121"/>
        <v/>
      </c>
      <c r="C703" s="1" t="str">
        <f t="shared" si="131"/>
        <v/>
      </c>
      <c r="D703" s="1" t="str">
        <f t="shared" si="122"/>
        <v/>
      </c>
      <c r="E703" s="1" t="str">
        <f t="shared" si="123"/>
        <v/>
      </c>
      <c r="F703" s="1" t="str">
        <f t="shared" si="124"/>
        <v/>
      </c>
      <c r="G703" s="1" t="str">
        <f t="shared" si="125"/>
        <v/>
      </c>
      <c r="H703" s="1" t="str">
        <f t="shared" si="126"/>
        <v/>
      </c>
      <c r="I703" s="1" t="str">
        <f t="shared" si="127"/>
        <v/>
      </c>
      <c r="J703" s="1" t="str">
        <f t="shared" si="128"/>
        <v/>
      </c>
      <c r="K703" s="1" t="str">
        <f t="shared" si="129"/>
        <v/>
      </c>
      <c r="L703" s="1" t="str">
        <f t="shared" si="130"/>
        <v/>
      </c>
    </row>
    <row r="704" spans="1:12">
      <c r="A704" s="1" t="str">
        <f t="shared" si="120"/>
        <v/>
      </c>
      <c r="B704" s="1" t="str">
        <f t="shared" si="121"/>
        <v/>
      </c>
      <c r="C704" s="1" t="str">
        <f t="shared" si="131"/>
        <v/>
      </c>
      <c r="D704" s="1" t="str">
        <f t="shared" si="122"/>
        <v/>
      </c>
      <c r="E704" s="1" t="str">
        <f t="shared" si="123"/>
        <v/>
      </c>
      <c r="F704" s="1" t="str">
        <f t="shared" si="124"/>
        <v/>
      </c>
      <c r="G704" s="1" t="str">
        <f t="shared" si="125"/>
        <v/>
      </c>
      <c r="H704" s="1" t="str">
        <f t="shared" si="126"/>
        <v/>
      </c>
      <c r="I704" s="1" t="str">
        <f t="shared" si="127"/>
        <v/>
      </c>
      <c r="J704" s="1" t="str">
        <f t="shared" si="128"/>
        <v/>
      </c>
      <c r="K704" s="1" t="str">
        <f t="shared" si="129"/>
        <v/>
      </c>
      <c r="L704" s="1" t="str">
        <f t="shared" si="130"/>
        <v/>
      </c>
    </row>
    <row r="705" spans="1:12">
      <c r="A705" s="1" t="str">
        <f t="shared" si="120"/>
        <v/>
      </c>
      <c r="B705" s="1" t="str">
        <f t="shared" si="121"/>
        <v/>
      </c>
      <c r="C705" s="1" t="str">
        <f t="shared" si="131"/>
        <v/>
      </c>
      <c r="D705" s="1" t="str">
        <f t="shared" si="122"/>
        <v/>
      </c>
      <c r="E705" s="1" t="str">
        <f t="shared" si="123"/>
        <v/>
      </c>
      <c r="F705" s="1" t="str">
        <f t="shared" si="124"/>
        <v/>
      </c>
      <c r="G705" s="1" t="str">
        <f t="shared" si="125"/>
        <v/>
      </c>
      <c r="H705" s="1" t="str">
        <f t="shared" si="126"/>
        <v/>
      </c>
      <c r="I705" s="1" t="str">
        <f t="shared" si="127"/>
        <v/>
      </c>
      <c r="J705" s="1" t="str">
        <f t="shared" si="128"/>
        <v/>
      </c>
      <c r="K705" s="1" t="str">
        <f t="shared" si="129"/>
        <v/>
      </c>
      <c r="L705" s="1" t="str">
        <f t="shared" si="130"/>
        <v/>
      </c>
    </row>
    <row r="706" spans="1:12">
      <c r="A706" s="1" t="str">
        <f t="shared" ref="A706:A769" si="132">IF(BUC_ROWS&gt;=ROW(),IF(N706&lt;&gt;"",N706,A705),"")</f>
        <v/>
      </c>
      <c r="B706" s="1" t="str">
        <f t="shared" ref="B706:B769" si="133">IF(BUC_ROWS&gt;=ROW(),IF(O706&lt;&gt;"",O706,B705),"")</f>
        <v/>
      </c>
      <c r="C706" s="1" t="str">
        <f t="shared" si="131"/>
        <v/>
      </c>
      <c r="D706" s="1" t="str">
        <f t="shared" ref="D706:D769" si="134">IF(BUC_ROWS&gt;=ROW(),V706,"")</f>
        <v/>
      </c>
      <c r="E706" s="1" t="str">
        <f t="shared" ref="E706:E769" si="135">IF(BUC_ROWS&gt;=ROW(),W706,"")</f>
        <v/>
      </c>
      <c r="F706" s="1" t="str">
        <f t="shared" ref="F706:F769" si="136">IF(BUC_ROWS&gt;=ROW(),T706,"")</f>
        <v/>
      </c>
      <c r="G706" s="1" t="str">
        <f t="shared" ref="G706:G769" si="137">IF(BUC_ROWS&gt;=ROW(),U706,"")</f>
        <v/>
      </c>
      <c r="H706" s="1" t="str">
        <f t="shared" ref="H706:H769" si="138">IF(BUC_ROWS&gt;=ROW(),IF(V706="",T706,V706),"")</f>
        <v/>
      </c>
      <c r="I706" s="1" t="str">
        <f t="shared" ref="I706:I769" si="139">IF(BUC_ROWS&gt;=ROW(),IF(W706="",U706,W706),"")</f>
        <v/>
      </c>
      <c r="J706" s="1" t="str">
        <f t="shared" ref="J706:J769" si="140">IF(BUC_ROWS&gt;=ROW(),IF(S706&lt;&gt;"",S706,IF(K705=K706,IF(T706&lt;&gt;"",J705,""),"")),"")</f>
        <v/>
      </c>
      <c r="K706" s="1" t="str">
        <f t="shared" ref="K706:K769" si="141">IF(BUC_ROWS&gt;=ROW(),IF(Q706&lt;&gt;"",Q706,K705),"")</f>
        <v/>
      </c>
      <c r="L706" s="1" t="str">
        <f t="shared" ref="L706:L769" si="142">IF(BUC_ROWS&gt;=ROW(),X706,"")</f>
        <v/>
      </c>
    </row>
    <row r="707" spans="1:12">
      <c r="A707" s="1" t="str">
        <f t="shared" si="132"/>
        <v/>
      </c>
      <c r="B707" s="1" t="str">
        <f t="shared" si="133"/>
        <v/>
      </c>
      <c r="C707" s="1" t="str">
        <f t="shared" ref="C707:C770" si="143">J707</f>
        <v/>
      </c>
      <c r="D707" s="1" t="str">
        <f t="shared" si="134"/>
        <v/>
      </c>
      <c r="E707" s="1" t="str">
        <f t="shared" si="135"/>
        <v/>
      </c>
      <c r="F707" s="1" t="str">
        <f t="shared" si="136"/>
        <v/>
      </c>
      <c r="G707" s="1" t="str">
        <f t="shared" si="137"/>
        <v/>
      </c>
      <c r="H707" s="1" t="str">
        <f t="shared" si="138"/>
        <v/>
      </c>
      <c r="I707" s="1" t="str">
        <f t="shared" si="139"/>
        <v/>
      </c>
      <c r="J707" s="1" t="str">
        <f t="shared" si="140"/>
        <v/>
      </c>
      <c r="K707" s="1" t="str">
        <f t="shared" si="141"/>
        <v/>
      </c>
      <c r="L707" s="1" t="str">
        <f t="shared" si="142"/>
        <v/>
      </c>
    </row>
    <row r="708" spans="1:12">
      <c r="A708" s="1" t="str">
        <f t="shared" si="132"/>
        <v/>
      </c>
      <c r="B708" s="1" t="str">
        <f t="shared" si="133"/>
        <v/>
      </c>
      <c r="C708" s="1" t="str">
        <f t="shared" si="143"/>
        <v/>
      </c>
      <c r="D708" s="1" t="str">
        <f t="shared" si="134"/>
        <v/>
      </c>
      <c r="E708" s="1" t="str">
        <f t="shared" si="135"/>
        <v/>
      </c>
      <c r="F708" s="1" t="str">
        <f t="shared" si="136"/>
        <v/>
      </c>
      <c r="G708" s="1" t="str">
        <f t="shared" si="137"/>
        <v/>
      </c>
      <c r="H708" s="1" t="str">
        <f t="shared" si="138"/>
        <v/>
      </c>
      <c r="I708" s="1" t="str">
        <f t="shared" si="139"/>
        <v/>
      </c>
      <c r="J708" s="1" t="str">
        <f t="shared" si="140"/>
        <v/>
      </c>
      <c r="K708" s="1" t="str">
        <f t="shared" si="141"/>
        <v/>
      </c>
      <c r="L708" s="1" t="str">
        <f t="shared" si="142"/>
        <v/>
      </c>
    </row>
    <row r="709" spans="1:12">
      <c r="A709" s="1" t="str">
        <f t="shared" si="132"/>
        <v/>
      </c>
      <c r="B709" s="1" t="str">
        <f t="shared" si="133"/>
        <v/>
      </c>
      <c r="C709" s="1" t="str">
        <f t="shared" si="143"/>
        <v/>
      </c>
      <c r="D709" s="1" t="str">
        <f t="shared" si="134"/>
        <v/>
      </c>
      <c r="E709" s="1" t="str">
        <f t="shared" si="135"/>
        <v/>
      </c>
      <c r="F709" s="1" t="str">
        <f t="shared" si="136"/>
        <v/>
      </c>
      <c r="G709" s="1" t="str">
        <f t="shared" si="137"/>
        <v/>
      </c>
      <c r="H709" s="1" t="str">
        <f t="shared" si="138"/>
        <v/>
      </c>
      <c r="I709" s="1" t="str">
        <f t="shared" si="139"/>
        <v/>
      </c>
      <c r="J709" s="1" t="str">
        <f t="shared" si="140"/>
        <v/>
      </c>
      <c r="K709" s="1" t="str">
        <f t="shared" si="141"/>
        <v/>
      </c>
      <c r="L709" s="1" t="str">
        <f t="shared" si="142"/>
        <v/>
      </c>
    </row>
    <row r="710" spans="1:12">
      <c r="A710" s="1" t="str">
        <f t="shared" si="132"/>
        <v/>
      </c>
      <c r="B710" s="1" t="str">
        <f t="shared" si="133"/>
        <v/>
      </c>
      <c r="C710" s="1" t="str">
        <f t="shared" si="143"/>
        <v/>
      </c>
      <c r="D710" s="1" t="str">
        <f t="shared" si="134"/>
        <v/>
      </c>
      <c r="E710" s="1" t="str">
        <f t="shared" si="135"/>
        <v/>
      </c>
      <c r="F710" s="1" t="str">
        <f t="shared" si="136"/>
        <v/>
      </c>
      <c r="G710" s="1" t="str">
        <f t="shared" si="137"/>
        <v/>
      </c>
      <c r="H710" s="1" t="str">
        <f t="shared" si="138"/>
        <v/>
      </c>
      <c r="I710" s="1" t="str">
        <f t="shared" si="139"/>
        <v/>
      </c>
      <c r="J710" s="1" t="str">
        <f t="shared" si="140"/>
        <v/>
      </c>
      <c r="K710" s="1" t="str">
        <f t="shared" si="141"/>
        <v/>
      </c>
      <c r="L710" s="1" t="str">
        <f t="shared" si="142"/>
        <v/>
      </c>
    </row>
    <row r="711" spans="1:12">
      <c r="A711" s="1" t="str">
        <f t="shared" si="132"/>
        <v/>
      </c>
      <c r="B711" s="1" t="str">
        <f t="shared" si="133"/>
        <v/>
      </c>
      <c r="C711" s="1" t="str">
        <f t="shared" si="143"/>
        <v/>
      </c>
      <c r="D711" s="1" t="str">
        <f t="shared" si="134"/>
        <v/>
      </c>
      <c r="E711" s="1" t="str">
        <f t="shared" si="135"/>
        <v/>
      </c>
      <c r="F711" s="1" t="str">
        <f t="shared" si="136"/>
        <v/>
      </c>
      <c r="G711" s="1" t="str">
        <f t="shared" si="137"/>
        <v/>
      </c>
      <c r="H711" s="1" t="str">
        <f t="shared" si="138"/>
        <v/>
      </c>
      <c r="I711" s="1" t="str">
        <f t="shared" si="139"/>
        <v/>
      </c>
      <c r="J711" s="1" t="str">
        <f t="shared" si="140"/>
        <v/>
      </c>
      <c r="K711" s="1" t="str">
        <f t="shared" si="141"/>
        <v/>
      </c>
      <c r="L711" s="1" t="str">
        <f t="shared" si="142"/>
        <v/>
      </c>
    </row>
    <row r="712" spans="1:12">
      <c r="A712" s="1" t="str">
        <f t="shared" si="132"/>
        <v/>
      </c>
      <c r="B712" s="1" t="str">
        <f t="shared" si="133"/>
        <v/>
      </c>
      <c r="C712" s="1" t="str">
        <f t="shared" si="143"/>
        <v/>
      </c>
      <c r="D712" s="1" t="str">
        <f t="shared" si="134"/>
        <v/>
      </c>
      <c r="E712" s="1" t="str">
        <f t="shared" si="135"/>
        <v/>
      </c>
      <c r="F712" s="1" t="str">
        <f t="shared" si="136"/>
        <v/>
      </c>
      <c r="G712" s="1" t="str">
        <f t="shared" si="137"/>
        <v/>
      </c>
      <c r="H712" s="1" t="str">
        <f t="shared" si="138"/>
        <v/>
      </c>
      <c r="I712" s="1" t="str">
        <f t="shared" si="139"/>
        <v/>
      </c>
      <c r="J712" s="1" t="str">
        <f t="shared" si="140"/>
        <v/>
      </c>
      <c r="K712" s="1" t="str">
        <f t="shared" si="141"/>
        <v/>
      </c>
      <c r="L712" s="1" t="str">
        <f t="shared" si="142"/>
        <v/>
      </c>
    </row>
    <row r="713" spans="1:12">
      <c r="A713" s="1" t="str">
        <f t="shared" si="132"/>
        <v/>
      </c>
      <c r="B713" s="1" t="str">
        <f t="shared" si="133"/>
        <v/>
      </c>
      <c r="C713" s="1" t="str">
        <f t="shared" si="143"/>
        <v/>
      </c>
      <c r="D713" s="1" t="str">
        <f t="shared" si="134"/>
        <v/>
      </c>
      <c r="E713" s="1" t="str">
        <f t="shared" si="135"/>
        <v/>
      </c>
      <c r="F713" s="1" t="str">
        <f t="shared" si="136"/>
        <v/>
      </c>
      <c r="G713" s="1" t="str">
        <f t="shared" si="137"/>
        <v/>
      </c>
      <c r="H713" s="1" t="str">
        <f t="shared" si="138"/>
        <v/>
      </c>
      <c r="I713" s="1" t="str">
        <f t="shared" si="139"/>
        <v/>
      </c>
      <c r="J713" s="1" t="str">
        <f t="shared" si="140"/>
        <v/>
      </c>
      <c r="K713" s="1" t="str">
        <f t="shared" si="141"/>
        <v/>
      </c>
      <c r="L713" s="1" t="str">
        <f t="shared" si="142"/>
        <v/>
      </c>
    </row>
    <row r="714" spans="1:12">
      <c r="A714" s="1" t="str">
        <f t="shared" si="132"/>
        <v/>
      </c>
      <c r="B714" s="1" t="str">
        <f t="shared" si="133"/>
        <v/>
      </c>
      <c r="C714" s="1" t="str">
        <f t="shared" si="143"/>
        <v/>
      </c>
      <c r="D714" s="1" t="str">
        <f t="shared" si="134"/>
        <v/>
      </c>
      <c r="E714" s="1" t="str">
        <f t="shared" si="135"/>
        <v/>
      </c>
      <c r="F714" s="1" t="str">
        <f t="shared" si="136"/>
        <v/>
      </c>
      <c r="G714" s="1" t="str">
        <f t="shared" si="137"/>
        <v/>
      </c>
      <c r="H714" s="1" t="str">
        <f t="shared" si="138"/>
        <v/>
      </c>
      <c r="I714" s="1" t="str">
        <f t="shared" si="139"/>
        <v/>
      </c>
      <c r="J714" s="1" t="str">
        <f t="shared" si="140"/>
        <v/>
      </c>
      <c r="K714" s="1" t="str">
        <f t="shared" si="141"/>
        <v/>
      </c>
      <c r="L714" s="1" t="str">
        <f t="shared" si="142"/>
        <v/>
      </c>
    </row>
    <row r="715" spans="1:12">
      <c r="A715" s="1" t="str">
        <f t="shared" si="132"/>
        <v/>
      </c>
      <c r="B715" s="1" t="str">
        <f t="shared" si="133"/>
        <v/>
      </c>
      <c r="C715" s="1" t="str">
        <f t="shared" si="143"/>
        <v/>
      </c>
      <c r="D715" s="1" t="str">
        <f t="shared" si="134"/>
        <v/>
      </c>
      <c r="E715" s="1" t="str">
        <f t="shared" si="135"/>
        <v/>
      </c>
      <c r="F715" s="1" t="str">
        <f t="shared" si="136"/>
        <v/>
      </c>
      <c r="G715" s="1" t="str">
        <f t="shared" si="137"/>
        <v/>
      </c>
      <c r="H715" s="1" t="str">
        <f t="shared" si="138"/>
        <v/>
      </c>
      <c r="I715" s="1" t="str">
        <f t="shared" si="139"/>
        <v/>
      </c>
      <c r="J715" s="1" t="str">
        <f t="shared" si="140"/>
        <v/>
      </c>
      <c r="K715" s="1" t="str">
        <f t="shared" si="141"/>
        <v/>
      </c>
      <c r="L715" s="1" t="str">
        <f t="shared" si="142"/>
        <v/>
      </c>
    </row>
    <row r="716" spans="1:12">
      <c r="A716" s="1" t="str">
        <f t="shared" si="132"/>
        <v/>
      </c>
      <c r="B716" s="1" t="str">
        <f t="shared" si="133"/>
        <v/>
      </c>
      <c r="C716" s="1" t="str">
        <f t="shared" si="143"/>
        <v/>
      </c>
      <c r="D716" s="1" t="str">
        <f t="shared" si="134"/>
        <v/>
      </c>
      <c r="E716" s="1" t="str">
        <f t="shared" si="135"/>
        <v/>
      </c>
      <c r="F716" s="1" t="str">
        <f t="shared" si="136"/>
        <v/>
      </c>
      <c r="G716" s="1" t="str">
        <f t="shared" si="137"/>
        <v/>
      </c>
      <c r="H716" s="1" t="str">
        <f t="shared" si="138"/>
        <v/>
      </c>
      <c r="I716" s="1" t="str">
        <f t="shared" si="139"/>
        <v/>
      </c>
      <c r="J716" s="1" t="str">
        <f t="shared" si="140"/>
        <v/>
      </c>
      <c r="K716" s="1" t="str">
        <f t="shared" si="141"/>
        <v/>
      </c>
      <c r="L716" s="1" t="str">
        <f t="shared" si="142"/>
        <v/>
      </c>
    </row>
    <row r="717" spans="1:12">
      <c r="A717" s="1" t="str">
        <f t="shared" si="132"/>
        <v/>
      </c>
      <c r="B717" s="1" t="str">
        <f t="shared" si="133"/>
        <v/>
      </c>
      <c r="C717" s="1" t="str">
        <f t="shared" si="143"/>
        <v/>
      </c>
      <c r="D717" s="1" t="str">
        <f t="shared" si="134"/>
        <v/>
      </c>
      <c r="E717" s="1" t="str">
        <f t="shared" si="135"/>
        <v/>
      </c>
      <c r="F717" s="1" t="str">
        <f t="shared" si="136"/>
        <v/>
      </c>
      <c r="G717" s="1" t="str">
        <f t="shared" si="137"/>
        <v/>
      </c>
      <c r="H717" s="1" t="str">
        <f t="shared" si="138"/>
        <v/>
      </c>
      <c r="I717" s="1" t="str">
        <f t="shared" si="139"/>
        <v/>
      </c>
      <c r="J717" s="1" t="str">
        <f t="shared" si="140"/>
        <v/>
      </c>
      <c r="K717" s="1" t="str">
        <f t="shared" si="141"/>
        <v/>
      </c>
      <c r="L717" s="1" t="str">
        <f t="shared" si="142"/>
        <v/>
      </c>
    </row>
    <row r="718" spans="1:12">
      <c r="A718" s="1" t="str">
        <f t="shared" si="132"/>
        <v/>
      </c>
      <c r="B718" s="1" t="str">
        <f t="shared" si="133"/>
        <v/>
      </c>
      <c r="C718" s="1" t="str">
        <f t="shared" si="143"/>
        <v/>
      </c>
      <c r="D718" s="1" t="str">
        <f t="shared" si="134"/>
        <v/>
      </c>
      <c r="E718" s="1" t="str">
        <f t="shared" si="135"/>
        <v/>
      </c>
      <c r="F718" s="1" t="str">
        <f t="shared" si="136"/>
        <v/>
      </c>
      <c r="G718" s="1" t="str">
        <f t="shared" si="137"/>
        <v/>
      </c>
      <c r="H718" s="1" t="str">
        <f t="shared" si="138"/>
        <v/>
      </c>
      <c r="I718" s="1" t="str">
        <f t="shared" si="139"/>
        <v/>
      </c>
      <c r="J718" s="1" t="str">
        <f t="shared" si="140"/>
        <v/>
      </c>
      <c r="K718" s="1" t="str">
        <f t="shared" si="141"/>
        <v/>
      </c>
      <c r="L718" s="1" t="str">
        <f t="shared" si="142"/>
        <v/>
      </c>
    </row>
    <row r="719" spans="1:12">
      <c r="A719" s="1" t="str">
        <f t="shared" si="132"/>
        <v/>
      </c>
      <c r="B719" s="1" t="str">
        <f t="shared" si="133"/>
        <v/>
      </c>
      <c r="C719" s="1" t="str">
        <f t="shared" si="143"/>
        <v/>
      </c>
      <c r="D719" s="1" t="str">
        <f t="shared" si="134"/>
        <v/>
      </c>
      <c r="E719" s="1" t="str">
        <f t="shared" si="135"/>
        <v/>
      </c>
      <c r="F719" s="1" t="str">
        <f t="shared" si="136"/>
        <v/>
      </c>
      <c r="G719" s="1" t="str">
        <f t="shared" si="137"/>
        <v/>
      </c>
      <c r="H719" s="1" t="str">
        <f t="shared" si="138"/>
        <v/>
      </c>
      <c r="I719" s="1" t="str">
        <f t="shared" si="139"/>
        <v/>
      </c>
      <c r="J719" s="1" t="str">
        <f t="shared" si="140"/>
        <v/>
      </c>
      <c r="K719" s="1" t="str">
        <f t="shared" si="141"/>
        <v/>
      </c>
      <c r="L719" s="1" t="str">
        <f t="shared" si="142"/>
        <v/>
      </c>
    </row>
    <row r="720" spans="1:12">
      <c r="A720" s="1" t="str">
        <f t="shared" si="132"/>
        <v/>
      </c>
      <c r="B720" s="1" t="str">
        <f t="shared" si="133"/>
        <v/>
      </c>
      <c r="C720" s="1" t="str">
        <f t="shared" si="143"/>
        <v/>
      </c>
      <c r="D720" s="1" t="str">
        <f t="shared" si="134"/>
        <v/>
      </c>
      <c r="E720" s="1" t="str">
        <f t="shared" si="135"/>
        <v/>
      </c>
      <c r="F720" s="1" t="str">
        <f t="shared" si="136"/>
        <v/>
      </c>
      <c r="G720" s="1" t="str">
        <f t="shared" si="137"/>
        <v/>
      </c>
      <c r="H720" s="1" t="str">
        <f t="shared" si="138"/>
        <v/>
      </c>
      <c r="I720" s="1" t="str">
        <f t="shared" si="139"/>
        <v/>
      </c>
      <c r="J720" s="1" t="str">
        <f t="shared" si="140"/>
        <v/>
      </c>
      <c r="K720" s="1" t="str">
        <f t="shared" si="141"/>
        <v/>
      </c>
      <c r="L720" s="1" t="str">
        <f t="shared" si="142"/>
        <v/>
      </c>
    </row>
    <row r="721" spans="1:12">
      <c r="A721" s="1" t="str">
        <f t="shared" si="132"/>
        <v/>
      </c>
      <c r="B721" s="1" t="str">
        <f t="shared" si="133"/>
        <v/>
      </c>
      <c r="C721" s="1" t="str">
        <f t="shared" si="143"/>
        <v/>
      </c>
      <c r="D721" s="1" t="str">
        <f t="shared" si="134"/>
        <v/>
      </c>
      <c r="E721" s="1" t="str">
        <f t="shared" si="135"/>
        <v/>
      </c>
      <c r="F721" s="1" t="str">
        <f t="shared" si="136"/>
        <v/>
      </c>
      <c r="G721" s="1" t="str">
        <f t="shared" si="137"/>
        <v/>
      </c>
      <c r="H721" s="1" t="str">
        <f t="shared" si="138"/>
        <v/>
      </c>
      <c r="I721" s="1" t="str">
        <f t="shared" si="139"/>
        <v/>
      </c>
      <c r="J721" s="1" t="str">
        <f t="shared" si="140"/>
        <v/>
      </c>
      <c r="K721" s="1" t="str">
        <f t="shared" si="141"/>
        <v/>
      </c>
      <c r="L721" s="1" t="str">
        <f t="shared" si="142"/>
        <v/>
      </c>
    </row>
    <row r="722" spans="1:12">
      <c r="A722" s="1" t="str">
        <f t="shared" si="132"/>
        <v/>
      </c>
      <c r="B722" s="1" t="str">
        <f t="shared" si="133"/>
        <v/>
      </c>
      <c r="C722" s="1" t="str">
        <f t="shared" si="143"/>
        <v/>
      </c>
      <c r="D722" s="1" t="str">
        <f t="shared" si="134"/>
        <v/>
      </c>
      <c r="E722" s="1" t="str">
        <f t="shared" si="135"/>
        <v/>
      </c>
      <c r="F722" s="1" t="str">
        <f t="shared" si="136"/>
        <v/>
      </c>
      <c r="G722" s="1" t="str">
        <f t="shared" si="137"/>
        <v/>
      </c>
      <c r="H722" s="1" t="str">
        <f t="shared" si="138"/>
        <v/>
      </c>
      <c r="I722" s="1" t="str">
        <f t="shared" si="139"/>
        <v/>
      </c>
      <c r="J722" s="1" t="str">
        <f t="shared" si="140"/>
        <v/>
      </c>
      <c r="K722" s="1" t="str">
        <f t="shared" si="141"/>
        <v/>
      </c>
      <c r="L722" s="1" t="str">
        <f t="shared" si="142"/>
        <v/>
      </c>
    </row>
    <row r="723" spans="1:12">
      <c r="A723" s="1" t="str">
        <f t="shared" si="132"/>
        <v/>
      </c>
      <c r="B723" s="1" t="str">
        <f t="shared" si="133"/>
        <v/>
      </c>
      <c r="C723" s="1" t="str">
        <f t="shared" si="143"/>
        <v/>
      </c>
      <c r="D723" s="1" t="str">
        <f t="shared" si="134"/>
        <v/>
      </c>
      <c r="E723" s="1" t="str">
        <f t="shared" si="135"/>
        <v/>
      </c>
      <c r="F723" s="1" t="str">
        <f t="shared" si="136"/>
        <v/>
      </c>
      <c r="G723" s="1" t="str">
        <f t="shared" si="137"/>
        <v/>
      </c>
      <c r="H723" s="1" t="str">
        <f t="shared" si="138"/>
        <v/>
      </c>
      <c r="I723" s="1" t="str">
        <f t="shared" si="139"/>
        <v/>
      </c>
      <c r="J723" s="1" t="str">
        <f t="shared" si="140"/>
        <v/>
      </c>
      <c r="K723" s="1" t="str">
        <f t="shared" si="141"/>
        <v/>
      </c>
      <c r="L723" s="1" t="str">
        <f t="shared" si="142"/>
        <v/>
      </c>
    </row>
    <row r="724" spans="1:12">
      <c r="A724" s="1" t="str">
        <f t="shared" si="132"/>
        <v/>
      </c>
      <c r="B724" s="1" t="str">
        <f t="shared" si="133"/>
        <v/>
      </c>
      <c r="C724" s="1" t="str">
        <f t="shared" si="143"/>
        <v/>
      </c>
      <c r="D724" s="1" t="str">
        <f t="shared" si="134"/>
        <v/>
      </c>
      <c r="E724" s="1" t="str">
        <f t="shared" si="135"/>
        <v/>
      </c>
      <c r="F724" s="1" t="str">
        <f t="shared" si="136"/>
        <v/>
      </c>
      <c r="G724" s="1" t="str">
        <f t="shared" si="137"/>
        <v/>
      </c>
      <c r="H724" s="1" t="str">
        <f t="shared" si="138"/>
        <v/>
      </c>
      <c r="I724" s="1" t="str">
        <f t="shared" si="139"/>
        <v/>
      </c>
      <c r="J724" s="1" t="str">
        <f t="shared" si="140"/>
        <v/>
      </c>
      <c r="K724" s="1" t="str">
        <f t="shared" si="141"/>
        <v/>
      </c>
      <c r="L724" s="1" t="str">
        <f t="shared" si="142"/>
        <v/>
      </c>
    </row>
    <row r="725" spans="1:12">
      <c r="A725" s="1" t="str">
        <f t="shared" si="132"/>
        <v/>
      </c>
      <c r="B725" s="1" t="str">
        <f t="shared" si="133"/>
        <v/>
      </c>
      <c r="C725" s="1" t="str">
        <f t="shared" si="143"/>
        <v/>
      </c>
      <c r="D725" s="1" t="str">
        <f t="shared" si="134"/>
        <v/>
      </c>
      <c r="E725" s="1" t="str">
        <f t="shared" si="135"/>
        <v/>
      </c>
      <c r="F725" s="1" t="str">
        <f t="shared" si="136"/>
        <v/>
      </c>
      <c r="G725" s="1" t="str">
        <f t="shared" si="137"/>
        <v/>
      </c>
      <c r="H725" s="1" t="str">
        <f t="shared" si="138"/>
        <v/>
      </c>
      <c r="I725" s="1" t="str">
        <f t="shared" si="139"/>
        <v/>
      </c>
      <c r="J725" s="1" t="str">
        <f t="shared" si="140"/>
        <v/>
      </c>
      <c r="K725" s="1" t="str">
        <f t="shared" si="141"/>
        <v/>
      </c>
      <c r="L725" s="1" t="str">
        <f t="shared" si="142"/>
        <v/>
      </c>
    </row>
    <row r="726" spans="1:12">
      <c r="A726" s="1" t="str">
        <f t="shared" si="132"/>
        <v/>
      </c>
      <c r="B726" s="1" t="str">
        <f t="shared" si="133"/>
        <v/>
      </c>
      <c r="C726" s="1" t="str">
        <f t="shared" si="143"/>
        <v/>
      </c>
      <c r="D726" s="1" t="str">
        <f t="shared" si="134"/>
        <v/>
      </c>
      <c r="E726" s="1" t="str">
        <f t="shared" si="135"/>
        <v/>
      </c>
      <c r="F726" s="1" t="str">
        <f t="shared" si="136"/>
        <v/>
      </c>
      <c r="G726" s="1" t="str">
        <f t="shared" si="137"/>
        <v/>
      </c>
      <c r="H726" s="1" t="str">
        <f t="shared" si="138"/>
        <v/>
      </c>
      <c r="I726" s="1" t="str">
        <f t="shared" si="139"/>
        <v/>
      </c>
      <c r="J726" s="1" t="str">
        <f t="shared" si="140"/>
        <v/>
      </c>
      <c r="K726" s="1" t="str">
        <f t="shared" si="141"/>
        <v/>
      </c>
      <c r="L726" s="1" t="str">
        <f t="shared" si="142"/>
        <v/>
      </c>
    </row>
    <row r="727" spans="1:12">
      <c r="A727" s="1" t="str">
        <f t="shared" si="132"/>
        <v/>
      </c>
      <c r="B727" s="1" t="str">
        <f t="shared" si="133"/>
        <v/>
      </c>
      <c r="C727" s="1" t="str">
        <f t="shared" si="143"/>
        <v/>
      </c>
      <c r="D727" s="1" t="str">
        <f t="shared" si="134"/>
        <v/>
      </c>
      <c r="E727" s="1" t="str">
        <f t="shared" si="135"/>
        <v/>
      </c>
      <c r="F727" s="1" t="str">
        <f t="shared" si="136"/>
        <v/>
      </c>
      <c r="G727" s="1" t="str">
        <f t="shared" si="137"/>
        <v/>
      </c>
      <c r="H727" s="1" t="str">
        <f t="shared" si="138"/>
        <v/>
      </c>
      <c r="I727" s="1" t="str">
        <f t="shared" si="139"/>
        <v/>
      </c>
      <c r="J727" s="1" t="str">
        <f t="shared" si="140"/>
        <v/>
      </c>
      <c r="K727" s="1" t="str">
        <f t="shared" si="141"/>
        <v/>
      </c>
      <c r="L727" s="1" t="str">
        <f t="shared" si="142"/>
        <v/>
      </c>
    </row>
    <row r="728" spans="1:12">
      <c r="A728" s="1" t="str">
        <f t="shared" si="132"/>
        <v/>
      </c>
      <c r="B728" s="1" t="str">
        <f t="shared" si="133"/>
        <v/>
      </c>
      <c r="C728" s="1" t="str">
        <f t="shared" si="143"/>
        <v/>
      </c>
      <c r="D728" s="1" t="str">
        <f t="shared" si="134"/>
        <v/>
      </c>
      <c r="E728" s="1" t="str">
        <f t="shared" si="135"/>
        <v/>
      </c>
      <c r="F728" s="1" t="str">
        <f t="shared" si="136"/>
        <v/>
      </c>
      <c r="G728" s="1" t="str">
        <f t="shared" si="137"/>
        <v/>
      </c>
      <c r="H728" s="1" t="str">
        <f t="shared" si="138"/>
        <v/>
      </c>
      <c r="I728" s="1" t="str">
        <f t="shared" si="139"/>
        <v/>
      </c>
      <c r="J728" s="1" t="str">
        <f t="shared" si="140"/>
        <v/>
      </c>
      <c r="K728" s="1" t="str">
        <f t="shared" si="141"/>
        <v/>
      </c>
      <c r="L728" s="1" t="str">
        <f t="shared" si="142"/>
        <v/>
      </c>
    </row>
    <row r="729" spans="1:12">
      <c r="A729" s="1" t="str">
        <f t="shared" si="132"/>
        <v/>
      </c>
      <c r="B729" s="1" t="str">
        <f t="shared" si="133"/>
        <v/>
      </c>
      <c r="C729" s="1" t="str">
        <f t="shared" si="143"/>
        <v/>
      </c>
      <c r="D729" s="1" t="str">
        <f t="shared" si="134"/>
        <v/>
      </c>
      <c r="E729" s="1" t="str">
        <f t="shared" si="135"/>
        <v/>
      </c>
      <c r="F729" s="1" t="str">
        <f t="shared" si="136"/>
        <v/>
      </c>
      <c r="G729" s="1" t="str">
        <f t="shared" si="137"/>
        <v/>
      </c>
      <c r="H729" s="1" t="str">
        <f t="shared" si="138"/>
        <v/>
      </c>
      <c r="I729" s="1" t="str">
        <f t="shared" si="139"/>
        <v/>
      </c>
      <c r="J729" s="1" t="str">
        <f t="shared" si="140"/>
        <v/>
      </c>
      <c r="K729" s="1" t="str">
        <f t="shared" si="141"/>
        <v/>
      </c>
      <c r="L729" s="1" t="str">
        <f t="shared" si="142"/>
        <v/>
      </c>
    </row>
    <row r="730" spans="1:12">
      <c r="A730" s="1" t="str">
        <f t="shared" si="132"/>
        <v/>
      </c>
      <c r="B730" s="1" t="str">
        <f t="shared" si="133"/>
        <v/>
      </c>
      <c r="C730" s="1" t="str">
        <f t="shared" si="143"/>
        <v/>
      </c>
      <c r="D730" s="1" t="str">
        <f t="shared" si="134"/>
        <v/>
      </c>
      <c r="E730" s="1" t="str">
        <f t="shared" si="135"/>
        <v/>
      </c>
      <c r="F730" s="1" t="str">
        <f t="shared" si="136"/>
        <v/>
      </c>
      <c r="G730" s="1" t="str">
        <f t="shared" si="137"/>
        <v/>
      </c>
      <c r="H730" s="1" t="str">
        <f t="shared" si="138"/>
        <v/>
      </c>
      <c r="I730" s="1" t="str">
        <f t="shared" si="139"/>
        <v/>
      </c>
      <c r="J730" s="1" t="str">
        <f t="shared" si="140"/>
        <v/>
      </c>
      <c r="K730" s="1" t="str">
        <f t="shared" si="141"/>
        <v/>
      </c>
      <c r="L730" s="1" t="str">
        <f t="shared" si="142"/>
        <v/>
      </c>
    </row>
    <row r="731" spans="1:12">
      <c r="A731" s="1" t="str">
        <f t="shared" si="132"/>
        <v/>
      </c>
      <c r="B731" s="1" t="str">
        <f t="shared" si="133"/>
        <v/>
      </c>
      <c r="C731" s="1" t="str">
        <f t="shared" si="143"/>
        <v/>
      </c>
      <c r="D731" s="1" t="str">
        <f t="shared" si="134"/>
        <v/>
      </c>
      <c r="E731" s="1" t="str">
        <f t="shared" si="135"/>
        <v/>
      </c>
      <c r="F731" s="1" t="str">
        <f t="shared" si="136"/>
        <v/>
      </c>
      <c r="G731" s="1" t="str">
        <f t="shared" si="137"/>
        <v/>
      </c>
      <c r="H731" s="1" t="str">
        <f t="shared" si="138"/>
        <v/>
      </c>
      <c r="I731" s="1" t="str">
        <f t="shared" si="139"/>
        <v/>
      </c>
      <c r="J731" s="1" t="str">
        <f t="shared" si="140"/>
        <v/>
      </c>
      <c r="K731" s="1" t="str">
        <f t="shared" si="141"/>
        <v/>
      </c>
      <c r="L731" s="1" t="str">
        <f t="shared" si="142"/>
        <v/>
      </c>
    </row>
    <row r="732" spans="1:12">
      <c r="A732" s="1" t="str">
        <f t="shared" si="132"/>
        <v/>
      </c>
      <c r="B732" s="1" t="str">
        <f t="shared" si="133"/>
        <v/>
      </c>
      <c r="C732" s="1" t="str">
        <f t="shared" si="143"/>
        <v/>
      </c>
      <c r="D732" s="1" t="str">
        <f t="shared" si="134"/>
        <v/>
      </c>
      <c r="E732" s="1" t="str">
        <f t="shared" si="135"/>
        <v/>
      </c>
      <c r="F732" s="1" t="str">
        <f t="shared" si="136"/>
        <v/>
      </c>
      <c r="G732" s="1" t="str">
        <f t="shared" si="137"/>
        <v/>
      </c>
      <c r="H732" s="1" t="str">
        <f t="shared" si="138"/>
        <v/>
      </c>
      <c r="I732" s="1" t="str">
        <f t="shared" si="139"/>
        <v/>
      </c>
      <c r="J732" s="1" t="str">
        <f t="shared" si="140"/>
        <v/>
      </c>
      <c r="K732" s="1" t="str">
        <f t="shared" si="141"/>
        <v/>
      </c>
      <c r="L732" s="1" t="str">
        <f t="shared" si="142"/>
        <v/>
      </c>
    </row>
    <row r="733" spans="1:12">
      <c r="A733" s="1" t="str">
        <f t="shared" si="132"/>
        <v/>
      </c>
      <c r="B733" s="1" t="str">
        <f t="shared" si="133"/>
        <v/>
      </c>
      <c r="C733" s="1" t="str">
        <f t="shared" si="143"/>
        <v/>
      </c>
      <c r="D733" s="1" t="str">
        <f t="shared" si="134"/>
        <v/>
      </c>
      <c r="E733" s="1" t="str">
        <f t="shared" si="135"/>
        <v/>
      </c>
      <c r="F733" s="1" t="str">
        <f t="shared" si="136"/>
        <v/>
      </c>
      <c r="G733" s="1" t="str">
        <f t="shared" si="137"/>
        <v/>
      </c>
      <c r="H733" s="1" t="str">
        <f t="shared" si="138"/>
        <v/>
      </c>
      <c r="I733" s="1" t="str">
        <f t="shared" si="139"/>
        <v/>
      </c>
      <c r="J733" s="1" t="str">
        <f t="shared" si="140"/>
        <v/>
      </c>
      <c r="K733" s="1" t="str">
        <f t="shared" si="141"/>
        <v/>
      </c>
      <c r="L733" s="1" t="str">
        <f t="shared" si="142"/>
        <v/>
      </c>
    </row>
    <row r="734" spans="1:12">
      <c r="A734" s="1" t="str">
        <f t="shared" si="132"/>
        <v/>
      </c>
      <c r="B734" s="1" t="str">
        <f t="shared" si="133"/>
        <v/>
      </c>
      <c r="C734" s="1" t="str">
        <f t="shared" si="143"/>
        <v/>
      </c>
      <c r="D734" s="1" t="str">
        <f t="shared" si="134"/>
        <v/>
      </c>
      <c r="E734" s="1" t="str">
        <f t="shared" si="135"/>
        <v/>
      </c>
      <c r="F734" s="1" t="str">
        <f t="shared" si="136"/>
        <v/>
      </c>
      <c r="G734" s="1" t="str">
        <f t="shared" si="137"/>
        <v/>
      </c>
      <c r="H734" s="1" t="str">
        <f t="shared" si="138"/>
        <v/>
      </c>
      <c r="I734" s="1" t="str">
        <f t="shared" si="139"/>
        <v/>
      </c>
      <c r="J734" s="1" t="str">
        <f t="shared" si="140"/>
        <v/>
      </c>
      <c r="K734" s="1" t="str">
        <f t="shared" si="141"/>
        <v/>
      </c>
      <c r="L734" s="1" t="str">
        <f t="shared" si="142"/>
        <v/>
      </c>
    </row>
    <row r="735" spans="1:12">
      <c r="A735" s="1" t="str">
        <f t="shared" si="132"/>
        <v/>
      </c>
      <c r="B735" s="1" t="str">
        <f t="shared" si="133"/>
        <v/>
      </c>
      <c r="C735" s="1" t="str">
        <f t="shared" si="143"/>
        <v/>
      </c>
      <c r="D735" s="1" t="str">
        <f t="shared" si="134"/>
        <v/>
      </c>
      <c r="E735" s="1" t="str">
        <f t="shared" si="135"/>
        <v/>
      </c>
      <c r="F735" s="1" t="str">
        <f t="shared" si="136"/>
        <v/>
      </c>
      <c r="G735" s="1" t="str">
        <f t="shared" si="137"/>
        <v/>
      </c>
      <c r="H735" s="1" t="str">
        <f t="shared" si="138"/>
        <v/>
      </c>
      <c r="I735" s="1" t="str">
        <f t="shared" si="139"/>
        <v/>
      </c>
      <c r="J735" s="1" t="str">
        <f t="shared" si="140"/>
        <v/>
      </c>
      <c r="K735" s="1" t="str">
        <f t="shared" si="141"/>
        <v/>
      </c>
      <c r="L735" s="1" t="str">
        <f t="shared" si="142"/>
        <v/>
      </c>
    </row>
    <row r="736" spans="1:12">
      <c r="A736" s="1" t="str">
        <f t="shared" si="132"/>
        <v/>
      </c>
      <c r="B736" s="1" t="str">
        <f t="shared" si="133"/>
        <v/>
      </c>
      <c r="C736" s="1" t="str">
        <f t="shared" si="143"/>
        <v/>
      </c>
      <c r="D736" s="1" t="str">
        <f t="shared" si="134"/>
        <v/>
      </c>
      <c r="E736" s="1" t="str">
        <f t="shared" si="135"/>
        <v/>
      </c>
      <c r="F736" s="1" t="str">
        <f t="shared" si="136"/>
        <v/>
      </c>
      <c r="G736" s="1" t="str">
        <f t="shared" si="137"/>
        <v/>
      </c>
      <c r="H736" s="1" t="str">
        <f t="shared" si="138"/>
        <v/>
      </c>
      <c r="I736" s="1" t="str">
        <f t="shared" si="139"/>
        <v/>
      </c>
      <c r="J736" s="1" t="str">
        <f t="shared" si="140"/>
        <v/>
      </c>
      <c r="K736" s="1" t="str">
        <f t="shared" si="141"/>
        <v/>
      </c>
      <c r="L736" s="1" t="str">
        <f t="shared" si="142"/>
        <v/>
      </c>
    </row>
    <row r="737" spans="1:12">
      <c r="A737" s="1" t="str">
        <f t="shared" si="132"/>
        <v/>
      </c>
      <c r="B737" s="1" t="str">
        <f t="shared" si="133"/>
        <v/>
      </c>
      <c r="C737" s="1" t="str">
        <f t="shared" si="143"/>
        <v/>
      </c>
      <c r="D737" s="1" t="str">
        <f t="shared" si="134"/>
        <v/>
      </c>
      <c r="E737" s="1" t="str">
        <f t="shared" si="135"/>
        <v/>
      </c>
      <c r="F737" s="1" t="str">
        <f t="shared" si="136"/>
        <v/>
      </c>
      <c r="G737" s="1" t="str">
        <f t="shared" si="137"/>
        <v/>
      </c>
      <c r="H737" s="1" t="str">
        <f t="shared" si="138"/>
        <v/>
      </c>
      <c r="I737" s="1" t="str">
        <f t="shared" si="139"/>
        <v/>
      </c>
      <c r="J737" s="1" t="str">
        <f t="shared" si="140"/>
        <v/>
      </c>
      <c r="K737" s="1" t="str">
        <f t="shared" si="141"/>
        <v/>
      </c>
      <c r="L737" s="1" t="str">
        <f t="shared" si="142"/>
        <v/>
      </c>
    </row>
    <row r="738" spans="1:12">
      <c r="A738" s="1" t="str">
        <f t="shared" si="132"/>
        <v/>
      </c>
      <c r="B738" s="1" t="str">
        <f t="shared" si="133"/>
        <v/>
      </c>
      <c r="C738" s="1" t="str">
        <f t="shared" si="143"/>
        <v/>
      </c>
      <c r="D738" s="1" t="str">
        <f t="shared" si="134"/>
        <v/>
      </c>
      <c r="E738" s="1" t="str">
        <f t="shared" si="135"/>
        <v/>
      </c>
      <c r="F738" s="1" t="str">
        <f t="shared" si="136"/>
        <v/>
      </c>
      <c r="G738" s="1" t="str">
        <f t="shared" si="137"/>
        <v/>
      </c>
      <c r="H738" s="1" t="str">
        <f t="shared" si="138"/>
        <v/>
      </c>
      <c r="I738" s="1" t="str">
        <f t="shared" si="139"/>
        <v/>
      </c>
      <c r="J738" s="1" t="str">
        <f t="shared" si="140"/>
        <v/>
      </c>
      <c r="K738" s="1" t="str">
        <f t="shared" si="141"/>
        <v/>
      </c>
      <c r="L738" s="1" t="str">
        <f t="shared" si="142"/>
        <v/>
      </c>
    </row>
    <row r="739" spans="1:12">
      <c r="A739" s="1" t="str">
        <f t="shared" si="132"/>
        <v/>
      </c>
      <c r="B739" s="1" t="str">
        <f t="shared" si="133"/>
        <v/>
      </c>
      <c r="C739" s="1" t="str">
        <f t="shared" si="143"/>
        <v/>
      </c>
      <c r="D739" s="1" t="str">
        <f t="shared" si="134"/>
        <v/>
      </c>
      <c r="E739" s="1" t="str">
        <f t="shared" si="135"/>
        <v/>
      </c>
      <c r="F739" s="1" t="str">
        <f t="shared" si="136"/>
        <v/>
      </c>
      <c r="G739" s="1" t="str">
        <f t="shared" si="137"/>
        <v/>
      </c>
      <c r="H739" s="1" t="str">
        <f t="shared" si="138"/>
        <v/>
      </c>
      <c r="I739" s="1" t="str">
        <f t="shared" si="139"/>
        <v/>
      </c>
      <c r="J739" s="1" t="str">
        <f t="shared" si="140"/>
        <v/>
      </c>
      <c r="K739" s="1" t="str">
        <f t="shared" si="141"/>
        <v/>
      </c>
      <c r="L739" s="1" t="str">
        <f t="shared" si="142"/>
        <v/>
      </c>
    </row>
    <row r="740" spans="1:12">
      <c r="A740" s="1" t="str">
        <f t="shared" si="132"/>
        <v/>
      </c>
      <c r="B740" s="1" t="str">
        <f t="shared" si="133"/>
        <v/>
      </c>
      <c r="C740" s="1" t="str">
        <f t="shared" si="143"/>
        <v/>
      </c>
      <c r="D740" s="1" t="str">
        <f t="shared" si="134"/>
        <v/>
      </c>
      <c r="E740" s="1" t="str">
        <f t="shared" si="135"/>
        <v/>
      </c>
      <c r="F740" s="1" t="str">
        <f t="shared" si="136"/>
        <v/>
      </c>
      <c r="G740" s="1" t="str">
        <f t="shared" si="137"/>
        <v/>
      </c>
      <c r="H740" s="1" t="str">
        <f t="shared" si="138"/>
        <v/>
      </c>
      <c r="I740" s="1" t="str">
        <f t="shared" si="139"/>
        <v/>
      </c>
      <c r="J740" s="1" t="str">
        <f t="shared" si="140"/>
        <v/>
      </c>
      <c r="K740" s="1" t="str">
        <f t="shared" si="141"/>
        <v/>
      </c>
      <c r="L740" s="1" t="str">
        <f t="shared" si="142"/>
        <v/>
      </c>
    </row>
    <row r="741" spans="1:12">
      <c r="A741" s="1" t="str">
        <f t="shared" si="132"/>
        <v/>
      </c>
      <c r="B741" s="1" t="str">
        <f t="shared" si="133"/>
        <v/>
      </c>
      <c r="C741" s="1" t="str">
        <f t="shared" si="143"/>
        <v/>
      </c>
      <c r="D741" s="1" t="str">
        <f t="shared" si="134"/>
        <v/>
      </c>
      <c r="E741" s="1" t="str">
        <f t="shared" si="135"/>
        <v/>
      </c>
      <c r="F741" s="1" t="str">
        <f t="shared" si="136"/>
        <v/>
      </c>
      <c r="G741" s="1" t="str">
        <f t="shared" si="137"/>
        <v/>
      </c>
      <c r="H741" s="1" t="str">
        <f t="shared" si="138"/>
        <v/>
      </c>
      <c r="I741" s="1" t="str">
        <f t="shared" si="139"/>
        <v/>
      </c>
      <c r="J741" s="1" t="str">
        <f t="shared" si="140"/>
        <v/>
      </c>
      <c r="K741" s="1" t="str">
        <f t="shared" si="141"/>
        <v/>
      </c>
      <c r="L741" s="1" t="str">
        <f t="shared" si="142"/>
        <v/>
      </c>
    </row>
    <row r="742" spans="1:12">
      <c r="A742" s="1" t="str">
        <f t="shared" si="132"/>
        <v/>
      </c>
      <c r="B742" s="1" t="str">
        <f t="shared" si="133"/>
        <v/>
      </c>
      <c r="C742" s="1" t="str">
        <f t="shared" si="143"/>
        <v/>
      </c>
      <c r="D742" s="1" t="str">
        <f t="shared" si="134"/>
        <v/>
      </c>
      <c r="E742" s="1" t="str">
        <f t="shared" si="135"/>
        <v/>
      </c>
      <c r="F742" s="1" t="str">
        <f t="shared" si="136"/>
        <v/>
      </c>
      <c r="G742" s="1" t="str">
        <f t="shared" si="137"/>
        <v/>
      </c>
      <c r="H742" s="1" t="str">
        <f t="shared" si="138"/>
        <v/>
      </c>
      <c r="I742" s="1" t="str">
        <f t="shared" si="139"/>
        <v/>
      </c>
      <c r="J742" s="1" t="str">
        <f t="shared" si="140"/>
        <v/>
      </c>
      <c r="K742" s="1" t="str">
        <f t="shared" si="141"/>
        <v/>
      </c>
      <c r="L742" s="1" t="str">
        <f t="shared" si="142"/>
        <v/>
      </c>
    </row>
    <row r="743" spans="1:12">
      <c r="A743" s="1" t="str">
        <f t="shared" si="132"/>
        <v/>
      </c>
      <c r="B743" s="1" t="str">
        <f t="shared" si="133"/>
        <v/>
      </c>
      <c r="C743" s="1" t="str">
        <f t="shared" si="143"/>
        <v/>
      </c>
      <c r="D743" s="1" t="str">
        <f t="shared" si="134"/>
        <v/>
      </c>
      <c r="E743" s="1" t="str">
        <f t="shared" si="135"/>
        <v/>
      </c>
      <c r="F743" s="1" t="str">
        <f t="shared" si="136"/>
        <v/>
      </c>
      <c r="G743" s="1" t="str">
        <f t="shared" si="137"/>
        <v/>
      </c>
      <c r="H743" s="1" t="str">
        <f t="shared" si="138"/>
        <v/>
      </c>
      <c r="I743" s="1" t="str">
        <f t="shared" si="139"/>
        <v/>
      </c>
      <c r="J743" s="1" t="str">
        <f t="shared" si="140"/>
        <v/>
      </c>
      <c r="K743" s="1" t="str">
        <f t="shared" si="141"/>
        <v/>
      </c>
      <c r="L743" s="1" t="str">
        <f t="shared" si="142"/>
        <v/>
      </c>
    </row>
    <row r="744" spans="1:12">
      <c r="A744" s="1" t="str">
        <f t="shared" si="132"/>
        <v/>
      </c>
      <c r="B744" s="1" t="str">
        <f t="shared" si="133"/>
        <v/>
      </c>
      <c r="C744" s="1" t="str">
        <f t="shared" si="143"/>
        <v/>
      </c>
      <c r="D744" s="1" t="str">
        <f t="shared" si="134"/>
        <v/>
      </c>
      <c r="E744" s="1" t="str">
        <f t="shared" si="135"/>
        <v/>
      </c>
      <c r="F744" s="1" t="str">
        <f t="shared" si="136"/>
        <v/>
      </c>
      <c r="G744" s="1" t="str">
        <f t="shared" si="137"/>
        <v/>
      </c>
      <c r="H744" s="1" t="str">
        <f t="shared" si="138"/>
        <v/>
      </c>
      <c r="I744" s="1" t="str">
        <f t="shared" si="139"/>
        <v/>
      </c>
      <c r="J744" s="1" t="str">
        <f t="shared" si="140"/>
        <v/>
      </c>
      <c r="K744" s="1" t="str">
        <f t="shared" si="141"/>
        <v/>
      </c>
      <c r="L744" s="1" t="str">
        <f t="shared" si="142"/>
        <v/>
      </c>
    </row>
    <row r="745" spans="1:12">
      <c r="A745" s="1" t="str">
        <f t="shared" si="132"/>
        <v/>
      </c>
      <c r="B745" s="1" t="str">
        <f t="shared" si="133"/>
        <v/>
      </c>
      <c r="C745" s="1" t="str">
        <f t="shared" si="143"/>
        <v/>
      </c>
      <c r="D745" s="1" t="str">
        <f t="shared" si="134"/>
        <v/>
      </c>
      <c r="E745" s="1" t="str">
        <f t="shared" si="135"/>
        <v/>
      </c>
      <c r="F745" s="1" t="str">
        <f t="shared" si="136"/>
        <v/>
      </c>
      <c r="G745" s="1" t="str">
        <f t="shared" si="137"/>
        <v/>
      </c>
      <c r="H745" s="1" t="str">
        <f t="shared" si="138"/>
        <v/>
      </c>
      <c r="I745" s="1" t="str">
        <f t="shared" si="139"/>
        <v/>
      </c>
      <c r="J745" s="1" t="str">
        <f t="shared" si="140"/>
        <v/>
      </c>
      <c r="K745" s="1" t="str">
        <f t="shared" si="141"/>
        <v/>
      </c>
      <c r="L745" s="1" t="str">
        <f t="shared" si="142"/>
        <v/>
      </c>
    </row>
    <row r="746" spans="1:12">
      <c r="A746" s="1" t="str">
        <f t="shared" si="132"/>
        <v/>
      </c>
      <c r="B746" s="1" t="str">
        <f t="shared" si="133"/>
        <v/>
      </c>
      <c r="C746" s="1" t="str">
        <f t="shared" si="143"/>
        <v/>
      </c>
      <c r="D746" s="1" t="str">
        <f t="shared" si="134"/>
        <v/>
      </c>
      <c r="E746" s="1" t="str">
        <f t="shared" si="135"/>
        <v/>
      </c>
      <c r="F746" s="1" t="str">
        <f t="shared" si="136"/>
        <v/>
      </c>
      <c r="G746" s="1" t="str">
        <f t="shared" si="137"/>
        <v/>
      </c>
      <c r="H746" s="1" t="str">
        <f t="shared" si="138"/>
        <v/>
      </c>
      <c r="I746" s="1" t="str">
        <f t="shared" si="139"/>
        <v/>
      </c>
      <c r="J746" s="1" t="str">
        <f t="shared" si="140"/>
        <v/>
      </c>
      <c r="K746" s="1" t="str">
        <f t="shared" si="141"/>
        <v/>
      </c>
      <c r="L746" s="1" t="str">
        <f t="shared" si="142"/>
        <v/>
      </c>
    </row>
    <row r="747" spans="1:12">
      <c r="A747" s="1" t="str">
        <f t="shared" si="132"/>
        <v/>
      </c>
      <c r="B747" s="1" t="str">
        <f t="shared" si="133"/>
        <v/>
      </c>
      <c r="C747" s="1" t="str">
        <f t="shared" si="143"/>
        <v/>
      </c>
      <c r="D747" s="1" t="str">
        <f t="shared" si="134"/>
        <v/>
      </c>
      <c r="E747" s="1" t="str">
        <f t="shared" si="135"/>
        <v/>
      </c>
      <c r="F747" s="1" t="str">
        <f t="shared" si="136"/>
        <v/>
      </c>
      <c r="G747" s="1" t="str">
        <f t="shared" si="137"/>
        <v/>
      </c>
      <c r="H747" s="1" t="str">
        <f t="shared" si="138"/>
        <v/>
      </c>
      <c r="I747" s="1" t="str">
        <f t="shared" si="139"/>
        <v/>
      </c>
      <c r="J747" s="1" t="str">
        <f t="shared" si="140"/>
        <v/>
      </c>
      <c r="K747" s="1" t="str">
        <f t="shared" si="141"/>
        <v/>
      </c>
      <c r="L747" s="1" t="str">
        <f t="shared" si="142"/>
        <v/>
      </c>
    </row>
    <row r="748" spans="1:12">
      <c r="A748" s="1" t="str">
        <f t="shared" si="132"/>
        <v/>
      </c>
      <c r="B748" s="1" t="str">
        <f t="shared" si="133"/>
        <v/>
      </c>
      <c r="C748" s="1" t="str">
        <f t="shared" si="143"/>
        <v/>
      </c>
      <c r="D748" s="1" t="str">
        <f t="shared" si="134"/>
        <v/>
      </c>
      <c r="E748" s="1" t="str">
        <f t="shared" si="135"/>
        <v/>
      </c>
      <c r="F748" s="1" t="str">
        <f t="shared" si="136"/>
        <v/>
      </c>
      <c r="G748" s="1" t="str">
        <f t="shared" si="137"/>
        <v/>
      </c>
      <c r="H748" s="1" t="str">
        <f t="shared" si="138"/>
        <v/>
      </c>
      <c r="I748" s="1" t="str">
        <f t="shared" si="139"/>
        <v/>
      </c>
      <c r="J748" s="1" t="str">
        <f t="shared" si="140"/>
        <v/>
      </c>
      <c r="K748" s="1" t="str">
        <f t="shared" si="141"/>
        <v/>
      </c>
      <c r="L748" s="1" t="str">
        <f t="shared" si="142"/>
        <v/>
      </c>
    </row>
    <row r="749" spans="1:12">
      <c r="A749" s="1" t="str">
        <f t="shared" si="132"/>
        <v/>
      </c>
      <c r="B749" s="1" t="str">
        <f t="shared" si="133"/>
        <v/>
      </c>
      <c r="C749" s="1" t="str">
        <f t="shared" si="143"/>
        <v/>
      </c>
      <c r="D749" s="1" t="str">
        <f t="shared" si="134"/>
        <v/>
      </c>
      <c r="E749" s="1" t="str">
        <f t="shared" si="135"/>
        <v/>
      </c>
      <c r="F749" s="1" t="str">
        <f t="shared" si="136"/>
        <v/>
      </c>
      <c r="G749" s="1" t="str">
        <f t="shared" si="137"/>
        <v/>
      </c>
      <c r="H749" s="1" t="str">
        <f t="shared" si="138"/>
        <v/>
      </c>
      <c r="I749" s="1" t="str">
        <f t="shared" si="139"/>
        <v/>
      </c>
      <c r="J749" s="1" t="str">
        <f t="shared" si="140"/>
        <v/>
      </c>
      <c r="K749" s="1" t="str">
        <f t="shared" si="141"/>
        <v/>
      </c>
      <c r="L749" s="1" t="str">
        <f t="shared" si="142"/>
        <v/>
      </c>
    </row>
    <row r="750" spans="1:12">
      <c r="A750" s="1" t="str">
        <f t="shared" si="132"/>
        <v/>
      </c>
      <c r="B750" s="1" t="str">
        <f t="shared" si="133"/>
        <v/>
      </c>
      <c r="C750" s="1" t="str">
        <f t="shared" si="143"/>
        <v/>
      </c>
      <c r="D750" s="1" t="str">
        <f t="shared" si="134"/>
        <v/>
      </c>
      <c r="E750" s="1" t="str">
        <f t="shared" si="135"/>
        <v/>
      </c>
      <c r="F750" s="1" t="str">
        <f t="shared" si="136"/>
        <v/>
      </c>
      <c r="G750" s="1" t="str">
        <f t="shared" si="137"/>
        <v/>
      </c>
      <c r="H750" s="1" t="str">
        <f t="shared" si="138"/>
        <v/>
      </c>
      <c r="I750" s="1" t="str">
        <f t="shared" si="139"/>
        <v/>
      </c>
      <c r="J750" s="1" t="str">
        <f t="shared" si="140"/>
        <v/>
      </c>
      <c r="K750" s="1" t="str">
        <f t="shared" si="141"/>
        <v/>
      </c>
      <c r="L750" s="1" t="str">
        <f t="shared" si="142"/>
        <v/>
      </c>
    </row>
    <row r="751" spans="1:12">
      <c r="A751" s="1" t="str">
        <f t="shared" si="132"/>
        <v/>
      </c>
      <c r="B751" s="1" t="str">
        <f t="shared" si="133"/>
        <v/>
      </c>
      <c r="C751" s="1" t="str">
        <f t="shared" si="143"/>
        <v/>
      </c>
      <c r="D751" s="1" t="str">
        <f t="shared" si="134"/>
        <v/>
      </c>
      <c r="E751" s="1" t="str">
        <f t="shared" si="135"/>
        <v/>
      </c>
      <c r="F751" s="1" t="str">
        <f t="shared" si="136"/>
        <v/>
      </c>
      <c r="G751" s="1" t="str">
        <f t="shared" si="137"/>
        <v/>
      </c>
      <c r="H751" s="1" t="str">
        <f t="shared" si="138"/>
        <v/>
      </c>
      <c r="I751" s="1" t="str">
        <f t="shared" si="139"/>
        <v/>
      </c>
      <c r="J751" s="1" t="str">
        <f t="shared" si="140"/>
        <v/>
      </c>
      <c r="K751" s="1" t="str">
        <f t="shared" si="141"/>
        <v/>
      </c>
      <c r="L751" s="1" t="str">
        <f t="shared" si="142"/>
        <v/>
      </c>
    </row>
    <row r="752" spans="1:12">
      <c r="A752" s="1" t="str">
        <f t="shared" si="132"/>
        <v/>
      </c>
      <c r="B752" s="1" t="str">
        <f t="shared" si="133"/>
        <v/>
      </c>
      <c r="C752" s="1" t="str">
        <f t="shared" si="143"/>
        <v/>
      </c>
      <c r="D752" s="1" t="str">
        <f t="shared" si="134"/>
        <v/>
      </c>
      <c r="E752" s="1" t="str">
        <f t="shared" si="135"/>
        <v/>
      </c>
      <c r="F752" s="1" t="str">
        <f t="shared" si="136"/>
        <v/>
      </c>
      <c r="G752" s="1" t="str">
        <f t="shared" si="137"/>
        <v/>
      </c>
      <c r="H752" s="1" t="str">
        <f t="shared" si="138"/>
        <v/>
      </c>
      <c r="I752" s="1" t="str">
        <f t="shared" si="139"/>
        <v/>
      </c>
      <c r="J752" s="1" t="str">
        <f t="shared" si="140"/>
        <v/>
      </c>
      <c r="K752" s="1" t="str">
        <f t="shared" si="141"/>
        <v/>
      </c>
      <c r="L752" s="1" t="str">
        <f t="shared" si="142"/>
        <v/>
      </c>
    </row>
    <row r="753" spans="1:12">
      <c r="A753" s="1" t="str">
        <f t="shared" si="132"/>
        <v/>
      </c>
      <c r="B753" s="1" t="str">
        <f t="shared" si="133"/>
        <v/>
      </c>
      <c r="C753" s="1" t="str">
        <f t="shared" si="143"/>
        <v/>
      </c>
      <c r="D753" s="1" t="str">
        <f t="shared" si="134"/>
        <v/>
      </c>
      <c r="E753" s="1" t="str">
        <f t="shared" si="135"/>
        <v/>
      </c>
      <c r="F753" s="1" t="str">
        <f t="shared" si="136"/>
        <v/>
      </c>
      <c r="G753" s="1" t="str">
        <f t="shared" si="137"/>
        <v/>
      </c>
      <c r="H753" s="1" t="str">
        <f t="shared" si="138"/>
        <v/>
      </c>
      <c r="I753" s="1" t="str">
        <f t="shared" si="139"/>
        <v/>
      </c>
      <c r="J753" s="1" t="str">
        <f t="shared" si="140"/>
        <v/>
      </c>
      <c r="K753" s="1" t="str">
        <f t="shared" si="141"/>
        <v/>
      </c>
      <c r="L753" s="1" t="str">
        <f t="shared" si="142"/>
        <v/>
      </c>
    </row>
    <row r="754" spans="1:12">
      <c r="A754" s="1" t="str">
        <f t="shared" si="132"/>
        <v/>
      </c>
      <c r="B754" s="1" t="str">
        <f t="shared" si="133"/>
        <v/>
      </c>
      <c r="C754" s="1" t="str">
        <f t="shared" si="143"/>
        <v/>
      </c>
      <c r="D754" s="1" t="str">
        <f t="shared" si="134"/>
        <v/>
      </c>
      <c r="E754" s="1" t="str">
        <f t="shared" si="135"/>
        <v/>
      </c>
      <c r="F754" s="1" t="str">
        <f t="shared" si="136"/>
        <v/>
      </c>
      <c r="G754" s="1" t="str">
        <f t="shared" si="137"/>
        <v/>
      </c>
      <c r="H754" s="1" t="str">
        <f t="shared" si="138"/>
        <v/>
      </c>
      <c r="I754" s="1" t="str">
        <f t="shared" si="139"/>
        <v/>
      </c>
      <c r="J754" s="1" t="str">
        <f t="shared" si="140"/>
        <v/>
      </c>
      <c r="K754" s="1" t="str">
        <f t="shared" si="141"/>
        <v/>
      </c>
      <c r="L754" s="1" t="str">
        <f t="shared" si="142"/>
        <v/>
      </c>
    </row>
    <row r="755" spans="1:12">
      <c r="A755" s="1" t="str">
        <f t="shared" si="132"/>
        <v/>
      </c>
      <c r="B755" s="1" t="str">
        <f t="shared" si="133"/>
        <v/>
      </c>
      <c r="C755" s="1" t="str">
        <f t="shared" si="143"/>
        <v/>
      </c>
      <c r="D755" s="1" t="str">
        <f t="shared" si="134"/>
        <v/>
      </c>
      <c r="E755" s="1" t="str">
        <f t="shared" si="135"/>
        <v/>
      </c>
      <c r="F755" s="1" t="str">
        <f t="shared" si="136"/>
        <v/>
      </c>
      <c r="G755" s="1" t="str">
        <f t="shared" si="137"/>
        <v/>
      </c>
      <c r="H755" s="1" t="str">
        <f t="shared" si="138"/>
        <v/>
      </c>
      <c r="I755" s="1" t="str">
        <f t="shared" si="139"/>
        <v/>
      </c>
      <c r="J755" s="1" t="str">
        <f t="shared" si="140"/>
        <v/>
      </c>
      <c r="K755" s="1" t="str">
        <f t="shared" si="141"/>
        <v/>
      </c>
      <c r="L755" s="1" t="str">
        <f t="shared" si="142"/>
        <v/>
      </c>
    </row>
    <row r="756" spans="1:12">
      <c r="A756" s="1" t="str">
        <f t="shared" si="132"/>
        <v/>
      </c>
      <c r="B756" s="1" t="str">
        <f t="shared" si="133"/>
        <v/>
      </c>
      <c r="C756" s="1" t="str">
        <f t="shared" si="143"/>
        <v/>
      </c>
      <c r="D756" s="1" t="str">
        <f t="shared" si="134"/>
        <v/>
      </c>
      <c r="E756" s="1" t="str">
        <f t="shared" si="135"/>
        <v/>
      </c>
      <c r="F756" s="1" t="str">
        <f t="shared" si="136"/>
        <v/>
      </c>
      <c r="G756" s="1" t="str">
        <f t="shared" si="137"/>
        <v/>
      </c>
      <c r="H756" s="1" t="str">
        <f t="shared" si="138"/>
        <v/>
      </c>
      <c r="I756" s="1" t="str">
        <f t="shared" si="139"/>
        <v/>
      </c>
      <c r="J756" s="1" t="str">
        <f t="shared" si="140"/>
        <v/>
      </c>
      <c r="K756" s="1" t="str">
        <f t="shared" si="141"/>
        <v/>
      </c>
      <c r="L756" s="1" t="str">
        <f t="shared" si="142"/>
        <v/>
      </c>
    </row>
    <row r="757" spans="1:12">
      <c r="A757" s="1" t="str">
        <f t="shared" si="132"/>
        <v/>
      </c>
      <c r="B757" s="1" t="str">
        <f t="shared" si="133"/>
        <v/>
      </c>
      <c r="C757" s="1" t="str">
        <f t="shared" si="143"/>
        <v/>
      </c>
      <c r="D757" s="1" t="str">
        <f t="shared" si="134"/>
        <v/>
      </c>
      <c r="E757" s="1" t="str">
        <f t="shared" si="135"/>
        <v/>
      </c>
      <c r="F757" s="1" t="str">
        <f t="shared" si="136"/>
        <v/>
      </c>
      <c r="G757" s="1" t="str">
        <f t="shared" si="137"/>
        <v/>
      </c>
      <c r="H757" s="1" t="str">
        <f t="shared" si="138"/>
        <v/>
      </c>
      <c r="I757" s="1" t="str">
        <f t="shared" si="139"/>
        <v/>
      </c>
      <c r="J757" s="1" t="str">
        <f t="shared" si="140"/>
        <v/>
      </c>
      <c r="K757" s="1" t="str">
        <f t="shared" si="141"/>
        <v/>
      </c>
      <c r="L757" s="1" t="str">
        <f t="shared" si="142"/>
        <v/>
      </c>
    </row>
    <row r="758" spans="1:12">
      <c r="A758" s="1" t="str">
        <f t="shared" si="132"/>
        <v/>
      </c>
      <c r="B758" s="1" t="str">
        <f t="shared" si="133"/>
        <v/>
      </c>
      <c r="C758" s="1" t="str">
        <f t="shared" si="143"/>
        <v/>
      </c>
      <c r="D758" s="1" t="str">
        <f t="shared" si="134"/>
        <v/>
      </c>
      <c r="E758" s="1" t="str">
        <f t="shared" si="135"/>
        <v/>
      </c>
      <c r="F758" s="1" t="str">
        <f t="shared" si="136"/>
        <v/>
      </c>
      <c r="G758" s="1" t="str">
        <f t="shared" si="137"/>
        <v/>
      </c>
      <c r="H758" s="1" t="str">
        <f t="shared" si="138"/>
        <v/>
      </c>
      <c r="I758" s="1" t="str">
        <f t="shared" si="139"/>
        <v/>
      </c>
      <c r="J758" s="1" t="str">
        <f t="shared" si="140"/>
        <v/>
      </c>
      <c r="K758" s="1" t="str">
        <f t="shared" si="141"/>
        <v/>
      </c>
      <c r="L758" s="1" t="str">
        <f t="shared" si="142"/>
        <v/>
      </c>
    </row>
    <row r="759" spans="1:12">
      <c r="A759" s="1" t="str">
        <f t="shared" si="132"/>
        <v/>
      </c>
      <c r="B759" s="1" t="str">
        <f t="shared" si="133"/>
        <v/>
      </c>
      <c r="C759" s="1" t="str">
        <f t="shared" si="143"/>
        <v/>
      </c>
      <c r="D759" s="1" t="str">
        <f t="shared" si="134"/>
        <v/>
      </c>
      <c r="E759" s="1" t="str">
        <f t="shared" si="135"/>
        <v/>
      </c>
      <c r="F759" s="1" t="str">
        <f t="shared" si="136"/>
        <v/>
      </c>
      <c r="G759" s="1" t="str">
        <f t="shared" si="137"/>
        <v/>
      </c>
      <c r="H759" s="1" t="str">
        <f t="shared" si="138"/>
        <v/>
      </c>
      <c r="I759" s="1" t="str">
        <f t="shared" si="139"/>
        <v/>
      </c>
      <c r="J759" s="1" t="str">
        <f t="shared" si="140"/>
        <v/>
      </c>
      <c r="K759" s="1" t="str">
        <f t="shared" si="141"/>
        <v/>
      </c>
      <c r="L759" s="1" t="str">
        <f t="shared" si="142"/>
        <v/>
      </c>
    </row>
    <row r="760" spans="1:12">
      <c r="A760" s="1" t="str">
        <f t="shared" si="132"/>
        <v/>
      </c>
      <c r="B760" s="1" t="str">
        <f t="shared" si="133"/>
        <v/>
      </c>
      <c r="C760" s="1" t="str">
        <f t="shared" si="143"/>
        <v/>
      </c>
      <c r="D760" s="1" t="str">
        <f t="shared" si="134"/>
        <v/>
      </c>
      <c r="E760" s="1" t="str">
        <f t="shared" si="135"/>
        <v/>
      </c>
      <c r="F760" s="1" t="str">
        <f t="shared" si="136"/>
        <v/>
      </c>
      <c r="G760" s="1" t="str">
        <f t="shared" si="137"/>
        <v/>
      </c>
      <c r="H760" s="1" t="str">
        <f t="shared" si="138"/>
        <v/>
      </c>
      <c r="I760" s="1" t="str">
        <f t="shared" si="139"/>
        <v/>
      </c>
      <c r="J760" s="1" t="str">
        <f t="shared" si="140"/>
        <v/>
      </c>
      <c r="K760" s="1" t="str">
        <f t="shared" si="141"/>
        <v/>
      </c>
      <c r="L760" s="1" t="str">
        <f t="shared" si="142"/>
        <v/>
      </c>
    </row>
    <row r="761" spans="1:12">
      <c r="A761" s="1" t="str">
        <f t="shared" si="132"/>
        <v/>
      </c>
      <c r="B761" s="1" t="str">
        <f t="shared" si="133"/>
        <v/>
      </c>
      <c r="C761" s="1" t="str">
        <f t="shared" si="143"/>
        <v/>
      </c>
      <c r="D761" s="1" t="str">
        <f t="shared" si="134"/>
        <v/>
      </c>
      <c r="E761" s="1" t="str">
        <f t="shared" si="135"/>
        <v/>
      </c>
      <c r="F761" s="1" t="str">
        <f t="shared" si="136"/>
        <v/>
      </c>
      <c r="G761" s="1" t="str">
        <f t="shared" si="137"/>
        <v/>
      </c>
      <c r="H761" s="1" t="str">
        <f t="shared" si="138"/>
        <v/>
      </c>
      <c r="I761" s="1" t="str">
        <f t="shared" si="139"/>
        <v/>
      </c>
      <c r="J761" s="1" t="str">
        <f t="shared" si="140"/>
        <v/>
      </c>
      <c r="K761" s="1" t="str">
        <f t="shared" si="141"/>
        <v/>
      </c>
      <c r="L761" s="1" t="str">
        <f t="shared" si="142"/>
        <v/>
      </c>
    </row>
    <row r="762" spans="1:12">
      <c r="A762" s="1" t="str">
        <f t="shared" si="132"/>
        <v/>
      </c>
      <c r="B762" s="1" t="str">
        <f t="shared" si="133"/>
        <v/>
      </c>
      <c r="C762" s="1" t="str">
        <f t="shared" si="143"/>
        <v/>
      </c>
      <c r="D762" s="1" t="str">
        <f t="shared" si="134"/>
        <v/>
      </c>
      <c r="E762" s="1" t="str">
        <f t="shared" si="135"/>
        <v/>
      </c>
      <c r="F762" s="1" t="str">
        <f t="shared" si="136"/>
        <v/>
      </c>
      <c r="G762" s="1" t="str">
        <f t="shared" si="137"/>
        <v/>
      </c>
      <c r="H762" s="1" t="str">
        <f t="shared" si="138"/>
        <v/>
      </c>
      <c r="I762" s="1" t="str">
        <f t="shared" si="139"/>
        <v/>
      </c>
      <c r="J762" s="1" t="str">
        <f t="shared" si="140"/>
        <v/>
      </c>
      <c r="K762" s="1" t="str">
        <f t="shared" si="141"/>
        <v/>
      </c>
      <c r="L762" s="1" t="str">
        <f t="shared" si="142"/>
        <v/>
      </c>
    </row>
    <row r="763" spans="1:12">
      <c r="A763" s="1" t="str">
        <f t="shared" si="132"/>
        <v/>
      </c>
      <c r="B763" s="1" t="str">
        <f t="shared" si="133"/>
        <v/>
      </c>
      <c r="C763" s="1" t="str">
        <f t="shared" si="143"/>
        <v/>
      </c>
      <c r="D763" s="1" t="str">
        <f t="shared" si="134"/>
        <v/>
      </c>
      <c r="E763" s="1" t="str">
        <f t="shared" si="135"/>
        <v/>
      </c>
      <c r="F763" s="1" t="str">
        <f t="shared" si="136"/>
        <v/>
      </c>
      <c r="G763" s="1" t="str">
        <f t="shared" si="137"/>
        <v/>
      </c>
      <c r="H763" s="1" t="str">
        <f t="shared" si="138"/>
        <v/>
      </c>
      <c r="I763" s="1" t="str">
        <f t="shared" si="139"/>
        <v/>
      </c>
      <c r="J763" s="1" t="str">
        <f t="shared" si="140"/>
        <v/>
      </c>
      <c r="K763" s="1" t="str">
        <f t="shared" si="141"/>
        <v/>
      </c>
      <c r="L763" s="1" t="str">
        <f t="shared" si="142"/>
        <v/>
      </c>
    </row>
    <row r="764" spans="1:12">
      <c r="A764" s="1" t="str">
        <f t="shared" si="132"/>
        <v/>
      </c>
      <c r="B764" s="1" t="str">
        <f t="shared" si="133"/>
        <v/>
      </c>
      <c r="C764" s="1" t="str">
        <f t="shared" si="143"/>
        <v/>
      </c>
      <c r="D764" s="1" t="str">
        <f t="shared" si="134"/>
        <v/>
      </c>
      <c r="E764" s="1" t="str">
        <f t="shared" si="135"/>
        <v/>
      </c>
      <c r="F764" s="1" t="str">
        <f t="shared" si="136"/>
        <v/>
      </c>
      <c r="G764" s="1" t="str">
        <f t="shared" si="137"/>
        <v/>
      </c>
      <c r="H764" s="1" t="str">
        <f t="shared" si="138"/>
        <v/>
      </c>
      <c r="I764" s="1" t="str">
        <f t="shared" si="139"/>
        <v/>
      </c>
      <c r="J764" s="1" t="str">
        <f t="shared" si="140"/>
        <v/>
      </c>
      <c r="K764" s="1" t="str">
        <f t="shared" si="141"/>
        <v/>
      </c>
      <c r="L764" s="1" t="str">
        <f t="shared" si="142"/>
        <v/>
      </c>
    </row>
    <row r="765" spans="1:12">
      <c r="A765" s="1" t="str">
        <f t="shared" si="132"/>
        <v/>
      </c>
      <c r="B765" s="1" t="str">
        <f t="shared" si="133"/>
        <v/>
      </c>
      <c r="C765" s="1" t="str">
        <f t="shared" si="143"/>
        <v/>
      </c>
      <c r="D765" s="1" t="str">
        <f t="shared" si="134"/>
        <v/>
      </c>
      <c r="E765" s="1" t="str">
        <f t="shared" si="135"/>
        <v/>
      </c>
      <c r="F765" s="1" t="str">
        <f t="shared" si="136"/>
        <v/>
      </c>
      <c r="G765" s="1" t="str">
        <f t="shared" si="137"/>
        <v/>
      </c>
      <c r="H765" s="1" t="str">
        <f t="shared" si="138"/>
        <v/>
      </c>
      <c r="I765" s="1" t="str">
        <f t="shared" si="139"/>
        <v/>
      </c>
      <c r="J765" s="1" t="str">
        <f t="shared" si="140"/>
        <v/>
      </c>
      <c r="K765" s="1" t="str">
        <f t="shared" si="141"/>
        <v/>
      </c>
      <c r="L765" s="1" t="str">
        <f t="shared" si="142"/>
        <v/>
      </c>
    </row>
    <row r="766" spans="1:12">
      <c r="A766" s="1" t="str">
        <f t="shared" si="132"/>
        <v/>
      </c>
      <c r="B766" s="1" t="str">
        <f t="shared" si="133"/>
        <v/>
      </c>
      <c r="C766" s="1" t="str">
        <f t="shared" si="143"/>
        <v/>
      </c>
      <c r="D766" s="1" t="str">
        <f t="shared" si="134"/>
        <v/>
      </c>
      <c r="E766" s="1" t="str">
        <f t="shared" si="135"/>
        <v/>
      </c>
      <c r="F766" s="1" t="str">
        <f t="shared" si="136"/>
        <v/>
      </c>
      <c r="G766" s="1" t="str">
        <f t="shared" si="137"/>
        <v/>
      </c>
      <c r="H766" s="1" t="str">
        <f t="shared" si="138"/>
        <v/>
      </c>
      <c r="I766" s="1" t="str">
        <f t="shared" si="139"/>
        <v/>
      </c>
      <c r="J766" s="1" t="str">
        <f t="shared" si="140"/>
        <v/>
      </c>
      <c r="K766" s="1" t="str">
        <f t="shared" si="141"/>
        <v/>
      </c>
      <c r="L766" s="1" t="str">
        <f t="shared" si="142"/>
        <v/>
      </c>
    </row>
    <row r="767" spans="1:12">
      <c r="A767" s="1" t="str">
        <f t="shared" si="132"/>
        <v/>
      </c>
      <c r="B767" s="1" t="str">
        <f t="shared" si="133"/>
        <v/>
      </c>
      <c r="C767" s="1" t="str">
        <f t="shared" si="143"/>
        <v/>
      </c>
      <c r="D767" s="1" t="str">
        <f t="shared" si="134"/>
        <v/>
      </c>
      <c r="E767" s="1" t="str">
        <f t="shared" si="135"/>
        <v/>
      </c>
      <c r="F767" s="1" t="str">
        <f t="shared" si="136"/>
        <v/>
      </c>
      <c r="G767" s="1" t="str">
        <f t="shared" si="137"/>
        <v/>
      </c>
      <c r="H767" s="1" t="str">
        <f t="shared" si="138"/>
        <v/>
      </c>
      <c r="I767" s="1" t="str">
        <f t="shared" si="139"/>
        <v/>
      </c>
      <c r="J767" s="1" t="str">
        <f t="shared" si="140"/>
        <v/>
      </c>
      <c r="K767" s="1" t="str">
        <f t="shared" si="141"/>
        <v/>
      </c>
      <c r="L767" s="1" t="str">
        <f t="shared" si="142"/>
        <v/>
      </c>
    </row>
    <row r="768" spans="1:12">
      <c r="A768" s="1" t="str">
        <f t="shared" si="132"/>
        <v/>
      </c>
      <c r="B768" s="1" t="str">
        <f t="shared" si="133"/>
        <v/>
      </c>
      <c r="C768" s="1" t="str">
        <f t="shared" si="143"/>
        <v/>
      </c>
      <c r="D768" s="1" t="str">
        <f t="shared" si="134"/>
        <v/>
      </c>
      <c r="E768" s="1" t="str">
        <f t="shared" si="135"/>
        <v/>
      </c>
      <c r="F768" s="1" t="str">
        <f t="shared" si="136"/>
        <v/>
      </c>
      <c r="G768" s="1" t="str">
        <f t="shared" si="137"/>
        <v/>
      </c>
      <c r="H768" s="1" t="str">
        <f t="shared" si="138"/>
        <v/>
      </c>
      <c r="I768" s="1" t="str">
        <f t="shared" si="139"/>
        <v/>
      </c>
      <c r="J768" s="1" t="str">
        <f t="shared" si="140"/>
        <v/>
      </c>
      <c r="K768" s="1" t="str">
        <f t="shared" si="141"/>
        <v/>
      </c>
      <c r="L768" s="1" t="str">
        <f t="shared" si="142"/>
        <v/>
      </c>
    </row>
    <row r="769" spans="1:12">
      <c r="A769" s="1" t="str">
        <f t="shared" si="132"/>
        <v/>
      </c>
      <c r="B769" s="1" t="str">
        <f t="shared" si="133"/>
        <v/>
      </c>
      <c r="C769" s="1" t="str">
        <f t="shared" si="143"/>
        <v/>
      </c>
      <c r="D769" s="1" t="str">
        <f t="shared" si="134"/>
        <v/>
      </c>
      <c r="E769" s="1" t="str">
        <f t="shared" si="135"/>
        <v/>
      </c>
      <c r="F769" s="1" t="str">
        <f t="shared" si="136"/>
        <v/>
      </c>
      <c r="G769" s="1" t="str">
        <f t="shared" si="137"/>
        <v/>
      </c>
      <c r="H769" s="1" t="str">
        <f t="shared" si="138"/>
        <v/>
      </c>
      <c r="I769" s="1" t="str">
        <f t="shared" si="139"/>
        <v/>
      </c>
      <c r="J769" s="1" t="str">
        <f t="shared" si="140"/>
        <v/>
      </c>
      <c r="K769" s="1" t="str">
        <f t="shared" si="141"/>
        <v/>
      </c>
      <c r="L769" s="1" t="str">
        <f t="shared" si="142"/>
        <v/>
      </c>
    </row>
    <row r="770" spans="1:12">
      <c r="A770" s="1" t="str">
        <f t="shared" ref="A770:A833" si="144">IF(BUC_ROWS&gt;=ROW(),IF(N770&lt;&gt;"",N770,A769),"")</f>
        <v/>
      </c>
      <c r="B770" s="1" t="str">
        <f t="shared" ref="B770:B833" si="145">IF(BUC_ROWS&gt;=ROW(),IF(O770&lt;&gt;"",O770,B769),"")</f>
        <v/>
      </c>
      <c r="C770" s="1" t="str">
        <f t="shared" si="143"/>
        <v/>
      </c>
      <c r="D770" s="1" t="str">
        <f t="shared" ref="D770:D833" si="146">IF(BUC_ROWS&gt;=ROW(),V770,"")</f>
        <v/>
      </c>
      <c r="E770" s="1" t="str">
        <f t="shared" ref="E770:E833" si="147">IF(BUC_ROWS&gt;=ROW(),W770,"")</f>
        <v/>
      </c>
      <c r="F770" s="1" t="str">
        <f t="shared" ref="F770:F833" si="148">IF(BUC_ROWS&gt;=ROW(),T770,"")</f>
        <v/>
      </c>
      <c r="G770" s="1" t="str">
        <f t="shared" ref="G770:G833" si="149">IF(BUC_ROWS&gt;=ROW(),U770,"")</f>
        <v/>
      </c>
      <c r="H770" s="1" t="str">
        <f t="shared" ref="H770:H833" si="150">IF(BUC_ROWS&gt;=ROW(),IF(V770="",T770,V770),"")</f>
        <v/>
      </c>
      <c r="I770" s="1" t="str">
        <f t="shared" ref="I770:I833" si="151">IF(BUC_ROWS&gt;=ROW(),IF(W770="",U770,W770),"")</f>
        <v/>
      </c>
      <c r="J770" s="1" t="str">
        <f t="shared" ref="J770:J833" si="152">IF(BUC_ROWS&gt;=ROW(),IF(S770&lt;&gt;"",S770,IF(K769=K770,IF(T770&lt;&gt;"",J769,""),"")),"")</f>
        <v/>
      </c>
      <c r="K770" s="1" t="str">
        <f t="shared" ref="K770:K833" si="153">IF(BUC_ROWS&gt;=ROW(),IF(Q770&lt;&gt;"",Q770,K769),"")</f>
        <v/>
      </c>
      <c r="L770" s="1" t="str">
        <f t="shared" ref="L770:L833" si="154">IF(BUC_ROWS&gt;=ROW(),X770,"")</f>
        <v/>
      </c>
    </row>
    <row r="771" spans="1:12">
      <c r="A771" s="1" t="str">
        <f t="shared" si="144"/>
        <v/>
      </c>
      <c r="B771" s="1" t="str">
        <f t="shared" si="145"/>
        <v/>
      </c>
      <c r="C771" s="1" t="str">
        <f t="shared" ref="C771:C834" si="155">J771</f>
        <v/>
      </c>
      <c r="D771" s="1" t="str">
        <f t="shared" si="146"/>
        <v/>
      </c>
      <c r="E771" s="1" t="str">
        <f t="shared" si="147"/>
        <v/>
      </c>
      <c r="F771" s="1" t="str">
        <f t="shared" si="148"/>
        <v/>
      </c>
      <c r="G771" s="1" t="str">
        <f t="shared" si="149"/>
        <v/>
      </c>
      <c r="H771" s="1" t="str">
        <f t="shared" si="150"/>
        <v/>
      </c>
      <c r="I771" s="1" t="str">
        <f t="shared" si="151"/>
        <v/>
      </c>
      <c r="J771" s="1" t="str">
        <f t="shared" si="152"/>
        <v/>
      </c>
      <c r="K771" s="1" t="str">
        <f t="shared" si="153"/>
        <v/>
      </c>
      <c r="L771" s="1" t="str">
        <f t="shared" si="154"/>
        <v/>
      </c>
    </row>
    <row r="772" spans="1:12">
      <c r="A772" s="1" t="str">
        <f t="shared" si="144"/>
        <v/>
      </c>
      <c r="B772" s="1" t="str">
        <f t="shared" si="145"/>
        <v/>
      </c>
      <c r="C772" s="1" t="str">
        <f t="shared" si="155"/>
        <v/>
      </c>
      <c r="D772" s="1" t="str">
        <f t="shared" si="146"/>
        <v/>
      </c>
      <c r="E772" s="1" t="str">
        <f t="shared" si="147"/>
        <v/>
      </c>
      <c r="F772" s="1" t="str">
        <f t="shared" si="148"/>
        <v/>
      </c>
      <c r="G772" s="1" t="str">
        <f t="shared" si="149"/>
        <v/>
      </c>
      <c r="H772" s="1" t="str">
        <f t="shared" si="150"/>
        <v/>
      </c>
      <c r="I772" s="1" t="str">
        <f t="shared" si="151"/>
        <v/>
      </c>
      <c r="J772" s="1" t="str">
        <f t="shared" si="152"/>
        <v/>
      </c>
      <c r="K772" s="1" t="str">
        <f t="shared" si="153"/>
        <v/>
      </c>
      <c r="L772" s="1" t="str">
        <f t="shared" si="154"/>
        <v/>
      </c>
    </row>
    <row r="773" spans="1:12">
      <c r="A773" s="1" t="str">
        <f t="shared" si="144"/>
        <v/>
      </c>
      <c r="B773" s="1" t="str">
        <f t="shared" si="145"/>
        <v/>
      </c>
      <c r="C773" s="1" t="str">
        <f t="shared" si="155"/>
        <v/>
      </c>
      <c r="D773" s="1" t="str">
        <f t="shared" si="146"/>
        <v/>
      </c>
      <c r="E773" s="1" t="str">
        <f t="shared" si="147"/>
        <v/>
      </c>
      <c r="F773" s="1" t="str">
        <f t="shared" si="148"/>
        <v/>
      </c>
      <c r="G773" s="1" t="str">
        <f t="shared" si="149"/>
        <v/>
      </c>
      <c r="H773" s="1" t="str">
        <f t="shared" si="150"/>
        <v/>
      </c>
      <c r="I773" s="1" t="str">
        <f t="shared" si="151"/>
        <v/>
      </c>
      <c r="J773" s="1" t="str">
        <f t="shared" si="152"/>
        <v/>
      </c>
      <c r="K773" s="1" t="str">
        <f t="shared" si="153"/>
        <v/>
      </c>
      <c r="L773" s="1" t="str">
        <f t="shared" si="154"/>
        <v/>
      </c>
    </row>
    <row r="774" spans="1:12">
      <c r="A774" s="1" t="str">
        <f t="shared" si="144"/>
        <v/>
      </c>
      <c r="B774" s="1" t="str">
        <f t="shared" si="145"/>
        <v/>
      </c>
      <c r="C774" s="1" t="str">
        <f t="shared" si="155"/>
        <v/>
      </c>
      <c r="D774" s="1" t="str">
        <f t="shared" si="146"/>
        <v/>
      </c>
      <c r="E774" s="1" t="str">
        <f t="shared" si="147"/>
        <v/>
      </c>
      <c r="F774" s="1" t="str">
        <f t="shared" si="148"/>
        <v/>
      </c>
      <c r="G774" s="1" t="str">
        <f t="shared" si="149"/>
        <v/>
      </c>
      <c r="H774" s="1" t="str">
        <f t="shared" si="150"/>
        <v/>
      </c>
      <c r="I774" s="1" t="str">
        <f t="shared" si="151"/>
        <v/>
      </c>
      <c r="J774" s="1" t="str">
        <f t="shared" si="152"/>
        <v/>
      </c>
      <c r="K774" s="1" t="str">
        <f t="shared" si="153"/>
        <v/>
      </c>
      <c r="L774" s="1" t="str">
        <f t="shared" si="154"/>
        <v/>
      </c>
    </row>
    <row r="775" spans="1:12">
      <c r="A775" s="1" t="str">
        <f t="shared" si="144"/>
        <v/>
      </c>
      <c r="B775" s="1" t="str">
        <f t="shared" si="145"/>
        <v/>
      </c>
      <c r="C775" s="1" t="str">
        <f t="shared" si="155"/>
        <v/>
      </c>
      <c r="D775" s="1" t="str">
        <f t="shared" si="146"/>
        <v/>
      </c>
      <c r="E775" s="1" t="str">
        <f t="shared" si="147"/>
        <v/>
      </c>
      <c r="F775" s="1" t="str">
        <f t="shared" si="148"/>
        <v/>
      </c>
      <c r="G775" s="1" t="str">
        <f t="shared" si="149"/>
        <v/>
      </c>
      <c r="H775" s="1" t="str">
        <f t="shared" si="150"/>
        <v/>
      </c>
      <c r="I775" s="1" t="str">
        <f t="shared" si="151"/>
        <v/>
      </c>
      <c r="J775" s="1" t="str">
        <f t="shared" si="152"/>
        <v/>
      </c>
      <c r="K775" s="1" t="str">
        <f t="shared" si="153"/>
        <v/>
      </c>
      <c r="L775" s="1" t="str">
        <f t="shared" si="154"/>
        <v/>
      </c>
    </row>
    <row r="776" spans="1:12">
      <c r="A776" s="1" t="str">
        <f t="shared" si="144"/>
        <v/>
      </c>
      <c r="B776" s="1" t="str">
        <f t="shared" si="145"/>
        <v/>
      </c>
      <c r="C776" s="1" t="str">
        <f t="shared" si="155"/>
        <v/>
      </c>
      <c r="D776" s="1" t="str">
        <f t="shared" si="146"/>
        <v/>
      </c>
      <c r="E776" s="1" t="str">
        <f t="shared" si="147"/>
        <v/>
      </c>
      <c r="F776" s="1" t="str">
        <f t="shared" si="148"/>
        <v/>
      </c>
      <c r="G776" s="1" t="str">
        <f t="shared" si="149"/>
        <v/>
      </c>
      <c r="H776" s="1" t="str">
        <f t="shared" si="150"/>
        <v/>
      </c>
      <c r="I776" s="1" t="str">
        <f t="shared" si="151"/>
        <v/>
      </c>
      <c r="J776" s="1" t="str">
        <f t="shared" si="152"/>
        <v/>
      </c>
      <c r="K776" s="1" t="str">
        <f t="shared" si="153"/>
        <v/>
      </c>
      <c r="L776" s="1" t="str">
        <f t="shared" si="154"/>
        <v/>
      </c>
    </row>
    <row r="777" spans="1:12">
      <c r="A777" s="1" t="str">
        <f t="shared" si="144"/>
        <v/>
      </c>
      <c r="B777" s="1" t="str">
        <f t="shared" si="145"/>
        <v/>
      </c>
      <c r="C777" s="1" t="str">
        <f t="shared" si="155"/>
        <v/>
      </c>
      <c r="D777" s="1" t="str">
        <f t="shared" si="146"/>
        <v/>
      </c>
      <c r="E777" s="1" t="str">
        <f t="shared" si="147"/>
        <v/>
      </c>
      <c r="F777" s="1" t="str">
        <f t="shared" si="148"/>
        <v/>
      </c>
      <c r="G777" s="1" t="str">
        <f t="shared" si="149"/>
        <v/>
      </c>
      <c r="H777" s="1" t="str">
        <f t="shared" si="150"/>
        <v/>
      </c>
      <c r="I777" s="1" t="str">
        <f t="shared" si="151"/>
        <v/>
      </c>
      <c r="J777" s="1" t="str">
        <f t="shared" si="152"/>
        <v/>
      </c>
      <c r="K777" s="1" t="str">
        <f t="shared" si="153"/>
        <v/>
      </c>
      <c r="L777" s="1" t="str">
        <f t="shared" si="154"/>
        <v/>
      </c>
    </row>
    <row r="778" spans="1:12">
      <c r="A778" s="1" t="str">
        <f t="shared" si="144"/>
        <v/>
      </c>
      <c r="B778" s="1" t="str">
        <f t="shared" si="145"/>
        <v/>
      </c>
      <c r="C778" s="1" t="str">
        <f t="shared" si="155"/>
        <v/>
      </c>
      <c r="D778" s="1" t="str">
        <f t="shared" si="146"/>
        <v/>
      </c>
      <c r="E778" s="1" t="str">
        <f t="shared" si="147"/>
        <v/>
      </c>
      <c r="F778" s="1" t="str">
        <f t="shared" si="148"/>
        <v/>
      </c>
      <c r="G778" s="1" t="str">
        <f t="shared" si="149"/>
        <v/>
      </c>
      <c r="H778" s="1" t="str">
        <f t="shared" si="150"/>
        <v/>
      </c>
      <c r="I778" s="1" t="str">
        <f t="shared" si="151"/>
        <v/>
      </c>
      <c r="J778" s="1" t="str">
        <f t="shared" si="152"/>
        <v/>
      </c>
      <c r="K778" s="1" t="str">
        <f t="shared" si="153"/>
        <v/>
      </c>
      <c r="L778" s="1" t="str">
        <f t="shared" si="154"/>
        <v/>
      </c>
    </row>
    <row r="779" spans="1:12">
      <c r="A779" s="1" t="str">
        <f t="shared" si="144"/>
        <v/>
      </c>
      <c r="B779" s="1" t="str">
        <f t="shared" si="145"/>
        <v/>
      </c>
      <c r="C779" s="1" t="str">
        <f t="shared" si="155"/>
        <v/>
      </c>
      <c r="D779" s="1" t="str">
        <f t="shared" si="146"/>
        <v/>
      </c>
      <c r="E779" s="1" t="str">
        <f t="shared" si="147"/>
        <v/>
      </c>
      <c r="F779" s="1" t="str">
        <f t="shared" si="148"/>
        <v/>
      </c>
      <c r="G779" s="1" t="str">
        <f t="shared" si="149"/>
        <v/>
      </c>
      <c r="H779" s="1" t="str">
        <f t="shared" si="150"/>
        <v/>
      </c>
      <c r="I779" s="1" t="str">
        <f t="shared" si="151"/>
        <v/>
      </c>
      <c r="J779" s="1" t="str">
        <f t="shared" si="152"/>
        <v/>
      </c>
      <c r="K779" s="1" t="str">
        <f t="shared" si="153"/>
        <v/>
      </c>
      <c r="L779" s="1" t="str">
        <f t="shared" si="154"/>
        <v/>
      </c>
    </row>
    <row r="780" spans="1:12">
      <c r="A780" s="1" t="str">
        <f t="shared" si="144"/>
        <v/>
      </c>
      <c r="B780" s="1" t="str">
        <f t="shared" si="145"/>
        <v/>
      </c>
      <c r="C780" s="1" t="str">
        <f t="shared" si="155"/>
        <v/>
      </c>
      <c r="D780" s="1" t="str">
        <f t="shared" si="146"/>
        <v/>
      </c>
      <c r="E780" s="1" t="str">
        <f t="shared" si="147"/>
        <v/>
      </c>
      <c r="F780" s="1" t="str">
        <f t="shared" si="148"/>
        <v/>
      </c>
      <c r="G780" s="1" t="str">
        <f t="shared" si="149"/>
        <v/>
      </c>
      <c r="H780" s="1" t="str">
        <f t="shared" si="150"/>
        <v/>
      </c>
      <c r="I780" s="1" t="str">
        <f t="shared" si="151"/>
        <v/>
      </c>
      <c r="J780" s="1" t="str">
        <f t="shared" si="152"/>
        <v/>
      </c>
      <c r="K780" s="1" t="str">
        <f t="shared" si="153"/>
        <v/>
      </c>
      <c r="L780" s="1" t="str">
        <f t="shared" si="154"/>
        <v/>
      </c>
    </row>
    <row r="781" spans="1:12">
      <c r="A781" s="1" t="str">
        <f t="shared" si="144"/>
        <v/>
      </c>
      <c r="B781" s="1" t="str">
        <f t="shared" si="145"/>
        <v/>
      </c>
      <c r="C781" s="1" t="str">
        <f t="shared" si="155"/>
        <v/>
      </c>
      <c r="D781" s="1" t="str">
        <f t="shared" si="146"/>
        <v/>
      </c>
      <c r="E781" s="1" t="str">
        <f t="shared" si="147"/>
        <v/>
      </c>
      <c r="F781" s="1" t="str">
        <f t="shared" si="148"/>
        <v/>
      </c>
      <c r="G781" s="1" t="str">
        <f t="shared" si="149"/>
        <v/>
      </c>
      <c r="H781" s="1" t="str">
        <f t="shared" si="150"/>
        <v/>
      </c>
      <c r="I781" s="1" t="str">
        <f t="shared" si="151"/>
        <v/>
      </c>
      <c r="J781" s="1" t="str">
        <f t="shared" si="152"/>
        <v/>
      </c>
      <c r="K781" s="1" t="str">
        <f t="shared" si="153"/>
        <v/>
      </c>
      <c r="L781" s="1" t="str">
        <f t="shared" si="154"/>
        <v/>
      </c>
    </row>
    <row r="782" spans="1:12">
      <c r="A782" s="1" t="str">
        <f t="shared" si="144"/>
        <v/>
      </c>
      <c r="B782" s="1" t="str">
        <f t="shared" si="145"/>
        <v/>
      </c>
      <c r="C782" s="1" t="str">
        <f t="shared" si="155"/>
        <v/>
      </c>
      <c r="D782" s="1" t="str">
        <f t="shared" si="146"/>
        <v/>
      </c>
      <c r="E782" s="1" t="str">
        <f t="shared" si="147"/>
        <v/>
      </c>
      <c r="F782" s="1" t="str">
        <f t="shared" si="148"/>
        <v/>
      </c>
      <c r="G782" s="1" t="str">
        <f t="shared" si="149"/>
        <v/>
      </c>
      <c r="H782" s="1" t="str">
        <f t="shared" si="150"/>
        <v/>
      </c>
      <c r="I782" s="1" t="str">
        <f t="shared" si="151"/>
        <v/>
      </c>
      <c r="J782" s="1" t="str">
        <f t="shared" si="152"/>
        <v/>
      </c>
      <c r="K782" s="1" t="str">
        <f t="shared" si="153"/>
        <v/>
      </c>
      <c r="L782" s="1" t="str">
        <f t="shared" si="154"/>
        <v/>
      </c>
    </row>
    <row r="783" spans="1:12">
      <c r="A783" s="1" t="str">
        <f t="shared" si="144"/>
        <v/>
      </c>
      <c r="B783" s="1" t="str">
        <f t="shared" si="145"/>
        <v/>
      </c>
      <c r="C783" s="1" t="str">
        <f t="shared" si="155"/>
        <v/>
      </c>
      <c r="D783" s="1" t="str">
        <f t="shared" si="146"/>
        <v/>
      </c>
      <c r="E783" s="1" t="str">
        <f t="shared" si="147"/>
        <v/>
      </c>
      <c r="F783" s="1" t="str">
        <f t="shared" si="148"/>
        <v/>
      </c>
      <c r="G783" s="1" t="str">
        <f t="shared" si="149"/>
        <v/>
      </c>
      <c r="H783" s="1" t="str">
        <f t="shared" si="150"/>
        <v/>
      </c>
      <c r="I783" s="1" t="str">
        <f t="shared" si="151"/>
        <v/>
      </c>
      <c r="J783" s="1" t="str">
        <f t="shared" si="152"/>
        <v/>
      </c>
      <c r="K783" s="1" t="str">
        <f t="shared" si="153"/>
        <v/>
      </c>
      <c r="L783" s="1" t="str">
        <f t="shared" si="154"/>
        <v/>
      </c>
    </row>
    <row r="784" spans="1:12">
      <c r="A784" s="1" t="str">
        <f t="shared" si="144"/>
        <v/>
      </c>
      <c r="B784" s="1" t="str">
        <f t="shared" si="145"/>
        <v/>
      </c>
      <c r="C784" s="1" t="str">
        <f t="shared" si="155"/>
        <v/>
      </c>
      <c r="D784" s="1" t="str">
        <f t="shared" si="146"/>
        <v/>
      </c>
      <c r="E784" s="1" t="str">
        <f t="shared" si="147"/>
        <v/>
      </c>
      <c r="F784" s="1" t="str">
        <f t="shared" si="148"/>
        <v/>
      </c>
      <c r="G784" s="1" t="str">
        <f t="shared" si="149"/>
        <v/>
      </c>
      <c r="H784" s="1" t="str">
        <f t="shared" si="150"/>
        <v/>
      </c>
      <c r="I784" s="1" t="str">
        <f t="shared" si="151"/>
        <v/>
      </c>
      <c r="J784" s="1" t="str">
        <f t="shared" si="152"/>
        <v/>
      </c>
      <c r="K784" s="1" t="str">
        <f t="shared" si="153"/>
        <v/>
      </c>
      <c r="L784" s="1" t="str">
        <f t="shared" si="154"/>
        <v/>
      </c>
    </row>
    <row r="785" spans="1:12">
      <c r="A785" s="1" t="str">
        <f t="shared" si="144"/>
        <v/>
      </c>
      <c r="B785" s="1" t="str">
        <f t="shared" si="145"/>
        <v/>
      </c>
      <c r="C785" s="1" t="str">
        <f t="shared" si="155"/>
        <v/>
      </c>
      <c r="D785" s="1" t="str">
        <f t="shared" si="146"/>
        <v/>
      </c>
      <c r="E785" s="1" t="str">
        <f t="shared" si="147"/>
        <v/>
      </c>
      <c r="F785" s="1" t="str">
        <f t="shared" si="148"/>
        <v/>
      </c>
      <c r="G785" s="1" t="str">
        <f t="shared" si="149"/>
        <v/>
      </c>
      <c r="H785" s="1" t="str">
        <f t="shared" si="150"/>
        <v/>
      </c>
      <c r="I785" s="1" t="str">
        <f t="shared" si="151"/>
        <v/>
      </c>
      <c r="J785" s="1" t="str">
        <f t="shared" si="152"/>
        <v/>
      </c>
      <c r="K785" s="1" t="str">
        <f t="shared" si="153"/>
        <v/>
      </c>
      <c r="L785" s="1" t="str">
        <f t="shared" si="154"/>
        <v/>
      </c>
    </row>
    <row r="786" spans="1:12">
      <c r="A786" s="1" t="str">
        <f t="shared" si="144"/>
        <v/>
      </c>
      <c r="B786" s="1" t="str">
        <f t="shared" si="145"/>
        <v/>
      </c>
      <c r="C786" s="1" t="str">
        <f t="shared" si="155"/>
        <v/>
      </c>
      <c r="D786" s="1" t="str">
        <f t="shared" si="146"/>
        <v/>
      </c>
      <c r="E786" s="1" t="str">
        <f t="shared" si="147"/>
        <v/>
      </c>
      <c r="F786" s="1" t="str">
        <f t="shared" si="148"/>
        <v/>
      </c>
      <c r="G786" s="1" t="str">
        <f t="shared" si="149"/>
        <v/>
      </c>
      <c r="H786" s="1" t="str">
        <f t="shared" si="150"/>
        <v/>
      </c>
      <c r="I786" s="1" t="str">
        <f t="shared" si="151"/>
        <v/>
      </c>
      <c r="J786" s="1" t="str">
        <f t="shared" si="152"/>
        <v/>
      </c>
      <c r="K786" s="1" t="str">
        <f t="shared" si="153"/>
        <v/>
      </c>
      <c r="L786" s="1" t="str">
        <f t="shared" si="154"/>
        <v/>
      </c>
    </row>
    <row r="787" spans="1:12">
      <c r="A787" s="1" t="str">
        <f t="shared" si="144"/>
        <v/>
      </c>
      <c r="B787" s="1" t="str">
        <f t="shared" si="145"/>
        <v/>
      </c>
      <c r="C787" s="1" t="str">
        <f t="shared" si="155"/>
        <v/>
      </c>
      <c r="D787" s="1" t="str">
        <f t="shared" si="146"/>
        <v/>
      </c>
      <c r="E787" s="1" t="str">
        <f t="shared" si="147"/>
        <v/>
      </c>
      <c r="F787" s="1" t="str">
        <f t="shared" si="148"/>
        <v/>
      </c>
      <c r="G787" s="1" t="str">
        <f t="shared" si="149"/>
        <v/>
      </c>
      <c r="H787" s="1" t="str">
        <f t="shared" si="150"/>
        <v/>
      </c>
      <c r="I787" s="1" t="str">
        <f t="shared" si="151"/>
        <v/>
      </c>
      <c r="J787" s="1" t="str">
        <f t="shared" si="152"/>
        <v/>
      </c>
      <c r="K787" s="1" t="str">
        <f t="shared" si="153"/>
        <v/>
      </c>
      <c r="L787" s="1" t="str">
        <f t="shared" si="154"/>
        <v/>
      </c>
    </row>
    <row r="788" spans="1:12">
      <c r="A788" s="1" t="str">
        <f t="shared" si="144"/>
        <v/>
      </c>
      <c r="B788" s="1" t="str">
        <f t="shared" si="145"/>
        <v/>
      </c>
      <c r="C788" s="1" t="str">
        <f t="shared" si="155"/>
        <v/>
      </c>
      <c r="D788" s="1" t="str">
        <f t="shared" si="146"/>
        <v/>
      </c>
      <c r="E788" s="1" t="str">
        <f t="shared" si="147"/>
        <v/>
      </c>
      <c r="F788" s="1" t="str">
        <f t="shared" si="148"/>
        <v/>
      </c>
      <c r="G788" s="1" t="str">
        <f t="shared" si="149"/>
        <v/>
      </c>
      <c r="H788" s="1" t="str">
        <f t="shared" si="150"/>
        <v/>
      </c>
      <c r="I788" s="1" t="str">
        <f t="shared" si="151"/>
        <v/>
      </c>
      <c r="J788" s="1" t="str">
        <f t="shared" si="152"/>
        <v/>
      </c>
      <c r="K788" s="1" t="str">
        <f t="shared" si="153"/>
        <v/>
      </c>
      <c r="L788" s="1" t="str">
        <f t="shared" si="154"/>
        <v/>
      </c>
    </row>
    <row r="789" spans="1:12">
      <c r="A789" s="1" t="str">
        <f t="shared" si="144"/>
        <v/>
      </c>
      <c r="B789" s="1" t="str">
        <f t="shared" si="145"/>
        <v/>
      </c>
      <c r="C789" s="1" t="str">
        <f t="shared" si="155"/>
        <v/>
      </c>
      <c r="D789" s="1" t="str">
        <f t="shared" si="146"/>
        <v/>
      </c>
      <c r="E789" s="1" t="str">
        <f t="shared" si="147"/>
        <v/>
      </c>
      <c r="F789" s="1" t="str">
        <f t="shared" si="148"/>
        <v/>
      </c>
      <c r="G789" s="1" t="str">
        <f t="shared" si="149"/>
        <v/>
      </c>
      <c r="H789" s="1" t="str">
        <f t="shared" si="150"/>
        <v/>
      </c>
      <c r="I789" s="1" t="str">
        <f t="shared" si="151"/>
        <v/>
      </c>
      <c r="J789" s="1" t="str">
        <f t="shared" si="152"/>
        <v/>
      </c>
      <c r="K789" s="1" t="str">
        <f t="shared" si="153"/>
        <v/>
      </c>
      <c r="L789" s="1" t="str">
        <f t="shared" si="154"/>
        <v/>
      </c>
    </row>
    <row r="790" spans="1:12">
      <c r="A790" s="1" t="str">
        <f t="shared" si="144"/>
        <v/>
      </c>
      <c r="B790" s="1" t="str">
        <f t="shared" si="145"/>
        <v/>
      </c>
      <c r="C790" s="1" t="str">
        <f t="shared" si="155"/>
        <v/>
      </c>
      <c r="D790" s="1" t="str">
        <f t="shared" si="146"/>
        <v/>
      </c>
      <c r="E790" s="1" t="str">
        <f t="shared" si="147"/>
        <v/>
      </c>
      <c r="F790" s="1" t="str">
        <f t="shared" si="148"/>
        <v/>
      </c>
      <c r="G790" s="1" t="str">
        <f t="shared" si="149"/>
        <v/>
      </c>
      <c r="H790" s="1" t="str">
        <f t="shared" si="150"/>
        <v/>
      </c>
      <c r="I790" s="1" t="str">
        <f t="shared" si="151"/>
        <v/>
      </c>
      <c r="J790" s="1" t="str">
        <f t="shared" si="152"/>
        <v/>
      </c>
      <c r="K790" s="1" t="str">
        <f t="shared" si="153"/>
        <v/>
      </c>
      <c r="L790" s="1" t="str">
        <f t="shared" si="154"/>
        <v/>
      </c>
    </row>
    <row r="791" spans="1:12">
      <c r="A791" s="1" t="str">
        <f t="shared" si="144"/>
        <v/>
      </c>
      <c r="B791" s="1" t="str">
        <f t="shared" si="145"/>
        <v/>
      </c>
      <c r="C791" s="1" t="str">
        <f t="shared" si="155"/>
        <v/>
      </c>
      <c r="D791" s="1" t="str">
        <f t="shared" si="146"/>
        <v/>
      </c>
      <c r="E791" s="1" t="str">
        <f t="shared" si="147"/>
        <v/>
      </c>
      <c r="F791" s="1" t="str">
        <f t="shared" si="148"/>
        <v/>
      </c>
      <c r="G791" s="1" t="str">
        <f t="shared" si="149"/>
        <v/>
      </c>
      <c r="H791" s="1" t="str">
        <f t="shared" si="150"/>
        <v/>
      </c>
      <c r="I791" s="1" t="str">
        <f t="shared" si="151"/>
        <v/>
      </c>
      <c r="J791" s="1" t="str">
        <f t="shared" si="152"/>
        <v/>
      </c>
      <c r="K791" s="1" t="str">
        <f t="shared" si="153"/>
        <v/>
      </c>
      <c r="L791" s="1" t="str">
        <f t="shared" si="154"/>
        <v/>
      </c>
    </row>
    <row r="792" spans="1:12">
      <c r="A792" s="1" t="str">
        <f t="shared" si="144"/>
        <v/>
      </c>
      <c r="B792" s="1" t="str">
        <f t="shared" si="145"/>
        <v/>
      </c>
      <c r="C792" s="1" t="str">
        <f t="shared" si="155"/>
        <v/>
      </c>
      <c r="D792" s="1" t="str">
        <f t="shared" si="146"/>
        <v/>
      </c>
      <c r="E792" s="1" t="str">
        <f t="shared" si="147"/>
        <v/>
      </c>
      <c r="F792" s="1" t="str">
        <f t="shared" si="148"/>
        <v/>
      </c>
      <c r="G792" s="1" t="str">
        <f t="shared" si="149"/>
        <v/>
      </c>
      <c r="H792" s="1" t="str">
        <f t="shared" si="150"/>
        <v/>
      </c>
      <c r="I792" s="1" t="str">
        <f t="shared" si="151"/>
        <v/>
      </c>
      <c r="J792" s="1" t="str">
        <f t="shared" si="152"/>
        <v/>
      </c>
      <c r="K792" s="1" t="str">
        <f t="shared" si="153"/>
        <v/>
      </c>
      <c r="L792" s="1" t="str">
        <f t="shared" si="154"/>
        <v/>
      </c>
    </row>
    <row r="793" spans="1:12">
      <c r="A793" s="1" t="str">
        <f t="shared" si="144"/>
        <v/>
      </c>
      <c r="B793" s="1" t="str">
        <f t="shared" si="145"/>
        <v/>
      </c>
      <c r="C793" s="1" t="str">
        <f t="shared" si="155"/>
        <v/>
      </c>
      <c r="D793" s="1" t="str">
        <f t="shared" si="146"/>
        <v/>
      </c>
      <c r="E793" s="1" t="str">
        <f t="shared" si="147"/>
        <v/>
      </c>
      <c r="F793" s="1" t="str">
        <f t="shared" si="148"/>
        <v/>
      </c>
      <c r="G793" s="1" t="str">
        <f t="shared" si="149"/>
        <v/>
      </c>
      <c r="H793" s="1" t="str">
        <f t="shared" si="150"/>
        <v/>
      </c>
      <c r="I793" s="1" t="str">
        <f t="shared" si="151"/>
        <v/>
      </c>
      <c r="J793" s="1" t="str">
        <f t="shared" si="152"/>
        <v/>
      </c>
      <c r="K793" s="1" t="str">
        <f t="shared" si="153"/>
        <v/>
      </c>
      <c r="L793" s="1" t="str">
        <f t="shared" si="154"/>
        <v/>
      </c>
    </row>
    <row r="794" spans="1:12">
      <c r="A794" s="1" t="str">
        <f t="shared" si="144"/>
        <v/>
      </c>
      <c r="B794" s="1" t="str">
        <f t="shared" si="145"/>
        <v/>
      </c>
      <c r="C794" s="1" t="str">
        <f t="shared" si="155"/>
        <v/>
      </c>
      <c r="D794" s="1" t="str">
        <f t="shared" si="146"/>
        <v/>
      </c>
      <c r="E794" s="1" t="str">
        <f t="shared" si="147"/>
        <v/>
      </c>
      <c r="F794" s="1" t="str">
        <f t="shared" si="148"/>
        <v/>
      </c>
      <c r="G794" s="1" t="str">
        <f t="shared" si="149"/>
        <v/>
      </c>
      <c r="H794" s="1" t="str">
        <f t="shared" si="150"/>
        <v/>
      </c>
      <c r="I794" s="1" t="str">
        <f t="shared" si="151"/>
        <v/>
      </c>
      <c r="J794" s="1" t="str">
        <f t="shared" si="152"/>
        <v/>
      </c>
      <c r="K794" s="1" t="str">
        <f t="shared" si="153"/>
        <v/>
      </c>
      <c r="L794" s="1" t="str">
        <f t="shared" si="154"/>
        <v/>
      </c>
    </row>
    <row r="795" spans="1:12">
      <c r="A795" s="1" t="str">
        <f t="shared" si="144"/>
        <v/>
      </c>
      <c r="B795" s="1" t="str">
        <f t="shared" si="145"/>
        <v/>
      </c>
      <c r="C795" s="1" t="str">
        <f t="shared" si="155"/>
        <v/>
      </c>
      <c r="D795" s="1" t="str">
        <f t="shared" si="146"/>
        <v/>
      </c>
      <c r="E795" s="1" t="str">
        <f t="shared" si="147"/>
        <v/>
      </c>
      <c r="F795" s="1" t="str">
        <f t="shared" si="148"/>
        <v/>
      </c>
      <c r="G795" s="1" t="str">
        <f t="shared" si="149"/>
        <v/>
      </c>
      <c r="H795" s="1" t="str">
        <f t="shared" si="150"/>
        <v/>
      </c>
      <c r="I795" s="1" t="str">
        <f t="shared" si="151"/>
        <v/>
      </c>
      <c r="J795" s="1" t="str">
        <f t="shared" si="152"/>
        <v/>
      </c>
      <c r="K795" s="1" t="str">
        <f t="shared" si="153"/>
        <v/>
      </c>
      <c r="L795" s="1" t="str">
        <f t="shared" si="154"/>
        <v/>
      </c>
    </row>
    <row r="796" spans="1:12">
      <c r="A796" s="1" t="str">
        <f t="shared" si="144"/>
        <v/>
      </c>
      <c r="B796" s="1" t="str">
        <f t="shared" si="145"/>
        <v/>
      </c>
      <c r="C796" s="1" t="str">
        <f t="shared" si="155"/>
        <v/>
      </c>
      <c r="D796" s="1" t="str">
        <f t="shared" si="146"/>
        <v/>
      </c>
      <c r="E796" s="1" t="str">
        <f t="shared" si="147"/>
        <v/>
      </c>
      <c r="F796" s="1" t="str">
        <f t="shared" si="148"/>
        <v/>
      </c>
      <c r="G796" s="1" t="str">
        <f t="shared" si="149"/>
        <v/>
      </c>
      <c r="H796" s="1" t="str">
        <f t="shared" si="150"/>
        <v/>
      </c>
      <c r="I796" s="1" t="str">
        <f t="shared" si="151"/>
        <v/>
      </c>
      <c r="J796" s="1" t="str">
        <f t="shared" si="152"/>
        <v/>
      </c>
      <c r="K796" s="1" t="str">
        <f t="shared" si="153"/>
        <v/>
      </c>
      <c r="L796" s="1" t="str">
        <f t="shared" si="154"/>
        <v/>
      </c>
    </row>
    <row r="797" spans="1:12">
      <c r="A797" s="1" t="str">
        <f t="shared" si="144"/>
        <v/>
      </c>
      <c r="B797" s="1" t="str">
        <f t="shared" si="145"/>
        <v/>
      </c>
      <c r="C797" s="1" t="str">
        <f t="shared" si="155"/>
        <v/>
      </c>
      <c r="D797" s="1" t="str">
        <f t="shared" si="146"/>
        <v/>
      </c>
      <c r="E797" s="1" t="str">
        <f t="shared" si="147"/>
        <v/>
      </c>
      <c r="F797" s="1" t="str">
        <f t="shared" si="148"/>
        <v/>
      </c>
      <c r="G797" s="1" t="str">
        <f t="shared" si="149"/>
        <v/>
      </c>
      <c r="H797" s="1" t="str">
        <f t="shared" si="150"/>
        <v/>
      </c>
      <c r="I797" s="1" t="str">
        <f t="shared" si="151"/>
        <v/>
      </c>
      <c r="J797" s="1" t="str">
        <f t="shared" si="152"/>
        <v/>
      </c>
      <c r="K797" s="1" t="str">
        <f t="shared" si="153"/>
        <v/>
      </c>
      <c r="L797" s="1" t="str">
        <f t="shared" si="154"/>
        <v/>
      </c>
    </row>
    <row r="798" spans="1:12">
      <c r="A798" s="1" t="str">
        <f t="shared" si="144"/>
        <v/>
      </c>
      <c r="B798" s="1" t="str">
        <f t="shared" si="145"/>
        <v/>
      </c>
      <c r="C798" s="1" t="str">
        <f t="shared" si="155"/>
        <v/>
      </c>
      <c r="D798" s="1" t="str">
        <f t="shared" si="146"/>
        <v/>
      </c>
      <c r="E798" s="1" t="str">
        <f t="shared" si="147"/>
        <v/>
      </c>
      <c r="F798" s="1" t="str">
        <f t="shared" si="148"/>
        <v/>
      </c>
      <c r="G798" s="1" t="str">
        <f t="shared" si="149"/>
        <v/>
      </c>
      <c r="H798" s="1" t="str">
        <f t="shared" si="150"/>
        <v/>
      </c>
      <c r="I798" s="1" t="str">
        <f t="shared" si="151"/>
        <v/>
      </c>
      <c r="J798" s="1" t="str">
        <f t="shared" si="152"/>
        <v/>
      </c>
      <c r="K798" s="1" t="str">
        <f t="shared" si="153"/>
        <v/>
      </c>
      <c r="L798" s="1" t="str">
        <f t="shared" si="154"/>
        <v/>
      </c>
    </row>
    <row r="799" spans="1:12">
      <c r="A799" s="1" t="str">
        <f t="shared" si="144"/>
        <v/>
      </c>
      <c r="B799" s="1" t="str">
        <f t="shared" si="145"/>
        <v/>
      </c>
      <c r="C799" s="1" t="str">
        <f t="shared" si="155"/>
        <v/>
      </c>
      <c r="D799" s="1" t="str">
        <f t="shared" si="146"/>
        <v/>
      </c>
      <c r="E799" s="1" t="str">
        <f t="shared" si="147"/>
        <v/>
      </c>
      <c r="F799" s="1" t="str">
        <f t="shared" si="148"/>
        <v/>
      </c>
      <c r="G799" s="1" t="str">
        <f t="shared" si="149"/>
        <v/>
      </c>
      <c r="H799" s="1" t="str">
        <f t="shared" si="150"/>
        <v/>
      </c>
      <c r="I799" s="1" t="str">
        <f t="shared" si="151"/>
        <v/>
      </c>
      <c r="J799" s="1" t="str">
        <f t="shared" si="152"/>
        <v/>
      </c>
      <c r="K799" s="1" t="str">
        <f t="shared" si="153"/>
        <v/>
      </c>
      <c r="L799" s="1" t="str">
        <f t="shared" si="154"/>
        <v/>
      </c>
    </row>
    <row r="800" spans="1:12">
      <c r="A800" s="1" t="str">
        <f t="shared" si="144"/>
        <v/>
      </c>
      <c r="B800" s="1" t="str">
        <f t="shared" si="145"/>
        <v/>
      </c>
      <c r="C800" s="1" t="str">
        <f t="shared" si="155"/>
        <v/>
      </c>
      <c r="D800" s="1" t="str">
        <f t="shared" si="146"/>
        <v/>
      </c>
      <c r="E800" s="1" t="str">
        <f t="shared" si="147"/>
        <v/>
      </c>
      <c r="F800" s="1" t="str">
        <f t="shared" si="148"/>
        <v/>
      </c>
      <c r="G800" s="1" t="str">
        <f t="shared" si="149"/>
        <v/>
      </c>
      <c r="H800" s="1" t="str">
        <f t="shared" si="150"/>
        <v/>
      </c>
      <c r="I800" s="1" t="str">
        <f t="shared" si="151"/>
        <v/>
      </c>
      <c r="J800" s="1" t="str">
        <f t="shared" si="152"/>
        <v/>
      </c>
      <c r="K800" s="1" t="str">
        <f t="shared" si="153"/>
        <v/>
      </c>
      <c r="L800" s="1" t="str">
        <f t="shared" si="154"/>
        <v/>
      </c>
    </row>
    <row r="801" spans="1:12">
      <c r="A801" s="1" t="str">
        <f t="shared" si="144"/>
        <v/>
      </c>
      <c r="B801" s="1" t="str">
        <f t="shared" si="145"/>
        <v/>
      </c>
      <c r="C801" s="1" t="str">
        <f t="shared" si="155"/>
        <v/>
      </c>
      <c r="D801" s="1" t="str">
        <f t="shared" si="146"/>
        <v/>
      </c>
      <c r="E801" s="1" t="str">
        <f t="shared" si="147"/>
        <v/>
      </c>
      <c r="F801" s="1" t="str">
        <f t="shared" si="148"/>
        <v/>
      </c>
      <c r="G801" s="1" t="str">
        <f t="shared" si="149"/>
        <v/>
      </c>
      <c r="H801" s="1" t="str">
        <f t="shared" si="150"/>
        <v/>
      </c>
      <c r="I801" s="1" t="str">
        <f t="shared" si="151"/>
        <v/>
      </c>
      <c r="J801" s="1" t="str">
        <f t="shared" si="152"/>
        <v/>
      </c>
      <c r="K801" s="1" t="str">
        <f t="shared" si="153"/>
        <v/>
      </c>
      <c r="L801" s="1" t="str">
        <f t="shared" si="154"/>
        <v/>
      </c>
    </row>
    <row r="802" spans="1:12">
      <c r="A802" s="1" t="str">
        <f t="shared" si="144"/>
        <v/>
      </c>
      <c r="B802" s="1" t="str">
        <f t="shared" si="145"/>
        <v/>
      </c>
      <c r="C802" s="1" t="str">
        <f t="shared" si="155"/>
        <v/>
      </c>
      <c r="D802" s="1" t="str">
        <f t="shared" si="146"/>
        <v/>
      </c>
      <c r="E802" s="1" t="str">
        <f t="shared" si="147"/>
        <v/>
      </c>
      <c r="F802" s="1" t="str">
        <f t="shared" si="148"/>
        <v/>
      </c>
      <c r="G802" s="1" t="str">
        <f t="shared" si="149"/>
        <v/>
      </c>
      <c r="H802" s="1" t="str">
        <f t="shared" si="150"/>
        <v/>
      </c>
      <c r="I802" s="1" t="str">
        <f t="shared" si="151"/>
        <v/>
      </c>
      <c r="J802" s="1" t="str">
        <f t="shared" si="152"/>
        <v/>
      </c>
      <c r="K802" s="1" t="str">
        <f t="shared" si="153"/>
        <v/>
      </c>
      <c r="L802" s="1" t="str">
        <f t="shared" si="154"/>
        <v/>
      </c>
    </row>
    <row r="803" spans="1:12">
      <c r="A803" s="1" t="str">
        <f t="shared" si="144"/>
        <v/>
      </c>
      <c r="B803" s="1" t="str">
        <f t="shared" si="145"/>
        <v/>
      </c>
      <c r="C803" s="1" t="str">
        <f t="shared" si="155"/>
        <v/>
      </c>
      <c r="D803" s="1" t="str">
        <f t="shared" si="146"/>
        <v/>
      </c>
      <c r="E803" s="1" t="str">
        <f t="shared" si="147"/>
        <v/>
      </c>
      <c r="F803" s="1" t="str">
        <f t="shared" si="148"/>
        <v/>
      </c>
      <c r="G803" s="1" t="str">
        <f t="shared" si="149"/>
        <v/>
      </c>
      <c r="H803" s="1" t="str">
        <f t="shared" si="150"/>
        <v/>
      </c>
      <c r="I803" s="1" t="str">
        <f t="shared" si="151"/>
        <v/>
      </c>
      <c r="J803" s="1" t="str">
        <f t="shared" si="152"/>
        <v/>
      </c>
      <c r="K803" s="1" t="str">
        <f t="shared" si="153"/>
        <v/>
      </c>
      <c r="L803" s="1" t="str">
        <f t="shared" si="154"/>
        <v/>
      </c>
    </row>
    <row r="804" spans="1:12">
      <c r="A804" s="1" t="str">
        <f t="shared" si="144"/>
        <v/>
      </c>
      <c r="B804" s="1" t="str">
        <f t="shared" si="145"/>
        <v/>
      </c>
      <c r="C804" s="1" t="str">
        <f t="shared" si="155"/>
        <v/>
      </c>
      <c r="D804" s="1" t="str">
        <f t="shared" si="146"/>
        <v/>
      </c>
      <c r="E804" s="1" t="str">
        <f t="shared" si="147"/>
        <v/>
      </c>
      <c r="F804" s="1" t="str">
        <f t="shared" si="148"/>
        <v/>
      </c>
      <c r="G804" s="1" t="str">
        <f t="shared" si="149"/>
        <v/>
      </c>
      <c r="H804" s="1" t="str">
        <f t="shared" si="150"/>
        <v/>
      </c>
      <c r="I804" s="1" t="str">
        <f t="shared" si="151"/>
        <v/>
      </c>
      <c r="J804" s="1" t="str">
        <f t="shared" si="152"/>
        <v/>
      </c>
      <c r="K804" s="1" t="str">
        <f t="shared" si="153"/>
        <v/>
      </c>
      <c r="L804" s="1" t="str">
        <f t="shared" si="154"/>
        <v/>
      </c>
    </row>
    <row r="805" spans="1:12">
      <c r="A805" s="1" t="str">
        <f t="shared" si="144"/>
        <v/>
      </c>
      <c r="B805" s="1" t="str">
        <f t="shared" si="145"/>
        <v/>
      </c>
      <c r="C805" s="1" t="str">
        <f t="shared" si="155"/>
        <v/>
      </c>
      <c r="D805" s="1" t="str">
        <f t="shared" si="146"/>
        <v/>
      </c>
      <c r="E805" s="1" t="str">
        <f t="shared" si="147"/>
        <v/>
      </c>
      <c r="F805" s="1" t="str">
        <f t="shared" si="148"/>
        <v/>
      </c>
      <c r="G805" s="1" t="str">
        <f t="shared" si="149"/>
        <v/>
      </c>
      <c r="H805" s="1" t="str">
        <f t="shared" si="150"/>
        <v/>
      </c>
      <c r="I805" s="1" t="str">
        <f t="shared" si="151"/>
        <v/>
      </c>
      <c r="J805" s="1" t="str">
        <f t="shared" si="152"/>
        <v/>
      </c>
      <c r="K805" s="1" t="str">
        <f t="shared" si="153"/>
        <v/>
      </c>
      <c r="L805" s="1" t="str">
        <f t="shared" si="154"/>
        <v/>
      </c>
    </row>
    <row r="806" spans="1:12">
      <c r="A806" s="1" t="str">
        <f t="shared" si="144"/>
        <v/>
      </c>
      <c r="B806" s="1" t="str">
        <f t="shared" si="145"/>
        <v/>
      </c>
      <c r="C806" s="1" t="str">
        <f t="shared" si="155"/>
        <v/>
      </c>
      <c r="D806" s="1" t="str">
        <f t="shared" si="146"/>
        <v/>
      </c>
      <c r="E806" s="1" t="str">
        <f t="shared" si="147"/>
        <v/>
      </c>
      <c r="F806" s="1" t="str">
        <f t="shared" si="148"/>
        <v/>
      </c>
      <c r="G806" s="1" t="str">
        <f t="shared" si="149"/>
        <v/>
      </c>
      <c r="H806" s="1" t="str">
        <f t="shared" si="150"/>
        <v/>
      </c>
      <c r="I806" s="1" t="str">
        <f t="shared" si="151"/>
        <v/>
      </c>
      <c r="J806" s="1" t="str">
        <f t="shared" si="152"/>
        <v/>
      </c>
      <c r="K806" s="1" t="str">
        <f t="shared" si="153"/>
        <v/>
      </c>
      <c r="L806" s="1" t="str">
        <f t="shared" si="154"/>
        <v/>
      </c>
    </row>
    <row r="807" spans="1:12">
      <c r="A807" s="1" t="str">
        <f t="shared" si="144"/>
        <v/>
      </c>
      <c r="B807" s="1" t="str">
        <f t="shared" si="145"/>
        <v/>
      </c>
      <c r="C807" s="1" t="str">
        <f t="shared" si="155"/>
        <v/>
      </c>
      <c r="D807" s="1" t="str">
        <f t="shared" si="146"/>
        <v/>
      </c>
      <c r="E807" s="1" t="str">
        <f t="shared" si="147"/>
        <v/>
      </c>
      <c r="F807" s="1" t="str">
        <f t="shared" si="148"/>
        <v/>
      </c>
      <c r="G807" s="1" t="str">
        <f t="shared" si="149"/>
        <v/>
      </c>
      <c r="H807" s="1" t="str">
        <f t="shared" si="150"/>
        <v/>
      </c>
      <c r="I807" s="1" t="str">
        <f t="shared" si="151"/>
        <v/>
      </c>
      <c r="J807" s="1" t="str">
        <f t="shared" si="152"/>
        <v/>
      </c>
      <c r="K807" s="1" t="str">
        <f t="shared" si="153"/>
        <v/>
      </c>
      <c r="L807" s="1" t="str">
        <f t="shared" si="154"/>
        <v/>
      </c>
    </row>
    <row r="808" spans="1:12">
      <c r="A808" s="1" t="str">
        <f t="shared" si="144"/>
        <v/>
      </c>
      <c r="B808" s="1" t="str">
        <f t="shared" si="145"/>
        <v/>
      </c>
      <c r="C808" s="1" t="str">
        <f t="shared" si="155"/>
        <v/>
      </c>
      <c r="D808" s="1" t="str">
        <f t="shared" si="146"/>
        <v/>
      </c>
      <c r="E808" s="1" t="str">
        <f t="shared" si="147"/>
        <v/>
      </c>
      <c r="F808" s="1" t="str">
        <f t="shared" si="148"/>
        <v/>
      </c>
      <c r="G808" s="1" t="str">
        <f t="shared" si="149"/>
        <v/>
      </c>
      <c r="H808" s="1" t="str">
        <f t="shared" si="150"/>
        <v/>
      </c>
      <c r="I808" s="1" t="str">
        <f t="shared" si="151"/>
        <v/>
      </c>
      <c r="J808" s="1" t="str">
        <f t="shared" si="152"/>
        <v/>
      </c>
      <c r="K808" s="1" t="str">
        <f t="shared" si="153"/>
        <v/>
      </c>
      <c r="L808" s="1" t="str">
        <f t="shared" si="154"/>
        <v/>
      </c>
    </row>
    <row r="809" spans="1:12">
      <c r="A809" s="1" t="str">
        <f t="shared" si="144"/>
        <v/>
      </c>
      <c r="B809" s="1" t="str">
        <f t="shared" si="145"/>
        <v/>
      </c>
      <c r="C809" s="1" t="str">
        <f t="shared" si="155"/>
        <v/>
      </c>
      <c r="D809" s="1" t="str">
        <f t="shared" si="146"/>
        <v/>
      </c>
      <c r="E809" s="1" t="str">
        <f t="shared" si="147"/>
        <v/>
      </c>
      <c r="F809" s="1" t="str">
        <f t="shared" si="148"/>
        <v/>
      </c>
      <c r="G809" s="1" t="str">
        <f t="shared" si="149"/>
        <v/>
      </c>
      <c r="H809" s="1" t="str">
        <f t="shared" si="150"/>
        <v/>
      </c>
      <c r="I809" s="1" t="str">
        <f t="shared" si="151"/>
        <v/>
      </c>
      <c r="J809" s="1" t="str">
        <f t="shared" si="152"/>
        <v/>
      </c>
      <c r="K809" s="1" t="str">
        <f t="shared" si="153"/>
        <v/>
      </c>
      <c r="L809" s="1" t="str">
        <f t="shared" si="154"/>
        <v/>
      </c>
    </row>
    <row r="810" spans="1:12">
      <c r="A810" s="1" t="str">
        <f t="shared" si="144"/>
        <v/>
      </c>
      <c r="B810" s="1" t="str">
        <f t="shared" si="145"/>
        <v/>
      </c>
      <c r="C810" s="1" t="str">
        <f t="shared" si="155"/>
        <v/>
      </c>
      <c r="D810" s="1" t="str">
        <f t="shared" si="146"/>
        <v/>
      </c>
      <c r="E810" s="1" t="str">
        <f t="shared" si="147"/>
        <v/>
      </c>
      <c r="F810" s="1" t="str">
        <f t="shared" si="148"/>
        <v/>
      </c>
      <c r="G810" s="1" t="str">
        <f t="shared" si="149"/>
        <v/>
      </c>
      <c r="H810" s="1" t="str">
        <f t="shared" si="150"/>
        <v/>
      </c>
      <c r="I810" s="1" t="str">
        <f t="shared" si="151"/>
        <v/>
      </c>
      <c r="J810" s="1" t="str">
        <f t="shared" si="152"/>
        <v/>
      </c>
      <c r="K810" s="1" t="str">
        <f t="shared" si="153"/>
        <v/>
      </c>
      <c r="L810" s="1" t="str">
        <f t="shared" si="154"/>
        <v/>
      </c>
    </row>
    <row r="811" spans="1:12">
      <c r="A811" s="1" t="str">
        <f t="shared" si="144"/>
        <v/>
      </c>
      <c r="B811" s="1" t="str">
        <f t="shared" si="145"/>
        <v/>
      </c>
      <c r="C811" s="1" t="str">
        <f t="shared" si="155"/>
        <v/>
      </c>
      <c r="D811" s="1" t="str">
        <f t="shared" si="146"/>
        <v/>
      </c>
      <c r="E811" s="1" t="str">
        <f t="shared" si="147"/>
        <v/>
      </c>
      <c r="F811" s="1" t="str">
        <f t="shared" si="148"/>
        <v/>
      </c>
      <c r="G811" s="1" t="str">
        <f t="shared" si="149"/>
        <v/>
      </c>
      <c r="H811" s="1" t="str">
        <f t="shared" si="150"/>
        <v/>
      </c>
      <c r="I811" s="1" t="str">
        <f t="shared" si="151"/>
        <v/>
      </c>
      <c r="J811" s="1" t="str">
        <f t="shared" si="152"/>
        <v/>
      </c>
      <c r="K811" s="1" t="str">
        <f t="shared" si="153"/>
        <v/>
      </c>
      <c r="L811" s="1" t="str">
        <f t="shared" si="154"/>
        <v/>
      </c>
    </row>
    <row r="812" spans="1:12">
      <c r="A812" s="1" t="str">
        <f t="shared" si="144"/>
        <v/>
      </c>
      <c r="B812" s="1" t="str">
        <f t="shared" si="145"/>
        <v/>
      </c>
      <c r="C812" s="1" t="str">
        <f t="shared" si="155"/>
        <v/>
      </c>
      <c r="D812" s="1" t="str">
        <f t="shared" si="146"/>
        <v/>
      </c>
      <c r="E812" s="1" t="str">
        <f t="shared" si="147"/>
        <v/>
      </c>
      <c r="F812" s="1" t="str">
        <f t="shared" si="148"/>
        <v/>
      </c>
      <c r="G812" s="1" t="str">
        <f t="shared" si="149"/>
        <v/>
      </c>
      <c r="H812" s="1" t="str">
        <f t="shared" si="150"/>
        <v/>
      </c>
      <c r="I812" s="1" t="str">
        <f t="shared" si="151"/>
        <v/>
      </c>
      <c r="J812" s="1" t="str">
        <f t="shared" si="152"/>
        <v/>
      </c>
      <c r="K812" s="1" t="str">
        <f t="shared" si="153"/>
        <v/>
      </c>
      <c r="L812" s="1" t="str">
        <f t="shared" si="154"/>
        <v/>
      </c>
    </row>
    <row r="813" spans="1:12">
      <c r="A813" s="1" t="str">
        <f t="shared" si="144"/>
        <v/>
      </c>
      <c r="B813" s="1" t="str">
        <f t="shared" si="145"/>
        <v/>
      </c>
      <c r="C813" s="1" t="str">
        <f t="shared" si="155"/>
        <v/>
      </c>
      <c r="D813" s="1" t="str">
        <f t="shared" si="146"/>
        <v/>
      </c>
      <c r="E813" s="1" t="str">
        <f t="shared" si="147"/>
        <v/>
      </c>
      <c r="F813" s="1" t="str">
        <f t="shared" si="148"/>
        <v/>
      </c>
      <c r="G813" s="1" t="str">
        <f t="shared" si="149"/>
        <v/>
      </c>
      <c r="H813" s="1" t="str">
        <f t="shared" si="150"/>
        <v/>
      </c>
      <c r="I813" s="1" t="str">
        <f t="shared" si="151"/>
        <v/>
      </c>
      <c r="J813" s="1" t="str">
        <f t="shared" si="152"/>
        <v/>
      </c>
      <c r="K813" s="1" t="str">
        <f t="shared" si="153"/>
        <v/>
      </c>
      <c r="L813" s="1" t="str">
        <f t="shared" si="154"/>
        <v/>
      </c>
    </row>
    <row r="814" spans="1:12">
      <c r="A814" s="1" t="str">
        <f t="shared" si="144"/>
        <v/>
      </c>
      <c r="B814" s="1" t="str">
        <f t="shared" si="145"/>
        <v/>
      </c>
      <c r="C814" s="1" t="str">
        <f t="shared" si="155"/>
        <v/>
      </c>
      <c r="D814" s="1" t="str">
        <f t="shared" si="146"/>
        <v/>
      </c>
      <c r="E814" s="1" t="str">
        <f t="shared" si="147"/>
        <v/>
      </c>
      <c r="F814" s="1" t="str">
        <f t="shared" si="148"/>
        <v/>
      </c>
      <c r="G814" s="1" t="str">
        <f t="shared" si="149"/>
        <v/>
      </c>
      <c r="H814" s="1" t="str">
        <f t="shared" si="150"/>
        <v/>
      </c>
      <c r="I814" s="1" t="str">
        <f t="shared" si="151"/>
        <v/>
      </c>
      <c r="J814" s="1" t="str">
        <f t="shared" si="152"/>
        <v/>
      </c>
      <c r="K814" s="1" t="str">
        <f t="shared" si="153"/>
        <v/>
      </c>
      <c r="L814" s="1" t="str">
        <f t="shared" si="154"/>
        <v/>
      </c>
    </row>
    <row r="815" spans="1:12">
      <c r="A815" s="1" t="str">
        <f t="shared" si="144"/>
        <v/>
      </c>
      <c r="B815" s="1" t="str">
        <f t="shared" si="145"/>
        <v/>
      </c>
      <c r="C815" s="1" t="str">
        <f t="shared" si="155"/>
        <v/>
      </c>
      <c r="D815" s="1" t="str">
        <f t="shared" si="146"/>
        <v/>
      </c>
      <c r="E815" s="1" t="str">
        <f t="shared" si="147"/>
        <v/>
      </c>
      <c r="F815" s="1" t="str">
        <f t="shared" si="148"/>
        <v/>
      </c>
      <c r="G815" s="1" t="str">
        <f t="shared" si="149"/>
        <v/>
      </c>
      <c r="H815" s="1" t="str">
        <f t="shared" si="150"/>
        <v/>
      </c>
      <c r="I815" s="1" t="str">
        <f t="shared" si="151"/>
        <v/>
      </c>
      <c r="J815" s="1" t="str">
        <f t="shared" si="152"/>
        <v/>
      </c>
      <c r="K815" s="1" t="str">
        <f t="shared" si="153"/>
        <v/>
      </c>
      <c r="L815" s="1" t="str">
        <f t="shared" si="154"/>
        <v/>
      </c>
    </row>
    <row r="816" spans="1:12">
      <c r="A816" s="1" t="str">
        <f t="shared" si="144"/>
        <v/>
      </c>
      <c r="B816" s="1" t="str">
        <f t="shared" si="145"/>
        <v/>
      </c>
      <c r="C816" s="1" t="str">
        <f t="shared" si="155"/>
        <v/>
      </c>
      <c r="D816" s="1" t="str">
        <f t="shared" si="146"/>
        <v/>
      </c>
      <c r="E816" s="1" t="str">
        <f t="shared" si="147"/>
        <v/>
      </c>
      <c r="F816" s="1" t="str">
        <f t="shared" si="148"/>
        <v/>
      </c>
      <c r="G816" s="1" t="str">
        <f t="shared" si="149"/>
        <v/>
      </c>
      <c r="H816" s="1" t="str">
        <f t="shared" si="150"/>
        <v/>
      </c>
      <c r="I816" s="1" t="str">
        <f t="shared" si="151"/>
        <v/>
      </c>
      <c r="J816" s="1" t="str">
        <f t="shared" si="152"/>
        <v/>
      </c>
      <c r="K816" s="1" t="str">
        <f t="shared" si="153"/>
        <v/>
      </c>
      <c r="L816" s="1" t="str">
        <f t="shared" si="154"/>
        <v/>
      </c>
    </row>
    <row r="817" spans="1:12">
      <c r="A817" s="1" t="str">
        <f t="shared" si="144"/>
        <v/>
      </c>
      <c r="B817" s="1" t="str">
        <f t="shared" si="145"/>
        <v/>
      </c>
      <c r="C817" s="1" t="str">
        <f t="shared" si="155"/>
        <v/>
      </c>
      <c r="D817" s="1" t="str">
        <f t="shared" si="146"/>
        <v/>
      </c>
      <c r="E817" s="1" t="str">
        <f t="shared" si="147"/>
        <v/>
      </c>
      <c r="F817" s="1" t="str">
        <f t="shared" si="148"/>
        <v/>
      </c>
      <c r="G817" s="1" t="str">
        <f t="shared" si="149"/>
        <v/>
      </c>
      <c r="H817" s="1" t="str">
        <f t="shared" si="150"/>
        <v/>
      </c>
      <c r="I817" s="1" t="str">
        <f t="shared" si="151"/>
        <v/>
      </c>
      <c r="J817" s="1" t="str">
        <f t="shared" si="152"/>
        <v/>
      </c>
      <c r="K817" s="1" t="str">
        <f t="shared" si="153"/>
        <v/>
      </c>
      <c r="L817" s="1" t="str">
        <f t="shared" si="154"/>
        <v/>
      </c>
    </row>
    <row r="818" spans="1:12">
      <c r="A818" s="1" t="str">
        <f t="shared" si="144"/>
        <v/>
      </c>
      <c r="B818" s="1" t="str">
        <f t="shared" si="145"/>
        <v/>
      </c>
      <c r="C818" s="1" t="str">
        <f t="shared" si="155"/>
        <v/>
      </c>
      <c r="D818" s="1" t="str">
        <f t="shared" si="146"/>
        <v/>
      </c>
      <c r="E818" s="1" t="str">
        <f t="shared" si="147"/>
        <v/>
      </c>
      <c r="F818" s="1" t="str">
        <f t="shared" si="148"/>
        <v/>
      </c>
      <c r="G818" s="1" t="str">
        <f t="shared" si="149"/>
        <v/>
      </c>
      <c r="H818" s="1" t="str">
        <f t="shared" si="150"/>
        <v/>
      </c>
      <c r="I818" s="1" t="str">
        <f t="shared" si="151"/>
        <v/>
      </c>
      <c r="J818" s="1" t="str">
        <f t="shared" si="152"/>
        <v/>
      </c>
      <c r="K818" s="1" t="str">
        <f t="shared" si="153"/>
        <v/>
      </c>
      <c r="L818" s="1" t="str">
        <f t="shared" si="154"/>
        <v/>
      </c>
    </row>
    <row r="819" spans="1:12">
      <c r="A819" s="1" t="str">
        <f t="shared" si="144"/>
        <v/>
      </c>
      <c r="B819" s="1" t="str">
        <f t="shared" si="145"/>
        <v/>
      </c>
      <c r="C819" s="1" t="str">
        <f t="shared" si="155"/>
        <v/>
      </c>
      <c r="D819" s="1" t="str">
        <f t="shared" si="146"/>
        <v/>
      </c>
      <c r="E819" s="1" t="str">
        <f t="shared" si="147"/>
        <v/>
      </c>
      <c r="F819" s="1" t="str">
        <f t="shared" si="148"/>
        <v/>
      </c>
      <c r="G819" s="1" t="str">
        <f t="shared" si="149"/>
        <v/>
      </c>
      <c r="H819" s="1" t="str">
        <f t="shared" si="150"/>
        <v/>
      </c>
      <c r="I819" s="1" t="str">
        <f t="shared" si="151"/>
        <v/>
      </c>
      <c r="J819" s="1" t="str">
        <f t="shared" si="152"/>
        <v/>
      </c>
      <c r="K819" s="1" t="str">
        <f t="shared" si="153"/>
        <v/>
      </c>
      <c r="L819" s="1" t="str">
        <f t="shared" si="154"/>
        <v/>
      </c>
    </row>
    <row r="820" spans="1:12">
      <c r="A820" s="1" t="str">
        <f t="shared" si="144"/>
        <v/>
      </c>
      <c r="B820" s="1" t="str">
        <f t="shared" si="145"/>
        <v/>
      </c>
      <c r="C820" s="1" t="str">
        <f t="shared" si="155"/>
        <v/>
      </c>
      <c r="D820" s="1" t="str">
        <f t="shared" si="146"/>
        <v/>
      </c>
      <c r="E820" s="1" t="str">
        <f t="shared" si="147"/>
        <v/>
      </c>
      <c r="F820" s="1" t="str">
        <f t="shared" si="148"/>
        <v/>
      </c>
      <c r="G820" s="1" t="str">
        <f t="shared" si="149"/>
        <v/>
      </c>
      <c r="H820" s="1" t="str">
        <f t="shared" si="150"/>
        <v/>
      </c>
      <c r="I820" s="1" t="str">
        <f t="shared" si="151"/>
        <v/>
      </c>
      <c r="J820" s="1" t="str">
        <f t="shared" si="152"/>
        <v/>
      </c>
      <c r="K820" s="1" t="str">
        <f t="shared" si="153"/>
        <v/>
      </c>
      <c r="L820" s="1" t="str">
        <f t="shared" si="154"/>
        <v/>
      </c>
    </row>
    <row r="821" spans="1:12">
      <c r="A821" s="1" t="str">
        <f t="shared" si="144"/>
        <v/>
      </c>
      <c r="B821" s="1" t="str">
        <f t="shared" si="145"/>
        <v/>
      </c>
      <c r="C821" s="1" t="str">
        <f t="shared" si="155"/>
        <v/>
      </c>
      <c r="D821" s="1" t="str">
        <f t="shared" si="146"/>
        <v/>
      </c>
      <c r="E821" s="1" t="str">
        <f t="shared" si="147"/>
        <v/>
      </c>
      <c r="F821" s="1" t="str">
        <f t="shared" si="148"/>
        <v/>
      </c>
      <c r="G821" s="1" t="str">
        <f t="shared" si="149"/>
        <v/>
      </c>
      <c r="H821" s="1" t="str">
        <f t="shared" si="150"/>
        <v/>
      </c>
      <c r="I821" s="1" t="str">
        <f t="shared" si="151"/>
        <v/>
      </c>
      <c r="J821" s="1" t="str">
        <f t="shared" si="152"/>
        <v/>
      </c>
      <c r="K821" s="1" t="str">
        <f t="shared" si="153"/>
        <v/>
      </c>
      <c r="L821" s="1" t="str">
        <f t="shared" si="154"/>
        <v/>
      </c>
    </row>
    <row r="822" spans="1:12">
      <c r="A822" s="1" t="str">
        <f t="shared" si="144"/>
        <v/>
      </c>
      <c r="B822" s="1" t="str">
        <f t="shared" si="145"/>
        <v/>
      </c>
      <c r="C822" s="1" t="str">
        <f t="shared" si="155"/>
        <v/>
      </c>
      <c r="D822" s="1" t="str">
        <f t="shared" si="146"/>
        <v/>
      </c>
      <c r="E822" s="1" t="str">
        <f t="shared" si="147"/>
        <v/>
      </c>
      <c r="F822" s="1" t="str">
        <f t="shared" si="148"/>
        <v/>
      </c>
      <c r="G822" s="1" t="str">
        <f t="shared" si="149"/>
        <v/>
      </c>
      <c r="H822" s="1" t="str">
        <f t="shared" si="150"/>
        <v/>
      </c>
      <c r="I822" s="1" t="str">
        <f t="shared" si="151"/>
        <v/>
      </c>
      <c r="J822" s="1" t="str">
        <f t="shared" si="152"/>
        <v/>
      </c>
      <c r="K822" s="1" t="str">
        <f t="shared" si="153"/>
        <v/>
      </c>
      <c r="L822" s="1" t="str">
        <f t="shared" si="154"/>
        <v/>
      </c>
    </row>
    <row r="823" spans="1:12">
      <c r="A823" s="1" t="str">
        <f t="shared" si="144"/>
        <v/>
      </c>
      <c r="B823" s="1" t="str">
        <f t="shared" si="145"/>
        <v/>
      </c>
      <c r="C823" s="1" t="str">
        <f t="shared" si="155"/>
        <v/>
      </c>
      <c r="D823" s="1" t="str">
        <f t="shared" si="146"/>
        <v/>
      </c>
      <c r="E823" s="1" t="str">
        <f t="shared" si="147"/>
        <v/>
      </c>
      <c r="F823" s="1" t="str">
        <f t="shared" si="148"/>
        <v/>
      </c>
      <c r="G823" s="1" t="str">
        <f t="shared" si="149"/>
        <v/>
      </c>
      <c r="H823" s="1" t="str">
        <f t="shared" si="150"/>
        <v/>
      </c>
      <c r="I823" s="1" t="str">
        <f t="shared" si="151"/>
        <v/>
      </c>
      <c r="J823" s="1" t="str">
        <f t="shared" si="152"/>
        <v/>
      </c>
      <c r="K823" s="1" t="str">
        <f t="shared" si="153"/>
        <v/>
      </c>
      <c r="L823" s="1" t="str">
        <f t="shared" si="154"/>
        <v/>
      </c>
    </row>
    <row r="824" spans="1:12">
      <c r="A824" s="1" t="str">
        <f t="shared" si="144"/>
        <v/>
      </c>
      <c r="B824" s="1" t="str">
        <f t="shared" si="145"/>
        <v/>
      </c>
      <c r="C824" s="1" t="str">
        <f t="shared" si="155"/>
        <v/>
      </c>
      <c r="D824" s="1" t="str">
        <f t="shared" si="146"/>
        <v/>
      </c>
      <c r="E824" s="1" t="str">
        <f t="shared" si="147"/>
        <v/>
      </c>
      <c r="F824" s="1" t="str">
        <f t="shared" si="148"/>
        <v/>
      </c>
      <c r="G824" s="1" t="str">
        <f t="shared" si="149"/>
        <v/>
      </c>
      <c r="H824" s="1" t="str">
        <f t="shared" si="150"/>
        <v/>
      </c>
      <c r="I824" s="1" t="str">
        <f t="shared" si="151"/>
        <v/>
      </c>
      <c r="J824" s="1" t="str">
        <f t="shared" si="152"/>
        <v/>
      </c>
      <c r="K824" s="1" t="str">
        <f t="shared" si="153"/>
        <v/>
      </c>
      <c r="L824" s="1" t="str">
        <f t="shared" si="154"/>
        <v/>
      </c>
    </row>
    <row r="825" spans="1:12">
      <c r="A825" s="1" t="str">
        <f t="shared" si="144"/>
        <v/>
      </c>
      <c r="B825" s="1" t="str">
        <f t="shared" si="145"/>
        <v/>
      </c>
      <c r="C825" s="1" t="str">
        <f t="shared" si="155"/>
        <v/>
      </c>
      <c r="D825" s="1" t="str">
        <f t="shared" si="146"/>
        <v/>
      </c>
      <c r="E825" s="1" t="str">
        <f t="shared" si="147"/>
        <v/>
      </c>
      <c r="F825" s="1" t="str">
        <f t="shared" si="148"/>
        <v/>
      </c>
      <c r="G825" s="1" t="str">
        <f t="shared" si="149"/>
        <v/>
      </c>
      <c r="H825" s="1" t="str">
        <f t="shared" si="150"/>
        <v/>
      </c>
      <c r="I825" s="1" t="str">
        <f t="shared" si="151"/>
        <v/>
      </c>
      <c r="J825" s="1" t="str">
        <f t="shared" si="152"/>
        <v/>
      </c>
      <c r="K825" s="1" t="str">
        <f t="shared" si="153"/>
        <v/>
      </c>
      <c r="L825" s="1" t="str">
        <f t="shared" si="154"/>
        <v/>
      </c>
    </row>
    <row r="826" spans="1:12">
      <c r="A826" s="1" t="str">
        <f t="shared" si="144"/>
        <v/>
      </c>
      <c r="B826" s="1" t="str">
        <f t="shared" si="145"/>
        <v/>
      </c>
      <c r="C826" s="1" t="str">
        <f t="shared" si="155"/>
        <v/>
      </c>
      <c r="D826" s="1" t="str">
        <f t="shared" si="146"/>
        <v/>
      </c>
      <c r="E826" s="1" t="str">
        <f t="shared" si="147"/>
        <v/>
      </c>
      <c r="F826" s="1" t="str">
        <f t="shared" si="148"/>
        <v/>
      </c>
      <c r="G826" s="1" t="str">
        <f t="shared" si="149"/>
        <v/>
      </c>
      <c r="H826" s="1" t="str">
        <f t="shared" si="150"/>
        <v/>
      </c>
      <c r="I826" s="1" t="str">
        <f t="shared" si="151"/>
        <v/>
      </c>
      <c r="J826" s="1" t="str">
        <f t="shared" si="152"/>
        <v/>
      </c>
      <c r="K826" s="1" t="str">
        <f t="shared" si="153"/>
        <v/>
      </c>
      <c r="L826" s="1" t="str">
        <f t="shared" si="154"/>
        <v/>
      </c>
    </row>
    <row r="827" spans="1:12">
      <c r="A827" s="1" t="str">
        <f t="shared" si="144"/>
        <v/>
      </c>
      <c r="B827" s="1" t="str">
        <f t="shared" si="145"/>
        <v/>
      </c>
      <c r="C827" s="1" t="str">
        <f t="shared" si="155"/>
        <v/>
      </c>
      <c r="D827" s="1" t="str">
        <f t="shared" si="146"/>
        <v/>
      </c>
      <c r="E827" s="1" t="str">
        <f t="shared" si="147"/>
        <v/>
      </c>
      <c r="F827" s="1" t="str">
        <f t="shared" si="148"/>
        <v/>
      </c>
      <c r="G827" s="1" t="str">
        <f t="shared" si="149"/>
        <v/>
      </c>
      <c r="H827" s="1" t="str">
        <f t="shared" si="150"/>
        <v/>
      </c>
      <c r="I827" s="1" t="str">
        <f t="shared" si="151"/>
        <v/>
      </c>
      <c r="J827" s="1" t="str">
        <f t="shared" si="152"/>
        <v/>
      </c>
      <c r="K827" s="1" t="str">
        <f t="shared" si="153"/>
        <v/>
      </c>
      <c r="L827" s="1" t="str">
        <f t="shared" si="154"/>
        <v/>
      </c>
    </row>
    <row r="828" spans="1:12">
      <c r="A828" s="1" t="str">
        <f t="shared" si="144"/>
        <v/>
      </c>
      <c r="B828" s="1" t="str">
        <f t="shared" si="145"/>
        <v/>
      </c>
      <c r="C828" s="1" t="str">
        <f t="shared" si="155"/>
        <v/>
      </c>
      <c r="D828" s="1" t="str">
        <f t="shared" si="146"/>
        <v/>
      </c>
      <c r="E828" s="1" t="str">
        <f t="shared" si="147"/>
        <v/>
      </c>
      <c r="F828" s="1" t="str">
        <f t="shared" si="148"/>
        <v/>
      </c>
      <c r="G828" s="1" t="str">
        <f t="shared" si="149"/>
        <v/>
      </c>
      <c r="H828" s="1" t="str">
        <f t="shared" si="150"/>
        <v/>
      </c>
      <c r="I828" s="1" t="str">
        <f t="shared" si="151"/>
        <v/>
      </c>
      <c r="J828" s="1" t="str">
        <f t="shared" si="152"/>
        <v/>
      </c>
      <c r="K828" s="1" t="str">
        <f t="shared" si="153"/>
        <v/>
      </c>
      <c r="L828" s="1" t="str">
        <f t="shared" si="154"/>
        <v/>
      </c>
    </row>
    <row r="829" spans="1:12">
      <c r="A829" s="1" t="str">
        <f t="shared" si="144"/>
        <v/>
      </c>
      <c r="B829" s="1" t="str">
        <f t="shared" si="145"/>
        <v/>
      </c>
      <c r="C829" s="1" t="str">
        <f t="shared" si="155"/>
        <v/>
      </c>
      <c r="D829" s="1" t="str">
        <f t="shared" si="146"/>
        <v/>
      </c>
      <c r="E829" s="1" t="str">
        <f t="shared" si="147"/>
        <v/>
      </c>
      <c r="F829" s="1" t="str">
        <f t="shared" si="148"/>
        <v/>
      </c>
      <c r="G829" s="1" t="str">
        <f t="shared" si="149"/>
        <v/>
      </c>
      <c r="H829" s="1" t="str">
        <f t="shared" si="150"/>
        <v/>
      </c>
      <c r="I829" s="1" t="str">
        <f t="shared" si="151"/>
        <v/>
      </c>
      <c r="J829" s="1" t="str">
        <f t="shared" si="152"/>
        <v/>
      </c>
      <c r="K829" s="1" t="str">
        <f t="shared" si="153"/>
        <v/>
      </c>
      <c r="L829" s="1" t="str">
        <f t="shared" si="154"/>
        <v/>
      </c>
    </row>
    <row r="830" spans="1:12">
      <c r="A830" s="1" t="str">
        <f t="shared" si="144"/>
        <v/>
      </c>
      <c r="B830" s="1" t="str">
        <f t="shared" si="145"/>
        <v/>
      </c>
      <c r="C830" s="1" t="str">
        <f t="shared" si="155"/>
        <v/>
      </c>
      <c r="D830" s="1" t="str">
        <f t="shared" si="146"/>
        <v/>
      </c>
      <c r="E830" s="1" t="str">
        <f t="shared" si="147"/>
        <v/>
      </c>
      <c r="F830" s="1" t="str">
        <f t="shared" si="148"/>
        <v/>
      </c>
      <c r="G830" s="1" t="str">
        <f t="shared" si="149"/>
        <v/>
      </c>
      <c r="H830" s="1" t="str">
        <f t="shared" si="150"/>
        <v/>
      </c>
      <c r="I830" s="1" t="str">
        <f t="shared" si="151"/>
        <v/>
      </c>
      <c r="J830" s="1" t="str">
        <f t="shared" si="152"/>
        <v/>
      </c>
      <c r="K830" s="1" t="str">
        <f t="shared" si="153"/>
        <v/>
      </c>
      <c r="L830" s="1" t="str">
        <f t="shared" si="154"/>
        <v/>
      </c>
    </row>
    <row r="831" spans="1:12">
      <c r="A831" s="1" t="str">
        <f t="shared" si="144"/>
        <v/>
      </c>
      <c r="B831" s="1" t="str">
        <f t="shared" si="145"/>
        <v/>
      </c>
      <c r="C831" s="1" t="str">
        <f t="shared" si="155"/>
        <v/>
      </c>
      <c r="D831" s="1" t="str">
        <f t="shared" si="146"/>
        <v/>
      </c>
      <c r="E831" s="1" t="str">
        <f t="shared" si="147"/>
        <v/>
      </c>
      <c r="F831" s="1" t="str">
        <f t="shared" si="148"/>
        <v/>
      </c>
      <c r="G831" s="1" t="str">
        <f t="shared" si="149"/>
        <v/>
      </c>
      <c r="H831" s="1" t="str">
        <f t="shared" si="150"/>
        <v/>
      </c>
      <c r="I831" s="1" t="str">
        <f t="shared" si="151"/>
        <v/>
      </c>
      <c r="J831" s="1" t="str">
        <f t="shared" si="152"/>
        <v/>
      </c>
      <c r="K831" s="1" t="str">
        <f t="shared" si="153"/>
        <v/>
      </c>
      <c r="L831" s="1" t="str">
        <f t="shared" si="154"/>
        <v/>
      </c>
    </row>
    <row r="832" spans="1:12">
      <c r="A832" s="1" t="str">
        <f t="shared" si="144"/>
        <v/>
      </c>
      <c r="B832" s="1" t="str">
        <f t="shared" si="145"/>
        <v/>
      </c>
      <c r="C832" s="1" t="str">
        <f t="shared" si="155"/>
        <v/>
      </c>
      <c r="D832" s="1" t="str">
        <f t="shared" si="146"/>
        <v/>
      </c>
      <c r="E832" s="1" t="str">
        <f t="shared" si="147"/>
        <v/>
      </c>
      <c r="F832" s="1" t="str">
        <f t="shared" si="148"/>
        <v/>
      </c>
      <c r="G832" s="1" t="str">
        <f t="shared" si="149"/>
        <v/>
      </c>
      <c r="H832" s="1" t="str">
        <f t="shared" si="150"/>
        <v/>
      </c>
      <c r="I832" s="1" t="str">
        <f t="shared" si="151"/>
        <v/>
      </c>
      <c r="J832" s="1" t="str">
        <f t="shared" si="152"/>
        <v/>
      </c>
      <c r="K832" s="1" t="str">
        <f t="shared" si="153"/>
        <v/>
      </c>
      <c r="L832" s="1" t="str">
        <f t="shared" si="154"/>
        <v/>
      </c>
    </row>
    <row r="833" spans="1:12">
      <c r="A833" s="1" t="str">
        <f t="shared" si="144"/>
        <v/>
      </c>
      <c r="B833" s="1" t="str">
        <f t="shared" si="145"/>
        <v/>
      </c>
      <c r="C833" s="1" t="str">
        <f t="shared" si="155"/>
        <v/>
      </c>
      <c r="D833" s="1" t="str">
        <f t="shared" si="146"/>
        <v/>
      </c>
      <c r="E833" s="1" t="str">
        <f t="shared" si="147"/>
        <v/>
      </c>
      <c r="F833" s="1" t="str">
        <f t="shared" si="148"/>
        <v/>
      </c>
      <c r="G833" s="1" t="str">
        <f t="shared" si="149"/>
        <v/>
      </c>
      <c r="H833" s="1" t="str">
        <f t="shared" si="150"/>
        <v/>
      </c>
      <c r="I833" s="1" t="str">
        <f t="shared" si="151"/>
        <v/>
      </c>
      <c r="J833" s="1" t="str">
        <f t="shared" si="152"/>
        <v/>
      </c>
      <c r="K833" s="1" t="str">
        <f t="shared" si="153"/>
        <v/>
      </c>
      <c r="L833" s="1" t="str">
        <f t="shared" si="154"/>
        <v/>
      </c>
    </row>
    <row r="834" spans="1:12">
      <c r="A834" s="1" t="str">
        <f t="shared" ref="A834:A897" si="156">IF(BUC_ROWS&gt;=ROW(),IF(N834&lt;&gt;"",N834,A833),"")</f>
        <v/>
      </c>
      <c r="B834" s="1" t="str">
        <f t="shared" ref="B834:B897" si="157">IF(BUC_ROWS&gt;=ROW(),IF(O834&lt;&gt;"",O834,B833),"")</f>
        <v/>
      </c>
      <c r="C834" s="1" t="str">
        <f t="shared" si="155"/>
        <v/>
      </c>
      <c r="D834" s="1" t="str">
        <f t="shared" ref="D834:D897" si="158">IF(BUC_ROWS&gt;=ROW(),V834,"")</f>
        <v/>
      </c>
      <c r="E834" s="1" t="str">
        <f t="shared" ref="E834:E897" si="159">IF(BUC_ROWS&gt;=ROW(),W834,"")</f>
        <v/>
      </c>
      <c r="F834" s="1" t="str">
        <f t="shared" ref="F834:F897" si="160">IF(BUC_ROWS&gt;=ROW(),T834,"")</f>
        <v/>
      </c>
      <c r="G834" s="1" t="str">
        <f t="shared" ref="G834:G897" si="161">IF(BUC_ROWS&gt;=ROW(),U834,"")</f>
        <v/>
      </c>
      <c r="H834" s="1" t="str">
        <f t="shared" ref="H834:H897" si="162">IF(BUC_ROWS&gt;=ROW(),IF(V834="",T834,V834),"")</f>
        <v/>
      </c>
      <c r="I834" s="1" t="str">
        <f t="shared" ref="I834:I897" si="163">IF(BUC_ROWS&gt;=ROW(),IF(W834="",U834,W834),"")</f>
        <v/>
      </c>
      <c r="J834" s="1" t="str">
        <f t="shared" ref="J834:J897" si="164">IF(BUC_ROWS&gt;=ROW(),IF(S834&lt;&gt;"",S834,IF(K833=K834,IF(T834&lt;&gt;"",J833,""),"")),"")</f>
        <v/>
      </c>
      <c r="K834" s="1" t="str">
        <f t="shared" ref="K834:K897" si="165">IF(BUC_ROWS&gt;=ROW(),IF(Q834&lt;&gt;"",Q834,K833),"")</f>
        <v/>
      </c>
      <c r="L834" s="1" t="str">
        <f t="shared" ref="L834:L897" si="166">IF(BUC_ROWS&gt;=ROW(),X834,"")</f>
        <v/>
      </c>
    </row>
    <row r="835" spans="1:12">
      <c r="A835" s="1" t="str">
        <f t="shared" si="156"/>
        <v/>
      </c>
      <c r="B835" s="1" t="str">
        <f t="shared" si="157"/>
        <v/>
      </c>
      <c r="C835" s="1" t="str">
        <f t="shared" ref="C835:C898" si="167">J835</f>
        <v/>
      </c>
      <c r="D835" s="1" t="str">
        <f t="shared" si="158"/>
        <v/>
      </c>
      <c r="E835" s="1" t="str">
        <f t="shared" si="159"/>
        <v/>
      </c>
      <c r="F835" s="1" t="str">
        <f t="shared" si="160"/>
        <v/>
      </c>
      <c r="G835" s="1" t="str">
        <f t="shared" si="161"/>
        <v/>
      </c>
      <c r="H835" s="1" t="str">
        <f t="shared" si="162"/>
        <v/>
      </c>
      <c r="I835" s="1" t="str">
        <f t="shared" si="163"/>
        <v/>
      </c>
      <c r="J835" s="1" t="str">
        <f t="shared" si="164"/>
        <v/>
      </c>
      <c r="K835" s="1" t="str">
        <f t="shared" si="165"/>
        <v/>
      </c>
      <c r="L835" s="1" t="str">
        <f t="shared" si="166"/>
        <v/>
      </c>
    </row>
    <row r="836" spans="1:12">
      <c r="A836" s="1" t="str">
        <f t="shared" si="156"/>
        <v/>
      </c>
      <c r="B836" s="1" t="str">
        <f t="shared" si="157"/>
        <v/>
      </c>
      <c r="C836" s="1" t="str">
        <f t="shared" si="167"/>
        <v/>
      </c>
      <c r="D836" s="1" t="str">
        <f t="shared" si="158"/>
        <v/>
      </c>
      <c r="E836" s="1" t="str">
        <f t="shared" si="159"/>
        <v/>
      </c>
      <c r="F836" s="1" t="str">
        <f t="shared" si="160"/>
        <v/>
      </c>
      <c r="G836" s="1" t="str">
        <f t="shared" si="161"/>
        <v/>
      </c>
      <c r="H836" s="1" t="str">
        <f t="shared" si="162"/>
        <v/>
      </c>
      <c r="I836" s="1" t="str">
        <f t="shared" si="163"/>
        <v/>
      </c>
      <c r="J836" s="1" t="str">
        <f t="shared" si="164"/>
        <v/>
      </c>
      <c r="K836" s="1" t="str">
        <f t="shared" si="165"/>
        <v/>
      </c>
      <c r="L836" s="1" t="str">
        <f t="shared" si="166"/>
        <v/>
      </c>
    </row>
    <row r="837" spans="1:12">
      <c r="A837" s="1" t="str">
        <f t="shared" si="156"/>
        <v/>
      </c>
      <c r="B837" s="1" t="str">
        <f t="shared" si="157"/>
        <v/>
      </c>
      <c r="C837" s="1" t="str">
        <f t="shared" si="167"/>
        <v/>
      </c>
      <c r="D837" s="1" t="str">
        <f t="shared" si="158"/>
        <v/>
      </c>
      <c r="E837" s="1" t="str">
        <f t="shared" si="159"/>
        <v/>
      </c>
      <c r="F837" s="1" t="str">
        <f t="shared" si="160"/>
        <v/>
      </c>
      <c r="G837" s="1" t="str">
        <f t="shared" si="161"/>
        <v/>
      </c>
      <c r="H837" s="1" t="str">
        <f t="shared" si="162"/>
        <v/>
      </c>
      <c r="I837" s="1" t="str">
        <f t="shared" si="163"/>
        <v/>
      </c>
      <c r="J837" s="1" t="str">
        <f t="shared" si="164"/>
        <v/>
      </c>
      <c r="K837" s="1" t="str">
        <f t="shared" si="165"/>
        <v/>
      </c>
      <c r="L837" s="1" t="str">
        <f t="shared" si="166"/>
        <v/>
      </c>
    </row>
    <row r="838" spans="1:12">
      <c r="A838" s="1" t="str">
        <f t="shared" si="156"/>
        <v/>
      </c>
      <c r="B838" s="1" t="str">
        <f t="shared" si="157"/>
        <v/>
      </c>
      <c r="C838" s="1" t="str">
        <f t="shared" si="167"/>
        <v/>
      </c>
      <c r="D838" s="1" t="str">
        <f t="shared" si="158"/>
        <v/>
      </c>
      <c r="E838" s="1" t="str">
        <f t="shared" si="159"/>
        <v/>
      </c>
      <c r="F838" s="1" t="str">
        <f t="shared" si="160"/>
        <v/>
      </c>
      <c r="G838" s="1" t="str">
        <f t="shared" si="161"/>
        <v/>
      </c>
      <c r="H838" s="1" t="str">
        <f t="shared" si="162"/>
        <v/>
      </c>
      <c r="I838" s="1" t="str">
        <f t="shared" si="163"/>
        <v/>
      </c>
      <c r="J838" s="1" t="str">
        <f t="shared" si="164"/>
        <v/>
      </c>
      <c r="K838" s="1" t="str">
        <f t="shared" si="165"/>
        <v/>
      </c>
      <c r="L838" s="1" t="str">
        <f t="shared" si="166"/>
        <v/>
      </c>
    </row>
    <row r="839" spans="1:12">
      <c r="A839" s="1" t="str">
        <f t="shared" si="156"/>
        <v/>
      </c>
      <c r="B839" s="1" t="str">
        <f t="shared" si="157"/>
        <v/>
      </c>
      <c r="C839" s="1" t="str">
        <f t="shared" si="167"/>
        <v/>
      </c>
      <c r="D839" s="1" t="str">
        <f t="shared" si="158"/>
        <v/>
      </c>
      <c r="E839" s="1" t="str">
        <f t="shared" si="159"/>
        <v/>
      </c>
      <c r="F839" s="1" t="str">
        <f t="shared" si="160"/>
        <v/>
      </c>
      <c r="G839" s="1" t="str">
        <f t="shared" si="161"/>
        <v/>
      </c>
      <c r="H839" s="1" t="str">
        <f t="shared" si="162"/>
        <v/>
      </c>
      <c r="I839" s="1" t="str">
        <f t="shared" si="163"/>
        <v/>
      </c>
      <c r="J839" s="1" t="str">
        <f t="shared" si="164"/>
        <v/>
      </c>
      <c r="K839" s="1" t="str">
        <f t="shared" si="165"/>
        <v/>
      </c>
      <c r="L839" s="1" t="str">
        <f t="shared" si="166"/>
        <v/>
      </c>
    </row>
    <row r="840" spans="1:12">
      <c r="A840" s="1" t="str">
        <f t="shared" si="156"/>
        <v/>
      </c>
      <c r="B840" s="1" t="str">
        <f t="shared" si="157"/>
        <v/>
      </c>
      <c r="C840" s="1" t="str">
        <f t="shared" si="167"/>
        <v/>
      </c>
      <c r="D840" s="1" t="str">
        <f t="shared" si="158"/>
        <v/>
      </c>
      <c r="E840" s="1" t="str">
        <f t="shared" si="159"/>
        <v/>
      </c>
      <c r="F840" s="1" t="str">
        <f t="shared" si="160"/>
        <v/>
      </c>
      <c r="G840" s="1" t="str">
        <f t="shared" si="161"/>
        <v/>
      </c>
      <c r="H840" s="1" t="str">
        <f t="shared" si="162"/>
        <v/>
      </c>
      <c r="I840" s="1" t="str">
        <f t="shared" si="163"/>
        <v/>
      </c>
      <c r="J840" s="1" t="str">
        <f t="shared" si="164"/>
        <v/>
      </c>
      <c r="K840" s="1" t="str">
        <f t="shared" si="165"/>
        <v/>
      </c>
      <c r="L840" s="1" t="str">
        <f t="shared" si="166"/>
        <v/>
      </c>
    </row>
    <row r="841" spans="1:12">
      <c r="A841" s="1" t="str">
        <f t="shared" si="156"/>
        <v/>
      </c>
      <c r="B841" s="1" t="str">
        <f t="shared" si="157"/>
        <v/>
      </c>
      <c r="C841" s="1" t="str">
        <f t="shared" si="167"/>
        <v/>
      </c>
      <c r="D841" s="1" t="str">
        <f t="shared" si="158"/>
        <v/>
      </c>
      <c r="E841" s="1" t="str">
        <f t="shared" si="159"/>
        <v/>
      </c>
      <c r="F841" s="1" t="str">
        <f t="shared" si="160"/>
        <v/>
      </c>
      <c r="G841" s="1" t="str">
        <f t="shared" si="161"/>
        <v/>
      </c>
      <c r="H841" s="1" t="str">
        <f t="shared" si="162"/>
        <v/>
      </c>
      <c r="I841" s="1" t="str">
        <f t="shared" si="163"/>
        <v/>
      </c>
      <c r="J841" s="1" t="str">
        <f t="shared" si="164"/>
        <v/>
      </c>
      <c r="K841" s="1" t="str">
        <f t="shared" si="165"/>
        <v/>
      </c>
      <c r="L841" s="1" t="str">
        <f t="shared" si="166"/>
        <v/>
      </c>
    </row>
    <row r="842" spans="1:12">
      <c r="A842" s="1" t="str">
        <f t="shared" si="156"/>
        <v/>
      </c>
      <c r="B842" s="1" t="str">
        <f t="shared" si="157"/>
        <v/>
      </c>
      <c r="C842" s="1" t="str">
        <f t="shared" si="167"/>
        <v/>
      </c>
      <c r="D842" s="1" t="str">
        <f t="shared" si="158"/>
        <v/>
      </c>
      <c r="E842" s="1" t="str">
        <f t="shared" si="159"/>
        <v/>
      </c>
      <c r="F842" s="1" t="str">
        <f t="shared" si="160"/>
        <v/>
      </c>
      <c r="G842" s="1" t="str">
        <f t="shared" si="161"/>
        <v/>
      </c>
      <c r="H842" s="1" t="str">
        <f t="shared" si="162"/>
        <v/>
      </c>
      <c r="I842" s="1" t="str">
        <f t="shared" si="163"/>
        <v/>
      </c>
      <c r="J842" s="1" t="str">
        <f t="shared" si="164"/>
        <v/>
      </c>
      <c r="K842" s="1" t="str">
        <f t="shared" si="165"/>
        <v/>
      </c>
      <c r="L842" s="1" t="str">
        <f t="shared" si="166"/>
        <v/>
      </c>
    </row>
    <row r="843" spans="1:12">
      <c r="A843" s="1" t="str">
        <f t="shared" si="156"/>
        <v/>
      </c>
      <c r="B843" s="1" t="str">
        <f t="shared" si="157"/>
        <v/>
      </c>
      <c r="C843" s="1" t="str">
        <f t="shared" si="167"/>
        <v/>
      </c>
      <c r="D843" s="1" t="str">
        <f t="shared" si="158"/>
        <v/>
      </c>
      <c r="E843" s="1" t="str">
        <f t="shared" si="159"/>
        <v/>
      </c>
      <c r="F843" s="1" t="str">
        <f t="shared" si="160"/>
        <v/>
      </c>
      <c r="G843" s="1" t="str">
        <f t="shared" si="161"/>
        <v/>
      </c>
      <c r="H843" s="1" t="str">
        <f t="shared" si="162"/>
        <v/>
      </c>
      <c r="I843" s="1" t="str">
        <f t="shared" si="163"/>
        <v/>
      </c>
      <c r="J843" s="1" t="str">
        <f t="shared" si="164"/>
        <v/>
      </c>
      <c r="K843" s="1" t="str">
        <f t="shared" si="165"/>
        <v/>
      </c>
      <c r="L843" s="1" t="str">
        <f t="shared" si="166"/>
        <v/>
      </c>
    </row>
    <row r="844" spans="1:12">
      <c r="A844" s="1" t="str">
        <f t="shared" si="156"/>
        <v/>
      </c>
      <c r="B844" s="1" t="str">
        <f t="shared" si="157"/>
        <v/>
      </c>
      <c r="C844" s="1" t="str">
        <f t="shared" si="167"/>
        <v/>
      </c>
      <c r="D844" s="1" t="str">
        <f t="shared" si="158"/>
        <v/>
      </c>
      <c r="E844" s="1" t="str">
        <f t="shared" si="159"/>
        <v/>
      </c>
      <c r="F844" s="1" t="str">
        <f t="shared" si="160"/>
        <v/>
      </c>
      <c r="G844" s="1" t="str">
        <f t="shared" si="161"/>
        <v/>
      </c>
      <c r="H844" s="1" t="str">
        <f t="shared" si="162"/>
        <v/>
      </c>
      <c r="I844" s="1" t="str">
        <f t="shared" si="163"/>
        <v/>
      </c>
      <c r="J844" s="1" t="str">
        <f t="shared" si="164"/>
        <v/>
      </c>
      <c r="K844" s="1" t="str">
        <f t="shared" si="165"/>
        <v/>
      </c>
      <c r="L844" s="1" t="str">
        <f t="shared" si="166"/>
        <v/>
      </c>
    </row>
    <row r="845" spans="1:12">
      <c r="A845" s="1" t="str">
        <f t="shared" si="156"/>
        <v/>
      </c>
      <c r="B845" s="1" t="str">
        <f t="shared" si="157"/>
        <v/>
      </c>
      <c r="C845" s="1" t="str">
        <f t="shared" si="167"/>
        <v/>
      </c>
      <c r="D845" s="1" t="str">
        <f t="shared" si="158"/>
        <v/>
      </c>
      <c r="E845" s="1" t="str">
        <f t="shared" si="159"/>
        <v/>
      </c>
      <c r="F845" s="1" t="str">
        <f t="shared" si="160"/>
        <v/>
      </c>
      <c r="G845" s="1" t="str">
        <f t="shared" si="161"/>
        <v/>
      </c>
      <c r="H845" s="1" t="str">
        <f t="shared" si="162"/>
        <v/>
      </c>
      <c r="I845" s="1" t="str">
        <f t="shared" si="163"/>
        <v/>
      </c>
      <c r="J845" s="1" t="str">
        <f t="shared" si="164"/>
        <v/>
      </c>
      <c r="K845" s="1" t="str">
        <f t="shared" si="165"/>
        <v/>
      </c>
      <c r="L845" s="1" t="str">
        <f t="shared" si="166"/>
        <v/>
      </c>
    </row>
    <row r="846" spans="1:12">
      <c r="A846" s="1" t="str">
        <f t="shared" si="156"/>
        <v/>
      </c>
      <c r="B846" s="1" t="str">
        <f t="shared" si="157"/>
        <v/>
      </c>
      <c r="C846" s="1" t="str">
        <f t="shared" si="167"/>
        <v/>
      </c>
      <c r="D846" s="1" t="str">
        <f t="shared" si="158"/>
        <v/>
      </c>
      <c r="E846" s="1" t="str">
        <f t="shared" si="159"/>
        <v/>
      </c>
      <c r="F846" s="1" t="str">
        <f t="shared" si="160"/>
        <v/>
      </c>
      <c r="G846" s="1" t="str">
        <f t="shared" si="161"/>
        <v/>
      </c>
      <c r="H846" s="1" t="str">
        <f t="shared" si="162"/>
        <v/>
      </c>
      <c r="I846" s="1" t="str">
        <f t="shared" si="163"/>
        <v/>
      </c>
      <c r="J846" s="1" t="str">
        <f t="shared" si="164"/>
        <v/>
      </c>
      <c r="K846" s="1" t="str">
        <f t="shared" si="165"/>
        <v/>
      </c>
      <c r="L846" s="1" t="str">
        <f t="shared" si="166"/>
        <v/>
      </c>
    </row>
    <row r="847" spans="1:12">
      <c r="A847" s="1" t="str">
        <f t="shared" si="156"/>
        <v/>
      </c>
      <c r="B847" s="1" t="str">
        <f t="shared" si="157"/>
        <v/>
      </c>
      <c r="C847" s="1" t="str">
        <f t="shared" si="167"/>
        <v/>
      </c>
      <c r="D847" s="1" t="str">
        <f t="shared" si="158"/>
        <v/>
      </c>
      <c r="E847" s="1" t="str">
        <f t="shared" si="159"/>
        <v/>
      </c>
      <c r="F847" s="1" t="str">
        <f t="shared" si="160"/>
        <v/>
      </c>
      <c r="G847" s="1" t="str">
        <f t="shared" si="161"/>
        <v/>
      </c>
      <c r="H847" s="1" t="str">
        <f t="shared" si="162"/>
        <v/>
      </c>
      <c r="I847" s="1" t="str">
        <f t="shared" si="163"/>
        <v/>
      </c>
      <c r="J847" s="1" t="str">
        <f t="shared" si="164"/>
        <v/>
      </c>
      <c r="K847" s="1" t="str">
        <f t="shared" si="165"/>
        <v/>
      </c>
      <c r="L847" s="1" t="str">
        <f t="shared" si="166"/>
        <v/>
      </c>
    </row>
    <row r="848" spans="1:12">
      <c r="A848" s="1" t="str">
        <f t="shared" si="156"/>
        <v/>
      </c>
      <c r="B848" s="1" t="str">
        <f t="shared" si="157"/>
        <v/>
      </c>
      <c r="C848" s="1" t="str">
        <f t="shared" si="167"/>
        <v/>
      </c>
      <c r="D848" s="1" t="str">
        <f t="shared" si="158"/>
        <v/>
      </c>
      <c r="E848" s="1" t="str">
        <f t="shared" si="159"/>
        <v/>
      </c>
      <c r="F848" s="1" t="str">
        <f t="shared" si="160"/>
        <v/>
      </c>
      <c r="G848" s="1" t="str">
        <f t="shared" si="161"/>
        <v/>
      </c>
      <c r="H848" s="1" t="str">
        <f t="shared" si="162"/>
        <v/>
      </c>
      <c r="I848" s="1" t="str">
        <f t="shared" si="163"/>
        <v/>
      </c>
      <c r="J848" s="1" t="str">
        <f t="shared" si="164"/>
        <v/>
      </c>
      <c r="K848" s="1" t="str">
        <f t="shared" si="165"/>
        <v/>
      </c>
      <c r="L848" s="1" t="str">
        <f t="shared" si="166"/>
        <v/>
      </c>
    </row>
    <row r="849" spans="1:12">
      <c r="A849" s="1" t="str">
        <f t="shared" si="156"/>
        <v/>
      </c>
      <c r="B849" s="1" t="str">
        <f t="shared" si="157"/>
        <v/>
      </c>
      <c r="C849" s="1" t="str">
        <f t="shared" si="167"/>
        <v/>
      </c>
      <c r="D849" s="1" t="str">
        <f t="shared" si="158"/>
        <v/>
      </c>
      <c r="E849" s="1" t="str">
        <f t="shared" si="159"/>
        <v/>
      </c>
      <c r="F849" s="1" t="str">
        <f t="shared" si="160"/>
        <v/>
      </c>
      <c r="G849" s="1" t="str">
        <f t="shared" si="161"/>
        <v/>
      </c>
      <c r="H849" s="1" t="str">
        <f t="shared" si="162"/>
        <v/>
      </c>
      <c r="I849" s="1" t="str">
        <f t="shared" si="163"/>
        <v/>
      </c>
      <c r="J849" s="1" t="str">
        <f t="shared" si="164"/>
        <v/>
      </c>
      <c r="K849" s="1" t="str">
        <f t="shared" si="165"/>
        <v/>
      </c>
      <c r="L849" s="1" t="str">
        <f t="shared" si="166"/>
        <v/>
      </c>
    </row>
    <row r="850" spans="1:12">
      <c r="A850" s="1" t="str">
        <f t="shared" si="156"/>
        <v/>
      </c>
      <c r="B850" s="1" t="str">
        <f t="shared" si="157"/>
        <v/>
      </c>
      <c r="C850" s="1" t="str">
        <f t="shared" si="167"/>
        <v/>
      </c>
      <c r="D850" s="1" t="str">
        <f t="shared" si="158"/>
        <v/>
      </c>
      <c r="E850" s="1" t="str">
        <f t="shared" si="159"/>
        <v/>
      </c>
      <c r="F850" s="1" t="str">
        <f t="shared" si="160"/>
        <v/>
      </c>
      <c r="G850" s="1" t="str">
        <f t="shared" si="161"/>
        <v/>
      </c>
      <c r="H850" s="1" t="str">
        <f t="shared" si="162"/>
        <v/>
      </c>
      <c r="I850" s="1" t="str">
        <f t="shared" si="163"/>
        <v/>
      </c>
      <c r="J850" s="1" t="str">
        <f t="shared" si="164"/>
        <v/>
      </c>
      <c r="K850" s="1" t="str">
        <f t="shared" si="165"/>
        <v/>
      </c>
      <c r="L850" s="1" t="str">
        <f t="shared" si="166"/>
        <v/>
      </c>
    </row>
    <row r="851" spans="1:12">
      <c r="A851" s="1" t="str">
        <f t="shared" si="156"/>
        <v/>
      </c>
      <c r="B851" s="1" t="str">
        <f t="shared" si="157"/>
        <v/>
      </c>
      <c r="C851" s="1" t="str">
        <f t="shared" si="167"/>
        <v/>
      </c>
      <c r="D851" s="1" t="str">
        <f t="shared" si="158"/>
        <v/>
      </c>
      <c r="E851" s="1" t="str">
        <f t="shared" si="159"/>
        <v/>
      </c>
      <c r="F851" s="1" t="str">
        <f t="shared" si="160"/>
        <v/>
      </c>
      <c r="G851" s="1" t="str">
        <f t="shared" si="161"/>
        <v/>
      </c>
      <c r="H851" s="1" t="str">
        <f t="shared" si="162"/>
        <v/>
      </c>
      <c r="I851" s="1" t="str">
        <f t="shared" si="163"/>
        <v/>
      </c>
      <c r="J851" s="1" t="str">
        <f t="shared" si="164"/>
        <v/>
      </c>
      <c r="K851" s="1" t="str">
        <f t="shared" si="165"/>
        <v/>
      </c>
      <c r="L851" s="1" t="str">
        <f t="shared" si="166"/>
        <v/>
      </c>
    </row>
    <row r="852" spans="1:12">
      <c r="A852" s="1" t="str">
        <f t="shared" si="156"/>
        <v/>
      </c>
      <c r="B852" s="1" t="str">
        <f t="shared" si="157"/>
        <v/>
      </c>
      <c r="C852" s="1" t="str">
        <f t="shared" si="167"/>
        <v/>
      </c>
      <c r="D852" s="1" t="str">
        <f t="shared" si="158"/>
        <v/>
      </c>
      <c r="E852" s="1" t="str">
        <f t="shared" si="159"/>
        <v/>
      </c>
      <c r="F852" s="1" t="str">
        <f t="shared" si="160"/>
        <v/>
      </c>
      <c r="G852" s="1" t="str">
        <f t="shared" si="161"/>
        <v/>
      </c>
      <c r="H852" s="1" t="str">
        <f t="shared" si="162"/>
        <v/>
      </c>
      <c r="I852" s="1" t="str">
        <f t="shared" si="163"/>
        <v/>
      </c>
      <c r="J852" s="1" t="str">
        <f t="shared" si="164"/>
        <v/>
      </c>
      <c r="K852" s="1" t="str">
        <f t="shared" si="165"/>
        <v/>
      </c>
      <c r="L852" s="1" t="str">
        <f t="shared" si="166"/>
        <v/>
      </c>
    </row>
    <row r="853" spans="1:12">
      <c r="A853" s="1" t="str">
        <f t="shared" si="156"/>
        <v/>
      </c>
      <c r="B853" s="1" t="str">
        <f t="shared" si="157"/>
        <v/>
      </c>
      <c r="C853" s="1" t="str">
        <f t="shared" si="167"/>
        <v/>
      </c>
      <c r="D853" s="1" t="str">
        <f t="shared" si="158"/>
        <v/>
      </c>
      <c r="E853" s="1" t="str">
        <f t="shared" si="159"/>
        <v/>
      </c>
      <c r="F853" s="1" t="str">
        <f t="shared" si="160"/>
        <v/>
      </c>
      <c r="G853" s="1" t="str">
        <f t="shared" si="161"/>
        <v/>
      </c>
      <c r="H853" s="1" t="str">
        <f t="shared" si="162"/>
        <v/>
      </c>
      <c r="I853" s="1" t="str">
        <f t="shared" si="163"/>
        <v/>
      </c>
      <c r="J853" s="1" t="str">
        <f t="shared" si="164"/>
        <v/>
      </c>
      <c r="K853" s="1" t="str">
        <f t="shared" si="165"/>
        <v/>
      </c>
      <c r="L853" s="1" t="str">
        <f t="shared" si="166"/>
        <v/>
      </c>
    </row>
    <row r="854" spans="1:12">
      <c r="A854" s="1" t="str">
        <f t="shared" si="156"/>
        <v/>
      </c>
      <c r="B854" s="1" t="str">
        <f t="shared" si="157"/>
        <v/>
      </c>
      <c r="C854" s="1" t="str">
        <f t="shared" si="167"/>
        <v/>
      </c>
      <c r="D854" s="1" t="str">
        <f t="shared" si="158"/>
        <v/>
      </c>
      <c r="E854" s="1" t="str">
        <f t="shared" si="159"/>
        <v/>
      </c>
      <c r="F854" s="1" t="str">
        <f t="shared" si="160"/>
        <v/>
      </c>
      <c r="G854" s="1" t="str">
        <f t="shared" si="161"/>
        <v/>
      </c>
      <c r="H854" s="1" t="str">
        <f t="shared" si="162"/>
        <v/>
      </c>
      <c r="I854" s="1" t="str">
        <f t="shared" si="163"/>
        <v/>
      </c>
      <c r="J854" s="1" t="str">
        <f t="shared" si="164"/>
        <v/>
      </c>
      <c r="K854" s="1" t="str">
        <f t="shared" si="165"/>
        <v/>
      </c>
      <c r="L854" s="1" t="str">
        <f t="shared" si="166"/>
        <v/>
      </c>
    </row>
    <row r="855" spans="1:12">
      <c r="A855" s="1" t="str">
        <f t="shared" si="156"/>
        <v/>
      </c>
      <c r="B855" s="1" t="str">
        <f t="shared" si="157"/>
        <v/>
      </c>
      <c r="C855" s="1" t="str">
        <f t="shared" si="167"/>
        <v/>
      </c>
      <c r="D855" s="1" t="str">
        <f t="shared" si="158"/>
        <v/>
      </c>
      <c r="E855" s="1" t="str">
        <f t="shared" si="159"/>
        <v/>
      </c>
      <c r="F855" s="1" t="str">
        <f t="shared" si="160"/>
        <v/>
      </c>
      <c r="G855" s="1" t="str">
        <f t="shared" si="161"/>
        <v/>
      </c>
      <c r="H855" s="1" t="str">
        <f t="shared" si="162"/>
        <v/>
      </c>
      <c r="I855" s="1" t="str">
        <f t="shared" si="163"/>
        <v/>
      </c>
      <c r="J855" s="1" t="str">
        <f t="shared" si="164"/>
        <v/>
      </c>
      <c r="K855" s="1" t="str">
        <f t="shared" si="165"/>
        <v/>
      </c>
      <c r="L855" s="1" t="str">
        <f t="shared" si="166"/>
        <v/>
      </c>
    </row>
    <row r="856" spans="1:12">
      <c r="A856" s="1" t="str">
        <f t="shared" si="156"/>
        <v/>
      </c>
      <c r="B856" s="1" t="str">
        <f t="shared" si="157"/>
        <v/>
      </c>
      <c r="C856" s="1" t="str">
        <f t="shared" si="167"/>
        <v/>
      </c>
      <c r="D856" s="1" t="str">
        <f t="shared" si="158"/>
        <v/>
      </c>
      <c r="E856" s="1" t="str">
        <f t="shared" si="159"/>
        <v/>
      </c>
      <c r="F856" s="1" t="str">
        <f t="shared" si="160"/>
        <v/>
      </c>
      <c r="G856" s="1" t="str">
        <f t="shared" si="161"/>
        <v/>
      </c>
      <c r="H856" s="1" t="str">
        <f t="shared" si="162"/>
        <v/>
      </c>
      <c r="I856" s="1" t="str">
        <f t="shared" si="163"/>
        <v/>
      </c>
      <c r="J856" s="1" t="str">
        <f t="shared" si="164"/>
        <v/>
      </c>
      <c r="K856" s="1" t="str">
        <f t="shared" si="165"/>
        <v/>
      </c>
      <c r="L856" s="1" t="str">
        <f t="shared" si="166"/>
        <v/>
      </c>
    </row>
    <row r="857" spans="1:12">
      <c r="A857" s="1" t="str">
        <f t="shared" si="156"/>
        <v/>
      </c>
      <c r="B857" s="1" t="str">
        <f t="shared" si="157"/>
        <v/>
      </c>
      <c r="C857" s="1" t="str">
        <f t="shared" si="167"/>
        <v/>
      </c>
      <c r="D857" s="1" t="str">
        <f t="shared" si="158"/>
        <v/>
      </c>
      <c r="E857" s="1" t="str">
        <f t="shared" si="159"/>
        <v/>
      </c>
      <c r="F857" s="1" t="str">
        <f t="shared" si="160"/>
        <v/>
      </c>
      <c r="G857" s="1" t="str">
        <f t="shared" si="161"/>
        <v/>
      </c>
      <c r="H857" s="1" t="str">
        <f t="shared" si="162"/>
        <v/>
      </c>
      <c r="I857" s="1" t="str">
        <f t="shared" si="163"/>
        <v/>
      </c>
      <c r="J857" s="1" t="str">
        <f t="shared" si="164"/>
        <v/>
      </c>
      <c r="K857" s="1" t="str">
        <f t="shared" si="165"/>
        <v/>
      </c>
      <c r="L857" s="1" t="str">
        <f t="shared" si="166"/>
        <v/>
      </c>
    </row>
    <row r="858" spans="1:12">
      <c r="A858" s="1" t="str">
        <f t="shared" si="156"/>
        <v/>
      </c>
      <c r="B858" s="1" t="str">
        <f t="shared" si="157"/>
        <v/>
      </c>
      <c r="C858" s="1" t="str">
        <f t="shared" si="167"/>
        <v/>
      </c>
      <c r="D858" s="1" t="str">
        <f t="shared" si="158"/>
        <v/>
      </c>
      <c r="E858" s="1" t="str">
        <f t="shared" si="159"/>
        <v/>
      </c>
      <c r="F858" s="1" t="str">
        <f t="shared" si="160"/>
        <v/>
      </c>
      <c r="G858" s="1" t="str">
        <f t="shared" si="161"/>
        <v/>
      </c>
      <c r="H858" s="1" t="str">
        <f t="shared" si="162"/>
        <v/>
      </c>
      <c r="I858" s="1" t="str">
        <f t="shared" si="163"/>
        <v/>
      </c>
      <c r="J858" s="1" t="str">
        <f t="shared" si="164"/>
        <v/>
      </c>
      <c r="K858" s="1" t="str">
        <f t="shared" si="165"/>
        <v/>
      </c>
      <c r="L858" s="1" t="str">
        <f t="shared" si="166"/>
        <v/>
      </c>
    </row>
    <row r="859" spans="1:12">
      <c r="A859" s="1" t="str">
        <f t="shared" si="156"/>
        <v/>
      </c>
      <c r="B859" s="1" t="str">
        <f t="shared" si="157"/>
        <v/>
      </c>
      <c r="C859" s="1" t="str">
        <f t="shared" si="167"/>
        <v/>
      </c>
      <c r="D859" s="1" t="str">
        <f t="shared" si="158"/>
        <v/>
      </c>
      <c r="E859" s="1" t="str">
        <f t="shared" si="159"/>
        <v/>
      </c>
      <c r="F859" s="1" t="str">
        <f t="shared" si="160"/>
        <v/>
      </c>
      <c r="G859" s="1" t="str">
        <f t="shared" si="161"/>
        <v/>
      </c>
      <c r="H859" s="1" t="str">
        <f t="shared" si="162"/>
        <v/>
      </c>
      <c r="I859" s="1" t="str">
        <f t="shared" si="163"/>
        <v/>
      </c>
      <c r="J859" s="1" t="str">
        <f t="shared" si="164"/>
        <v/>
      </c>
      <c r="K859" s="1" t="str">
        <f t="shared" si="165"/>
        <v/>
      </c>
      <c r="L859" s="1" t="str">
        <f t="shared" si="166"/>
        <v/>
      </c>
    </row>
    <row r="860" spans="1:12">
      <c r="A860" s="1" t="str">
        <f t="shared" si="156"/>
        <v/>
      </c>
      <c r="B860" s="1" t="str">
        <f t="shared" si="157"/>
        <v/>
      </c>
      <c r="C860" s="1" t="str">
        <f t="shared" si="167"/>
        <v/>
      </c>
      <c r="D860" s="1" t="str">
        <f t="shared" si="158"/>
        <v/>
      </c>
      <c r="E860" s="1" t="str">
        <f t="shared" si="159"/>
        <v/>
      </c>
      <c r="F860" s="1" t="str">
        <f t="shared" si="160"/>
        <v/>
      </c>
      <c r="G860" s="1" t="str">
        <f t="shared" si="161"/>
        <v/>
      </c>
      <c r="H860" s="1" t="str">
        <f t="shared" si="162"/>
        <v/>
      </c>
      <c r="I860" s="1" t="str">
        <f t="shared" si="163"/>
        <v/>
      </c>
      <c r="J860" s="1" t="str">
        <f t="shared" si="164"/>
        <v/>
      </c>
      <c r="K860" s="1" t="str">
        <f t="shared" si="165"/>
        <v/>
      </c>
      <c r="L860" s="1" t="str">
        <f t="shared" si="166"/>
        <v/>
      </c>
    </row>
    <row r="861" spans="1:12">
      <c r="A861" s="1" t="str">
        <f t="shared" si="156"/>
        <v/>
      </c>
      <c r="B861" s="1" t="str">
        <f t="shared" si="157"/>
        <v/>
      </c>
      <c r="C861" s="1" t="str">
        <f t="shared" si="167"/>
        <v/>
      </c>
      <c r="D861" s="1" t="str">
        <f t="shared" si="158"/>
        <v/>
      </c>
      <c r="E861" s="1" t="str">
        <f t="shared" si="159"/>
        <v/>
      </c>
      <c r="F861" s="1" t="str">
        <f t="shared" si="160"/>
        <v/>
      </c>
      <c r="G861" s="1" t="str">
        <f t="shared" si="161"/>
        <v/>
      </c>
      <c r="H861" s="1" t="str">
        <f t="shared" si="162"/>
        <v/>
      </c>
      <c r="I861" s="1" t="str">
        <f t="shared" si="163"/>
        <v/>
      </c>
      <c r="J861" s="1" t="str">
        <f t="shared" si="164"/>
        <v/>
      </c>
      <c r="K861" s="1" t="str">
        <f t="shared" si="165"/>
        <v/>
      </c>
      <c r="L861" s="1" t="str">
        <f t="shared" si="166"/>
        <v/>
      </c>
    </row>
    <row r="862" spans="1:12">
      <c r="A862" s="1" t="str">
        <f t="shared" si="156"/>
        <v/>
      </c>
      <c r="B862" s="1" t="str">
        <f t="shared" si="157"/>
        <v/>
      </c>
      <c r="C862" s="1" t="str">
        <f t="shared" si="167"/>
        <v/>
      </c>
      <c r="D862" s="1" t="str">
        <f t="shared" si="158"/>
        <v/>
      </c>
      <c r="E862" s="1" t="str">
        <f t="shared" si="159"/>
        <v/>
      </c>
      <c r="F862" s="1" t="str">
        <f t="shared" si="160"/>
        <v/>
      </c>
      <c r="G862" s="1" t="str">
        <f t="shared" si="161"/>
        <v/>
      </c>
      <c r="H862" s="1" t="str">
        <f t="shared" si="162"/>
        <v/>
      </c>
      <c r="I862" s="1" t="str">
        <f t="shared" si="163"/>
        <v/>
      </c>
      <c r="J862" s="1" t="str">
        <f t="shared" si="164"/>
        <v/>
      </c>
      <c r="K862" s="1" t="str">
        <f t="shared" si="165"/>
        <v/>
      </c>
      <c r="L862" s="1" t="str">
        <f t="shared" si="166"/>
        <v/>
      </c>
    </row>
    <row r="863" spans="1:12">
      <c r="A863" s="1" t="str">
        <f t="shared" si="156"/>
        <v/>
      </c>
      <c r="B863" s="1" t="str">
        <f t="shared" si="157"/>
        <v/>
      </c>
      <c r="C863" s="1" t="str">
        <f t="shared" si="167"/>
        <v/>
      </c>
      <c r="D863" s="1" t="str">
        <f t="shared" si="158"/>
        <v/>
      </c>
      <c r="E863" s="1" t="str">
        <f t="shared" si="159"/>
        <v/>
      </c>
      <c r="F863" s="1" t="str">
        <f t="shared" si="160"/>
        <v/>
      </c>
      <c r="G863" s="1" t="str">
        <f t="shared" si="161"/>
        <v/>
      </c>
      <c r="H863" s="1" t="str">
        <f t="shared" si="162"/>
        <v/>
      </c>
      <c r="I863" s="1" t="str">
        <f t="shared" si="163"/>
        <v/>
      </c>
      <c r="J863" s="1" t="str">
        <f t="shared" si="164"/>
        <v/>
      </c>
      <c r="K863" s="1" t="str">
        <f t="shared" si="165"/>
        <v/>
      </c>
      <c r="L863" s="1" t="str">
        <f t="shared" si="166"/>
        <v/>
      </c>
    </row>
    <row r="864" spans="1:12">
      <c r="A864" s="1" t="str">
        <f t="shared" si="156"/>
        <v/>
      </c>
      <c r="B864" s="1" t="str">
        <f t="shared" si="157"/>
        <v/>
      </c>
      <c r="C864" s="1" t="str">
        <f t="shared" si="167"/>
        <v/>
      </c>
      <c r="D864" s="1" t="str">
        <f t="shared" si="158"/>
        <v/>
      </c>
      <c r="E864" s="1" t="str">
        <f t="shared" si="159"/>
        <v/>
      </c>
      <c r="F864" s="1" t="str">
        <f t="shared" si="160"/>
        <v/>
      </c>
      <c r="G864" s="1" t="str">
        <f t="shared" si="161"/>
        <v/>
      </c>
      <c r="H864" s="1" t="str">
        <f t="shared" si="162"/>
        <v/>
      </c>
      <c r="I864" s="1" t="str">
        <f t="shared" si="163"/>
        <v/>
      </c>
      <c r="J864" s="1" t="str">
        <f t="shared" si="164"/>
        <v/>
      </c>
      <c r="K864" s="1" t="str">
        <f t="shared" si="165"/>
        <v/>
      </c>
      <c r="L864" s="1" t="str">
        <f t="shared" si="166"/>
        <v/>
      </c>
    </row>
    <row r="865" spans="1:12">
      <c r="A865" s="1" t="str">
        <f t="shared" si="156"/>
        <v/>
      </c>
      <c r="B865" s="1" t="str">
        <f t="shared" si="157"/>
        <v/>
      </c>
      <c r="C865" s="1" t="str">
        <f t="shared" si="167"/>
        <v/>
      </c>
      <c r="D865" s="1" t="str">
        <f t="shared" si="158"/>
        <v/>
      </c>
      <c r="E865" s="1" t="str">
        <f t="shared" si="159"/>
        <v/>
      </c>
      <c r="F865" s="1" t="str">
        <f t="shared" si="160"/>
        <v/>
      </c>
      <c r="G865" s="1" t="str">
        <f t="shared" si="161"/>
        <v/>
      </c>
      <c r="H865" s="1" t="str">
        <f t="shared" si="162"/>
        <v/>
      </c>
      <c r="I865" s="1" t="str">
        <f t="shared" si="163"/>
        <v/>
      </c>
      <c r="J865" s="1" t="str">
        <f t="shared" si="164"/>
        <v/>
      </c>
      <c r="K865" s="1" t="str">
        <f t="shared" si="165"/>
        <v/>
      </c>
      <c r="L865" s="1" t="str">
        <f t="shared" si="166"/>
        <v/>
      </c>
    </row>
    <row r="866" spans="1:12">
      <c r="A866" s="1" t="str">
        <f t="shared" si="156"/>
        <v/>
      </c>
      <c r="B866" s="1" t="str">
        <f t="shared" si="157"/>
        <v/>
      </c>
      <c r="C866" s="1" t="str">
        <f t="shared" si="167"/>
        <v/>
      </c>
      <c r="D866" s="1" t="str">
        <f t="shared" si="158"/>
        <v/>
      </c>
      <c r="E866" s="1" t="str">
        <f t="shared" si="159"/>
        <v/>
      </c>
      <c r="F866" s="1" t="str">
        <f t="shared" si="160"/>
        <v/>
      </c>
      <c r="G866" s="1" t="str">
        <f t="shared" si="161"/>
        <v/>
      </c>
      <c r="H866" s="1" t="str">
        <f t="shared" si="162"/>
        <v/>
      </c>
      <c r="I866" s="1" t="str">
        <f t="shared" si="163"/>
        <v/>
      </c>
      <c r="J866" s="1" t="str">
        <f t="shared" si="164"/>
        <v/>
      </c>
      <c r="K866" s="1" t="str">
        <f t="shared" si="165"/>
        <v/>
      </c>
      <c r="L866" s="1" t="str">
        <f t="shared" si="166"/>
        <v/>
      </c>
    </row>
    <row r="867" spans="1:12">
      <c r="A867" s="1" t="str">
        <f t="shared" si="156"/>
        <v/>
      </c>
      <c r="B867" s="1" t="str">
        <f t="shared" si="157"/>
        <v/>
      </c>
      <c r="C867" s="1" t="str">
        <f t="shared" si="167"/>
        <v/>
      </c>
      <c r="D867" s="1" t="str">
        <f t="shared" si="158"/>
        <v/>
      </c>
      <c r="E867" s="1" t="str">
        <f t="shared" si="159"/>
        <v/>
      </c>
      <c r="F867" s="1" t="str">
        <f t="shared" si="160"/>
        <v/>
      </c>
      <c r="G867" s="1" t="str">
        <f t="shared" si="161"/>
        <v/>
      </c>
      <c r="H867" s="1" t="str">
        <f t="shared" si="162"/>
        <v/>
      </c>
      <c r="I867" s="1" t="str">
        <f t="shared" si="163"/>
        <v/>
      </c>
      <c r="J867" s="1" t="str">
        <f t="shared" si="164"/>
        <v/>
      </c>
      <c r="K867" s="1" t="str">
        <f t="shared" si="165"/>
        <v/>
      </c>
      <c r="L867" s="1" t="str">
        <f t="shared" si="166"/>
        <v/>
      </c>
    </row>
    <row r="868" spans="1:12">
      <c r="A868" s="1" t="str">
        <f t="shared" si="156"/>
        <v/>
      </c>
      <c r="B868" s="1" t="str">
        <f t="shared" si="157"/>
        <v/>
      </c>
      <c r="C868" s="1" t="str">
        <f t="shared" si="167"/>
        <v/>
      </c>
      <c r="D868" s="1" t="str">
        <f t="shared" si="158"/>
        <v/>
      </c>
      <c r="E868" s="1" t="str">
        <f t="shared" si="159"/>
        <v/>
      </c>
      <c r="F868" s="1" t="str">
        <f t="shared" si="160"/>
        <v/>
      </c>
      <c r="G868" s="1" t="str">
        <f t="shared" si="161"/>
        <v/>
      </c>
      <c r="H868" s="1" t="str">
        <f t="shared" si="162"/>
        <v/>
      </c>
      <c r="I868" s="1" t="str">
        <f t="shared" si="163"/>
        <v/>
      </c>
      <c r="J868" s="1" t="str">
        <f t="shared" si="164"/>
        <v/>
      </c>
      <c r="K868" s="1" t="str">
        <f t="shared" si="165"/>
        <v/>
      </c>
      <c r="L868" s="1" t="str">
        <f t="shared" si="166"/>
        <v/>
      </c>
    </row>
    <row r="869" spans="1:12">
      <c r="A869" s="1" t="str">
        <f t="shared" si="156"/>
        <v/>
      </c>
      <c r="B869" s="1" t="str">
        <f t="shared" si="157"/>
        <v/>
      </c>
      <c r="C869" s="1" t="str">
        <f t="shared" si="167"/>
        <v/>
      </c>
      <c r="D869" s="1" t="str">
        <f t="shared" si="158"/>
        <v/>
      </c>
      <c r="E869" s="1" t="str">
        <f t="shared" si="159"/>
        <v/>
      </c>
      <c r="F869" s="1" t="str">
        <f t="shared" si="160"/>
        <v/>
      </c>
      <c r="G869" s="1" t="str">
        <f t="shared" si="161"/>
        <v/>
      </c>
      <c r="H869" s="1" t="str">
        <f t="shared" si="162"/>
        <v/>
      </c>
      <c r="I869" s="1" t="str">
        <f t="shared" si="163"/>
        <v/>
      </c>
      <c r="J869" s="1" t="str">
        <f t="shared" si="164"/>
        <v/>
      </c>
      <c r="K869" s="1" t="str">
        <f t="shared" si="165"/>
        <v/>
      </c>
      <c r="L869" s="1" t="str">
        <f t="shared" si="166"/>
        <v/>
      </c>
    </row>
    <row r="870" spans="1:12">
      <c r="A870" s="1" t="str">
        <f t="shared" si="156"/>
        <v/>
      </c>
      <c r="B870" s="1" t="str">
        <f t="shared" si="157"/>
        <v/>
      </c>
      <c r="C870" s="1" t="str">
        <f t="shared" si="167"/>
        <v/>
      </c>
      <c r="D870" s="1" t="str">
        <f t="shared" si="158"/>
        <v/>
      </c>
      <c r="E870" s="1" t="str">
        <f t="shared" si="159"/>
        <v/>
      </c>
      <c r="F870" s="1" t="str">
        <f t="shared" si="160"/>
        <v/>
      </c>
      <c r="G870" s="1" t="str">
        <f t="shared" si="161"/>
        <v/>
      </c>
      <c r="H870" s="1" t="str">
        <f t="shared" si="162"/>
        <v/>
      </c>
      <c r="I870" s="1" t="str">
        <f t="shared" si="163"/>
        <v/>
      </c>
      <c r="J870" s="1" t="str">
        <f t="shared" si="164"/>
        <v/>
      </c>
      <c r="K870" s="1" t="str">
        <f t="shared" si="165"/>
        <v/>
      </c>
      <c r="L870" s="1" t="str">
        <f t="shared" si="166"/>
        <v/>
      </c>
    </row>
    <row r="871" spans="1:12">
      <c r="A871" s="1" t="str">
        <f t="shared" si="156"/>
        <v/>
      </c>
      <c r="B871" s="1" t="str">
        <f t="shared" si="157"/>
        <v/>
      </c>
      <c r="C871" s="1" t="str">
        <f t="shared" si="167"/>
        <v/>
      </c>
      <c r="D871" s="1" t="str">
        <f t="shared" si="158"/>
        <v/>
      </c>
      <c r="E871" s="1" t="str">
        <f t="shared" si="159"/>
        <v/>
      </c>
      <c r="F871" s="1" t="str">
        <f t="shared" si="160"/>
        <v/>
      </c>
      <c r="G871" s="1" t="str">
        <f t="shared" si="161"/>
        <v/>
      </c>
      <c r="H871" s="1" t="str">
        <f t="shared" si="162"/>
        <v/>
      </c>
      <c r="I871" s="1" t="str">
        <f t="shared" si="163"/>
        <v/>
      </c>
      <c r="J871" s="1" t="str">
        <f t="shared" si="164"/>
        <v/>
      </c>
      <c r="K871" s="1" t="str">
        <f t="shared" si="165"/>
        <v/>
      </c>
      <c r="L871" s="1" t="str">
        <f t="shared" si="166"/>
        <v/>
      </c>
    </row>
    <row r="872" spans="1:12">
      <c r="A872" s="1" t="str">
        <f t="shared" si="156"/>
        <v/>
      </c>
      <c r="B872" s="1" t="str">
        <f t="shared" si="157"/>
        <v/>
      </c>
      <c r="C872" s="1" t="str">
        <f t="shared" si="167"/>
        <v/>
      </c>
      <c r="D872" s="1" t="str">
        <f t="shared" si="158"/>
        <v/>
      </c>
      <c r="E872" s="1" t="str">
        <f t="shared" si="159"/>
        <v/>
      </c>
      <c r="F872" s="1" t="str">
        <f t="shared" si="160"/>
        <v/>
      </c>
      <c r="G872" s="1" t="str">
        <f t="shared" si="161"/>
        <v/>
      </c>
      <c r="H872" s="1" t="str">
        <f t="shared" si="162"/>
        <v/>
      </c>
      <c r="I872" s="1" t="str">
        <f t="shared" si="163"/>
        <v/>
      </c>
      <c r="J872" s="1" t="str">
        <f t="shared" si="164"/>
        <v/>
      </c>
      <c r="K872" s="1" t="str">
        <f t="shared" si="165"/>
        <v/>
      </c>
      <c r="L872" s="1" t="str">
        <f t="shared" si="166"/>
        <v/>
      </c>
    </row>
    <row r="873" spans="1:12">
      <c r="A873" s="1" t="str">
        <f t="shared" si="156"/>
        <v/>
      </c>
      <c r="B873" s="1" t="str">
        <f t="shared" si="157"/>
        <v/>
      </c>
      <c r="C873" s="1" t="str">
        <f t="shared" si="167"/>
        <v/>
      </c>
      <c r="D873" s="1" t="str">
        <f t="shared" si="158"/>
        <v/>
      </c>
      <c r="E873" s="1" t="str">
        <f t="shared" si="159"/>
        <v/>
      </c>
      <c r="F873" s="1" t="str">
        <f t="shared" si="160"/>
        <v/>
      </c>
      <c r="G873" s="1" t="str">
        <f t="shared" si="161"/>
        <v/>
      </c>
      <c r="H873" s="1" t="str">
        <f t="shared" si="162"/>
        <v/>
      </c>
      <c r="I873" s="1" t="str">
        <f t="shared" si="163"/>
        <v/>
      </c>
      <c r="J873" s="1" t="str">
        <f t="shared" si="164"/>
        <v/>
      </c>
      <c r="K873" s="1" t="str">
        <f t="shared" si="165"/>
        <v/>
      </c>
      <c r="L873" s="1" t="str">
        <f t="shared" si="166"/>
        <v/>
      </c>
    </row>
    <row r="874" spans="1:12">
      <c r="A874" s="1" t="str">
        <f t="shared" si="156"/>
        <v/>
      </c>
      <c r="B874" s="1" t="str">
        <f t="shared" si="157"/>
        <v/>
      </c>
      <c r="C874" s="1" t="str">
        <f t="shared" si="167"/>
        <v/>
      </c>
      <c r="D874" s="1" t="str">
        <f t="shared" si="158"/>
        <v/>
      </c>
      <c r="E874" s="1" t="str">
        <f t="shared" si="159"/>
        <v/>
      </c>
      <c r="F874" s="1" t="str">
        <f t="shared" si="160"/>
        <v/>
      </c>
      <c r="G874" s="1" t="str">
        <f t="shared" si="161"/>
        <v/>
      </c>
      <c r="H874" s="1" t="str">
        <f t="shared" si="162"/>
        <v/>
      </c>
      <c r="I874" s="1" t="str">
        <f t="shared" si="163"/>
        <v/>
      </c>
      <c r="J874" s="1" t="str">
        <f t="shared" si="164"/>
        <v/>
      </c>
      <c r="K874" s="1" t="str">
        <f t="shared" si="165"/>
        <v/>
      </c>
      <c r="L874" s="1" t="str">
        <f t="shared" si="166"/>
        <v/>
      </c>
    </row>
    <row r="875" spans="1:12">
      <c r="A875" s="1" t="str">
        <f t="shared" si="156"/>
        <v/>
      </c>
      <c r="B875" s="1" t="str">
        <f t="shared" si="157"/>
        <v/>
      </c>
      <c r="C875" s="1" t="str">
        <f t="shared" si="167"/>
        <v/>
      </c>
      <c r="D875" s="1" t="str">
        <f t="shared" si="158"/>
        <v/>
      </c>
      <c r="E875" s="1" t="str">
        <f t="shared" si="159"/>
        <v/>
      </c>
      <c r="F875" s="1" t="str">
        <f t="shared" si="160"/>
        <v/>
      </c>
      <c r="G875" s="1" t="str">
        <f t="shared" si="161"/>
        <v/>
      </c>
      <c r="H875" s="1" t="str">
        <f t="shared" si="162"/>
        <v/>
      </c>
      <c r="I875" s="1" t="str">
        <f t="shared" si="163"/>
        <v/>
      </c>
      <c r="J875" s="1" t="str">
        <f t="shared" si="164"/>
        <v/>
      </c>
      <c r="K875" s="1" t="str">
        <f t="shared" si="165"/>
        <v/>
      </c>
      <c r="L875" s="1" t="str">
        <f t="shared" si="166"/>
        <v/>
      </c>
    </row>
    <row r="876" spans="1:12">
      <c r="A876" s="1" t="str">
        <f t="shared" si="156"/>
        <v/>
      </c>
      <c r="B876" s="1" t="str">
        <f t="shared" si="157"/>
        <v/>
      </c>
      <c r="C876" s="1" t="str">
        <f t="shared" si="167"/>
        <v/>
      </c>
      <c r="D876" s="1" t="str">
        <f t="shared" si="158"/>
        <v/>
      </c>
      <c r="E876" s="1" t="str">
        <f t="shared" si="159"/>
        <v/>
      </c>
      <c r="F876" s="1" t="str">
        <f t="shared" si="160"/>
        <v/>
      </c>
      <c r="G876" s="1" t="str">
        <f t="shared" si="161"/>
        <v/>
      </c>
      <c r="H876" s="1" t="str">
        <f t="shared" si="162"/>
        <v/>
      </c>
      <c r="I876" s="1" t="str">
        <f t="shared" si="163"/>
        <v/>
      </c>
      <c r="J876" s="1" t="str">
        <f t="shared" si="164"/>
        <v/>
      </c>
      <c r="K876" s="1" t="str">
        <f t="shared" si="165"/>
        <v/>
      </c>
      <c r="L876" s="1" t="str">
        <f t="shared" si="166"/>
        <v/>
      </c>
    </row>
    <row r="877" spans="1:12">
      <c r="A877" s="1" t="str">
        <f t="shared" si="156"/>
        <v/>
      </c>
      <c r="B877" s="1" t="str">
        <f t="shared" si="157"/>
        <v/>
      </c>
      <c r="C877" s="1" t="str">
        <f t="shared" si="167"/>
        <v/>
      </c>
      <c r="D877" s="1" t="str">
        <f t="shared" si="158"/>
        <v/>
      </c>
      <c r="E877" s="1" t="str">
        <f t="shared" si="159"/>
        <v/>
      </c>
      <c r="F877" s="1" t="str">
        <f t="shared" si="160"/>
        <v/>
      </c>
      <c r="G877" s="1" t="str">
        <f t="shared" si="161"/>
        <v/>
      </c>
      <c r="H877" s="1" t="str">
        <f t="shared" si="162"/>
        <v/>
      </c>
      <c r="I877" s="1" t="str">
        <f t="shared" si="163"/>
        <v/>
      </c>
      <c r="J877" s="1" t="str">
        <f t="shared" si="164"/>
        <v/>
      </c>
      <c r="K877" s="1" t="str">
        <f t="shared" si="165"/>
        <v/>
      </c>
      <c r="L877" s="1" t="str">
        <f t="shared" si="166"/>
        <v/>
      </c>
    </row>
    <row r="878" spans="1:12">
      <c r="A878" s="1" t="str">
        <f t="shared" si="156"/>
        <v/>
      </c>
      <c r="B878" s="1" t="str">
        <f t="shared" si="157"/>
        <v/>
      </c>
      <c r="C878" s="1" t="str">
        <f t="shared" si="167"/>
        <v/>
      </c>
      <c r="D878" s="1" t="str">
        <f t="shared" si="158"/>
        <v/>
      </c>
      <c r="E878" s="1" t="str">
        <f t="shared" si="159"/>
        <v/>
      </c>
      <c r="F878" s="1" t="str">
        <f t="shared" si="160"/>
        <v/>
      </c>
      <c r="G878" s="1" t="str">
        <f t="shared" si="161"/>
        <v/>
      </c>
      <c r="H878" s="1" t="str">
        <f t="shared" si="162"/>
        <v/>
      </c>
      <c r="I878" s="1" t="str">
        <f t="shared" si="163"/>
        <v/>
      </c>
      <c r="J878" s="1" t="str">
        <f t="shared" si="164"/>
        <v/>
      </c>
      <c r="K878" s="1" t="str">
        <f t="shared" si="165"/>
        <v/>
      </c>
      <c r="L878" s="1" t="str">
        <f t="shared" si="166"/>
        <v/>
      </c>
    </row>
    <row r="879" spans="1:12">
      <c r="A879" s="1" t="str">
        <f t="shared" si="156"/>
        <v/>
      </c>
      <c r="B879" s="1" t="str">
        <f t="shared" si="157"/>
        <v/>
      </c>
      <c r="C879" s="1" t="str">
        <f t="shared" si="167"/>
        <v/>
      </c>
      <c r="D879" s="1" t="str">
        <f t="shared" si="158"/>
        <v/>
      </c>
      <c r="E879" s="1" t="str">
        <f t="shared" si="159"/>
        <v/>
      </c>
      <c r="F879" s="1" t="str">
        <f t="shared" si="160"/>
        <v/>
      </c>
      <c r="G879" s="1" t="str">
        <f t="shared" si="161"/>
        <v/>
      </c>
      <c r="H879" s="1" t="str">
        <f t="shared" si="162"/>
        <v/>
      </c>
      <c r="I879" s="1" t="str">
        <f t="shared" si="163"/>
        <v/>
      </c>
      <c r="J879" s="1" t="str">
        <f t="shared" si="164"/>
        <v/>
      </c>
      <c r="K879" s="1" t="str">
        <f t="shared" si="165"/>
        <v/>
      </c>
      <c r="L879" s="1" t="str">
        <f t="shared" si="166"/>
        <v/>
      </c>
    </row>
    <row r="880" spans="1:12">
      <c r="A880" s="1" t="str">
        <f t="shared" si="156"/>
        <v/>
      </c>
      <c r="B880" s="1" t="str">
        <f t="shared" si="157"/>
        <v/>
      </c>
      <c r="C880" s="1" t="str">
        <f t="shared" si="167"/>
        <v/>
      </c>
      <c r="D880" s="1" t="str">
        <f t="shared" si="158"/>
        <v/>
      </c>
      <c r="E880" s="1" t="str">
        <f t="shared" si="159"/>
        <v/>
      </c>
      <c r="F880" s="1" t="str">
        <f t="shared" si="160"/>
        <v/>
      </c>
      <c r="G880" s="1" t="str">
        <f t="shared" si="161"/>
        <v/>
      </c>
      <c r="H880" s="1" t="str">
        <f t="shared" si="162"/>
        <v/>
      </c>
      <c r="I880" s="1" t="str">
        <f t="shared" si="163"/>
        <v/>
      </c>
      <c r="J880" s="1" t="str">
        <f t="shared" si="164"/>
        <v/>
      </c>
      <c r="K880" s="1" t="str">
        <f t="shared" si="165"/>
        <v/>
      </c>
      <c r="L880" s="1" t="str">
        <f t="shared" si="166"/>
        <v/>
      </c>
    </row>
    <row r="881" spans="1:12">
      <c r="A881" s="1" t="str">
        <f t="shared" si="156"/>
        <v/>
      </c>
      <c r="B881" s="1" t="str">
        <f t="shared" si="157"/>
        <v/>
      </c>
      <c r="C881" s="1" t="str">
        <f t="shared" si="167"/>
        <v/>
      </c>
      <c r="D881" s="1" t="str">
        <f t="shared" si="158"/>
        <v/>
      </c>
      <c r="E881" s="1" t="str">
        <f t="shared" si="159"/>
        <v/>
      </c>
      <c r="F881" s="1" t="str">
        <f t="shared" si="160"/>
        <v/>
      </c>
      <c r="G881" s="1" t="str">
        <f t="shared" si="161"/>
        <v/>
      </c>
      <c r="H881" s="1" t="str">
        <f t="shared" si="162"/>
        <v/>
      </c>
      <c r="I881" s="1" t="str">
        <f t="shared" si="163"/>
        <v/>
      </c>
      <c r="J881" s="1" t="str">
        <f t="shared" si="164"/>
        <v/>
      </c>
      <c r="K881" s="1" t="str">
        <f t="shared" si="165"/>
        <v/>
      </c>
      <c r="L881" s="1" t="str">
        <f t="shared" si="166"/>
        <v/>
      </c>
    </row>
    <row r="882" spans="1:12">
      <c r="A882" s="1" t="str">
        <f t="shared" si="156"/>
        <v/>
      </c>
      <c r="B882" s="1" t="str">
        <f t="shared" si="157"/>
        <v/>
      </c>
      <c r="C882" s="1" t="str">
        <f t="shared" si="167"/>
        <v/>
      </c>
      <c r="D882" s="1" t="str">
        <f t="shared" si="158"/>
        <v/>
      </c>
      <c r="E882" s="1" t="str">
        <f t="shared" si="159"/>
        <v/>
      </c>
      <c r="F882" s="1" t="str">
        <f t="shared" si="160"/>
        <v/>
      </c>
      <c r="G882" s="1" t="str">
        <f t="shared" si="161"/>
        <v/>
      </c>
      <c r="H882" s="1" t="str">
        <f t="shared" si="162"/>
        <v/>
      </c>
      <c r="I882" s="1" t="str">
        <f t="shared" si="163"/>
        <v/>
      </c>
      <c r="J882" s="1" t="str">
        <f t="shared" si="164"/>
        <v/>
      </c>
      <c r="K882" s="1" t="str">
        <f t="shared" si="165"/>
        <v/>
      </c>
      <c r="L882" s="1" t="str">
        <f t="shared" si="166"/>
        <v/>
      </c>
    </row>
    <row r="883" spans="1:12">
      <c r="A883" s="1" t="str">
        <f t="shared" si="156"/>
        <v/>
      </c>
      <c r="B883" s="1" t="str">
        <f t="shared" si="157"/>
        <v/>
      </c>
      <c r="C883" s="1" t="str">
        <f t="shared" si="167"/>
        <v/>
      </c>
      <c r="D883" s="1" t="str">
        <f t="shared" si="158"/>
        <v/>
      </c>
      <c r="E883" s="1" t="str">
        <f t="shared" si="159"/>
        <v/>
      </c>
      <c r="F883" s="1" t="str">
        <f t="shared" si="160"/>
        <v/>
      </c>
      <c r="G883" s="1" t="str">
        <f t="shared" si="161"/>
        <v/>
      </c>
      <c r="H883" s="1" t="str">
        <f t="shared" si="162"/>
        <v/>
      </c>
      <c r="I883" s="1" t="str">
        <f t="shared" si="163"/>
        <v/>
      </c>
      <c r="J883" s="1" t="str">
        <f t="shared" si="164"/>
        <v/>
      </c>
      <c r="K883" s="1" t="str">
        <f t="shared" si="165"/>
        <v/>
      </c>
      <c r="L883" s="1" t="str">
        <f t="shared" si="166"/>
        <v/>
      </c>
    </row>
    <row r="884" spans="1:12">
      <c r="A884" s="1" t="str">
        <f t="shared" si="156"/>
        <v/>
      </c>
      <c r="B884" s="1" t="str">
        <f t="shared" si="157"/>
        <v/>
      </c>
      <c r="C884" s="1" t="str">
        <f t="shared" si="167"/>
        <v/>
      </c>
      <c r="D884" s="1" t="str">
        <f t="shared" si="158"/>
        <v/>
      </c>
      <c r="E884" s="1" t="str">
        <f t="shared" si="159"/>
        <v/>
      </c>
      <c r="F884" s="1" t="str">
        <f t="shared" si="160"/>
        <v/>
      </c>
      <c r="G884" s="1" t="str">
        <f t="shared" si="161"/>
        <v/>
      </c>
      <c r="H884" s="1" t="str">
        <f t="shared" si="162"/>
        <v/>
      </c>
      <c r="I884" s="1" t="str">
        <f t="shared" si="163"/>
        <v/>
      </c>
      <c r="J884" s="1" t="str">
        <f t="shared" si="164"/>
        <v/>
      </c>
      <c r="K884" s="1" t="str">
        <f t="shared" si="165"/>
        <v/>
      </c>
      <c r="L884" s="1" t="str">
        <f t="shared" si="166"/>
        <v/>
      </c>
    </row>
    <row r="885" spans="1:12">
      <c r="A885" s="1" t="str">
        <f t="shared" si="156"/>
        <v/>
      </c>
      <c r="B885" s="1" t="str">
        <f t="shared" si="157"/>
        <v/>
      </c>
      <c r="C885" s="1" t="str">
        <f t="shared" si="167"/>
        <v/>
      </c>
      <c r="D885" s="1" t="str">
        <f t="shared" si="158"/>
        <v/>
      </c>
      <c r="E885" s="1" t="str">
        <f t="shared" si="159"/>
        <v/>
      </c>
      <c r="F885" s="1" t="str">
        <f t="shared" si="160"/>
        <v/>
      </c>
      <c r="G885" s="1" t="str">
        <f t="shared" si="161"/>
        <v/>
      </c>
      <c r="H885" s="1" t="str">
        <f t="shared" si="162"/>
        <v/>
      </c>
      <c r="I885" s="1" t="str">
        <f t="shared" si="163"/>
        <v/>
      </c>
      <c r="J885" s="1" t="str">
        <f t="shared" si="164"/>
        <v/>
      </c>
      <c r="K885" s="1" t="str">
        <f t="shared" si="165"/>
        <v/>
      </c>
      <c r="L885" s="1" t="str">
        <f t="shared" si="166"/>
        <v/>
      </c>
    </row>
    <row r="886" spans="1:12">
      <c r="A886" s="1" t="str">
        <f t="shared" si="156"/>
        <v/>
      </c>
      <c r="B886" s="1" t="str">
        <f t="shared" si="157"/>
        <v/>
      </c>
      <c r="C886" s="1" t="str">
        <f t="shared" si="167"/>
        <v/>
      </c>
      <c r="D886" s="1" t="str">
        <f t="shared" si="158"/>
        <v/>
      </c>
      <c r="E886" s="1" t="str">
        <f t="shared" si="159"/>
        <v/>
      </c>
      <c r="F886" s="1" t="str">
        <f t="shared" si="160"/>
        <v/>
      </c>
      <c r="G886" s="1" t="str">
        <f t="shared" si="161"/>
        <v/>
      </c>
      <c r="H886" s="1" t="str">
        <f t="shared" si="162"/>
        <v/>
      </c>
      <c r="I886" s="1" t="str">
        <f t="shared" si="163"/>
        <v/>
      </c>
      <c r="J886" s="1" t="str">
        <f t="shared" si="164"/>
        <v/>
      </c>
      <c r="K886" s="1" t="str">
        <f t="shared" si="165"/>
        <v/>
      </c>
      <c r="L886" s="1" t="str">
        <f t="shared" si="166"/>
        <v/>
      </c>
    </row>
    <row r="887" spans="1:12">
      <c r="A887" s="1" t="str">
        <f t="shared" si="156"/>
        <v/>
      </c>
      <c r="B887" s="1" t="str">
        <f t="shared" si="157"/>
        <v/>
      </c>
      <c r="C887" s="1" t="str">
        <f t="shared" si="167"/>
        <v/>
      </c>
      <c r="D887" s="1" t="str">
        <f t="shared" si="158"/>
        <v/>
      </c>
      <c r="E887" s="1" t="str">
        <f t="shared" si="159"/>
        <v/>
      </c>
      <c r="F887" s="1" t="str">
        <f t="shared" si="160"/>
        <v/>
      </c>
      <c r="G887" s="1" t="str">
        <f t="shared" si="161"/>
        <v/>
      </c>
      <c r="H887" s="1" t="str">
        <f t="shared" si="162"/>
        <v/>
      </c>
      <c r="I887" s="1" t="str">
        <f t="shared" si="163"/>
        <v/>
      </c>
      <c r="J887" s="1" t="str">
        <f t="shared" si="164"/>
        <v/>
      </c>
      <c r="K887" s="1" t="str">
        <f t="shared" si="165"/>
        <v/>
      </c>
      <c r="L887" s="1" t="str">
        <f t="shared" si="166"/>
        <v/>
      </c>
    </row>
    <row r="888" spans="1:12">
      <c r="A888" s="1" t="str">
        <f t="shared" si="156"/>
        <v/>
      </c>
      <c r="B888" s="1" t="str">
        <f t="shared" si="157"/>
        <v/>
      </c>
      <c r="C888" s="1" t="str">
        <f t="shared" si="167"/>
        <v/>
      </c>
      <c r="D888" s="1" t="str">
        <f t="shared" si="158"/>
        <v/>
      </c>
      <c r="E888" s="1" t="str">
        <f t="shared" si="159"/>
        <v/>
      </c>
      <c r="F888" s="1" t="str">
        <f t="shared" si="160"/>
        <v/>
      </c>
      <c r="G888" s="1" t="str">
        <f t="shared" si="161"/>
        <v/>
      </c>
      <c r="H888" s="1" t="str">
        <f t="shared" si="162"/>
        <v/>
      </c>
      <c r="I888" s="1" t="str">
        <f t="shared" si="163"/>
        <v/>
      </c>
      <c r="J888" s="1" t="str">
        <f t="shared" si="164"/>
        <v/>
      </c>
      <c r="K888" s="1" t="str">
        <f t="shared" si="165"/>
        <v/>
      </c>
      <c r="L888" s="1" t="str">
        <f t="shared" si="166"/>
        <v/>
      </c>
    </row>
    <row r="889" spans="1:12">
      <c r="A889" s="1" t="str">
        <f t="shared" si="156"/>
        <v/>
      </c>
      <c r="B889" s="1" t="str">
        <f t="shared" si="157"/>
        <v/>
      </c>
      <c r="C889" s="1" t="str">
        <f t="shared" si="167"/>
        <v/>
      </c>
      <c r="D889" s="1" t="str">
        <f t="shared" si="158"/>
        <v/>
      </c>
      <c r="E889" s="1" t="str">
        <f t="shared" si="159"/>
        <v/>
      </c>
      <c r="F889" s="1" t="str">
        <f t="shared" si="160"/>
        <v/>
      </c>
      <c r="G889" s="1" t="str">
        <f t="shared" si="161"/>
        <v/>
      </c>
      <c r="H889" s="1" t="str">
        <f t="shared" si="162"/>
        <v/>
      </c>
      <c r="I889" s="1" t="str">
        <f t="shared" si="163"/>
        <v/>
      </c>
      <c r="J889" s="1" t="str">
        <f t="shared" si="164"/>
        <v/>
      </c>
      <c r="K889" s="1" t="str">
        <f t="shared" si="165"/>
        <v/>
      </c>
      <c r="L889" s="1" t="str">
        <f t="shared" si="166"/>
        <v/>
      </c>
    </row>
    <row r="890" spans="1:12">
      <c r="A890" s="1" t="str">
        <f t="shared" si="156"/>
        <v/>
      </c>
      <c r="B890" s="1" t="str">
        <f t="shared" si="157"/>
        <v/>
      </c>
      <c r="C890" s="1" t="str">
        <f t="shared" si="167"/>
        <v/>
      </c>
      <c r="D890" s="1" t="str">
        <f t="shared" si="158"/>
        <v/>
      </c>
      <c r="E890" s="1" t="str">
        <f t="shared" si="159"/>
        <v/>
      </c>
      <c r="F890" s="1" t="str">
        <f t="shared" si="160"/>
        <v/>
      </c>
      <c r="G890" s="1" t="str">
        <f t="shared" si="161"/>
        <v/>
      </c>
      <c r="H890" s="1" t="str">
        <f t="shared" si="162"/>
        <v/>
      </c>
      <c r="I890" s="1" t="str">
        <f t="shared" si="163"/>
        <v/>
      </c>
      <c r="J890" s="1" t="str">
        <f t="shared" si="164"/>
        <v/>
      </c>
      <c r="K890" s="1" t="str">
        <f t="shared" si="165"/>
        <v/>
      </c>
      <c r="L890" s="1" t="str">
        <f t="shared" si="166"/>
        <v/>
      </c>
    </row>
    <row r="891" spans="1:12">
      <c r="A891" s="1" t="str">
        <f t="shared" si="156"/>
        <v/>
      </c>
      <c r="B891" s="1" t="str">
        <f t="shared" si="157"/>
        <v/>
      </c>
      <c r="C891" s="1" t="str">
        <f t="shared" si="167"/>
        <v/>
      </c>
      <c r="D891" s="1" t="str">
        <f t="shared" si="158"/>
        <v/>
      </c>
      <c r="E891" s="1" t="str">
        <f t="shared" si="159"/>
        <v/>
      </c>
      <c r="F891" s="1" t="str">
        <f t="shared" si="160"/>
        <v/>
      </c>
      <c r="G891" s="1" t="str">
        <f t="shared" si="161"/>
        <v/>
      </c>
      <c r="H891" s="1" t="str">
        <f t="shared" si="162"/>
        <v/>
      </c>
      <c r="I891" s="1" t="str">
        <f t="shared" si="163"/>
        <v/>
      </c>
      <c r="J891" s="1" t="str">
        <f t="shared" si="164"/>
        <v/>
      </c>
      <c r="K891" s="1" t="str">
        <f t="shared" si="165"/>
        <v/>
      </c>
      <c r="L891" s="1" t="str">
        <f t="shared" si="166"/>
        <v/>
      </c>
    </row>
    <row r="892" spans="1:12">
      <c r="A892" s="1" t="str">
        <f t="shared" si="156"/>
        <v/>
      </c>
      <c r="B892" s="1" t="str">
        <f t="shared" si="157"/>
        <v/>
      </c>
      <c r="C892" s="1" t="str">
        <f t="shared" si="167"/>
        <v/>
      </c>
      <c r="D892" s="1" t="str">
        <f t="shared" si="158"/>
        <v/>
      </c>
      <c r="E892" s="1" t="str">
        <f t="shared" si="159"/>
        <v/>
      </c>
      <c r="F892" s="1" t="str">
        <f t="shared" si="160"/>
        <v/>
      </c>
      <c r="G892" s="1" t="str">
        <f t="shared" si="161"/>
        <v/>
      </c>
      <c r="H892" s="1" t="str">
        <f t="shared" si="162"/>
        <v/>
      </c>
      <c r="I892" s="1" t="str">
        <f t="shared" si="163"/>
        <v/>
      </c>
      <c r="J892" s="1" t="str">
        <f t="shared" si="164"/>
        <v/>
      </c>
      <c r="K892" s="1" t="str">
        <f t="shared" si="165"/>
        <v/>
      </c>
      <c r="L892" s="1" t="str">
        <f t="shared" si="166"/>
        <v/>
      </c>
    </row>
    <row r="893" spans="1:12">
      <c r="A893" s="1" t="str">
        <f t="shared" si="156"/>
        <v/>
      </c>
      <c r="B893" s="1" t="str">
        <f t="shared" si="157"/>
        <v/>
      </c>
      <c r="C893" s="1" t="str">
        <f t="shared" si="167"/>
        <v/>
      </c>
      <c r="D893" s="1" t="str">
        <f t="shared" si="158"/>
        <v/>
      </c>
      <c r="E893" s="1" t="str">
        <f t="shared" si="159"/>
        <v/>
      </c>
      <c r="F893" s="1" t="str">
        <f t="shared" si="160"/>
        <v/>
      </c>
      <c r="G893" s="1" t="str">
        <f t="shared" si="161"/>
        <v/>
      </c>
      <c r="H893" s="1" t="str">
        <f t="shared" si="162"/>
        <v/>
      </c>
      <c r="I893" s="1" t="str">
        <f t="shared" si="163"/>
        <v/>
      </c>
      <c r="J893" s="1" t="str">
        <f t="shared" si="164"/>
        <v/>
      </c>
      <c r="K893" s="1" t="str">
        <f t="shared" si="165"/>
        <v/>
      </c>
      <c r="L893" s="1" t="str">
        <f t="shared" si="166"/>
        <v/>
      </c>
    </row>
    <row r="894" spans="1:12">
      <c r="A894" s="1" t="str">
        <f t="shared" si="156"/>
        <v/>
      </c>
      <c r="B894" s="1" t="str">
        <f t="shared" si="157"/>
        <v/>
      </c>
      <c r="C894" s="1" t="str">
        <f t="shared" si="167"/>
        <v/>
      </c>
      <c r="D894" s="1" t="str">
        <f t="shared" si="158"/>
        <v/>
      </c>
      <c r="E894" s="1" t="str">
        <f t="shared" si="159"/>
        <v/>
      </c>
      <c r="F894" s="1" t="str">
        <f t="shared" si="160"/>
        <v/>
      </c>
      <c r="G894" s="1" t="str">
        <f t="shared" si="161"/>
        <v/>
      </c>
      <c r="H894" s="1" t="str">
        <f t="shared" si="162"/>
        <v/>
      </c>
      <c r="I894" s="1" t="str">
        <f t="shared" si="163"/>
        <v/>
      </c>
      <c r="J894" s="1" t="str">
        <f t="shared" si="164"/>
        <v/>
      </c>
      <c r="K894" s="1" t="str">
        <f t="shared" si="165"/>
        <v/>
      </c>
      <c r="L894" s="1" t="str">
        <f t="shared" si="166"/>
        <v/>
      </c>
    </row>
    <row r="895" spans="1:12">
      <c r="A895" s="1" t="str">
        <f t="shared" si="156"/>
        <v/>
      </c>
      <c r="B895" s="1" t="str">
        <f t="shared" si="157"/>
        <v/>
      </c>
      <c r="C895" s="1" t="str">
        <f t="shared" si="167"/>
        <v/>
      </c>
      <c r="D895" s="1" t="str">
        <f t="shared" si="158"/>
        <v/>
      </c>
      <c r="E895" s="1" t="str">
        <f t="shared" si="159"/>
        <v/>
      </c>
      <c r="F895" s="1" t="str">
        <f t="shared" si="160"/>
        <v/>
      </c>
      <c r="G895" s="1" t="str">
        <f t="shared" si="161"/>
        <v/>
      </c>
      <c r="H895" s="1" t="str">
        <f t="shared" si="162"/>
        <v/>
      </c>
      <c r="I895" s="1" t="str">
        <f t="shared" si="163"/>
        <v/>
      </c>
      <c r="J895" s="1" t="str">
        <f t="shared" si="164"/>
        <v/>
      </c>
      <c r="K895" s="1" t="str">
        <f t="shared" si="165"/>
        <v/>
      </c>
      <c r="L895" s="1" t="str">
        <f t="shared" si="166"/>
        <v/>
      </c>
    </row>
    <row r="896" spans="1:12">
      <c r="A896" s="1" t="str">
        <f t="shared" si="156"/>
        <v/>
      </c>
      <c r="B896" s="1" t="str">
        <f t="shared" si="157"/>
        <v/>
      </c>
      <c r="C896" s="1" t="str">
        <f t="shared" si="167"/>
        <v/>
      </c>
      <c r="D896" s="1" t="str">
        <f t="shared" si="158"/>
        <v/>
      </c>
      <c r="E896" s="1" t="str">
        <f t="shared" si="159"/>
        <v/>
      </c>
      <c r="F896" s="1" t="str">
        <f t="shared" si="160"/>
        <v/>
      </c>
      <c r="G896" s="1" t="str">
        <f t="shared" si="161"/>
        <v/>
      </c>
      <c r="H896" s="1" t="str">
        <f t="shared" si="162"/>
        <v/>
      </c>
      <c r="I896" s="1" t="str">
        <f t="shared" si="163"/>
        <v/>
      </c>
      <c r="J896" s="1" t="str">
        <f t="shared" si="164"/>
        <v/>
      </c>
      <c r="K896" s="1" t="str">
        <f t="shared" si="165"/>
        <v/>
      </c>
      <c r="L896" s="1" t="str">
        <f t="shared" si="166"/>
        <v/>
      </c>
    </row>
    <row r="897" spans="1:12">
      <c r="A897" s="1" t="str">
        <f t="shared" si="156"/>
        <v/>
      </c>
      <c r="B897" s="1" t="str">
        <f t="shared" si="157"/>
        <v/>
      </c>
      <c r="C897" s="1" t="str">
        <f t="shared" si="167"/>
        <v/>
      </c>
      <c r="D897" s="1" t="str">
        <f t="shared" si="158"/>
        <v/>
      </c>
      <c r="E897" s="1" t="str">
        <f t="shared" si="159"/>
        <v/>
      </c>
      <c r="F897" s="1" t="str">
        <f t="shared" si="160"/>
        <v/>
      </c>
      <c r="G897" s="1" t="str">
        <f t="shared" si="161"/>
        <v/>
      </c>
      <c r="H897" s="1" t="str">
        <f t="shared" si="162"/>
        <v/>
      </c>
      <c r="I897" s="1" t="str">
        <f t="shared" si="163"/>
        <v/>
      </c>
      <c r="J897" s="1" t="str">
        <f t="shared" si="164"/>
        <v/>
      </c>
      <c r="K897" s="1" t="str">
        <f t="shared" si="165"/>
        <v/>
      </c>
      <c r="L897" s="1" t="str">
        <f t="shared" si="166"/>
        <v/>
      </c>
    </row>
    <row r="898" spans="1:12">
      <c r="A898" s="1" t="str">
        <f t="shared" ref="A898:A961" si="168">IF(BUC_ROWS&gt;=ROW(),IF(N898&lt;&gt;"",N898,A897),"")</f>
        <v/>
      </c>
      <c r="B898" s="1" t="str">
        <f t="shared" ref="B898:B961" si="169">IF(BUC_ROWS&gt;=ROW(),IF(O898&lt;&gt;"",O898,B897),"")</f>
        <v/>
      </c>
      <c r="C898" s="1" t="str">
        <f t="shared" si="167"/>
        <v/>
      </c>
      <c r="D898" s="1" t="str">
        <f t="shared" ref="D898:D961" si="170">IF(BUC_ROWS&gt;=ROW(),V898,"")</f>
        <v/>
      </c>
      <c r="E898" s="1" t="str">
        <f t="shared" ref="E898:E961" si="171">IF(BUC_ROWS&gt;=ROW(),W898,"")</f>
        <v/>
      </c>
      <c r="F898" s="1" t="str">
        <f t="shared" ref="F898:F961" si="172">IF(BUC_ROWS&gt;=ROW(),T898,"")</f>
        <v/>
      </c>
      <c r="G898" s="1" t="str">
        <f t="shared" ref="G898:G961" si="173">IF(BUC_ROWS&gt;=ROW(),U898,"")</f>
        <v/>
      </c>
      <c r="H898" s="1" t="str">
        <f t="shared" ref="H898:H961" si="174">IF(BUC_ROWS&gt;=ROW(),IF(V898="",T898,V898),"")</f>
        <v/>
      </c>
      <c r="I898" s="1" t="str">
        <f t="shared" ref="I898:I961" si="175">IF(BUC_ROWS&gt;=ROW(),IF(W898="",U898,W898),"")</f>
        <v/>
      </c>
      <c r="J898" s="1" t="str">
        <f t="shared" ref="J898:J961" si="176">IF(BUC_ROWS&gt;=ROW(),IF(S898&lt;&gt;"",S898,IF(K897=K898,IF(T898&lt;&gt;"",J897,""),"")),"")</f>
        <v/>
      </c>
      <c r="K898" s="1" t="str">
        <f t="shared" ref="K898:K961" si="177">IF(BUC_ROWS&gt;=ROW(),IF(Q898&lt;&gt;"",Q898,K897),"")</f>
        <v/>
      </c>
      <c r="L898" s="1" t="str">
        <f t="shared" ref="L898:L961" si="178">IF(BUC_ROWS&gt;=ROW(),X898,"")</f>
        <v/>
      </c>
    </row>
    <row r="899" spans="1:12">
      <c r="A899" s="1" t="str">
        <f t="shared" si="168"/>
        <v/>
      </c>
      <c r="B899" s="1" t="str">
        <f t="shared" si="169"/>
        <v/>
      </c>
      <c r="C899" s="1" t="str">
        <f t="shared" ref="C899:C962" si="179">J899</f>
        <v/>
      </c>
      <c r="D899" s="1" t="str">
        <f t="shared" si="170"/>
        <v/>
      </c>
      <c r="E899" s="1" t="str">
        <f t="shared" si="171"/>
        <v/>
      </c>
      <c r="F899" s="1" t="str">
        <f t="shared" si="172"/>
        <v/>
      </c>
      <c r="G899" s="1" t="str">
        <f t="shared" si="173"/>
        <v/>
      </c>
      <c r="H899" s="1" t="str">
        <f t="shared" si="174"/>
        <v/>
      </c>
      <c r="I899" s="1" t="str">
        <f t="shared" si="175"/>
        <v/>
      </c>
      <c r="J899" s="1" t="str">
        <f t="shared" si="176"/>
        <v/>
      </c>
      <c r="K899" s="1" t="str">
        <f t="shared" si="177"/>
        <v/>
      </c>
      <c r="L899" s="1" t="str">
        <f t="shared" si="178"/>
        <v/>
      </c>
    </row>
    <row r="900" spans="1:12">
      <c r="A900" s="1" t="str">
        <f t="shared" si="168"/>
        <v/>
      </c>
      <c r="B900" s="1" t="str">
        <f t="shared" si="169"/>
        <v/>
      </c>
      <c r="C900" s="1" t="str">
        <f t="shared" si="179"/>
        <v/>
      </c>
      <c r="D900" s="1" t="str">
        <f t="shared" si="170"/>
        <v/>
      </c>
      <c r="E900" s="1" t="str">
        <f t="shared" si="171"/>
        <v/>
      </c>
      <c r="F900" s="1" t="str">
        <f t="shared" si="172"/>
        <v/>
      </c>
      <c r="G900" s="1" t="str">
        <f t="shared" si="173"/>
        <v/>
      </c>
      <c r="H900" s="1" t="str">
        <f t="shared" si="174"/>
        <v/>
      </c>
      <c r="I900" s="1" t="str">
        <f t="shared" si="175"/>
        <v/>
      </c>
      <c r="J900" s="1" t="str">
        <f t="shared" si="176"/>
        <v/>
      </c>
      <c r="K900" s="1" t="str">
        <f t="shared" si="177"/>
        <v/>
      </c>
      <c r="L900" s="1" t="str">
        <f t="shared" si="178"/>
        <v/>
      </c>
    </row>
    <row r="901" spans="1:12">
      <c r="A901" s="1" t="str">
        <f t="shared" si="168"/>
        <v/>
      </c>
      <c r="B901" s="1" t="str">
        <f t="shared" si="169"/>
        <v/>
      </c>
      <c r="C901" s="1" t="str">
        <f t="shared" si="179"/>
        <v/>
      </c>
      <c r="D901" s="1" t="str">
        <f t="shared" si="170"/>
        <v/>
      </c>
      <c r="E901" s="1" t="str">
        <f t="shared" si="171"/>
        <v/>
      </c>
      <c r="F901" s="1" t="str">
        <f t="shared" si="172"/>
        <v/>
      </c>
      <c r="G901" s="1" t="str">
        <f t="shared" si="173"/>
        <v/>
      </c>
      <c r="H901" s="1" t="str">
        <f t="shared" si="174"/>
        <v/>
      </c>
      <c r="I901" s="1" t="str">
        <f t="shared" si="175"/>
        <v/>
      </c>
      <c r="J901" s="1" t="str">
        <f t="shared" si="176"/>
        <v/>
      </c>
      <c r="K901" s="1" t="str">
        <f t="shared" si="177"/>
        <v/>
      </c>
      <c r="L901" s="1" t="str">
        <f t="shared" si="178"/>
        <v/>
      </c>
    </row>
    <row r="902" spans="1:12">
      <c r="A902" s="1" t="str">
        <f t="shared" si="168"/>
        <v/>
      </c>
      <c r="B902" s="1" t="str">
        <f t="shared" si="169"/>
        <v/>
      </c>
      <c r="C902" s="1" t="str">
        <f t="shared" si="179"/>
        <v/>
      </c>
      <c r="D902" s="1" t="str">
        <f t="shared" si="170"/>
        <v/>
      </c>
      <c r="E902" s="1" t="str">
        <f t="shared" si="171"/>
        <v/>
      </c>
      <c r="F902" s="1" t="str">
        <f t="shared" si="172"/>
        <v/>
      </c>
      <c r="G902" s="1" t="str">
        <f t="shared" si="173"/>
        <v/>
      </c>
      <c r="H902" s="1" t="str">
        <f t="shared" si="174"/>
        <v/>
      </c>
      <c r="I902" s="1" t="str">
        <f t="shared" si="175"/>
        <v/>
      </c>
      <c r="J902" s="1" t="str">
        <f t="shared" si="176"/>
        <v/>
      </c>
      <c r="K902" s="1" t="str">
        <f t="shared" si="177"/>
        <v/>
      </c>
      <c r="L902" s="1" t="str">
        <f t="shared" si="178"/>
        <v/>
      </c>
    </row>
    <row r="903" spans="1:12">
      <c r="A903" s="1" t="str">
        <f t="shared" si="168"/>
        <v/>
      </c>
      <c r="B903" s="1" t="str">
        <f t="shared" si="169"/>
        <v/>
      </c>
      <c r="C903" s="1" t="str">
        <f t="shared" si="179"/>
        <v/>
      </c>
      <c r="D903" s="1" t="str">
        <f t="shared" si="170"/>
        <v/>
      </c>
      <c r="E903" s="1" t="str">
        <f t="shared" si="171"/>
        <v/>
      </c>
      <c r="F903" s="1" t="str">
        <f t="shared" si="172"/>
        <v/>
      </c>
      <c r="G903" s="1" t="str">
        <f t="shared" si="173"/>
        <v/>
      </c>
      <c r="H903" s="1" t="str">
        <f t="shared" si="174"/>
        <v/>
      </c>
      <c r="I903" s="1" t="str">
        <f t="shared" si="175"/>
        <v/>
      </c>
      <c r="J903" s="1" t="str">
        <f t="shared" si="176"/>
        <v/>
      </c>
      <c r="K903" s="1" t="str">
        <f t="shared" si="177"/>
        <v/>
      </c>
      <c r="L903" s="1" t="str">
        <f t="shared" si="178"/>
        <v/>
      </c>
    </row>
    <row r="904" spans="1:12">
      <c r="A904" s="1" t="str">
        <f t="shared" si="168"/>
        <v/>
      </c>
      <c r="B904" s="1" t="str">
        <f t="shared" si="169"/>
        <v/>
      </c>
      <c r="C904" s="1" t="str">
        <f t="shared" si="179"/>
        <v/>
      </c>
      <c r="D904" s="1" t="str">
        <f t="shared" si="170"/>
        <v/>
      </c>
      <c r="E904" s="1" t="str">
        <f t="shared" si="171"/>
        <v/>
      </c>
      <c r="F904" s="1" t="str">
        <f t="shared" si="172"/>
        <v/>
      </c>
      <c r="G904" s="1" t="str">
        <f t="shared" si="173"/>
        <v/>
      </c>
      <c r="H904" s="1" t="str">
        <f t="shared" si="174"/>
        <v/>
      </c>
      <c r="I904" s="1" t="str">
        <f t="shared" si="175"/>
        <v/>
      </c>
      <c r="J904" s="1" t="str">
        <f t="shared" si="176"/>
        <v/>
      </c>
      <c r="K904" s="1" t="str">
        <f t="shared" si="177"/>
        <v/>
      </c>
      <c r="L904" s="1" t="str">
        <f t="shared" si="178"/>
        <v/>
      </c>
    </row>
    <row r="905" spans="1:12">
      <c r="A905" s="1" t="str">
        <f t="shared" si="168"/>
        <v/>
      </c>
      <c r="B905" s="1" t="str">
        <f t="shared" si="169"/>
        <v/>
      </c>
      <c r="C905" s="1" t="str">
        <f t="shared" si="179"/>
        <v/>
      </c>
      <c r="D905" s="1" t="str">
        <f t="shared" si="170"/>
        <v/>
      </c>
      <c r="E905" s="1" t="str">
        <f t="shared" si="171"/>
        <v/>
      </c>
      <c r="F905" s="1" t="str">
        <f t="shared" si="172"/>
        <v/>
      </c>
      <c r="G905" s="1" t="str">
        <f t="shared" si="173"/>
        <v/>
      </c>
      <c r="H905" s="1" t="str">
        <f t="shared" si="174"/>
        <v/>
      </c>
      <c r="I905" s="1" t="str">
        <f t="shared" si="175"/>
        <v/>
      </c>
      <c r="J905" s="1" t="str">
        <f t="shared" si="176"/>
        <v/>
      </c>
      <c r="K905" s="1" t="str">
        <f t="shared" si="177"/>
        <v/>
      </c>
      <c r="L905" s="1" t="str">
        <f t="shared" si="178"/>
        <v/>
      </c>
    </row>
    <row r="906" spans="1:12">
      <c r="A906" s="1" t="str">
        <f t="shared" si="168"/>
        <v/>
      </c>
      <c r="B906" s="1" t="str">
        <f t="shared" si="169"/>
        <v/>
      </c>
      <c r="C906" s="1" t="str">
        <f t="shared" si="179"/>
        <v/>
      </c>
      <c r="D906" s="1" t="str">
        <f t="shared" si="170"/>
        <v/>
      </c>
      <c r="E906" s="1" t="str">
        <f t="shared" si="171"/>
        <v/>
      </c>
      <c r="F906" s="1" t="str">
        <f t="shared" si="172"/>
        <v/>
      </c>
      <c r="G906" s="1" t="str">
        <f t="shared" si="173"/>
        <v/>
      </c>
      <c r="H906" s="1" t="str">
        <f t="shared" si="174"/>
        <v/>
      </c>
      <c r="I906" s="1" t="str">
        <f t="shared" si="175"/>
        <v/>
      </c>
      <c r="J906" s="1" t="str">
        <f t="shared" si="176"/>
        <v/>
      </c>
      <c r="K906" s="1" t="str">
        <f t="shared" si="177"/>
        <v/>
      </c>
      <c r="L906" s="1" t="str">
        <f t="shared" si="178"/>
        <v/>
      </c>
    </row>
    <row r="907" spans="1:12">
      <c r="A907" s="1" t="str">
        <f t="shared" si="168"/>
        <v/>
      </c>
      <c r="B907" s="1" t="str">
        <f t="shared" si="169"/>
        <v/>
      </c>
      <c r="C907" s="1" t="str">
        <f t="shared" si="179"/>
        <v/>
      </c>
      <c r="D907" s="1" t="str">
        <f t="shared" si="170"/>
        <v/>
      </c>
      <c r="E907" s="1" t="str">
        <f t="shared" si="171"/>
        <v/>
      </c>
      <c r="F907" s="1" t="str">
        <f t="shared" si="172"/>
        <v/>
      </c>
      <c r="G907" s="1" t="str">
        <f t="shared" si="173"/>
        <v/>
      </c>
      <c r="H907" s="1" t="str">
        <f t="shared" si="174"/>
        <v/>
      </c>
      <c r="I907" s="1" t="str">
        <f t="shared" si="175"/>
        <v/>
      </c>
      <c r="J907" s="1" t="str">
        <f t="shared" si="176"/>
        <v/>
      </c>
      <c r="K907" s="1" t="str">
        <f t="shared" si="177"/>
        <v/>
      </c>
      <c r="L907" s="1" t="str">
        <f t="shared" si="178"/>
        <v/>
      </c>
    </row>
    <row r="908" spans="1:12">
      <c r="A908" s="1" t="str">
        <f t="shared" si="168"/>
        <v/>
      </c>
      <c r="B908" s="1" t="str">
        <f t="shared" si="169"/>
        <v/>
      </c>
      <c r="C908" s="1" t="str">
        <f t="shared" si="179"/>
        <v/>
      </c>
      <c r="D908" s="1" t="str">
        <f t="shared" si="170"/>
        <v/>
      </c>
      <c r="E908" s="1" t="str">
        <f t="shared" si="171"/>
        <v/>
      </c>
      <c r="F908" s="1" t="str">
        <f t="shared" si="172"/>
        <v/>
      </c>
      <c r="G908" s="1" t="str">
        <f t="shared" si="173"/>
        <v/>
      </c>
      <c r="H908" s="1" t="str">
        <f t="shared" si="174"/>
        <v/>
      </c>
      <c r="I908" s="1" t="str">
        <f t="shared" si="175"/>
        <v/>
      </c>
      <c r="J908" s="1" t="str">
        <f t="shared" si="176"/>
        <v/>
      </c>
      <c r="K908" s="1" t="str">
        <f t="shared" si="177"/>
        <v/>
      </c>
      <c r="L908" s="1" t="str">
        <f t="shared" si="178"/>
        <v/>
      </c>
    </row>
    <row r="909" spans="1:12">
      <c r="A909" s="1" t="str">
        <f t="shared" si="168"/>
        <v/>
      </c>
      <c r="B909" s="1" t="str">
        <f t="shared" si="169"/>
        <v/>
      </c>
      <c r="C909" s="1" t="str">
        <f t="shared" si="179"/>
        <v/>
      </c>
      <c r="D909" s="1" t="str">
        <f t="shared" si="170"/>
        <v/>
      </c>
      <c r="E909" s="1" t="str">
        <f t="shared" si="171"/>
        <v/>
      </c>
      <c r="F909" s="1" t="str">
        <f t="shared" si="172"/>
        <v/>
      </c>
      <c r="G909" s="1" t="str">
        <f t="shared" si="173"/>
        <v/>
      </c>
      <c r="H909" s="1" t="str">
        <f t="shared" si="174"/>
        <v/>
      </c>
      <c r="I909" s="1" t="str">
        <f t="shared" si="175"/>
        <v/>
      </c>
      <c r="J909" s="1" t="str">
        <f t="shared" si="176"/>
        <v/>
      </c>
      <c r="K909" s="1" t="str">
        <f t="shared" si="177"/>
        <v/>
      </c>
      <c r="L909" s="1" t="str">
        <f t="shared" si="178"/>
        <v/>
      </c>
    </row>
    <row r="910" spans="1:12">
      <c r="A910" s="1" t="str">
        <f t="shared" si="168"/>
        <v/>
      </c>
      <c r="B910" s="1" t="str">
        <f t="shared" si="169"/>
        <v/>
      </c>
      <c r="C910" s="1" t="str">
        <f t="shared" si="179"/>
        <v/>
      </c>
      <c r="D910" s="1" t="str">
        <f t="shared" si="170"/>
        <v/>
      </c>
      <c r="E910" s="1" t="str">
        <f t="shared" si="171"/>
        <v/>
      </c>
      <c r="F910" s="1" t="str">
        <f t="shared" si="172"/>
        <v/>
      </c>
      <c r="G910" s="1" t="str">
        <f t="shared" si="173"/>
        <v/>
      </c>
      <c r="H910" s="1" t="str">
        <f t="shared" si="174"/>
        <v/>
      </c>
      <c r="I910" s="1" t="str">
        <f t="shared" si="175"/>
        <v/>
      </c>
      <c r="J910" s="1" t="str">
        <f t="shared" si="176"/>
        <v/>
      </c>
      <c r="K910" s="1" t="str">
        <f t="shared" si="177"/>
        <v/>
      </c>
      <c r="L910" s="1" t="str">
        <f t="shared" si="178"/>
        <v/>
      </c>
    </row>
    <row r="911" spans="1:12">
      <c r="A911" s="1" t="str">
        <f t="shared" si="168"/>
        <v/>
      </c>
      <c r="B911" s="1" t="str">
        <f t="shared" si="169"/>
        <v/>
      </c>
      <c r="C911" s="1" t="str">
        <f t="shared" si="179"/>
        <v/>
      </c>
      <c r="D911" s="1" t="str">
        <f t="shared" si="170"/>
        <v/>
      </c>
      <c r="E911" s="1" t="str">
        <f t="shared" si="171"/>
        <v/>
      </c>
      <c r="F911" s="1" t="str">
        <f t="shared" si="172"/>
        <v/>
      </c>
      <c r="G911" s="1" t="str">
        <f t="shared" si="173"/>
        <v/>
      </c>
      <c r="H911" s="1" t="str">
        <f t="shared" si="174"/>
        <v/>
      </c>
      <c r="I911" s="1" t="str">
        <f t="shared" si="175"/>
        <v/>
      </c>
      <c r="J911" s="1" t="str">
        <f t="shared" si="176"/>
        <v/>
      </c>
      <c r="K911" s="1" t="str">
        <f t="shared" si="177"/>
        <v/>
      </c>
      <c r="L911" s="1" t="str">
        <f t="shared" si="178"/>
        <v/>
      </c>
    </row>
    <row r="912" spans="1:12">
      <c r="A912" s="1" t="str">
        <f t="shared" si="168"/>
        <v/>
      </c>
      <c r="B912" s="1" t="str">
        <f t="shared" si="169"/>
        <v/>
      </c>
      <c r="C912" s="1" t="str">
        <f t="shared" si="179"/>
        <v/>
      </c>
      <c r="D912" s="1" t="str">
        <f t="shared" si="170"/>
        <v/>
      </c>
      <c r="E912" s="1" t="str">
        <f t="shared" si="171"/>
        <v/>
      </c>
      <c r="F912" s="1" t="str">
        <f t="shared" si="172"/>
        <v/>
      </c>
      <c r="G912" s="1" t="str">
        <f t="shared" si="173"/>
        <v/>
      </c>
      <c r="H912" s="1" t="str">
        <f t="shared" si="174"/>
        <v/>
      </c>
      <c r="I912" s="1" t="str">
        <f t="shared" si="175"/>
        <v/>
      </c>
      <c r="J912" s="1" t="str">
        <f t="shared" si="176"/>
        <v/>
      </c>
      <c r="K912" s="1" t="str">
        <f t="shared" si="177"/>
        <v/>
      </c>
      <c r="L912" s="1" t="str">
        <f t="shared" si="178"/>
        <v/>
      </c>
    </row>
    <row r="913" spans="1:12">
      <c r="A913" s="1" t="str">
        <f t="shared" si="168"/>
        <v/>
      </c>
      <c r="B913" s="1" t="str">
        <f t="shared" si="169"/>
        <v/>
      </c>
      <c r="C913" s="1" t="str">
        <f t="shared" si="179"/>
        <v/>
      </c>
      <c r="D913" s="1" t="str">
        <f t="shared" si="170"/>
        <v/>
      </c>
      <c r="E913" s="1" t="str">
        <f t="shared" si="171"/>
        <v/>
      </c>
      <c r="F913" s="1" t="str">
        <f t="shared" si="172"/>
        <v/>
      </c>
      <c r="G913" s="1" t="str">
        <f t="shared" si="173"/>
        <v/>
      </c>
      <c r="H913" s="1" t="str">
        <f t="shared" si="174"/>
        <v/>
      </c>
      <c r="I913" s="1" t="str">
        <f t="shared" si="175"/>
        <v/>
      </c>
      <c r="J913" s="1" t="str">
        <f t="shared" si="176"/>
        <v/>
      </c>
      <c r="K913" s="1" t="str">
        <f t="shared" si="177"/>
        <v/>
      </c>
      <c r="L913" s="1" t="str">
        <f t="shared" si="178"/>
        <v/>
      </c>
    </row>
    <row r="914" spans="1:12">
      <c r="A914" s="1" t="str">
        <f t="shared" si="168"/>
        <v/>
      </c>
      <c r="B914" s="1" t="str">
        <f t="shared" si="169"/>
        <v/>
      </c>
      <c r="C914" s="1" t="str">
        <f t="shared" si="179"/>
        <v/>
      </c>
      <c r="D914" s="1" t="str">
        <f t="shared" si="170"/>
        <v/>
      </c>
      <c r="E914" s="1" t="str">
        <f t="shared" si="171"/>
        <v/>
      </c>
      <c r="F914" s="1" t="str">
        <f t="shared" si="172"/>
        <v/>
      </c>
      <c r="G914" s="1" t="str">
        <f t="shared" si="173"/>
        <v/>
      </c>
      <c r="H914" s="1" t="str">
        <f t="shared" si="174"/>
        <v/>
      </c>
      <c r="I914" s="1" t="str">
        <f t="shared" si="175"/>
        <v/>
      </c>
      <c r="J914" s="1" t="str">
        <f t="shared" si="176"/>
        <v/>
      </c>
      <c r="K914" s="1" t="str">
        <f t="shared" si="177"/>
        <v/>
      </c>
      <c r="L914" s="1" t="str">
        <f t="shared" si="178"/>
        <v/>
      </c>
    </row>
    <row r="915" spans="1:12">
      <c r="A915" s="1" t="str">
        <f t="shared" si="168"/>
        <v/>
      </c>
      <c r="B915" s="1" t="str">
        <f t="shared" si="169"/>
        <v/>
      </c>
      <c r="C915" s="1" t="str">
        <f t="shared" si="179"/>
        <v/>
      </c>
      <c r="D915" s="1" t="str">
        <f t="shared" si="170"/>
        <v/>
      </c>
      <c r="E915" s="1" t="str">
        <f t="shared" si="171"/>
        <v/>
      </c>
      <c r="F915" s="1" t="str">
        <f t="shared" si="172"/>
        <v/>
      </c>
      <c r="G915" s="1" t="str">
        <f t="shared" si="173"/>
        <v/>
      </c>
      <c r="H915" s="1" t="str">
        <f t="shared" si="174"/>
        <v/>
      </c>
      <c r="I915" s="1" t="str">
        <f t="shared" si="175"/>
        <v/>
      </c>
      <c r="J915" s="1" t="str">
        <f t="shared" si="176"/>
        <v/>
      </c>
      <c r="K915" s="1" t="str">
        <f t="shared" si="177"/>
        <v/>
      </c>
      <c r="L915" s="1" t="str">
        <f t="shared" si="178"/>
        <v/>
      </c>
    </row>
    <row r="916" spans="1:12">
      <c r="A916" s="1" t="str">
        <f t="shared" si="168"/>
        <v/>
      </c>
      <c r="B916" s="1" t="str">
        <f t="shared" si="169"/>
        <v/>
      </c>
      <c r="C916" s="1" t="str">
        <f t="shared" si="179"/>
        <v/>
      </c>
      <c r="D916" s="1" t="str">
        <f t="shared" si="170"/>
        <v/>
      </c>
      <c r="E916" s="1" t="str">
        <f t="shared" si="171"/>
        <v/>
      </c>
      <c r="F916" s="1" t="str">
        <f t="shared" si="172"/>
        <v/>
      </c>
      <c r="G916" s="1" t="str">
        <f t="shared" si="173"/>
        <v/>
      </c>
      <c r="H916" s="1" t="str">
        <f t="shared" si="174"/>
        <v/>
      </c>
      <c r="I916" s="1" t="str">
        <f t="shared" si="175"/>
        <v/>
      </c>
      <c r="J916" s="1" t="str">
        <f t="shared" si="176"/>
        <v/>
      </c>
      <c r="K916" s="1" t="str">
        <f t="shared" si="177"/>
        <v/>
      </c>
      <c r="L916" s="1" t="str">
        <f t="shared" si="178"/>
        <v/>
      </c>
    </row>
    <row r="917" spans="1:12">
      <c r="A917" s="1" t="str">
        <f t="shared" si="168"/>
        <v/>
      </c>
      <c r="B917" s="1" t="str">
        <f t="shared" si="169"/>
        <v/>
      </c>
      <c r="C917" s="1" t="str">
        <f t="shared" si="179"/>
        <v/>
      </c>
      <c r="D917" s="1" t="str">
        <f t="shared" si="170"/>
        <v/>
      </c>
      <c r="E917" s="1" t="str">
        <f t="shared" si="171"/>
        <v/>
      </c>
      <c r="F917" s="1" t="str">
        <f t="shared" si="172"/>
        <v/>
      </c>
      <c r="G917" s="1" t="str">
        <f t="shared" si="173"/>
        <v/>
      </c>
      <c r="H917" s="1" t="str">
        <f t="shared" si="174"/>
        <v/>
      </c>
      <c r="I917" s="1" t="str">
        <f t="shared" si="175"/>
        <v/>
      </c>
      <c r="J917" s="1" t="str">
        <f t="shared" si="176"/>
        <v/>
      </c>
      <c r="K917" s="1" t="str">
        <f t="shared" si="177"/>
        <v/>
      </c>
      <c r="L917" s="1" t="str">
        <f t="shared" si="178"/>
        <v/>
      </c>
    </row>
    <row r="918" spans="1:12">
      <c r="A918" s="1" t="str">
        <f t="shared" si="168"/>
        <v/>
      </c>
      <c r="B918" s="1" t="str">
        <f t="shared" si="169"/>
        <v/>
      </c>
      <c r="C918" s="1" t="str">
        <f t="shared" si="179"/>
        <v/>
      </c>
      <c r="D918" s="1" t="str">
        <f t="shared" si="170"/>
        <v/>
      </c>
      <c r="E918" s="1" t="str">
        <f t="shared" si="171"/>
        <v/>
      </c>
      <c r="F918" s="1" t="str">
        <f t="shared" si="172"/>
        <v/>
      </c>
      <c r="G918" s="1" t="str">
        <f t="shared" si="173"/>
        <v/>
      </c>
      <c r="H918" s="1" t="str">
        <f t="shared" si="174"/>
        <v/>
      </c>
      <c r="I918" s="1" t="str">
        <f t="shared" si="175"/>
        <v/>
      </c>
      <c r="J918" s="1" t="str">
        <f t="shared" si="176"/>
        <v/>
      </c>
      <c r="K918" s="1" t="str">
        <f t="shared" si="177"/>
        <v/>
      </c>
      <c r="L918" s="1" t="str">
        <f t="shared" si="178"/>
        <v/>
      </c>
    </row>
    <row r="919" spans="1:12">
      <c r="A919" s="1" t="str">
        <f t="shared" si="168"/>
        <v/>
      </c>
      <c r="B919" s="1" t="str">
        <f t="shared" si="169"/>
        <v/>
      </c>
      <c r="C919" s="1" t="str">
        <f t="shared" si="179"/>
        <v/>
      </c>
      <c r="D919" s="1" t="str">
        <f t="shared" si="170"/>
        <v/>
      </c>
      <c r="E919" s="1" t="str">
        <f t="shared" si="171"/>
        <v/>
      </c>
      <c r="F919" s="1" t="str">
        <f t="shared" si="172"/>
        <v/>
      </c>
      <c r="G919" s="1" t="str">
        <f t="shared" si="173"/>
        <v/>
      </c>
      <c r="H919" s="1" t="str">
        <f t="shared" si="174"/>
        <v/>
      </c>
      <c r="I919" s="1" t="str">
        <f t="shared" si="175"/>
        <v/>
      </c>
      <c r="J919" s="1" t="str">
        <f t="shared" si="176"/>
        <v/>
      </c>
      <c r="K919" s="1" t="str">
        <f t="shared" si="177"/>
        <v/>
      </c>
      <c r="L919" s="1" t="str">
        <f t="shared" si="178"/>
        <v/>
      </c>
    </row>
    <row r="920" spans="1:12">
      <c r="A920" s="1" t="str">
        <f t="shared" si="168"/>
        <v/>
      </c>
      <c r="B920" s="1" t="str">
        <f t="shared" si="169"/>
        <v/>
      </c>
      <c r="C920" s="1" t="str">
        <f t="shared" si="179"/>
        <v/>
      </c>
      <c r="D920" s="1" t="str">
        <f t="shared" si="170"/>
        <v/>
      </c>
      <c r="E920" s="1" t="str">
        <f t="shared" si="171"/>
        <v/>
      </c>
      <c r="F920" s="1" t="str">
        <f t="shared" si="172"/>
        <v/>
      </c>
      <c r="G920" s="1" t="str">
        <f t="shared" si="173"/>
        <v/>
      </c>
      <c r="H920" s="1" t="str">
        <f t="shared" si="174"/>
        <v/>
      </c>
      <c r="I920" s="1" t="str">
        <f t="shared" si="175"/>
        <v/>
      </c>
      <c r="J920" s="1" t="str">
        <f t="shared" si="176"/>
        <v/>
      </c>
      <c r="K920" s="1" t="str">
        <f t="shared" si="177"/>
        <v/>
      </c>
      <c r="L920" s="1" t="str">
        <f t="shared" si="178"/>
        <v/>
      </c>
    </row>
    <row r="921" spans="1:12">
      <c r="A921" s="1" t="str">
        <f t="shared" si="168"/>
        <v/>
      </c>
      <c r="B921" s="1" t="str">
        <f t="shared" si="169"/>
        <v/>
      </c>
      <c r="C921" s="1" t="str">
        <f t="shared" si="179"/>
        <v/>
      </c>
      <c r="D921" s="1" t="str">
        <f t="shared" si="170"/>
        <v/>
      </c>
      <c r="E921" s="1" t="str">
        <f t="shared" si="171"/>
        <v/>
      </c>
      <c r="F921" s="1" t="str">
        <f t="shared" si="172"/>
        <v/>
      </c>
      <c r="G921" s="1" t="str">
        <f t="shared" si="173"/>
        <v/>
      </c>
      <c r="H921" s="1" t="str">
        <f t="shared" si="174"/>
        <v/>
      </c>
      <c r="I921" s="1" t="str">
        <f t="shared" si="175"/>
        <v/>
      </c>
      <c r="J921" s="1" t="str">
        <f t="shared" si="176"/>
        <v/>
      </c>
      <c r="K921" s="1" t="str">
        <f t="shared" si="177"/>
        <v/>
      </c>
      <c r="L921" s="1" t="str">
        <f t="shared" si="178"/>
        <v/>
      </c>
    </row>
    <row r="922" spans="1:12">
      <c r="A922" s="1" t="str">
        <f t="shared" si="168"/>
        <v/>
      </c>
      <c r="B922" s="1" t="str">
        <f t="shared" si="169"/>
        <v/>
      </c>
      <c r="C922" s="1" t="str">
        <f t="shared" si="179"/>
        <v/>
      </c>
      <c r="D922" s="1" t="str">
        <f t="shared" si="170"/>
        <v/>
      </c>
      <c r="E922" s="1" t="str">
        <f t="shared" si="171"/>
        <v/>
      </c>
      <c r="F922" s="1" t="str">
        <f t="shared" si="172"/>
        <v/>
      </c>
      <c r="G922" s="1" t="str">
        <f t="shared" si="173"/>
        <v/>
      </c>
      <c r="H922" s="1" t="str">
        <f t="shared" si="174"/>
        <v/>
      </c>
      <c r="I922" s="1" t="str">
        <f t="shared" si="175"/>
        <v/>
      </c>
      <c r="J922" s="1" t="str">
        <f t="shared" si="176"/>
        <v/>
      </c>
      <c r="K922" s="1" t="str">
        <f t="shared" si="177"/>
        <v/>
      </c>
      <c r="L922" s="1" t="str">
        <f t="shared" si="178"/>
        <v/>
      </c>
    </row>
    <row r="923" spans="1:12">
      <c r="A923" s="1" t="str">
        <f t="shared" si="168"/>
        <v/>
      </c>
      <c r="B923" s="1" t="str">
        <f t="shared" si="169"/>
        <v/>
      </c>
      <c r="C923" s="1" t="str">
        <f t="shared" si="179"/>
        <v/>
      </c>
      <c r="D923" s="1" t="str">
        <f t="shared" si="170"/>
        <v/>
      </c>
      <c r="E923" s="1" t="str">
        <f t="shared" si="171"/>
        <v/>
      </c>
      <c r="F923" s="1" t="str">
        <f t="shared" si="172"/>
        <v/>
      </c>
      <c r="G923" s="1" t="str">
        <f t="shared" si="173"/>
        <v/>
      </c>
      <c r="H923" s="1" t="str">
        <f t="shared" si="174"/>
        <v/>
      </c>
      <c r="I923" s="1" t="str">
        <f t="shared" si="175"/>
        <v/>
      </c>
      <c r="J923" s="1" t="str">
        <f t="shared" si="176"/>
        <v/>
      </c>
      <c r="K923" s="1" t="str">
        <f t="shared" si="177"/>
        <v/>
      </c>
      <c r="L923" s="1" t="str">
        <f t="shared" si="178"/>
        <v/>
      </c>
    </row>
    <row r="924" spans="1:12">
      <c r="A924" s="1" t="str">
        <f t="shared" si="168"/>
        <v/>
      </c>
      <c r="B924" s="1" t="str">
        <f t="shared" si="169"/>
        <v/>
      </c>
      <c r="C924" s="1" t="str">
        <f t="shared" si="179"/>
        <v/>
      </c>
      <c r="D924" s="1" t="str">
        <f t="shared" si="170"/>
        <v/>
      </c>
      <c r="E924" s="1" t="str">
        <f t="shared" si="171"/>
        <v/>
      </c>
      <c r="F924" s="1" t="str">
        <f t="shared" si="172"/>
        <v/>
      </c>
      <c r="G924" s="1" t="str">
        <f t="shared" si="173"/>
        <v/>
      </c>
      <c r="H924" s="1" t="str">
        <f t="shared" si="174"/>
        <v/>
      </c>
      <c r="I924" s="1" t="str">
        <f t="shared" si="175"/>
        <v/>
      </c>
      <c r="J924" s="1" t="str">
        <f t="shared" si="176"/>
        <v/>
      </c>
      <c r="K924" s="1" t="str">
        <f t="shared" si="177"/>
        <v/>
      </c>
      <c r="L924" s="1" t="str">
        <f t="shared" si="178"/>
        <v/>
      </c>
    </row>
    <row r="925" spans="1:12">
      <c r="A925" s="1" t="str">
        <f t="shared" si="168"/>
        <v/>
      </c>
      <c r="B925" s="1" t="str">
        <f t="shared" si="169"/>
        <v/>
      </c>
      <c r="C925" s="1" t="str">
        <f t="shared" si="179"/>
        <v/>
      </c>
      <c r="D925" s="1" t="str">
        <f t="shared" si="170"/>
        <v/>
      </c>
      <c r="E925" s="1" t="str">
        <f t="shared" si="171"/>
        <v/>
      </c>
      <c r="F925" s="1" t="str">
        <f t="shared" si="172"/>
        <v/>
      </c>
      <c r="G925" s="1" t="str">
        <f t="shared" si="173"/>
        <v/>
      </c>
      <c r="H925" s="1" t="str">
        <f t="shared" si="174"/>
        <v/>
      </c>
      <c r="I925" s="1" t="str">
        <f t="shared" si="175"/>
        <v/>
      </c>
      <c r="J925" s="1" t="str">
        <f t="shared" si="176"/>
        <v/>
      </c>
      <c r="K925" s="1" t="str">
        <f t="shared" si="177"/>
        <v/>
      </c>
      <c r="L925" s="1" t="str">
        <f t="shared" si="178"/>
        <v/>
      </c>
    </row>
    <row r="926" spans="1:12">
      <c r="A926" s="1" t="str">
        <f t="shared" si="168"/>
        <v/>
      </c>
      <c r="B926" s="1" t="str">
        <f t="shared" si="169"/>
        <v/>
      </c>
      <c r="C926" s="1" t="str">
        <f t="shared" si="179"/>
        <v/>
      </c>
      <c r="D926" s="1" t="str">
        <f t="shared" si="170"/>
        <v/>
      </c>
      <c r="E926" s="1" t="str">
        <f t="shared" si="171"/>
        <v/>
      </c>
      <c r="F926" s="1" t="str">
        <f t="shared" si="172"/>
        <v/>
      </c>
      <c r="G926" s="1" t="str">
        <f t="shared" si="173"/>
        <v/>
      </c>
      <c r="H926" s="1" t="str">
        <f t="shared" si="174"/>
        <v/>
      </c>
      <c r="I926" s="1" t="str">
        <f t="shared" si="175"/>
        <v/>
      </c>
      <c r="J926" s="1" t="str">
        <f t="shared" si="176"/>
        <v/>
      </c>
      <c r="K926" s="1" t="str">
        <f t="shared" si="177"/>
        <v/>
      </c>
      <c r="L926" s="1" t="str">
        <f t="shared" si="178"/>
        <v/>
      </c>
    </row>
    <row r="927" spans="1:12">
      <c r="A927" s="1" t="str">
        <f t="shared" si="168"/>
        <v/>
      </c>
      <c r="B927" s="1" t="str">
        <f t="shared" si="169"/>
        <v/>
      </c>
      <c r="C927" s="1" t="str">
        <f t="shared" si="179"/>
        <v/>
      </c>
      <c r="D927" s="1" t="str">
        <f t="shared" si="170"/>
        <v/>
      </c>
      <c r="E927" s="1" t="str">
        <f t="shared" si="171"/>
        <v/>
      </c>
      <c r="F927" s="1" t="str">
        <f t="shared" si="172"/>
        <v/>
      </c>
      <c r="G927" s="1" t="str">
        <f t="shared" si="173"/>
        <v/>
      </c>
      <c r="H927" s="1" t="str">
        <f t="shared" si="174"/>
        <v/>
      </c>
      <c r="I927" s="1" t="str">
        <f t="shared" si="175"/>
        <v/>
      </c>
      <c r="J927" s="1" t="str">
        <f t="shared" si="176"/>
        <v/>
      </c>
      <c r="K927" s="1" t="str">
        <f t="shared" si="177"/>
        <v/>
      </c>
      <c r="L927" s="1" t="str">
        <f t="shared" si="178"/>
        <v/>
      </c>
    </row>
    <row r="928" spans="1:12">
      <c r="A928" s="1" t="str">
        <f t="shared" si="168"/>
        <v/>
      </c>
      <c r="B928" s="1" t="str">
        <f t="shared" si="169"/>
        <v/>
      </c>
      <c r="C928" s="1" t="str">
        <f t="shared" si="179"/>
        <v/>
      </c>
      <c r="D928" s="1" t="str">
        <f t="shared" si="170"/>
        <v/>
      </c>
      <c r="E928" s="1" t="str">
        <f t="shared" si="171"/>
        <v/>
      </c>
      <c r="F928" s="1" t="str">
        <f t="shared" si="172"/>
        <v/>
      </c>
      <c r="G928" s="1" t="str">
        <f t="shared" si="173"/>
        <v/>
      </c>
      <c r="H928" s="1" t="str">
        <f t="shared" si="174"/>
        <v/>
      </c>
      <c r="I928" s="1" t="str">
        <f t="shared" si="175"/>
        <v/>
      </c>
      <c r="J928" s="1" t="str">
        <f t="shared" si="176"/>
        <v/>
      </c>
      <c r="K928" s="1" t="str">
        <f t="shared" si="177"/>
        <v/>
      </c>
      <c r="L928" s="1" t="str">
        <f t="shared" si="178"/>
        <v/>
      </c>
    </row>
    <row r="929" spans="1:12">
      <c r="A929" s="1" t="str">
        <f t="shared" si="168"/>
        <v/>
      </c>
      <c r="B929" s="1" t="str">
        <f t="shared" si="169"/>
        <v/>
      </c>
      <c r="C929" s="1" t="str">
        <f t="shared" si="179"/>
        <v/>
      </c>
      <c r="D929" s="1" t="str">
        <f t="shared" si="170"/>
        <v/>
      </c>
      <c r="E929" s="1" t="str">
        <f t="shared" si="171"/>
        <v/>
      </c>
      <c r="F929" s="1" t="str">
        <f t="shared" si="172"/>
        <v/>
      </c>
      <c r="G929" s="1" t="str">
        <f t="shared" si="173"/>
        <v/>
      </c>
      <c r="H929" s="1" t="str">
        <f t="shared" si="174"/>
        <v/>
      </c>
      <c r="I929" s="1" t="str">
        <f t="shared" si="175"/>
        <v/>
      </c>
      <c r="J929" s="1" t="str">
        <f t="shared" si="176"/>
        <v/>
      </c>
      <c r="K929" s="1" t="str">
        <f t="shared" si="177"/>
        <v/>
      </c>
      <c r="L929" s="1" t="str">
        <f t="shared" si="178"/>
        <v/>
      </c>
    </row>
    <row r="930" spans="1:12">
      <c r="A930" s="1" t="str">
        <f t="shared" si="168"/>
        <v/>
      </c>
      <c r="B930" s="1" t="str">
        <f t="shared" si="169"/>
        <v/>
      </c>
      <c r="C930" s="1" t="str">
        <f t="shared" si="179"/>
        <v/>
      </c>
      <c r="D930" s="1" t="str">
        <f t="shared" si="170"/>
        <v/>
      </c>
      <c r="E930" s="1" t="str">
        <f t="shared" si="171"/>
        <v/>
      </c>
      <c r="F930" s="1" t="str">
        <f t="shared" si="172"/>
        <v/>
      </c>
      <c r="G930" s="1" t="str">
        <f t="shared" si="173"/>
        <v/>
      </c>
      <c r="H930" s="1" t="str">
        <f t="shared" si="174"/>
        <v/>
      </c>
      <c r="I930" s="1" t="str">
        <f t="shared" si="175"/>
        <v/>
      </c>
      <c r="J930" s="1" t="str">
        <f t="shared" si="176"/>
        <v/>
      </c>
      <c r="K930" s="1" t="str">
        <f t="shared" si="177"/>
        <v/>
      </c>
      <c r="L930" s="1" t="str">
        <f t="shared" si="178"/>
        <v/>
      </c>
    </row>
    <row r="931" spans="1:12">
      <c r="A931" s="1" t="str">
        <f t="shared" si="168"/>
        <v/>
      </c>
      <c r="B931" s="1" t="str">
        <f t="shared" si="169"/>
        <v/>
      </c>
      <c r="C931" s="1" t="str">
        <f t="shared" si="179"/>
        <v/>
      </c>
      <c r="D931" s="1" t="str">
        <f t="shared" si="170"/>
        <v/>
      </c>
      <c r="E931" s="1" t="str">
        <f t="shared" si="171"/>
        <v/>
      </c>
      <c r="F931" s="1" t="str">
        <f t="shared" si="172"/>
        <v/>
      </c>
      <c r="G931" s="1" t="str">
        <f t="shared" si="173"/>
        <v/>
      </c>
      <c r="H931" s="1" t="str">
        <f t="shared" si="174"/>
        <v/>
      </c>
      <c r="I931" s="1" t="str">
        <f t="shared" si="175"/>
        <v/>
      </c>
      <c r="J931" s="1" t="str">
        <f t="shared" si="176"/>
        <v/>
      </c>
      <c r="K931" s="1" t="str">
        <f t="shared" si="177"/>
        <v/>
      </c>
      <c r="L931" s="1" t="str">
        <f t="shared" si="178"/>
        <v/>
      </c>
    </row>
    <row r="932" spans="1:12">
      <c r="A932" s="1" t="str">
        <f t="shared" si="168"/>
        <v/>
      </c>
      <c r="B932" s="1" t="str">
        <f t="shared" si="169"/>
        <v/>
      </c>
      <c r="C932" s="1" t="str">
        <f t="shared" si="179"/>
        <v/>
      </c>
      <c r="D932" s="1" t="str">
        <f t="shared" si="170"/>
        <v/>
      </c>
      <c r="E932" s="1" t="str">
        <f t="shared" si="171"/>
        <v/>
      </c>
      <c r="F932" s="1" t="str">
        <f t="shared" si="172"/>
        <v/>
      </c>
      <c r="G932" s="1" t="str">
        <f t="shared" si="173"/>
        <v/>
      </c>
      <c r="H932" s="1" t="str">
        <f t="shared" si="174"/>
        <v/>
      </c>
      <c r="I932" s="1" t="str">
        <f t="shared" si="175"/>
        <v/>
      </c>
      <c r="J932" s="1" t="str">
        <f t="shared" si="176"/>
        <v/>
      </c>
      <c r="K932" s="1" t="str">
        <f t="shared" si="177"/>
        <v/>
      </c>
      <c r="L932" s="1" t="str">
        <f t="shared" si="178"/>
        <v/>
      </c>
    </row>
    <row r="933" spans="1:12">
      <c r="A933" s="1" t="str">
        <f t="shared" si="168"/>
        <v/>
      </c>
      <c r="B933" s="1" t="str">
        <f t="shared" si="169"/>
        <v/>
      </c>
      <c r="C933" s="1" t="str">
        <f t="shared" si="179"/>
        <v/>
      </c>
      <c r="D933" s="1" t="str">
        <f t="shared" si="170"/>
        <v/>
      </c>
      <c r="E933" s="1" t="str">
        <f t="shared" si="171"/>
        <v/>
      </c>
      <c r="F933" s="1" t="str">
        <f t="shared" si="172"/>
        <v/>
      </c>
      <c r="G933" s="1" t="str">
        <f t="shared" si="173"/>
        <v/>
      </c>
      <c r="H933" s="1" t="str">
        <f t="shared" si="174"/>
        <v/>
      </c>
      <c r="I933" s="1" t="str">
        <f t="shared" si="175"/>
        <v/>
      </c>
      <c r="J933" s="1" t="str">
        <f t="shared" si="176"/>
        <v/>
      </c>
      <c r="K933" s="1" t="str">
        <f t="shared" si="177"/>
        <v/>
      </c>
      <c r="L933" s="1" t="str">
        <f t="shared" si="178"/>
        <v/>
      </c>
    </row>
    <row r="934" spans="1:12">
      <c r="A934" s="1" t="str">
        <f t="shared" si="168"/>
        <v/>
      </c>
      <c r="B934" s="1" t="str">
        <f t="shared" si="169"/>
        <v/>
      </c>
      <c r="C934" s="1" t="str">
        <f t="shared" si="179"/>
        <v/>
      </c>
      <c r="D934" s="1" t="str">
        <f t="shared" si="170"/>
        <v/>
      </c>
      <c r="E934" s="1" t="str">
        <f t="shared" si="171"/>
        <v/>
      </c>
      <c r="F934" s="1" t="str">
        <f t="shared" si="172"/>
        <v/>
      </c>
      <c r="G934" s="1" t="str">
        <f t="shared" si="173"/>
        <v/>
      </c>
      <c r="H934" s="1" t="str">
        <f t="shared" si="174"/>
        <v/>
      </c>
      <c r="I934" s="1" t="str">
        <f t="shared" si="175"/>
        <v/>
      </c>
      <c r="J934" s="1" t="str">
        <f t="shared" si="176"/>
        <v/>
      </c>
      <c r="K934" s="1" t="str">
        <f t="shared" si="177"/>
        <v/>
      </c>
      <c r="L934" s="1" t="str">
        <f t="shared" si="178"/>
        <v/>
      </c>
    </row>
    <row r="935" spans="1:12">
      <c r="A935" s="1" t="str">
        <f t="shared" si="168"/>
        <v/>
      </c>
      <c r="B935" s="1" t="str">
        <f t="shared" si="169"/>
        <v/>
      </c>
      <c r="C935" s="1" t="str">
        <f t="shared" si="179"/>
        <v/>
      </c>
      <c r="D935" s="1" t="str">
        <f t="shared" si="170"/>
        <v/>
      </c>
      <c r="E935" s="1" t="str">
        <f t="shared" si="171"/>
        <v/>
      </c>
      <c r="F935" s="1" t="str">
        <f t="shared" si="172"/>
        <v/>
      </c>
      <c r="G935" s="1" t="str">
        <f t="shared" si="173"/>
        <v/>
      </c>
      <c r="H935" s="1" t="str">
        <f t="shared" si="174"/>
        <v/>
      </c>
      <c r="I935" s="1" t="str">
        <f t="shared" si="175"/>
        <v/>
      </c>
      <c r="J935" s="1" t="str">
        <f t="shared" si="176"/>
        <v/>
      </c>
      <c r="K935" s="1" t="str">
        <f t="shared" si="177"/>
        <v/>
      </c>
      <c r="L935" s="1" t="str">
        <f t="shared" si="178"/>
        <v/>
      </c>
    </row>
    <row r="936" spans="1:12">
      <c r="A936" s="1" t="str">
        <f t="shared" si="168"/>
        <v/>
      </c>
      <c r="B936" s="1" t="str">
        <f t="shared" si="169"/>
        <v/>
      </c>
      <c r="C936" s="1" t="str">
        <f t="shared" si="179"/>
        <v/>
      </c>
      <c r="D936" s="1" t="str">
        <f t="shared" si="170"/>
        <v/>
      </c>
      <c r="E936" s="1" t="str">
        <f t="shared" si="171"/>
        <v/>
      </c>
      <c r="F936" s="1" t="str">
        <f t="shared" si="172"/>
        <v/>
      </c>
      <c r="G936" s="1" t="str">
        <f t="shared" si="173"/>
        <v/>
      </c>
      <c r="H936" s="1" t="str">
        <f t="shared" si="174"/>
        <v/>
      </c>
      <c r="I936" s="1" t="str">
        <f t="shared" si="175"/>
        <v/>
      </c>
      <c r="J936" s="1" t="str">
        <f t="shared" si="176"/>
        <v/>
      </c>
      <c r="K936" s="1" t="str">
        <f t="shared" si="177"/>
        <v/>
      </c>
      <c r="L936" s="1" t="str">
        <f t="shared" si="178"/>
        <v/>
      </c>
    </row>
    <row r="937" spans="1:12">
      <c r="A937" s="1" t="str">
        <f t="shared" si="168"/>
        <v/>
      </c>
      <c r="B937" s="1" t="str">
        <f t="shared" si="169"/>
        <v/>
      </c>
      <c r="C937" s="1" t="str">
        <f t="shared" si="179"/>
        <v/>
      </c>
      <c r="D937" s="1" t="str">
        <f t="shared" si="170"/>
        <v/>
      </c>
      <c r="E937" s="1" t="str">
        <f t="shared" si="171"/>
        <v/>
      </c>
      <c r="F937" s="1" t="str">
        <f t="shared" si="172"/>
        <v/>
      </c>
      <c r="G937" s="1" t="str">
        <f t="shared" si="173"/>
        <v/>
      </c>
      <c r="H937" s="1" t="str">
        <f t="shared" si="174"/>
        <v/>
      </c>
      <c r="I937" s="1" t="str">
        <f t="shared" si="175"/>
        <v/>
      </c>
      <c r="J937" s="1" t="str">
        <f t="shared" si="176"/>
        <v/>
      </c>
      <c r="K937" s="1" t="str">
        <f t="shared" si="177"/>
        <v/>
      </c>
      <c r="L937" s="1" t="str">
        <f t="shared" si="178"/>
        <v/>
      </c>
    </row>
    <row r="938" spans="1:12">
      <c r="A938" s="1" t="str">
        <f t="shared" si="168"/>
        <v/>
      </c>
      <c r="B938" s="1" t="str">
        <f t="shared" si="169"/>
        <v/>
      </c>
      <c r="C938" s="1" t="str">
        <f t="shared" si="179"/>
        <v/>
      </c>
      <c r="D938" s="1" t="str">
        <f t="shared" si="170"/>
        <v/>
      </c>
      <c r="E938" s="1" t="str">
        <f t="shared" si="171"/>
        <v/>
      </c>
      <c r="F938" s="1" t="str">
        <f t="shared" si="172"/>
        <v/>
      </c>
      <c r="G938" s="1" t="str">
        <f t="shared" si="173"/>
        <v/>
      </c>
      <c r="H938" s="1" t="str">
        <f t="shared" si="174"/>
        <v/>
      </c>
      <c r="I938" s="1" t="str">
        <f t="shared" si="175"/>
        <v/>
      </c>
      <c r="J938" s="1" t="str">
        <f t="shared" si="176"/>
        <v/>
      </c>
      <c r="K938" s="1" t="str">
        <f t="shared" si="177"/>
        <v/>
      </c>
      <c r="L938" s="1" t="str">
        <f t="shared" si="178"/>
        <v/>
      </c>
    </row>
    <row r="939" spans="1:12">
      <c r="A939" s="1" t="str">
        <f t="shared" si="168"/>
        <v/>
      </c>
      <c r="B939" s="1" t="str">
        <f t="shared" si="169"/>
        <v/>
      </c>
      <c r="C939" s="1" t="str">
        <f t="shared" si="179"/>
        <v/>
      </c>
      <c r="D939" s="1" t="str">
        <f t="shared" si="170"/>
        <v/>
      </c>
      <c r="E939" s="1" t="str">
        <f t="shared" si="171"/>
        <v/>
      </c>
      <c r="F939" s="1" t="str">
        <f t="shared" si="172"/>
        <v/>
      </c>
      <c r="G939" s="1" t="str">
        <f t="shared" si="173"/>
        <v/>
      </c>
      <c r="H939" s="1" t="str">
        <f t="shared" si="174"/>
        <v/>
      </c>
      <c r="I939" s="1" t="str">
        <f t="shared" si="175"/>
        <v/>
      </c>
      <c r="J939" s="1" t="str">
        <f t="shared" si="176"/>
        <v/>
      </c>
      <c r="K939" s="1" t="str">
        <f t="shared" si="177"/>
        <v/>
      </c>
      <c r="L939" s="1" t="str">
        <f t="shared" si="178"/>
        <v/>
      </c>
    </row>
    <row r="940" spans="1:12">
      <c r="A940" s="1" t="str">
        <f t="shared" si="168"/>
        <v/>
      </c>
      <c r="B940" s="1" t="str">
        <f t="shared" si="169"/>
        <v/>
      </c>
      <c r="C940" s="1" t="str">
        <f t="shared" si="179"/>
        <v/>
      </c>
      <c r="D940" s="1" t="str">
        <f t="shared" si="170"/>
        <v/>
      </c>
      <c r="E940" s="1" t="str">
        <f t="shared" si="171"/>
        <v/>
      </c>
      <c r="F940" s="1" t="str">
        <f t="shared" si="172"/>
        <v/>
      </c>
      <c r="G940" s="1" t="str">
        <f t="shared" si="173"/>
        <v/>
      </c>
      <c r="H940" s="1" t="str">
        <f t="shared" si="174"/>
        <v/>
      </c>
      <c r="I940" s="1" t="str">
        <f t="shared" si="175"/>
        <v/>
      </c>
      <c r="J940" s="1" t="str">
        <f t="shared" si="176"/>
        <v/>
      </c>
      <c r="K940" s="1" t="str">
        <f t="shared" si="177"/>
        <v/>
      </c>
      <c r="L940" s="1" t="str">
        <f t="shared" si="178"/>
        <v/>
      </c>
    </row>
    <row r="941" spans="1:12">
      <c r="A941" s="1" t="str">
        <f t="shared" si="168"/>
        <v/>
      </c>
      <c r="B941" s="1" t="str">
        <f t="shared" si="169"/>
        <v/>
      </c>
      <c r="C941" s="1" t="str">
        <f t="shared" si="179"/>
        <v/>
      </c>
      <c r="D941" s="1" t="str">
        <f t="shared" si="170"/>
        <v/>
      </c>
      <c r="E941" s="1" t="str">
        <f t="shared" si="171"/>
        <v/>
      </c>
      <c r="F941" s="1" t="str">
        <f t="shared" si="172"/>
        <v/>
      </c>
      <c r="G941" s="1" t="str">
        <f t="shared" si="173"/>
        <v/>
      </c>
      <c r="H941" s="1" t="str">
        <f t="shared" si="174"/>
        <v/>
      </c>
      <c r="I941" s="1" t="str">
        <f t="shared" si="175"/>
        <v/>
      </c>
      <c r="J941" s="1" t="str">
        <f t="shared" si="176"/>
        <v/>
      </c>
      <c r="K941" s="1" t="str">
        <f t="shared" si="177"/>
        <v/>
      </c>
      <c r="L941" s="1" t="str">
        <f t="shared" si="178"/>
        <v/>
      </c>
    </row>
    <row r="942" spans="1:12">
      <c r="A942" s="1" t="str">
        <f t="shared" si="168"/>
        <v/>
      </c>
      <c r="B942" s="1" t="str">
        <f t="shared" si="169"/>
        <v/>
      </c>
      <c r="C942" s="1" t="str">
        <f t="shared" si="179"/>
        <v/>
      </c>
      <c r="D942" s="1" t="str">
        <f t="shared" si="170"/>
        <v/>
      </c>
      <c r="E942" s="1" t="str">
        <f t="shared" si="171"/>
        <v/>
      </c>
      <c r="F942" s="1" t="str">
        <f t="shared" si="172"/>
        <v/>
      </c>
      <c r="G942" s="1" t="str">
        <f t="shared" si="173"/>
        <v/>
      </c>
      <c r="H942" s="1" t="str">
        <f t="shared" si="174"/>
        <v/>
      </c>
      <c r="I942" s="1" t="str">
        <f t="shared" si="175"/>
        <v/>
      </c>
      <c r="J942" s="1" t="str">
        <f t="shared" si="176"/>
        <v/>
      </c>
      <c r="K942" s="1" t="str">
        <f t="shared" si="177"/>
        <v/>
      </c>
      <c r="L942" s="1" t="str">
        <f t="shared" si="178"/>
        <v/>
      </c>
    </row>
    <row r="943" spans="1:12">
      <c r="A943" s="1" t="str">
        <f t="shared" si="168"/>
        <v/>
      </c>
      <c r="B943" s="1" t="str">
        <f t="shared" si="169"/>
        <v/>
      </c>
      <c r="C943" s="1" t="str">
        <f t="shared" si="179"/>
        <v/>
      </c>
      <c r="D943" s="1" t="str">
        <f t="shared" si="170"/>
        <v/>
      </c>
      <c r="E943" s="1" t="str">
        <f t="shared" si="171"/>
        <v/>
      </c>
      <c r="F943" s="1" t="str">
        <f t="shared" si="172"/>
        <v/>
      </c>
      <c r="G943" s="1" t="str">
        <f t="shared" si="173"/>
        <v/>
      </c>
      <c r="H943" s="1" t="str">
        <f t="shared" si="174"/>
        <v/>
      </c>
      <c r="I943" s="1" t="str">
        <f t="shared" si="175"/>
        <v/>
      </c>
      <c r="J943" s="1" t="str">
        <f t="shared" si="176"/>
        <v/>
      </c>
      <c r="K943" s="1" t="str">
        <f t="shared" si="177"/>
        <v/>
      </c>
      <c r="L943" s="1" t="str">
        <f t="shared" si="178"/>
        <v/>
      </c>
    </row>
    <row r="944" spans="1:12">
      <c r="A944" s="1" t="str">
        <f t="shared" si="168"/>
        <v/>
      </c>
      <c r="B944" s="1" t="str">
        <f t="shared" si="169"/>
        <v/>
      </c>
      <c r="C944" s="1" t="str">
        <f t="shared" si="179"/>
        <v/>
      </c>
      <c r="D944" s="1" t="str">
        <f t="shared" si="170"/>
        <v/>
      </c>
      <c r="E944" s="1" t="str">
        <f t="shared" si="171"/>
        <v/>
      </c>
      <c r="F944" s="1" t="str">
        <f t="shared" si="172"/>
        <v/>
      </c>
      <c r="G944" s="1" t="str">
        <f t="shared" si="173"/>
        <v/>
      </c>
      <c r="H944" s="1" t="str">
        <f t="shared" si="174"/>
        <v/>
      </c>
      <c r="I944" s="1" t="str">
        <f t="shared" si="175"/>
        <v/>
      </c>
      <c r="J944" s="1" t="str">
        <f t="shared" si="176"/>
        <v/>
      </c>
      <c r="K944" s="1" t="str">
        <f t="shared" si="177"/>
        <v/>
      </c>
      <c r="L944" s="1" t="str">
        <f t="shared" si="178"/>
        <v/>
      </c>
    </row>
    <row r="945" spans="1:12">
      <c r="A945" s="1" t="str">
        <f t="shared" si="168"/>
        <v/>
      </c>
      <c r="B945" s="1" t="str">
        <f t="shared" si="169"/>
        <v/>
      </c>
      <c r="C945" s="1" t="str">
        <f t="shared" si="179"/>
        <v/>
      </c>
      <c r="D945" s="1" t="str">
        <f t="shared" si="170"/>
        <v/>
      </c>
      <c r="E945" s="1" t="str">
        <f t="shared" si="171"/>
        <v/>
      </c>
      <c r="F945" s="1" t="str">
        <f t="shared" si="172"/>
        <v/>
      </c>
      <c r="G945" s="1" t="str">
        <f t="shared" si="173"/>
        <v/>
      </c>
      <c r="H945" s="1" t="str">
        <f t="shared" si="174"/>
        <v/>
      </c>
      <c r="I945" s="1" t="str">
        <f t="shared" si="175"/>
        <v/>
      </c>
      <c r="J945" s="1" t="str">
        <f t="shared" si="176"/>
        <v/>
      </c>
      <c r="K945" s="1" t="str">
        <f t="shared" si="177"/>
        <v/>
      </c>
      <c r="L945" s="1" t="str">
        <f t="shared" si="178"/>
        <v/>
      </c>
    </row>
    <row r="946" spans="1:12">
      <c r="A946" s="1" t="str">
        <f t="shared" si="168"/>
        <v/>
      </c>
      <c r="B946" s="1" t="str">
        <f t="shared" si="169"/>
        <v/>
      </c>
      <c r="C946" s="1" t="str">
        <f t="shared" si="179"/>
        <v/>
      </c>
      <c r="D946" s="1" t="str">
        <f t="shared" si="170"/>
        <v/>
      </c>
      <c r="E946" s="1" t="str">
        <f t="shared" si="171"/>
        <v/>
      </c>
      <c r="F946" s="1" t="str">
        <f t="shared" si="172"/>
        <v/>
      </c>
      <c r="G946" s="1" t="str">
        <f t="shared" si="173"/>
        <v/>
      </c>
      <c r="H946" s="1" t="str">
        <f t="shared" si="174"/>
        <v/>
      </c>
      <c r="I946" s="1" t="str">
        <f t="shared" si="175"/>
        <v/>
      </c>
      <c r="J946" s="1" t="str">
        <f t="shared" si="176"/>
        <v/>
      </c>
      <c r="K946" s="1" t="str">
        <f t="shared" si="177"/>
        <v/>
      </c>
      <c r="L946" s="1" t="str">
        <f t="shared" si="178"/>
        <v/>
      </c>
    </row>
    <row r="947" spans="1:12">
      <c r="A947" s="1" t="str">
        <f t="shared" si="168"/>
        <v/>
      </c>
      <c r="B947" s="1" t="str">
        <f t="shared" si="169"/>
        <v/>
      </c>
      <c r="C947" s="1" t="str">
        <f t="shared" si="179"/>
        <v/>
      </c>
      <c r="D947" s="1" t="str">
        <f t="shared" si="170"/>
        <v/>
      </c>
      <c r="E947" s="1" t="str">
        <f t="shared" si="171"/>
        <v/>
      </c>
      <c r="F947" s="1" t="str">
        <f t="shared" si="172"/>
        <v/>
      </c>
      <c r="G947" s="1" t="str">
        <f t="shared" si="173"/>
        <v/>
      </c>
      <c r="H947" s="1" t="str">
        <f t="shared" si="174"/>
        <v/>
      </c>
      <c r="I947" s="1" t="str">
        <f t="shared" si="175"/>
        <v/>
      </c>
      <c r="J947" s="1" t="str">
        <f t="shared" si="176"/>
        <v/>
      </c>
      <c r="K947" s="1" t="str">
        <f t="shared" si="177"/>
        <v/>
      </c>
      <c r="L947" s="1" t="str">
        <f t="shared" si="178"/>
        <v/>
      </c>
    </row>
    <row r="948" spans="1:12">
      <c r="A948" s="1" t="str">
        <f t="shared" si="168"/>
        <v/>
      </c>
      <c r="B948" s="1" t="str">
        <f t="shared" si="169"/>
        <v/>
      </c>
      <c r="C948" s="1" t="str">
        <f t="shared" si="179"/>
        <v/>
      </c>
      <c r="D948" s="1" t="str">
        <f t="shared" si="170"/>
        <v/>
      </c>
      <c r="E948" s="1" t="str">
        <f t="shared" si="171"/>
        <v/>
      </c>
      <c r="F948" s="1" t="str">
        <f t="shared" si="172"/>
        <v/>
      </c>
      <c r="G948" s="1" t="str">
        <f t="shared" si="173"/>
        <v/>
      </c>
      <c r="H948" s="1" t="str">
        <f t="shared" si="174"/>
        <v/>
      </c>
      <c r="I948" s="1" t="str">
        <f t="shared" si="175"/>
        <v/>
      </c>
      <c r="J948" s="1" t="str">
        <f t="shared" si="176"/>
        <v/>
      </c>
      <c r="K948" s="1" t="str">
        <f t="shared" si="177"/>
        <v/>
      </c>
      <c r="L948" s="1" t="str">
        <f t="shared" si="178"/>
        <v/>
      </c>
    </row>
    <row r="949" spans="1:12">
      <c r="A949" s="1" t="str">
        <f t="shared" si="168"/>
        <v/>
      </c>
      <c r="B949" s="1" t="str">
        <f t="shared" si="169"/>
        <v/>
      </c>
      <c r="C949" s="1" t="str">
        <f t="shared" si="179"/>
        <v/>
      </c>
      <c r="D949" s="1" t="str">
        <f t="shared" si="170"/>
        <v/>
      </c>
      <c r="E949" s="1" t="str">
        <f t="shared" si="171"/>
        <v/>
      </c>
      <c r="F949" s="1" t="str">
        <f t="shared" si="172"/>
        <v/>
      </c>
      <c r="G949" s="1" t="str">
        <f t="shared" si="173"/>
        <v/>
      </c>
      <c r="H949" s="1" t="str">
        <f t="shared" si="174"/>
        <v/>
      </c>
      <c r="I949" s="1" t="str">
        <f t="shared" si="175"/>
        <v/>
      </c>
      <c r="J949" s="1" t="str">
        <f t="shared" si="176"/>
        <v/>
      </c>
      <c r="K949" s="1" t="str">
        <f t="shared" si="177"/>
        <v/>
      </c>
      <c r="L949" s="1" t="str">
        <f t="shared" si="178"/>
        <v/>
      </c>
    </row>
    <row r="950" spans="1:12">
      <c r="A950" s="1" t="str">
        <f t="shared" si="168"/>
        <v/>
      </c>
      <c r="B950" s="1" t="str">
        <f t="shared" si="169"/>
        <v/>
      </c>
      <c r="C950" s="1" t="str">
        <f t="shared" si="179"/>
        <v/>
      </c>
      <c r="D950" s="1" t="str">
        <f t="shared" si="170"/>
        <v/>
      </c>
      <c r="E950" s="1" t="str">
        <f t="shared" si="171"/>
        <v/>
      </c>
      <c r="F950" s="1" t="str">
        <f t="shared" si="172"/>
        <v/>
      </c>
      <c r="G950" s="1" t="str">
        <f t="shared" si="173"/>
        <v/>
      </c>
      <c r="H950" s="1" t="str">
        <f t="shared" si="174"/>
        <v/>
      </c>
      <c r="I950" s="1" t="str">
        <f t="shared" si="175"/>
        <v/>
      </c>
      <c r="J950" s="1" t="str">
        <f t="shared" si="176"/>
        <v/>
      </c>
      <c r="K950" s="1" t="str">
        <f t="shared" si="177"/>
        <v/>
      </c>
      <c r="L950" s="1" t="str">
        <f t="shared" si="178"/>
        <v/>
      </c>
    </row>
    <row r="951" spans="1:12">
      <c r="A951" s="1" t="str">
        <f t="shared" si="168"/>
        <v/>
      </c>
      <c r="B951" s="1" t="str">
        <f t="shared" si="169"/>
        <v/>
      </c>
      <c r="C951" s="1" t="str">
        <f t="shared" si="179"/>
        <v/>
      </c>
      <c r="D951" s="1" t="str">
        <f t="shared" si="170"/>
        <v/>
      </c>
      <c r="E951" s="1" t="str">
        <f t="shared" si="171"/>
        <v/>
      </c>
      <c r="F951" s="1" t="str">
        <f t="shared" si="172"/>
        <v/>
      </c>
      <c r="G951" s="1" t="str">
        <f t="shared" si="173"/>
        <v/>
      </c>
      <c r="H951" s="1" t="str">
        <f t="shared" si="174"/>
        <v/>
      </c>
      <c r="I951" s="1" t="str">
        <f t="shared" si="175"/>
        <v/>
      </c>
      <c r="J951" s="1" t="str">
        <f t="shared" si="176"/>
        <v/>
      </c>
      <c r="K951" s="1" t="str">
        <f t="shared" si="177"/>
        <v/>
      </c>
      <c r="L951" s="1" t="str">
        <f t="shared" si="178"/>
        <v/>
      </c>
    </row>
    <row r="952" spans="1:12">
      <c r="A952" s="1" t="str">
        <f t="shared" si="168"/>
        <v/>
      </c>
      <c r="B952" s="1" t="str">
        <f t="shared" si="169"/>
        <v/>
      </c>
      <c r="C952" s="1" t="str">
        <f t="shared" si="179"/>
        <v/>
      </c>
      <c r="D952" s="1" t="str">
        <f t="shared" si="170"/>
        <v/>
      </c>
      <c r="E952" s="1" t="str">
        <f t="shared" si="171"/>
        <v/>
      </c>
      <c r="F952" s="1" t="str">
        <f t="shared" si="172"/>
        <v/>
      </c>
      <c r="G952" s="1" t="str">
        <f t="shared" si="173"/>
        <v/>
      </c>
      <c r="H952" s="1" t="str">
        <f t="shared" si="174"/>
        <v/>
      </c>
      <c r="I952" s="1" t="str">
        <f t="shared" si="175"/>
        <v/>
      </c>
      <c r="J952" s="1" t="str">
        <f t="shared" si="176"/>
        <v/>
      </c>
      <c r="K952" s="1" t="str">
        <f t="shared" si="177"/>
        <v/>
      </c>
      <c r="L952" s="1" t="str">
        <f t="shared" si="178"/>
        <v/>
      </c>
    </row>
    <row r="953" spans="1:12">
      <c r="A953" s="1" t="str">
        <f t="shared" si="168"/>
        <v/>
      </c>
      <c r="B953" s="1" t="str">
        <f t="shared" si="169"/>
        <v/>
      </c>
      <c r="C953" s="1" t="str">
        <f t="shared" si="179"/>
        <v/>
      </c>
      <c r="D953" s="1" t="str">
        <f t="shared" si="170"/>
        <v/>
      </c>
      <c r="E953" s="1" t="str">
        <f t="shared" si="171"/>
        <v/>
      </c>
      <c r="F953" s="1" t="str">
        <f t="shared" si="172"/>
        <v/>
      </c>
      <c r="G953" s="1" t="str">
        <f t="shared" si="173"/>
        <v/>
      </c>
      <c r="H953" s="1" t="str">
        <f t="shared" si="174"/>
        <v/>
      </c>
      <c r="I953" s="1" t="str">
        <f t="shared" si="175"/>
        <v/>
      </c>
      <c r="J953" s="1" t="str">
        <f t="shared" si="176"/>
        <v/>
      </c>
      <c r="K953" s="1" t="str">
        <f t="shared" si="177"/>
        <v/>
      </c>
      <c r="L953" s="1" t="str">
        <f t="shared" si="178"/>
        <v/>
      </c>
    </row>
    <row r="954" spans="1:12">
      <c r="A954" s="1" t="str">
        <f t="shared" si="168"/>
        <v/>
      </c>
      <c r="B954" s="1" t="str">
        <f t="shared" si="169"/>
        <v/>
      </c>
      <c r="C954" s="1" t="str">
        <f t="shared" si="179"/>
        <v/>
      </c>
      <c r="D954" s="1" t="str">
        <f t="shared" si="170"/>
        <v/>
      </c>
      <c r="E954" s="1" t="str">
        <f t="shared" si="171"/>
        <v/>
      </c>
      <c r="F954" s="1" t="str">
        <f t="shared" si="172"/>
        <v/>
      </c>
      <c r="G954" s="1" t="str">
        <f t="shared" si="173"/>
        <v/>
      </c>
      <c r="H954" s="1" t="str">
        <f t="shared" si="174"/>
        <v/>
      </c>
      <c r="I954" s="1" t="str">
        <f t="shared" si="175"/>
        <v/>
      </c>
      <c r="J954" s="1" t="str">
        <f t="shared" si="176"/>
        <v/>
      </c>
      <c r="K954" s="1" t="str">
        <f t="shared" si="177"/>
        <v/>
      </c>
      <c r="L954" s="1" t="str">
        <f t="shared" si="178"/>
        <v/>
      </c>
    </row>
    <row r="955" spans="1:12">
      <c r="A955" s="1" t="str">
        <f t="shared" si="168"/>
        <v/>
      </c>
      <c r="B955" s="1" t="str">
        <f t="shared" si="169"/>
        <v/>
      </c>
      <c r="C955" s="1" t="str">
        <f t="shared" si="179"/>
        <v/>
      </c>
      <c r="D955" s="1" t="str">
        <f t="shared" si="170"/>
        <v/>
      </c>
      <c r="E955" s="1" t="str">
        <f t="shared" si="171"/>
        <v/>
      </c>
      <c r="F955" s="1" t="str">
        <f t="shared" si="172"/>
        <v/>
      </c>
      <c r="G955" s="1" t="str">
        <f t="shared" si="173"/>
        <v/>
      </c>
      <c r="H955" s="1" t="str">
        <f t="shared" si="174"/>
        <v/>
      </c>
      <c r="I955" s="1" t="str">
        <f t="shared" si="175"/>
        <v/>
      </c>
      <c r="J955" s="1" t="str">
        <f t="shared" si="176"/>
        <v/>
      </c>
      <c r="K955" s="1" t="str">
        <f t="shared" si="177"/>
        <v/>
      </c>
      <c r="L955" s="1" t="str">
        <f t="shared" si="178"/>
        <v/>
      </c>
    </row>
    <row r="956" spans="1:12">
      <c r="A956" s="1" t="str">
        <f t="shared" si="168"/>
        <v/>
      </c>
      <c r="B956" s="1" t="str">
        <f t="shared" si="169"/>
        <v/>
      </c>
      <c r="C956" s="1" t="str">
        <f t="shared" si="179"/>
        <v/>
      </c>
      <c r="D956" s="1" t="str">
        <f t="shared" si="170"/>
        <v/>
      </c>
      <c r="E956" s="1" t="str">
        <f t="shared" si="171"/>
        <v/>
      </c>
      <c r="F956" s="1" t="str">
        <f t="shared" si="172"/>
        <v/>
      </c>
      <c r="G956" s="1" t="str">
        <f t="shared" si="173"/>
        <v/>
      </c>
      <c r="H956" s="1" t="str">
        <f t="shared" si="174"/>
        <v/>
      </c>
      <c r="I956" s="1" t="str">
        <f t="shared" si="175"/>
        <v/>
      </c>
      <c r="J956" s="1" t="str">
        <f t="shared" si="176"/>
        <v/>
      </c>
      <c r="K956" s="1" t="str">
        <f t="shared" si="177"/>
        <v/>
      </c>
      <c r="L956" s="1" t="str">
        <f t="shared" si="178"/>
        <v/>
      </c>
    </row>
    <row r="957" spans="1:12">
      <c r="A957" s="1" t="str">
        <f t="shared" si="168"/>
        <v/>
      </c>
      <c r="B957" s="1" t="str">
        <f t="shared" si="169"/>
        <v/>
      </c>
      <c r="C957" s="1" t="str">
        <f t="shared" si="179"/>
        <v/>
      </c>
      <c r="D957" s="1" t="str">
        <f t="shared" si="170"/>
        <v/>
      </c>
      <c r="E957" s="1" t="str">
        <f t="shared" si="171"/>
        <v/>
      </c>
      <c r="F957" s="1" t="str">
        <f t="shared" si="172"/>
        <v/>
      </c>
      <c r="G957" s="1" t="str">
        <f t="shared" si="173"/>
        <v/>
      </c>
      <c r="H957" s="1" t="str">
        <f t="shared" si="174"/>
        <v/>
      </c>
      <c r="I957" s="1" t="str">
        <f t="shared" si="175"/>
        <v/>
      </c>
      <c r="J957" s="1" t="str">
        <f t="shared" si="176"/>
        <v/>
      </c>
      <c r="K957" s="1" t="str">
        <f t="shared" si="177"/>
        <v/>
      </c>
      <c r="L957" s="1" t="str">
        <f t="shared" si="178"/>
        <v/>
      </c>
    </row>
    <row r="958" spans="1:12">
      <c r="A958" s="1" t="str">
        <f t="shared" si="168"/>
        <v/>
      </c>
      <c r="B958" s="1" t="str">
        <f t="shared" si="169"/>
        <v/>
      </c>
      <c r="C958" s="1" t="str">
        <f t="shared" si="179"/>
        <v/>
      </c>
      <c r="D958" s="1" t="str">
        <f t="shared" si="170"/>
        <v/>
      </c>
      <c r="E958" s="1" t="str">
        <f t="shared" si="171"/>
        <v/>
      </c>
      <c r="F958" s="1" t="str">
        <f t="shared" si="172"/>
        <v/>
      </c>
      <c r="G958" s="1" t="str">
        <f t="shared" si="173"/>
        <v/>
      </c>
      <c r="H958" s="1" t="str">
        <f t="shared" si="174"/>
        <v/>
      </c>
      <c r="I958" s="1" t="str">
        <f t="shared" si="175"/>
        <v/>
      </c>
      <c r="J958" s="1" t="str">
        <f t="shared" si="176"/>
        <v/>
      </c>
      <c r="K958" s="1" t="str">
        <f t="shared" si="177"/>
        <v/>
      </c>
      <c r="L958" s="1" t="str">
        <f t="shared" si="178"/>
        <v/>
      </c>
    </row>
    <row r="959" spans="1:12">
      <c r="A959" s="1" t="str">
        <f t="shared" si="168"/>
        <v/>
      </c>
      <c r="B959" s="1" t="str">
        <f t="shared" si="169"/>
        <v/>
      </c>
      <c r="C959" s="1" t="str">
        <f t="shared" si="179"/>
        <v/>
      </c>
      <c r="D959" s="1" t="str">
        <f t="shared" si="170"/>
        <v/>
      </c>
      <c r="E959" s="1" t="str">
        <f t="shared" si="171"/>
        <v/>
      </c>
      <c r="F959" s="1" t="str">
        <f t="shared" si="172"/>
        <v/>
      </c>
      <c r="G959" s="1" t="str">
        <f t="shared" si="173"/>
        <v/>
      </c>
      <c r="H959" s="1" t="str">
        <f t="shared" si="174"/>
        <v/>
      </c>
      <c r="I959" s="1" t="str">
        <f t="shared" si="175"/>
        <v/>
      </c>
      <c r="J959" s="1" t="str">
        <f t="shared" si="176"/>
        <v/>
      </c>
      <c r="K959" s="1" t="str">
        <f t="shared" si="177"/>
        <v/>
      </c>
      <c r="L959" s="1" t="str">
        <f t="shared" si="178"/>
        <v/>
      </c>
    </row>
    <row r="960" spans="1:12">
      <c r="A960" s="1" t="str">
        <f t="shared" si="168"/>
        <v/>
      </c>
      <c r="B960" s="1" t="str">
        <f t="shared" si="169"/>
        <v/>
      </c>
      <c r="C960" s="1" t="str">
        <f t="shared" si="179"/>
        <v/>
      </c>
      <c r="D960" s="1" t="str">
        <f t="shared" si="170"/>
        <v/>
      </c>
      <c r="E960" s="1" t="str">
        <f t="shared" si="171"/>
        <v/>
      </c>
      <c r="F960" s="1" t="str">
        <f t="shared" si="172"/>
        <v/>
      </c>
      <c r="G960" s="1" t="str">
        <f t="shared" si="173"/>
        <v/>
      </c>
      <c r="H960" s="1" t="str">
        <f t="shared" si="174"/>
        <v/>
      </c>
      <c r="I960" s="1" t="str">
        <f t="shared" si="175"/>
        <v/>
      </c>
      <c r="J960" s="1" t="str">
        <f t="shared" si="176"/>
        <v/>
      </c>
      <c r="K960" s="1" t="str">
        <f t="shared" si="177"/>
        <v/>
      </c>
      <c r="L960" s="1" t="str">
        <f t="shared" si="178"/>
        <v/>
      </c>
    </row>
    <row r="961" spans="1:12">
      <c r="A961" s="1" t="str">
        <f t="shared" si="168"/>
        <v/>
      </c>
      <c r="B961" s="1" t="str">
        <f t="shared" si="169"/>
        <v/>
      </c>
      <c r="C961" s="1" t="str">
        <f t="shared" si="179"/>
        <v/>
      </c>
      <c r="D961" s="1" t="str">
        <f t="shared" si="170"/>
        <v/>
      </c>
      <c r="E961" s="1" t="str">
        <f t="shared" si="171"/>
        <v/>
      </c>
      <c r="F961" s="1" t="str">
        <f t="shared" si="172"/>
        <v/>
      </c>
      <c r="G961" s="1" t="str">
        <f t="shared" si="173"/>
        <v/>
      </c>
      <c r="H961" s="1" t="str">
        <f t="shared" si="174"/>
        <v/>
      </c>
      <c r="I961" s="1" t="str">
        <f t="shared" si="175"/>
        <v/>
      </c>
      <c r="J961" s="1" t="str">
        <f t="shared" si="176"/>
        <v/>
      </c>
      <c r="K961" s="1" t="str">
        <f t="shared" si="177"/>
        <v/>
      </c>
      <c r="L961" s="1" t="str">
        <f t="shared" si="178"/>
        <v/>
      </c>
    </row>
    <row r="962" spans="1:12">
      <c r="A962" s="1" t="str">
        <f t="shared" ref="A962:A1000" si="180">IF(BUC_ROWS&gt;=ROW(),IF(N962&lt;&gt;"",N962,A961),"")</f>
        <v/>
      </c>
      <c r="B962" s="1" t="str">
        <f t="shared" ref="B962:B1000" si="181">IF(BUC_ROWS&gt;=ROW(),IF(O962&lt;&gt;"",O962,B961),"")</f>
        <v/>
      </c>
      <c r="C962" s="1" t="str">
        <f t="shared" si="179"/>
        <v/>
      </c>
      <c r="D962" s="1" t="str">
        <f t="shared" ref="D962:D1000" si="182">IF(BUC_ROWS&gt;=ROW(),V962,"")</f>
        <v/>
      </c>
      <c r="E962" s="1" t="str">
        <f t="shared" ref="E962:E1000" si="183">IF(BUC_ROWS&gt;=ROW(),W962,"")</f>
        <v/>
      </c>
      <c r="F962" s="1" t="str">
        <f t="shared" ref="F962:F1000" si="184">IF(BUC_ROWS&gt;=ROW(),T962,"")</f>
        <v/>
      </c>
      <c r="G962" s="1" t="str">
        <f t="shared" ref="G962:G1000" si="185">IF(BUC_ROWS&gt;=ROW(),U962,"")</f>
        <v/>
      </c>
      <c r="H962" s="1" t="str">
        <f t="shared" ref="H962:H1000" si="186">IF(BUC_ROWS&gt;=ROW(),IF(V962="",T962,V962),"")</f>
        <v/>
      </c>
      <c r="I962" s="1" t="str">
        <f t="shared" ref="I962:I1000" si="187">IF(BUC_ROWS&gt;=ROW(),IF(W962="",U962,W962),"")</f>
        <v/>
      </c>
      <c r="J962" s="1" t="str">
        <f t="shared" ref="J962:J1000" si="188">IF(BUC_ROWS&gt;=ROW(),IF(S962&lt;&gt;"",S962,IF(K961=K962,IF(T962&lt;&gt;"",J961,""),"")),"")</f>
        <v/>
      </c>
      <c r="K962" s="1" t="str">
        <f t="shared" ref="K962:K1000" si="189">IF(BUC_ROWS&gt;=ROW(),IF(Q962&lt;&gt;"",Q962,K961),"")</f>
        <v/>
      </c>
      <c r="L962" s="1" t="str">
        <f t="shared" ref="L962:L1000" si="190">IF(BUC_ROWS&gt;=ROW(),X962,"")</f>
        <v/>
      </c>
    </row>
    <row r="963" spans="1:12">
      <c r="A963" s="1" t="str">
        <f t="shared" si="180"/>
        <v/>
      </c>
      <c r="B963" s="1" t="str">
        <f t="shared" si="181"/>
        <v/>
      </c>
      <c r="C963" s="1" t="str">
        <f t="shared" ref="C963:C1000" si="191">J963</f>
        <v/>
      </c>
      <c r="D963" s="1" t="str">
        <f t="shared" si="182"/>
        <v/>
      </c>
      <c r="E963" s="1" t="str">
        <f t="shared" si="183"/>
        <v/>
      </c>
      <c r="F963" s="1" t="str">
        <f t="shared" si="184"/>
        <v/>
      </c>
      <c r="G963" s="1" t="str">
        <f t="shared" si="185"/>
        <v/>
      </c>
      <c r="H963" s="1" t="str">
        <f t="shared" si="186"/>
        <v/>
      </c>
      <c r="I963" s="1" t="str">
        <f t="shared" si="187"/>
        <v/>
      </c>
      <c r="J963" s="1" t="str">
        <f t="shared" si="188"/>
        <v/>
      </c>
      <c r="K963" s="1" t="str">
        <f t="shared" si="189"/>
        <v/>
      </c>
      <c r="L963" s="1" t="str">
        <f t="shared" si="190"/>
        <v/>
      </c>
    </row>
    <row r="964" spans="1:12">
      <c r="A964" s="1" t="str">
        <f t="shared" si="180"/>
        <v/>
      </c>
      <c r="B964" s="1" t="str">
        <f t="shared" si="181"/>
        <v/>
      </c>
      <c r="C964" s="1" t="str">
        <f t="shared" si="191"/>
        <v/>
      </c>
      <c r="D964" s="1" t="str">
        <f t="shared" si="182"/>
        <v/>
      </c>
      <c r="E964" s="1" t="str">
        <f t="shared" si="183"/>
        <v/>
      </c>
      <c r="F964" s="1" t="str">
        <f t="shared" si="184"/>
        <v/>
      </c>
      <c r="G964" s="1" t="str">
        <f t="shared" si="185"/>
        <v/>
      </c>
      <c r="H964" s="1" t="str">
        <f t="shared" si="186"/>
        <v/>
      </c>
      <c r="I964" s="1" t="str">
        <f t="shared" si="187"/>
        <v/>
      </c>
      <c r="J964" s="1" t="str">
        <f t="shared" si="188"/>
        <v/>
      </c>
      <c r="K964" s="1" t="str">
        <f t="shared" si="189"/>
        <v/>
      </c>
      <c r="L964" s="1" t="str">
        <f t="shared" si="190"/>
        <v/>
      </c>
    </row>
    <row r="965" spans="1:12">
      <c r="A965" s="1" t="str">
        <f t="shared" si="180"/>
        <v/>
      </c>
      <c r="B965" s="1" t="str">
        <f t="shared" si="181"/>
        <v/>
      </c>
      <c r="C965" s="1" t="str">
        <f t="shared" si="191"/>
        <v/>
      </c>
      <c r="D965" s="1" t="str">
        <f t="shared" si="182"/>
        <v/>
      </c>
      <c r="E965" s="1" t="str">
        <f t="shared" si="183"/>
        <v/>
      </c>
      <c r="F965" s="1" t="str">
        <f t="shared" si="184"/>
        <v/>
      </c>
      <c r="G965" s="1" t="str">
        <f t="shared" si="185"/>
        <v/>
      </c>
      <c r="H965" s="1" t="str">
        <f t="shared" si="186"/>
        <v/>
      </c>
      <c r="I965" s="1" t="str">
        <f t="shared" si="187"/>
        <v/>
      </c>
      <c r="J965" s="1" t="str">
        <f t="shared" si="188"/>
        <v/>
      </c>
      <c r="K965" s="1" t="str">
        <f t="shared" si="189"/>
        <v/>
      </c>
      <c r="L965" s="1" t="str">
        <f t="shared" si="190"/>
        <v/>
      </c>
    </row>
    <row r="966" spans="1:12">
      <c r="A966" s="1" t="str">
        <f t="shared" si="180"/>
        <v/>
      </c>
      <c r="B966" s="1" t="str">
        <f t="shared" si="181"/>
        <v/>
      </c>
      <c r="C966" s="1" t="str">
        <f t="shared" si="191"/>
        <v/>
      </c>
      <c r="D966" s="1" t="str">
        <f t="shared" si="182"/>
        <v/>
      </c>
      <c r="E966" s="1" t="str">
        <f t="shared" si="183"/>
        <v/>
      </c>
      <c r="F966" s="1" t="str">
        <f t="shared" si="184"/>
        <v/>
      </c>
      <c r="G966" s="1" t="str">
        <f t="shared" si="185"/>
        <v/>
      </c>
      <c r="H966" s="1" t="str">
        <f t="shared" si="186"/>
        <v/>
      </c>
      <c r="I966" s="1" t="str">
        <f t="shared" si="187"/>
        <v/>
      </c>
      <c r="J966" s="1" t="str">
        <f t="shared" si="188"/>
        <v/>
      </c>
      <c r="K966" s="1" t="str">
        <f t="shared" si="189"/>
        <v/>
      </c>
      <c r="L966" s="1" t="str">
        <f t="shared" si="190"/>
        <v/>
      </c>
    </row>
    <row r="967" spans="1:12">
      <c r="A967" s="1" t="str">
        <f t="shared" si="180"/>
        <v/>
      </c>
      <c r="B967" s="1" t="str">
        <f t="shared" si="181"/>
        <v/>
      </c>
      <c r="C967" s="1" t="str">
        <f t="shared" si="191"/>
        <v/>
      </c>
      <c r="D967" s="1" t="str">
        <f t="shared" si="182"/>
        <v/>
      </c>
      <c r="E967" s="1" t="str">
        <f t="shared" si="183"/>
        <v/>
      </c>
      <c r="F967" s="1" t="str">
        <f t="shared" si="184"/>
        <v/>
      </c>
      <c r="G967" s="1" t="str">
        <f t="shared" si="185"/>
        <v/>
      </c>
      <c r="H967" s="1" t="str">
        <f t="shared" si="186"/>
        <v/>
      </c>
      <c r="I967" s="1" t="str">
        <f t="shared" si="187"/>
        <v/>
      </c>
      <c r="J967" s="1" t="str">
        <f t="shared" si="188"/>
        <v/>
      </c>
      <c r="K967" s="1" t="str">
        <f t="shared" si="189"/>
        <v/>
      </c>
      <c r="L967" s="1" t="str">
        <f t="shared" si="190"/>
        <v/>
      </c>
    </row>
    <row r="968" spans="1:12">
      <c r="A968" s="1" t="str">
        <f t="shared" si="180"/>
        <v/>
      </c>
      <c r="B968" s="1" t="str">
        <f t="shared" si="181"/>
        <v/>
      </c>
      <c r="C968" s="1" t="str">
        <f t="shared" si="191"/>
        <v/>
      </c>
      <c r="D968" s="1" t="str">
        <f t="shared" si="182"/>
        <v/>
      </c>
      <c r="E968" s="1" t="str">
        <f t="shared" si="183"/>
        <v/>
      </c>
      <c r="F968" s="1" t="str">
        <f t="shared" si="184"/>
        <v/>
      </c>
      <c r="G968" s="1" t="str">
        <f t="shared" si="185"/>
        <v/>
      </c>
      <c r="H968" s="1" t="str">
        <f t="shared" si="186"/>
        <v/>
      </c>
      <c r="I968" s="1" t="str">
        <f t="shared" si="187"/>
        <v/>
      </c>
      <c r="J968" s="1" t="str">
        <f t="shared" si="188"/>
        <v/>
      </c>
      <c r="K968" s="1" t="str">
        <f t="shared" si="189"/>
        <v/>
      </c>
      <c r="L968" s="1" t="str">
        <f t="shared" si="190"/>
        <v/>
      </c>
    </row>
    <row r="969" spans="1:12">
      <c r="A969" s="1" t="str">
        <f t="shared" si="180"/>
        <v/>
      </c>
      <c r="B969" s="1" t="str">
        <f t="shared" si="181"/>
        <v/>
      </c>
      <c r="C969" s="1" t="str">
        <f t="shared" si="191"/>
        <v/>
      </c>
      <c r="D969" s="1" t="str">
        <f t="shared" si="182"/>
        <v/>
      </c>
      <c r="E969" s="1" t="str">
        <f t="shared" si="183"/>
        <v/>
      </c>
      <c r="F969" s="1" t="str">
        <f t="shared" si="184"/>
        <v/>
      </c>
      <c r="G969" s="1" t="str">
        <f t="shared" si="185"/>
        <v/>
      </c>
      <c r="H969" s="1" t="str">
        <f t="shared" si="186"/>
        <v/>
      </c>
      <c r="I969" s="1" t="str">
        <f t="shared" si="187"/>
        <v/>
      </c>
      <c r="J969" s="1" t="str">
        <f t="shared" si="188"/>
        <v/>
      </c>
      <c r="K969" s="1" t="str">
        <f t="shared" si="189"/>
        <v/>
      </c>
      <c r="L969" s="1" t="str">
        <f t="shared" si="190"/>
        <v/>
      </c>
    </row>
    <row r="970" spans="1:12">
      <c r="A970" s="1" t="str">
        <f t="shared" si="180"/>
        <v/>
      </c>
      <c r="B970" s="1" t="str">
        <f t="shared" si="181"/>
        <v/>
      </c>
      <c r="C970" s="1" t="str">
        <f t="shared" si="191"/>
        <v/>
      </c>
      <c r="D970" s="1" t="str">
        <f t="shared" si="182"/>
        <v/>
      </c>
      <c r="E970" s="1" t="str">
        <f t="shared" si="183"/>
        <v/>
      </c>
      <c r="F970" s="1" t="str">
        <f t="shared" si="184"/>
        <v/>
      </c>
      <c r="G970" s="1" t="str">
        <f t="shared" si="185"/>
        <v/>
      </c>
      <c r="H970" s="1" t="str">
        <f t="shared" si="186"/>
        <v/>
      </c>
      <c r="I970" s="1" t="str">
        <f t="shared" si="187"/>
        <v/>
      </c>
      <c r="J970" s="1" t="str">
        <f t="shared" si="188"/>
        <v/>
      </c>
      <c r="K970" s="1" t="str">
        <f t="shared" si="189"/>
        <v/>
      </c>
      <c r="L970" s="1" t="str">
        <f t="shared" si="190"/>
        <v/>
      </c>
    </row>
    <row r="971" spans="1:12">
      <c r="A971" s="1" t="str">
        <f t="shared" si="180"/>
        <v/>
      </c>
      <c r="B971" s="1" t="str">
        <f t="shared" si="181"/>
        <v/>
      </c>
      <c r="C971" s="1" t="str">
        <f t="shared" si="191"/>
        <v/>
      </c>
      <c r="D971" s="1" t="str">
        <f t="shared" si="182"/>
        <v/>
      </c>
      <c r="E971" s="1" t="str">
        <f t="shared" si="183"/>
        <v/>
      </c>
      <c r="F971" s="1" t="str">
        <f t="shared" si="184"/>
        <v/>
      </c>
      <c r="G971" s="1" t="str">
        <f t="shared" si="185"/>
        <v/>
      </c>
      <c r="H971" s="1" t="str">
        <f t="shared" si="186"/>
        <v/>
      </c>
      <c r="I971" s="1" t="str">
        <f t="shared" si="187"/>
        <v/>
      </c>
      <c r="J971" s="1" t="str">
        <f t="shared" si="188"/>
        <v/>
      </c>
      <c r="K971" s="1" t="str">
        <f t="shared" si="189"/>
        <v/>
      </c>
      <c r="L971" s="1" t="str">
        <f t="shared" si="190"/>
        <v/>
      </c>
    </row>
    <row r="972" spans="1:12">
      <c r="A972" s="1" t="str">
        <f t="shared" si="180"/>
        <v/>
      </c>
      <c r="B972" s="1" t="str">
        <f t="shared" si="181"/>
        <v/>
      </c>
      <c r="C972" s="1" t="str">
        <f t="shared" si="191"/>
        <v/>
      </c>
      <c r="D972" s="1" t="str">
        <f t="shared" si="182"/>
        <v/>
      </c>
      <c r="E972" s="1" t="str">
        <f t="shared" si="183"/>
        <v/>
      </c>
      <c r="F972" s="1" t="str">
        <f t="shared" si="184"/>
        <v/>
      </c>
      <c r="G972" s="1" t="str">
        <f t="shared" si="185"/>
        <v/>
      </c>
      <c r="H972" s="1" t="str">
        <f t="shared" si="186"/>
        <v/>
      </c>
      <c r="I972" s="1" t="str">
        <f t="shared" si="187"/>
        <v/>
      </c>
      <c r="J972" s="1" t="str">
        <f t="shared" si="188"/>
        <v/>
      </c>
      <c r="K972" s="1" t="str">
        <f t="shared" si="189"/>
        <v/>
      </c>
      <c r="L972" s="1" t="str">
        <f t="shared" si="190"/>
        <v/>
      </c>
    </row>
    <row r="973" spans="1:12">
      <c r="A973" s="1" t="str">
        <f t="shared" si="180"/>
        <v/>
      </c>
      <c r="B973" s="1" t="str">
        <f t="shared" si="181"/>
        <v/>
      </c>
      <c r="C973" s="1" t="str">
        <f t="shared" si="191"/>
        <v/>
      </c>
      <c r="D973" s="1" t="str">
        <f t="shared" si="182"/>
        <v/>
      </c>
      <c r="E973" s="1" t="str">
        <f t="shared" si="183"/>
        <v/>
      </c>
      <c r="F973" s="1" t="str">
        <f t="shared" si="184"/>
        <v/>
      </c>
      <c r="G973" s="1" t="str">
        <f t="shared" si="185"/>
        <v/>
      </c>
      <c r="H973" s="1" t="str">
        <f t="shared" si="186"/>
        <v/>
      </c>
      <c r="I973" s="1" t="str">
        <f t="shared" si="187"/>
        <v/>
      </c>
      <c r="J973" s="1" t="str">
        <f t="shared" si="188"/>
        <v/>
      </c>
      <c r="K973" s="1" t="str">
        <f t="shared" si="189"/>
        <v/>
      </c>
      <c r="L973" s="1" t="str">
        <f t="shared" si="190"/>
        <v/>
      </c>
    </row>
    <row r="974" spans="1:12">
      <c r="A974" s="1" t="str">
        <f t="shared" si="180"/>
        <v/>
      </c>
      <c r="B974" s="1" t="str">
        <f t="shared" si="181"/>
        <v/>
      </c>
      <c r="C974" s="1" t="str">
        <f t="shared" si="191"/>
        <v/>
      </c>
      <c r="D974" s="1" t="str">
        <f t="shared" si="182"/>
        <v/>
      </c>
      <c r="E974" s="1" t="str">
        <f t="shared" si="183"/>
        <v/>
      </c>
      <c r="F974" s="1" t="str">
        <f t="shared" si="184"/>
        <v/>
      </c>
      <c r="G974" s="1" t="str">
        <f t="shared" si="185"/>
        <v/>
      </c>
      <c r="H974" s="1" t="str">
        <f t="shared" si="186"/>
        <v/>
      </c>
      <c r="I974" s="1" t="str">
        <f t="shared" si="187"/>
        <v/>
      </c>
      <c r="J974" s="1" t="str">
        <f t="shared" si="188"/>
        <v/>
      </c>
      <c r="K974" s="1" t="str">
        <f t="shared" si="189"/>
        <v/>
      </c>
      <c r="L974" s="1" t="str">
        <f t="shared" si="190"/>
        <v/>
      </c>
    </row>
    <row r="975" spans="1:12">
      <c r="A975" s="1" t="str">
        <f t="shared" si="180"/>
        <v/>
      </c>
      <c r="B975" s="1" t="str">
        <f t="shared" si="181"/>
        <v/>
      </c>
      <c r="C975" s="1" t="str">
        <f t="shared" si="191"/>
        <v/>
      </c>
      <c r="D975" s="1" t="str">
        <f t="shared" si="182"/>
        <v/>
      </c>
      <c r="E975" s="1" t="str">
        <f t="shared" si="183"/>
        <v/>
      </c>
      <c r="F975" s="1" t="str">
        <f t="shared" si="184"/>
        <v/>
      </c>
      <c r="G975" s="1" t="str">
        <f t="shared" si="185"/>
        <v/>
      </c>
      <c r="H975" s="1" t="str">
        <f t="shared" si="186"/>
        <v/>
      </c>
      <c r="I975" s="1" t="str">
        <f t="shared" si="187"/>
        <v/>
      </c>
      <c r="J975" s="1" t="str">
        <f t="shared" si="188"/>
        <v/>
      </c>
      <c r="K975" s="1" t="str">
        <f t="shared" si="189"/>
        <v/>
      </c>
      <c r="L975" s="1" t="str">
        <f t="shared" si="190"/>
        <v/>
      </c>
    </row>
    <row r="976" spans="1:12">
      <c r="A976" s="1" t="str">
        <f t="shared" si="180"/>
        <v/>
      </c>
      <c r="B976" s="1" t="str">
        <f t="shared" si="181"/>
        <v/>
      </c>
      <c r="C976" s="1" t="str">
        <f t="shared" si="191"/>
        <v/>
      </c>
      <c r="D976" s="1" t="str">
        <f t="shared" si="182"/>
        <v/>
      </c>
      <c r="E976" s="1" t="str">
        <f t="shared" si="183"/>
        <v/>
      </c>
      <c r="F976" s="1" t="str">
        <f t="shared" si="184"/>
        <v/>
      </c>
      <c r="G976" s="1" t="str">
        <f t="shared" si="185"/>
        <v/>
      </c>
      <c r="H976" s="1" t="str">
        <f t="shared" si="186"/>
        <v/>
      </c>
      <c r="I976" s="1" t="str">
        <f t="shared" si="187"/>
        <v/>
      </c>
      <c r="J976" s="1" t="str">
        <f t="shared" si="188"/>
        <v/>
      </c>
      <c r="K976" s="1" t="str">
        <f t="shared" si="189"/>
        <v/>
      </c>
      <c r="L976" s="1" t="str">
        <f t="shared" si="190"/>
        <v/>
      </c>
    </row>
    <row r="977" spans="1:12">
      <c r="A977" s="1" t="str">
        <f t="shared" si="180"/>
        <v/>
      </c>
      <c r="B977" s="1" t="str">
        <f t="shared" si="181"/>
        <v/>
      </c>
      <c r="C977" s="1" t="str">
        <f t="shared" si="191"/>
        <v/>
      </c>
      <c r="D977" s="1" t="str">
        <f t="shared" si="182"/>
        <v/>
      </c>
      <c r="E977" s="1" t="str">
        <f t="shared" si="183"/>
        <v/>
      </c>
      <c r="F977" s="1" t="str">
        <f t="shared" si="184"/>
        <v/>
      </c>
      <c r="G977" s="1" t="str">
        <f t="shared" si="185"/>
        <v/>
      </c>
      <c r="H977" s="1" t="str">
        <f t="shared" si="186"/>
        <v/>
      </c>
      <c r="I977" s="1" t="str">
        <f t="shared" si="187"/>
        <v/>
      </c>
      <c r="J977" s="1" t="str">
        <f t="shared" si="188"/>
        <v/>
      </c>
      <c r="K977" s="1" t="str">
        <f t="shared" si="189"/>
        <v/>
      </c>
      <c r="L977" s="1" t="str">
        <f t="shared" si="190"/>
        <v/>
      </c>
    </row>
    <row r="978" spans="1:12">
      <c r="A978" s="1" t="str">
        <f t="shared" si="180"/>
        <v/>
      </c>
      <c r="B978" s="1" t="str">
        <f t="shared" si="181"/>
        <v/>
      </c>
      <c r="C978" s="1" t="str">
        <f t="shared" si="191"/>
        <v/>
      </c>
      <c r="D978" s="1" t="str">
        <f t="shared" si="182"/>
        <v/>
      </c>
      <c r="E978" s="1" t="str">
        <f t="shared" si="183"/>
        <v/>
      </c>
      <c r="F978" s="1" t="str">
        <f t="shared" si="184"/>
        <v/>
      </c>
      <c r="G978" s="1" t="str">
        <f t="shared" si="185"/>
        <v/>
      </c>
      <c r="H978" s="1" t="str">
        <f t="shared" si="186"/>
        <v/>
      </c>
      <c r="I978" s="1" t="str">
        <f t="shared" si="187"/>
        <v/>
      </c>
      <c r="J978" s="1" t="str">
        <f t="shared" si="188"/>
        <v/>
      </c>
      <c r="K978" s="1" t="str">
        <f t="shared" si="189"/>
        <v/>
      </c>
      <c r="L978" s="1" t="str">
        <f t="shared" si="190"/>
        <v/>
      </c>
    </row>
    <row r="979" spans="1:12">
      <c r="A979" s="1" t="str">
        <f t="shared" si="180"/>
        <v/>
      </c>
      <c r="B979" s="1" t="str">
        <f t="shared" si="181"/>
        <v/>
      </c>
      <c r="C979" s="1" t="str">
        <f t="shared" si="191"/>
        <v/>
      </c>
      <c r="D979" s="1" t="str">
        <f t="shared" si="182"/>
        <v/>
      </c>
      <c r="E979" s="1" t="str">
        <f t="shared" si="183"/>
        <v/>
      </c>
      <c r="F979" s="1" t="str">
        <f t="shared" si="184"/>
        <v/>
      </c>
      <c r="G979" s="1" t="str">
        <f t="shared" si="185"/>
        <v/>
      </c>
      <c r="H979" s="1" t="str">
        <f t="shared" si="186"/>
        <v/>
      </c>
      <c r="I979" s="1" t="str">
        <f t="shared" si="187"/>
        <v/>
      </c>
      <c r="J979" s="1" t="str">
        <f t="shared" si="188"/>
        <v/>
      </c>
      <c r="K979" s="1" t="str">
        <f t="shared" si="189"/>
        <v/>
      </c>
      <c r="L979" s="1" t="str">
        <f t="shared" si="190"/>
        <v/>
      </c>
    </row>
    <row r="980" spans="1:12">
      <c r="A980" s="1" t="str">
        <f t="shared" si="180"/>
        <v/>
      </c>
      <c r="B980" s="1" t="str">
        <f t="shared" si="181"/>
        <v/>
      </c>
      <c r="C980" s="1" t="str">
        <f t="shared" si="191"/>
        <v/>
      </c>
      <c r="D980" s="1" t="str">
        <f t="shared" si="182"/>
        <v/>
      </c>
      <c r="E980" s="1" t="str">
        <f t="shared" si="183"/>
        <v/>
      </c>
      <c r="F980" s="1" t="str">
        <f t="shared" si="184"/>
        <v/>
      </c>
      <c r="G980" s="1" t="str">
        <f t="shared" si="185"/>
        <v/>
      </c>
      <c r="H980" s="1" t="str">
        <f t="shared" si="186"/>
        <v/>
      </c>
      <c r="I980" s="1" t="str">
        <f t="shared" si="187"/>
        <v/>
      </c>
      <c r="J980" s="1" t="str">
        <f t="shared" si="188"/>
        <v/>
      </c>
      <c r="K980" s="1" t="str">
        <f t="shared" si="189"/>
        <v/>
      </c>
      <c r="L980" s="1" t="str">
        <f t="shared" si="190"/>
        <v/>
      </c>
    </row>
    <row r="981" spans="1:12">
      <c r="A981" s="1" t="str">
        <f t="shared" si="180"/>
        <v/>
      </c>
      <c r="B981" s="1" t="str">
        <f t="shared" si="181"/>
        <v/>
      </c>
      <c r="C981" s="1" t="str">
        <f t="shared" si="191"/>
        <v/>
      </c>
      <c r="D981" s="1" t="str">
        <f t="shared" si="182"/>
        <v/>
      </c>
      <c r="E981" s="1" t="str">
        <f t="shared" si="183"/>
        <v/>
      </c>
      <c r="F981" s="1" t="str">
        <f t="shared" si="184"/>
        <v/>
      </c>
      <c r="G981" s="1" t="str">
        <f t="shared" si="185"/>
        <v/>
      </c>
      <c r="H981" s="1" t="str">
        <f t="shared" si="186"/>
        <v/>
      </c>
      <c r="I981" s="1" t="str">
        <f t="shared" si="187"/>
        <v/>
      </c>
      <c r="J981" s="1" t="str">
        <f t="shared" si="188"/>
        <v/>
      </c>
      <c r="K981" s="1" t="str">
        <f t="shared" si="189"/>
        <v/>
      </c>
      <c r="L981" s="1" t="str">
        <f t="shared" si="190"/>
        <v/>
      </c>
    </row>
    <row r="982" spans="1:12">
      <c r="A982" s="1" t="str">
        <f t="shared" si="180"/>
        <v/>
      </c>
      <c r="B982" s="1" t="str">
        <f t="shared" si="181"/>
        <v/>
      </c>
      <c r="C982" s="1" t="str">
        <f t="shared" si="191"/>
        <v/>
      </c>
      <c r="D982" s="1" t="str">
        <f t="shared" si="182"/>
        <v/>
      </c>
      <c r="E982" s="1" t="str">
        <f t="shared" si="183"/>
        <v/>
      </c>
      <c r="F982" s="1" t="str">
        <f t="shared" si="184"/>
        <v/>
      </c>
      <c r="G982" s="1" t="str">
        <f t="shared" si="185"/>
        <v/>
      </c>
      <c r="H982" s="1" t="str">
        <f t="shared" si="186"/>
        <v/>
      </c>
      <c r="I982" s="1" t="str">
        <f t="shared" si="187"/>
        <v/>
      </c>
      <c r="J982" s="1" t="str">
        <f t="shared" si="188"/>
        <v/>
      </c>
      <c r="K982" s="1" t="str">
        <f t="shared" si="189"/>
        <v/>
      </c>
      <c r="L982" s="1" t="str">
        <f t="shared" si="190"/>
        <v/>
      </c>
    </row>
    <row r="983" spans="1:12">
      <c r="A983" s="1" t="str">
        <f t="shared" si="180"/>
        <v/>
      </c>
      <c r="B983" s="1" t="str">
        <f t="shared" si="181"/>
        <v/>
      </c>
      <c r="C983" s="1" t="str">
        <f t="shared" si="191"/>
        <v/>
      </c>
      <c r="D983" s="1" t="str">
        <f t="shared" si="182"/>
        <v/>
      </c>
      <c r="E983" s="1" t="str">
        <f t="shared" si="183"/>
        <v/>
      </c>
      <c r="F983" s="1" t="str">
        <f t="shared" si="184"/>
        <v/>
      </c>
      <c r="G983" s="1" t="str">
        <f t="shared" si="185"/>
        <v/>
      </c>
      <c r="H983" s="1" t="str">
        <f t="shared" si="186"/>
        <v/>
      </c>
      <c r="I983" s="1" t="str">
        <f t="shared" si="187"/>
        <v/>
      </c>
      <c r="J983" s="1" t="str">
        <f t="shared" si="188"/>
        <v/>
      </c>
      <c r="K983" s="1" t="str">
        <f t="shared" si="189"/>
        <v/>
      </c>
      <c r="L983" s="1" t="str">
        <f t="shared" si="190"/>
        <v/>
      </c>
    </row>
    <row r="984" spans="1:12">
      <c r="A984" s="1" t="str">
        <f t="shared" si="180"/>
        <v/>
      </c>
      <c r="B984" s="1" t="str">
        <f t="shared" si="181"/>
        <v/>
      </c>
      <c r="C984" s="1" t="str">
        <f t="shared" si="191"/>
        <v/>
      </c>
      <c r="D984" s="1" t="str">
        <f t="shared" si="182"/>
        <v/>
      </c>
      <c r="E984" s="1" t="str">
        <f t="shared" si="183"/>
        <v/>
      </c>
      <c r="F984" s="1" t="str">
        <f t="shared" si="184"/>
        <v/>
      </c>
      <c r="G984" s="1" t="str">
        <f t="shared" si="185"/>
        <v/>
      </c>
      <c r="H984" s="1" t="str">
        <f t="shared" si="186"/>
        <v/>
      </c>
      <c r="I984" s="1" t="str">
        <f t="shared" si="187"/>
        <v/>
      </c>
      <c r="J984" s="1" t="str">
        <f t="shared" si="188"/>
        <v/>
      </c>
      <c r="K984" s="1" t="str">
        <f t="shared" si="189"/>
        <v/>
      </c>
      <c r="L984" s="1" t="str">
        <f t="shared" si="190"/>
        <v/>
      </c>
    </row>
    <row r="985" spans="1:12">
      <c r="A985" s="1" t="str">
        <f t="shared" si="180"/>
        <v/>
      </c>
      <c r="B985" s="1" t="str">
        <f t="shared" si="181"/>
        <v/>
      </c>
      <c r="C985" s="1" t="str">
        <f t="shared" si="191"/>
        <v/>
      </c>
      <c r="D985" s="1" t="str">
        <f t="shared" si="182"/>
        <v/>
      </c>
      <c r="E985" s="1" t="str">
        <f t="shared" si="183"/>
        <v/>
      </c>
      <c r="F985" s="1" t="str">
        <f t="shared" si="184"/>
        <v/>
      </c>
      <c r="G985" s="1" t="str">
        <f t="shared" si="185"/>
        <v/>
      </c>
      <c r="H985" s="1" t="str">
        <f t="shared" si="186"/>
        <v/>
      </c>
      <c r="I985" s="1" t="str">
        <f t="shared" si="187"/>
        <v/>
      </c>
      <c r="J985" s="1" t="str">
        <f t="shared" si="188"/>
        <v/>
      </c>
      <c r="K985" s="1" t="str">
        <f t="shared" si="189"/>
        <v/>
      </c>
      <c r="L985" s="1" t="str">
        <f t="shared" si="190"/>
        <v/>
      </c>
    </row>
    <row r="986" spans="1:12">
      <c r="A986" s="1" t="str">
        <f t="shared" si="180"/>
        <v/>
      </c>
      <c r="B986" s="1" t="str">
        <f t="shared" si="181"/>
        <v/>
      </c>
      <c r="C986" s="1" t="str">
        <f t="shared" si="191"/>
        <v/>
      </c>
      <c r="D986" s="1" t="str">
        <f t="shared" si="182"/>
        <v/>
      </c>
      <c r="E986" s="1" t="str">
        <f t="shared" si="183"/>
        <v/>
      </c>
      <c r="F986" s="1" t="str">
        <f t="shared" si="184"/>
        <v/>
      </c>
      <c r="G986" s="1" t="str">
        <f t="shared" si="185"/>
        <v/>
      </c>
      <c r="H986" s="1" t="str">
        <f t="shared" si="186"/>
        <v/>
      </c>
      <c r="I986" s="1" t="str">
        <f t="shared" si="187"/>
        <v/>
      </c>
      <c r="J986" s="1" t="str">
        <f t="shared" si="188"/>
        <v/>
      </c>
      <c r="K986" s="1" t="str">
        <f t="shared" si="189"/>
        <v/>
      </c>
      <c r="L986" s="1" t="str">
        <f t="shared" si="190"/>
        <v/>
      </c>
    </row>
    <row r="987" spans="1:12">
      <c r="A987" s="1" t="str">
        <f t="shared" si="180"/>
        <v/>
      </c>
      <c r="B987" s="1" t="str">
        <f t="shared" si="181"/>
        <v/>
      </c>
      <c r="C987" s="1" t="str">
        <f t="shared" si="191"/>
        <v/>
      </c>
      <c r="D987" s="1" t="str">
        <f t="shared" si="182"/>
        <v/>
      </c>
      <c r="E987" s="1" t="str">
        <f t="shared" si="183"/>
        <v/>
      </c>
      <c r="F987" s="1" t="str">
        <f t="shared" si="184"/>
        <v/>
      </c>
      <c r="G987" s="1" t="str">
        <f t="shared" si="185"/>
        <v/>
      </c>
      <c r="H987" s="1" t="str">
        <f t="shared" si="186"/>
        <v/>
      </c>
      <c r="I987" s="1" t="str">
        <f t="shared" si="187"/>
        <v/>
      </c>
      <c r="J987" s="1" t="str">
        <f t="shared" si="188"/>
        <v/>
      </c>
      <c r="K987" s="1" t="str">
        <f t="shared" si="189"/>
        <v/>
      </c>
      <c r="L987" s="1" t="str">
        <f t="shared" si="190"/>
        <v/>
      </c>
    </row>
    <row r="988" spans="1:12">
      <c r="A988" s="1" t="str">
        <f t="shared" si="180"/>
        <v/>
      </c>
      <c r="B988" s="1" t="str">
        <f t="shared" si="181"/>
        <v/>
      </c>
      <c r="C988" s="1" t="str">
        <f t="shared" si="191"/>
        <v/>
      </c>
      <c r="D988" s="1" t="str">
        <f t="shared" si="182"/>
        <v/>
      </c>
      <c r="E988" s="1" t="str">
        <f t="shared" si="183"/>
        <v/>
      </c>
      <c r="F988" s="1" t="str">
        <f t="shared" si="184"/>
        <v/>
      </c>
      <c r="G988" s="1" t="str">
        <f t="shared" si="185"/>
        <v/>
      </c>
      <c r="H988" s="1" t="str">
        <f t="shared" si="186"/>
        <v/>
      </c>
      <c r="I988" s="1" t="str">
        <f t="shared" si="187"/>
        <v/>
      </c>
      <c r="J988" s="1" t="str">
        <f t="shared" si="188"/>
        <v/>
      </c>
      <c r="K988" s="1" t="str">
        <f t="shared" si="189"/>
        <v/>
      </c>
      <c r="L988" s="1" t="str">
        <f t="shared" si="190"/>
        <v/>
      </c>
    </row>
    <row r="989" spans="1:12">
      <c r="A989" s="1" t="str">
        <f t="shared" si="180"/>
        <v/>
      </c>
      <c r="B989" s="1" t="str">
        <f t="shared" si="181"/>
        <v/>
      </c>
      <c r="C989" s="1" t="str">
        <f t="shared" si="191"/>
        <v/>
      </c>
      <c r="D989" s="1" t="str">
        <f t="shared" si="182"/>
        <v/>
      </c>
      <c r="E989" s="1" t="str">
        <f t="shared" si="183"/>
        <v/>
      </c>
      <c r="F989" s="1" t="str">
        <f t="shared" si="184"/>
        <v/>
      </c>
      <c r="G989" s="1" t="str">
        <f t="shared" si="185"/>
        <v/>
      </c>
      <c r="H989" s="1" t="str">
        <f t="shared" si="186"/>
        <v/>
      </c>
      <c r="I989" s="1" t="str">
        <f t="shared" si="187"/>
        <v/>
      </c>
      <c r="J989" s="1" t="str">
        <f t="shared" si="188"/>
        <v/>
      </c>
      <c r="K989" s="1" t="str">
        <f t="shared" si="189"/>
        <v/>
      </c>
      <c r="L989" s="1" t="str">
        <f t="shared" si="190"/>
        <v/>
      </c>
    </row>
    <row r="990" spans="1:12">
      <c r="A990" s="1" t="str">
        <f t="shared" si="180"/>
        <v/>
      </c>
      <c r="B990" s="1" t="str">
        <f t="shared" si="181"/>
        <v/>
      </c>
      <c r="C990" s="1" t="str">
        <f t="shared" si="191"/>
        <v/>
      </c>
      <c r="D990" s="1" t="str">
        <f t="shared" si="182"/>
        <v/>
      </c>
      <c r="E990" s="1" t="str">
        <f t="shared" si="183"/>
        <v/>
      </c>
      <c r="F990" s="1" t="str">
        <f t="shared" si="184"/>
        <v/>
      </c>
      <c r="G990" s="1" t="str">
        <f t="shared" si="185"/>
        <v/>
      </c>
      <c r="H990" s="1" t="str">
        <f t="shared" si="186"/>
        <v/>
      </c>
      <c r="I990" s="1" t="str">
        <f t="shared" si="187"/>
        <v/>
      </c>
      <c r="J990" s="1" t="str">
        <f t="shared" si="188"/>
        <v/>
      </c>
      <c r="K990" s="1" t="str">
        <f t="shared" si="189"/>
        <v/>
      </c>
      <c r="L990" s="1" t="str">
        <f t="shared" si="190"/>
        <v/>
      </c>
    </row>
    <row r="991" spans="1:12">
      <c r="A991" s="1" t="str">
        <f t="shared" si="180"/>
        <v/>
      </c>
      <c r="B991" s="1" t="str">
        <f t="shared" si="181"/>
        <v/>
      </c>
      <c r="C991" s="1" t="str">
        <f t="shared" si="191"/>
        <v/>
      </c>
      <c r="D991" s="1" t="str">
        <f t="shared" si="182"/>
        <v/>
      </c>
      <c r="E991" s="1" t="str">
        <f t="shared" si="183"/>
        <v/>
      </c>
      <c r="F991" s="1" t="str">
        <f t="shared" si="184"/>
        <v/>
      </c>
      <c r="G991" s="1" t="str">
        <f t="shared" si="185"/>
        <v/>
      </c>
      <c r="H991" s="1" t="str">
        <f t="shared" si="186"/>
        <v/>
      </c>
      <c r="I991" s="1" t="str">
        <f t="shared" si="187"/>
        <v/>
      </c>
      <c r="J991" s="1" t="str">
        <f t="shared" si="188"/>
        <v/>
      </c>
      <c r="K991" s="1" t="str">
        <f t="shared" si="189"/>
        <v/>
      </c>
      <c r="L991" s="1" t="str">
        <f t="shared" si="190"/>
        <v/>
      </c>
    </row>
    <row r="992" spans="1:12">
      <c r="A992" s="1" t="str">
        <f t="shared" si="180"/>
        <v/>
      </c>
      <c r="B992" s="1" t="str">
        <f t="shared" si="181"/>
        <v/>
      </c>
      <c r="C992" s="1" t="str">
        <f t="shared" si="191"/>
        <v/>
      </c>
      <c r="D992" s="1" t="str">
        <f t="shared" si="182"/>
        <v/>
      </c>
      <c r="E992" s="1" t="str">
        <f t="shared" si="183"/>
        <v/>
      </c>
      <c r="F992" s="1" t="str">
        <f t="shared" si="184"/>
        <v/>
      </c>
      <c r="G992" s="1" t="str">
        <f t="shared" si="185"/>
        <v/>
      </c>
      <c r="H992" s="1" t="str">
        <f t="shared" si="186"/>
        <v/>
      </c>
      <c r="I992" s="1" t="str">
        <f t="shared" si="187"/>
        <v/>
      </c>
      <c r="J992" s="1" t="str">
        <f t="shared" si="188"/>
        <v/>
      </c>
      <c r="K992" s="1" t="str">
        <f t="shared" si="189"/>
        <v/>
      </c>
      <c r="L992" s="1" t="str">
        <f t="shared" si="190"/>
        <v/>
      </c>
    </row>
    <row r="993" spans="1:12">
      <c r="A993" s="1" t="str">
        <f t="shared" si="180"/>
        <v/>
      </c>
      <c r="B993" s="1" t="str">
        <f t="shared" si="181"/>
        <v/>
      </c>
      <c r="C993" s="1" t="str">
        <f t="shared" si="191"/>
        <v/>
      </c>
      <c r="D993" s="1" t="str">
        <f t="shared" si="182"/>
        <v/>
      </c>
      <c r="E993" s="1" t="str">
        <f t="shared" si="183"/>
        <v/>
      </c>
      <c r="F993" s="1" t="str">
        <f t="shared" si="184"/>
        <v/>
      </c>
      <c r="G993" s="1" t="str">
        <f t="shared" si="185"/>
        <v/>
      </c>
      <c r="H993" s="1" t="str">
        <f t="shared" si="186"/>
        <v/>
      </c>
      <c r="I993" s="1" t="str">
        <f t="shared" si="187"/>
        <v/>
      </c>
      <c r="J993" s="1" t="str">
        <f t="shared" si="188"/>
        <v/>
      </c>
      <c r="K993" s="1" t="str">
        <f t="shared" si="189"/>
        <v/>
      </c>
      <c r="L993" s="1" t="str">
        <f t="shared" si="190"/>
        <v/>
      </c>
    </row>
    <row r="994" spans="1:12">
      <c r="A994" s="1" t="str">
        <f t="shared" si="180"/>
        <v/>
      </c>
      <c r="B994" s="1" t="str">
        <f t="shared" si="181"/>
        <v/>
      </c>
      <c r="C994" s="1" t="str">
        <f t="shared" si="191"/>
        <v/>
      </c>
      <c r="D994" s="1" t="str">
        <f t="shared" si="182"/>
        <v/>
      </c>
      <c r="E994" s="1" t="str">
        <f t="shared" si="183"/>
        <v/>
      </c>
      <c r="F994" s="1" t="str">
        <f t="shared" si="184"/>
        <v/>
      </c>
      <c r="G994" s="1" t="str">
        <f t="shared" si="185"/>
        <v/>
      </c>
      <c r="H994" s="1" t="str">
        <f t="shared" si="186"/>
        <v/>
      </c>
      <c r="I994" s="1" t="str">
        <f t="shared" si="187"/>
        <v/>
      </c>
      <c r="J994" s="1" t="str">
        <f t="shared" si="188"/>
        <v/>
      </c>
      <c r="K994" s="1" t="str">
        <f t="shared" si="189"/>
        <v/>
      </c>
      <c r="L994" s="1" t="str">
        <f t="shared" si="190"/>
        <v/>
      </c>
    </row>
    <row r="995" spans="1:12">
      <c r="A995" s="1" t="str">
        <f t="shared" si="180"/>
        <v/>
      </c>
      <c r="B995" s="1" t="str">
        <f t="shared" si="181"/>
        <v/>
      </c>
      <c r="C995" s="1" t="str">
        <f t="shared" si="191"/>
        <v/>
      </c>
      <c r="D995" s="1" t="str">
        <f t="shared" si="182"/>
        <v/>
      </c>
      <c r="E995" s="1" t="str">
        <f t="shared" si="183"/>
        <v/>
      </c>
      <c r="F995" s="1" t="str">
        <f t="shared" si="184"/>
        <v/>
      </c>
      <c r="G995" s="1" t="str">
        <f t="shared" si="185"/>
        <v/>
      </c>
      <c r="H995" s="1" t="str">
        <f t="shared" si="186"/>
        <v/>
      </c>
      <c r="I995" s="1" t="str">
        <f t="shared" si="187"/>
        <v/>
      </c>
      <c r="J995" s="1" t="str">
        <f t="shared" si="188"/>
        <v/>
      </c>
      <c r="K995" s="1" t="str">
        <f t="shared" si="189"/>
        <v/>
      </c>
      <c r="L995" s="1" t="str">
        <f t="shared" si="190"/>
        <v/>
      </c>
    </row>
    <row r="996" spans="1:12">
      <c r="A996" s="1" t="str">
        <f t="shared" si="180"/>
        <v/>
      </c>
      <c r="B996" s="1" t="str">
        <f t="shared" si="181"/>
        <v/>
      </c>
      <c r="C996" s="1" t="str">
        <f t="shared" si="191"/>
        <v/>
      </c>
      <c r="D996" s="1" t="str">
        <f t="shared" si="182"/>
        <v/>
      </c>
      <c r="E996" s="1" t="str">
        <f t="shared" si="183"/>
        <v/>
      </c>
      <c r="F996" s="1" t="str">
        <f t="shared" si="184"/>
        <v/>
      </c>
      <c r="G996" s="1" t="str">
        <f t="shared" si="185"/>
        <v/>
      </c>
      <c r="H996" s="1" t="str">
        <f t="shared" si="186"/>
        <v/>
      </c>
      <c r="I996" s="1" t="str">
        <f t="shared" si="187"/>
        <v/>
      </c>
      <c r="J996" s="1" t="str">
        <f t="shared" si="188"/>
        <v/>
      </c>
      <c r="K996" s="1" t="str">
        <f t="shared" si="189"/>
        <v/>
      </c>
      <c r="L996" s="1" t="str">
        <f t="shared" si="190"/>
        <v/>
      </c>
    </row>
    <row r="997" spans="1:12">
      <c r="A997" s="1" t="str">
        <f t="shared" si="180"/>
        <v/>
      </c>
      <c r="B997" s="1" t="str">
        <f t="shared" si="181"/>
        <v/>
      </c>
      <c r="C997" s="1" t="str">
        <f t="shared" si="191"/>
        <v/>
      </c>
      <c r="D997" s="1" t="str">
        <f t="shared" si="182"/>
        <v/>
      </c>
      <c r="E997" s="1" t="str">
        <f t="shared" si="183"/>
        <v/>
      </c>
      <c r="F997" s="1" t="str">
        <f t="shared" si="184"/>
        <v/>
      </c>
      <c r="G997" s="1" t="str">
        <f t="shared" si="185"/>
        <v/>
      </c>
      <c r="H997" s="1" t="str">
        <f t="shared" si="186"/>
        <v/>
      </c>
      <c r="I997" s="1" t="str">
        <f t="shared" si="187"/>
        <v/>
      </c>
      <c r="J997" s="1" t="str">
        <f t="shared" si="188"/>
        <v/>
      </c>
      <c r="K997" s="1" t="str">
        <f t="shared" si="189"/>
        <v/>
      </c>
      <c r="L997" s="1" t="str">
        <f t="shared" si="190"/>
        <v/>
      </c>
    </row>
    <row r="998" spans="1:12">
      <c r="A998" s="1" t="str">
        <f t="shared" si="180"/>
        <v/>
      </c>
      <c r="B998" s="1" t="str">
        <f t="shared" si="181"/>
        <v/>
      </c>
      <c r="C998" s="1" t="str">
        <f t="shared" si="191"/>
        <v/>
      </c>
      <c r="D998" s="1" t="str">
        <f t="shared" si="182"/>
        <v/>
      </c>
      <c r="E998" s="1" t="str">
        <f t="shared" si="183"/>
        <v/>
      </c>
      <c r="F998" s="1" t="str">
        <f t="shared" si="184"/>
        <v/>
      </c>
      <c r="G998" s="1" t="str">
        <f t="shared" si="185"/>
        <v/>
      </c>
      <c r="H998" s="1" t="str">
        <f t="shared" si="186"/>
        <v/>
      </c>
      <c r="I998" s="1" t="str">
        <f t="shared" si="187"/>
        <v/>
      </c>
      <c r="J998" s="1" t="str">
        <f t="shared" si="188"/>
        <v/>
      </c>
      <c r="K998" s="1" t="str">
        <f t="shared" si="189"/>
        <v/>
      </c>
      <c r="L998" s="1" t="str">
        <f t="shared" si="190"/>
        <v/>
      </c>
    </row>
    <row r="999" spans="1:12">
      <c r="A999" s="1" t="str">
        <f t="shared" si="180"/>
        <v/>
      </c>
      <c r="B999" s="1" t="str">
        <f t="shared" si="181"/>
        <v/>
      </c>
      <c r="C999" s="1" t="str">
        <f t="shared" si="191"/>
        <v/>
      </c>
      <c r="D999" s="1" t="str">
        <f t="shared" si="182"/>
        <v/>
      </c>
      <c r="E999" s="1" t="str">
        <f t="shared" si="183"/>
        <v/>
      </c>
      <c r="F999" s="1" t="str">
        <f t="shared" si="184"/>
        <v/>
      </c>
      <c r="G999" s="1" t="str">
        <f t="shared" si="185"/>
        <v/>
      </c>
      <c r="H999" s="1" t="str">
        <f t="shared" si="186"/>
        <v/>
      </c>
      <c r="I999" s="1" t="str">
        <f t="shared" si="187"/>
        <v/>
      </c>
      <c r="J999" s="1" t="str">
        <f t="shared" si="188"/>
        <v/>
      </c>
      <c r="K999" s="1" t="str">
        <f t="shared" si="189"/>
        <v/>
      </c>
      <c r="L999" s="1" t="str">
        <f t="shared" si="190"/>
        <v/>
      </c>
    </row>
    <row r="1000" spans="1:12">
      <c r="A1000" s="1" t="str">
        <f t="shared" si="180"/>
        <v/>
      </c>
      <c r="B1000" s="1" t="str">
        <f t="shared" si="181"/>
        <v/>
      </c>
      <c r="C1000" s="1" t="str">
        <f t="shared" si="191"/>
        <v/>
      </c>
      <c r="D1000" s="1" t="str">
        <f t="shared" si="182"/>
        <v/>
      </c>
      <c r="E1000" s="1" t="str">
        <f t="shared" si="183"/>
        <v/>
      </c>
      <c r="F1000" s="1" t="str">
        <f t="shared" si="184"/>
        <v/>
      </c>
      <c r="G1000" s="1" t="str">
        <f t="shared" si="185"/>
        <v/>
      </c>
      <c r="H1000" s="1" t="str">
        <f t="shared" si="186"/>
        <v/>
      </c>
      <c r="I1000" s="1" t="str">
        <f t="shared" si="187"/>
        <v/>
      </c>
      <c r="J1000" s="1" t="str">
        <f t="shared" si="188"/>
        <v/>
      </c>
      <c r="K1000" s="1" t="str">
        <f t="shared" si="189"/>
        <v/>
      </c>
      <c r="L1000" s="1" t="str">
        <f t="shared" si="190"/>
        <v/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2</vt:i4>
      </vt:variant>
    </vt:vector>
  </HeadingPairs>
  <TitlesOfParts>
    <vt:vector size="15" baseType="lpstr">
      <vt:lpstr>アクター</vt:lpstr>
      <vt:lpstr>外部システム</vt:lpstr>
      <vt:lpstr>情報</vt:lpstr>
      <vt:lpstr>状態</vt:lpstr>
      <vt:lpstr>BUC</vt:lpstr>
      <vt:lpstr>バリエーション</vt:lpstr>
      <vt:lpstr>条件</vt:lpstr>
      <vt:lpstr>機能要求</vt:lpstr>
      <vt:lpstr>非機能要求</vt:lpstr>
      <vt:lpstr>UC 情報 状態</vt:lpstr>
      <vt:lpstr>PlantUML</vt:lpstr>
      <vt:lpstr>モデル情報</vt:lpstr>
      <vt:lpstr>分析準備</vt:lpstr>
      <vt:lpstr>BUC_ROWS</vt:lpstr>
      <vt:lpstr>状態リスト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2021-12-15T23:35:50Z</dcterms:created>
  <dcterms:modified xsi:type="dcterms:W3CDTF">2021-12-18T02:01:19Z</dcterms:modified>
  <cp:category/>
  <cp:contentStatus/>
</cp:coreProperties>
</file>