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homasjortzig/Documents/Masterschool/Vollzeitprogramm/Term 07/Mastery Project_TravelTide/"/>
    </mc:Choice>
  </mc:AlternateContent>
  <xr:revisionPtr revIDLastSave="0" documentId="13_ncr:1_{02FAD10D-A044-B94A-B20D-D59C072CBF81}" xr6:coauthVersionLast="47" xr6:coauthVersionMax="47" xr10:uidLastSave="{00000000-0000-0000-0000-000000000000}"/>
  <bookViews>
    <workbookView xWindow="30240" yWindow="500" windowWidth="51200" windowHeight="28220" xr2:uid="{00000000-000D-0000-FFFF-FFFF00000000}"/>
  </bookViews>
  <sheets>
    <sheet name="segmentation_weighted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6" l="1"/>
  <c r="D44" i="6"/>
  <c r="D41" i="6"/>
  <c r="D38" i="6"/>
  <c r="D35" i="6"/>
  <c r="D29" i="6"/>
  <c r="D25" i="6"/>
  <c r="D21" i="6"/>
  <c r="D18" i="6"/>
  <c r="D10" i="6"/>
</calcChain>
</file>

<file path=xl/sharedStrings.xml><?xml version="1.0" encoding="utf-8"?>
<sst xmlns="http://schemas.openxmlformats.org/spreadsheetml/2006/main" count="105" uniqueCount="81">
  <si>
    <t>Business</t>
  </si>
  <si>
    <t>Features</t>
  </si>
  <si>
    <t>page_clicks &lt; percentile(20)</t>
  </si>
  <si>
    <t>weekdays_travel_quote</t>
  </si>
  <si>
    <t>avg_lead_time &lt; percentile(20)</t>
  </si>
  <si>
    <t>Family</t>
  </si>
  <si>
    <t>Weekender</t>
  </si>
  <si>
    <t>weekend_travel_quote</t>
  </si>
  <si>
    <t>Premium Traveler</t>
  </si>
  <si>
    <t>hotel_price_night &gt; percentile(80)</t>
  </si>
  <si>
    <t>flight_price_km &gt; percentile(80)</t>
  </si>
  <si>
    <t>Budget Traveler</t>
  </si>
  <si>
    <t>hotel_price_night &lt; percentile(20)</t>
  </si>
  <si>
    <t>flight_price_km &lt; percentile(20)</t>
  </si>
  <si>
    <t>Deal Hunter</t>
  </si>
  <si>
    <t>avg_clicks_booking &gt; percentile(80)</t>
  </si>
  <si>
    <t>avg_min_booking &gt; percentile(80)</t>
  </si>
  <si>
    <t>New Customer</t>
  </si>
  <si>
    <t>Domestic Traveller</t>
  </si>
  <si>
    <t>domestic_flight_quote</t>
  </si>
  <si>
    <t>Intense Traveler</t>
  </si>
  <si>
    <t>avg_nights_flight_total &gt; 10</t>
  </si>
  <si>
    <t>Segments</t>
  </si>
  <si>
    <t>Definition</t>
  </si>
  <si>
    <t>Weight</t>
  </si>
  <si>
    <t>is_in_working_age</t>
  </si>
  <si>
    <t>IS NOT NULL</t>
  </si>
  <si>
    <t>IS NOT &lt; 0.5</t>
  </si>
  <si>
    <t>avg_bags_norm_invert</t>
  </si>
  <si>
    <t>avg_seats_norm_invert</t>
  </si>
  <si>
    <t>is_short_leadtime_p20</t>
  </si>
  <si>
    <t>is_low_clicks_booker_p20</t>
  </si>
  <si>
    <t>avg_nights_total_norm_invert</t>
  </si>
  <si>
    <t>has_children</t>
  </si>
  <si>
    <t>yes = 1</t>
  </si>
  <si>
    <t>ok</t>
  </si>
  <si>
    <t>has_middle_num_seats</t>
  </si>
  <si>
    <t>avg_seats BETWEEN 3 AND 6</t>
  </si>
  <si>
    <t>has_middle_num_rooms</t>
  </si>
  <si>
    <t>avg_rooms BETWEEN 1 AND 4</t>
  </si>
  <si>
    <t>has_middle_num_bags</t>
  </si>
  <si>
    <t>checked_bags BETWEEN 1 AND 4</t>
  </si>
  <si>
    <t>is_married</t>
  </si>
  <si>
    <t>Frequent Traveler</t>
  </si>
  <si>
    <t>is_frequent_traveler_p80</t>
  </si>
  <si>
    <t>valid_bookings &gt; percentile(80)</t>
  </si>
  <si>
    <t>is_high_price_hotel_p80</t>
  </si>
  <si>
    <t>is_high_price_flight_p80</t>
  </si>
  <si>
    <t>is_budget_price_hotel_p20</t>
  </si>
  <si>
    <t>is_budget_price_flight_p20</t>
  </si>
  <si>
    <t>discount_booking_quote</t>
  </si>
  <si>
    <t>discount_bookings / valid_bookings</t>
  </si>
  <si>
    <t>is_high_clicks_booker_p80</t>
  </si>
  <si>
    <t>is_slow_booker_p80</t>
  </si>
  <si>
    <t>is_new_customer_booking</t>
  </si>
  <si>
    <t>less/equal to 28 days between 
last booking and signup</t>
  </si>
  <si>
    <t>is_dreamer_no_bookings</t>
  </si>
  <si>
    <t>total_sessions = total_browsing_only OR</t>
  </si>
  <si>
    <t>total_bookings &gt;=1 AND valid_bookings = 0</t>
  </si>
  <si>
    <t>Young Traveller</t>
  </si>
  <si>
    <t>age_years &lt; 25</t>
  </si>
  <si>
    <t>Rejected due to low numbers/ fits or too generic ('Domestic Traveler')</t>
  </si>
  <si>
    <t>Senior Traveller</t>
  </si>
  <si>
    <t>age_years &gt; 60</t>
  </si>
  <si>
    <t>is_intense_traveler</t>
  </si>
  <si>
    <t>New Customer (Dreaming)</t>
  </si>
  <si>
    <t>is_new_customer_dreaming</t>
  </si>
  <si>
    <t>less/equal to 28 days between 
last session and signup, no bookings</t>
  </si>
  <si>
    <t>100% domestic flights = 1</t>
  </si>
  <si>
    <t>&lt;= 4 nights, only weekdays (Monday-Friday)</t>
  </si>
  <si>
    <t>= 0 (smaller is betterr)</t>
  </si>
  <si>
    <t>= 1 (smaller is better)</t>
  </si>
  <si>
    <t>shorter is better</t>
  </si>
  <si>
    <t>Inverted :  (1 - ((avg_bags - min_bags) * 1.0 / NULLIF(max_bags - min_bags, 0))) AS avg_bags_norm_invert</t>
  </si>
  <si>
    <t>Inverted : (1 - ((avg_seats - min_seats) * 1.0 / NULLIF(max_seats - min_seats, 0))) AS avg_seats_norm_invert</t>
  </si>
  <si>
    <t>&lt;= 2 nights, only weekends (Friday-Sunday)</t>
  </si>
  <si>
    <t>1a. Normalization : (f_value - min_value) / (max_value - min_value) = fn (feature normalized)
1b. Alternatively : (f_value - median) / (Q75 - Q25)
2.   Scoring : fn1*g1 + fn2*g2 +...fnn*gn</t>
  </si>
  <si>
    <t>Dreamers</t>
  </si>
  <si>
    <t>Others</t>
  </si>
  <si>
    <t>Max(score) &lt; 0.3</t>
  </si>
  <si>
    <t>If no score for the above segments &gt;= 0.3 THEN 'Others'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</si>
</sst>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strike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trike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4" fillId="0" borderId="0" xfId="0" applyFont="1"/>
    <xf numFmtId="0" fontId="1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6" fillId="3" borderId="0" xfId="0" applyFont="1" applyFill="1"/>
    <xf numFmtId="0" fontId="6" fillId="3" borderId="0" xfId="0" quotePrefix="1" applyFont="1" applyFill="1"/>
    <xf numFmtId="0" fontId="7" fillId="3" borderId="0" xfId="0" applyFont="1" applyFill="1"/>
    <xf numFmtId="0" fontId="6" fillId="4" borderId="0" xfId="0" applyFont="1" applyFill="1"/>
    <xf numFmtId="0" fontId="6" fillId="2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9" fillId="5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62"/>
  <sheetViews>
    <sheetView tabSelected="1" zoomScale="180" zoomScaleNormal="180" workbookViewId="0">
      <pane ySplit="1" topLeftCell="A2" activePane="bottomLeft" state="frozen"/>
      <selection pane="bottomLeft" activeCell="A49" sqref="A49:XFD62"/>
    </sheetView>
  </sheetViews>
  <sheetFormatPr baseColWidth="10" defaultColWidth="12.6640625" defaultRowHeight="15.75" customHeight="1" x14ac:dyDescent="0.15"/>
  <cols>
    <col min="1" max="1" width="26.83203125" customWidth="1"/>
    <col min="2" max="2" width="29.1640625" customWidth="1"/>
    <col min="3" max="3" width="53.1640625" bestFit="1" customWidth="1"/>
    <col min="4" max="4" width="10.5" style="19" customWidth="1"/>
    <col min="5" max="5" width="93" hidden="1" customWidth="1"/>
    <col min="6" max="6" width="11.5" customWidth="1"/>
    <col min="10" max="10" width="12" customWidth="1"/>
    <col min="11" max="11" width="9.6640625" customWidth="1"/>
    <col min="12" max="12" width="10.6640625" customWidth="1"/>
    <col min="14" max="14" width="13.33203125" customWidth="1"/>
    <col min="15" max="15" width="10.1640625" customWidth="1"/>
    <col min="16" max="16" width="11.1640625" customWidth="1"/>
    <col min="17" max="17" width="9.5" customWidth="1"/>
    <col min="18" max="18" width="8.1640625" customWidth="1"/>
    <col min="19" max="19" width="7.6640625" customWidth="1"/>
    <col min="20" max="20" width="7.83203125" customWidth="1"/>
    <col min="21" max="21" width="8.1640625" customWidth="1"/>
    <col min="22" max="22" width="14.33203125" customWidth="1"/>
    <col min="23" max="26" width="7.6640625" customWidth="1"/>
  </cols>
  <sheetData>
    <row r="1" spans="1:5" ht="42" x14ac:dyDescent="0.15">
      <c r="A1" s="3" t="s">
        <v>22</v>
      </c>
      <c r="B1" s="3" t="s">
        <v>1</v>
      </c>
      <c r="C1" s="3" t="s">
        <v>23</v>
      </c>
      <c r="D1" s="15" t="s">
        <v>24</v>
      </c>
      <c r="E1" s="14" t="s">
        <v>76</v>
      </c>
    </row>
    <row r="2" spans="1:5" ht="15.75" customHeight="1" x14ac:dyDescent="0.15">
      <c r="A2" s="5" t="s">
        <v>0</v>
      </c>
      <c r="B2" s="6" t="s">
        <v>25</v>
      </c>
      <c r="C2" s="6" t="s">
        <v>26</v>
      </c>
      <c r="D2" s="16"/>
      <c r="E2" s="6"/>
    </row>
    <row r="3" spans="1:5" ht="15.75" customHeight="1" x14ac:dyDescent="0.15">
      <c r="A3" s="6"/>
      <c r="B3" s="6" t="s">
        <v>3</v>
      </c>
      <c r="C3" s="6" t="s">
        <v>27</v>
      </c>
      <c r="D3" s="16"/>
      <c r="E3" s="6"/>
    </row>
    <row r="4" spans="1:5" ht="15.75" customHeight="1" x14ac:dyDescent="0.15">
      <c r="A4" s="6"/>
      <c r="B4" s="6" t="s">
        <v>3</v>
      </c>
      <c r="C4" s="10" t="s">
        <v>69</v>
      </c>
      <c r="D4" s="16">
        <v>0.6</v>
      </c>
      <c r="E4" s="10" t="s">
        <v>35</v>
      </c>
    </row>
    <row r="5" spans="1:5" ht="15.75" customHeight="1" x14ac:dyDescent="0.15">
      <c r="A5" s="6"/>
      <c r="B5" s="6" t="s">
        <v>28</v>
      </c>
      <c r="C5" s="11" t="s">
        <v>70</v>
      </c>
      <c r="D5" s="16">
        <v>0.2</v>
      </c>
      <c r="E5" s="10" t="s">
        <v>73</v>
      </c>
    </row>
    <row r="6" spans="1:5" ht="15.75" customHeight="1" x14ac:dyDescent="0.15">
      <c r="A6" s="6"/>
      <c r="B6" s="6" t="s">
        <v>29</v>
      </c>
      <c r="C6" s="11" t="s">
        <v>71</v>
      </c>
      <c r="D6" s="16">
        <v>0.2</v>
      </c>
      <c r="E6" s="10" t="s">
        <v>74</v>
      </c>
    </row>
    <row r="7" spans="1:5" ht="15.75" hidden="1" customHeight="1" x14ac:dyDescent="0.15">
      <c r="A7" s="6"/>
      <c r="B7" s="7" t="s">
        <v>30</v>
      </c>
      <c r="C7" s="7" t="s">
        <v>4</v>
      </c>
      <c r="D7" s="16"/>
      <c r="E7" s="6"/>
    </row>
    <row r="8" spans="1:5" ht="15.75" hidden="1" customHeight="1" x14ac:dyDescent="0.15">
      <c r="A8" s="6"/>
      <c r="B8" s="7" t="s">
        <v>31</v>
      </c>
      <c r="C8" s="7" t="s">
        <v>2</v>
      </c>
      <c r="D8" s="16"/>
      <c r="E8" s="6"/>
    </row>
    <row r="9" spans="1:5" ht="15.75" hidden="1" customHeight="1" x14ac:dyDescent="0.15">
      <c r="A9" s="6"/>
      <c r="B9" s="7" t="s">
        <v>32</v>
      </c>
      <c r="C9" s="12" t="s">
        <v>72</v>
      </c>
      <c r="D9" s="16"/>
      <c r="E9" s="6"/>
    </row>
    <row r="10" spans="1:5" ht="15.75" customHeight="1" x14ac:dyDescent="0.15">
      <c r="A10" s="6"/>
      <c r="B10" s="6"/>
      <c r="C10" s="5"/>
      <c r="D10" s="17">
        <f>SUM(D2:D9)</f>
        <v>1</v>
      </c>
      <c r="E10" s="6"/>
    </row>
    <row r="11" spans="1:5" ht="15.75" customHeight="1" x14ac:dyDescent="0.15">
      <c r="A11" s="1"/>
      <c r="B11" s="2"/>
      <c r="C11" s="2"/>
      <c r="D11" s="18"/>
      <c r="E11" s="2"/>
    </row>
    <row r="12" spans="1:5" ht="15.75" customHeight="1" x14ac:dyDescent="0.15">
      <c r="A12" s="5" t="s">
        <v>5</v>
      </c>
      <c r="B12" s="6" t="s">
        <v>33</v>
      </c>
      <c r="C12" s="6" t="s">
        <v>26</v>
      </c>
      <c r="D12" s="16"/>
      <c r="E12" s="6"/>
    </row>
    <row r="13" spans="1:5" ht="15.75" customHeight="1" x14ac:dyDescent="0.15">
      <c r="A13" s="6"/>
      <c r="B13" s="6" t="s">
        <v>33</v>
      </c>
      <c r="C13" s="6" t="s">
        <v>34</v>
      </c>
      <c r="D13" s="16">
        <v>0.6</v>
      </c>
      <c r="E13" s="6" t="s">
        <v>35</v>
      </c>
    </row>
    <row r="14" spans="1:5" ht="15.75" customHeight="1" x14ac:dyDescent="0.15">
      <c r="A14" s="6"/>
      <c r="B14" s="6" t="s">
        <v>36</v>
      </c>
      <c r="C14" s="6" t="s">
        <v>37</v>
      </c>
      <c r="D14" s="16">
        <v>0.2</v>
      </c>
      <c r="E14" s="6" t="s">
        <v>35</v>
      </c>
    </row>
    <row r="15" spans="1:5" ht="15.75" customHeight="1" x14ac:dyDescent="0.15">
      <c r="A15" s="6"/>
      <c r="B15" s="6" t="s">
        <v>38</v>
      </c>
      <c r="C15" s="6" t="s">
        <v>39</v>
      </c>
      <c r="D15" s="16">
        <v>0.1</v>
      </c>
      <c r="E15" s="6" t="s">
        <v>35</v>
      </c>
    </row>
    <row r="16" spans="1:5" ht="15.75" customHeight="1" x14ac:dyDescent="0.15">
      <c r="A16" s="6"/>
      <c r="B16" s="6" t="s">
        <v>40</v>
      </c>
      <c r="C16" s="6" t="s">
        <v>41</v>
      </c>
      <c r="D16" s="16">
        <v>0.1</v>
      </c>
      <c r="E16" s="6" t="s">
        <v>35</v>
      </c>
    </row>
    <row r="17" spans="1:5" ht="15.75" hidden="1" customHeight="1" x14ac:dyDescent="0.15">
      <c r="A17" s="6"/>
      <c r="B17" s="7" t="s">
        <v>42</v>
      </c>
      <c r="C17" s="7" t="s">
        <v>34</v>
      </c>
      <c r="D17" s="16"/>
      <c r="E17" s="6"/>
    </row>
    <row r="18" spans="1:5" ht="15.75" customHeight="1" x14ac:dyDescent="0.15">
      <c r="A18" s="6"/>
      <c r="B18" s="6"/>
      <c r="C18" s="5"/>
      <c r="D18" s="17">
        <f>SUM(D13:D17)</f>
        <v>1</v>
      </c>
      <c r="E18" s="6"/>
    </row>
    <row r="19" spans="1:5" ht="15.75" customHeight="1" x14ac:dyDescent="0.15">
      <c r="A19" s="1"/>
      <c r="B19" s="2"/>
      <c r="C19" s="2"/>
      <c r="D19" s="18"/>
      <c r="E19" s="2"/>
    </row>
    <row r="20" spans="1:5" ht="15.75" customHeight="1" x14ac:dyDescent="0.15">
      <c r="A20" s="5" t="s">
        <v>43</v>
      </c>
      <c r="B20" s="6" t="s">
        <v>44</v>
      </c>
      <c r="C20" s="6" t="s">
        <v>45</v>
      </c>
      <c r="D20" s="16">
        <v>1</v>
      </c>
      <c r="E20" s="6" t="s">
        <v>35</v>
      </c>
    </row>
    <row r="21" spans="1:5" ht="15.75" customHeight="1" x14ac:dyDescent="0.15">
      <c r="A21" s="6"/>
      <c r="B21" s="6"/>
      <c r="C21" s="6"/>
      <c r="D21" s="17">
        <f>SUM(D20)</f>
        <v>1</v>
      </c>
      <c r="E21" s="6"/>
    </row>
    <row r="23" spans="1:5" ht="15.75" customHeight="1" x14ac:dyDescent="0.15">
      <c r="A23" s="5" t="s">
        <v>8</v>
      </c>
      <c r="B23" s="6" t="s">
        <v>46</v>
      </c>
      <c r="C23" s="6" t="s">
        <v>9</v>
      </c>
      <c r="D23" s="16">
        <v>0.5</v>
      </c>
      <c r="E23" s="6" t="s">
        <v>35</v>
      </c>
    </row>
    <row r="24" spans="1:5" ht="15.75" customHeight="1" x14ac:dyDescent="0.15">
      <c r="A24" s="6"/>
      <c r="B24" s="6" t="s">
        <v>47</v>
      </c>
      <c r="C24" s="6" t="s">
        <v>10</v>
      </c>
      <c r="D24" s="16">
        <v>0.5</v>
      </c>
      <c r="E24" s="6" t="s">
        <v>35</v>
      </c>
    </row>
    <row r="25" spans="1:5" ht="15.75" customHeight="1" x14ac:dyDescent="0.15">
      <c r="A25" s="6"/>
      <c r="B25" s="6"/>
      <c r="C25" s="6"/>
      <c r="D25" s="17">
        <f>SUM(D23:D24)</f>
        <v>1</v>
      </c>
      <c r="E25" s="6"/>
    </row>
    <row r="26" spans="1:5" ht="15.75" customHeight="1" x14ac:dyDescent="0.15">
      <c r="A26" s="1"/>
      <c r="B26" s="2"/>
      <c r="C26" s="2"/>
      <c r="D26" s="18"/>
      <c r="E26" s="2"/>
    </row>
    <row r="27" spans="1:5" ht="15.75" customHeight="1" x14ac:dyDescent="0.15">
      <c r="A27" s="5" t="s">
        <v>11</v>
      </c>
      <c r="B27" s="6" t="s">
        <v>48</v>
      </c>
      <c r="C27" s="6" t="s">
        <v>12</v>
      </c>
      <c r="D27" s="16">
        <v>0.5</v>
      </c>
      <c r="E27" s="6" t="s">
        <v>35</v>
      </c>
    </row>
    <row r="28" spans="1:5" ht="15.75" customHeight="1" x14ac:dyDescent="0.15">
      <c r="A28" s="6"/>
      <c r="B28" s="6" t="s">
        <v>49</v>
      </c>
      <c r="C28" s="6" t="s">
        <v>13</v>
      </c>
      <c r="D28" s="16">
        <v>0.5</v>
      </c>
      <c r="E28" s="6" t="s">
        <v>35</v>
      </c>
    </row>
    <row r="29" spans="1:5" ht="15.75" customHeight="1" x14ac:dyDescent="0.15">
      <c r="A29" s="6"/>
      <c r="B29" s="6"/>
      <c r="C29" s="6"/>
      <c r="D29" s="17">
        <f>SUM(D27:D28)</f>
        <v>1</v>
      </c>
      <c r="E29" s="6"/>
    </row>
    <row r="30" spans="1:5" ht="15.75" customHeight="1" x14ac:dyDescent="0.15">
      <c r="A30" s="1"/>
      <c r="B30" s="2"/>
      <c r="C30" s="2"/>
      <c r="D30" s="18"/>
      <c r="E30" s="2"/>
    </row>
    <row r="31" spans="1:5" ht="15.75" customHeight="1" x14ac:dyDescent="0.15">
      <c r="A31" s="5" t="s">
        <v>14</v>
      </c>
      <c r="B31" s="6" t="s">
        <v>50</v>
      </c>
      <c r="C31" s="6" t="s">
        <v>27</v>
      </c>
      <c r="D31" s="16"/>
      <c r="E31" s="6"/>
    </row>
    <row r="32" spans="1:5" ht="15.75" customHeight="1" x14ac:dyDescent="0.15">
      <c r="A32" s="6"/>
      <c r="B32" s="6" t="s">
        <v>50</v>
      </c>
      <c r="C32" s="6" t="s">
        <v>51</v>
      </c>
      <c r="D32" s="16">
        <v>0.6</v>
      </c>
      <c r="E32" s="10" t="s">
        <v>35</v>
      </c>
    </row>
    <row r="33" spans="1:5" ht="15.75" customHeight="1" x14ac:dyDescent="0.15">
      <c r="A33" s="6"/>
      <c r="B33" s="6" t="s">
        <v>52</v>
      </c>
      <c r="C33" s="6" t="s">
        <v>15</v>
      </c>
      <c r="D33" s="16">
        <v>0.2</v>
      </c>
      <c r="E33" s="6" t="s">
        <v>35</v>
      </c>
    </row>
    <row r="34" spans="1:5" ht="15.75" customHeight="1" x14ac:dyDescent="0.15">
      <c r="A34" s="6"/>
      <c r="B34" s="6" t="s">
        <v>53</v>
      </c>
      <c r="C34" s="6" t="s">
        <v>16</v>
      </c>
      <c r="D34" s="16">
        <v>0.2</v>
      </c>
      <c r="E34" s="6" t="s">
        <v>35</v>
      </c>
    </row>
    <row r="35" spans="1:5" ht="15.75" customHeight="1" x14ac:dyDescent="0.15">
      <c r="A35" s="6"/>
      <c r="B35" s="6"/>
      <c r="C35" s="6"/>
      <c r="D35" s="17">
        <f>SUM(D31:D34)</f>
        <v>1</v>
      </c>
      <c r="E35" s="6"/>
    </row>
    <row r="36" spans="1:5" ht="15.75" customHeight="1" x14ac:dyDescent="0.15">
      <c r="A36" s="1"/>
      <c r="B36" s="2"/>
      <c r="C36" s="2"/>
      <c r="D36" s="18"/>
      <c r="E36" s="2"/>
    </row>
    <row r="37" spans="1:5" ht="15.75" customHeight="1" x14ac:dyDescent="0.15">
      <c r="A37" s="5" t="s">
        <v>17</v>
      </c>
      <c r="B37" s="6" t="s">
        <v>54</v>
      </c>
      <c r="C37" s="6" t="s">
        <v>55</v>
      </c>
      <c r="D37" s="16">
        <v>1</v>
      </c>
      <c r="E37" s="6" t="s">
        <v>35</v>
      </c>
    </row>
    <row r="38" spans="1:5" ht="15.75" customHeight="1" x14ac:dyDescent="0.15">
      <c r="A38" s="6"/>
      <c r="B38" s="6"/>
      <c r="C38" s="6"/>
      <c r="D38" s="17">
        <f>SUM(D37)</f>
        <v>1</v>
      </c>
      <c r="E38" s="6"/>
    </row>
    <row r="40" spans="1:5" ht="15.75" customHeight="1" x14ac:dyDescent="0.15">
      <c r="A40" s="5" t="s">
        <v>77</v>
      </c>
      <c r="B40" s="6" t="s">
        <v>56</v>
      </c>
      <c r="C40" s="6" t="s">
        <v>57</v>
      </c>
      <c r="D40" s="16">
        <v>1</v>
      </c>
      <c r="E40" s="6" t="s">
        <v>35</v>
      </c>
    </row>
    <row r="41" spans="1:5" ht="15.75" customHeight="1" x14ac:dyDescent="0.15">
      <c r="A41" s="6"/>
      <c r="B41" s="6"/>
      <c r="C41" s="6" t="s">
        <v>58</v>
      </c>
      <c r="D41" s="17">
        <f>SUM(D40)</f>
        <v>1</v>
      </c>
      <c r="E41" s="6"/>
    </row>
    <row r="43" spans="1:5" ht="15.75" customHeight="1" x14ac:dyDescent="0.15">
      <c r="A43" s="5" t="s">
        <v>59</v>
      </c>
      <c r="B43" s="6" t="s">
        <v>60</v>
      </c>
      <c r="C43" s="6"/>
      <c r="D43" s="16">
        <v>1</v>
      </c>
      <c r="E43" s="6" t="s">
        <v>35</v>
      </c>
    </row>
    <row r="44" spans="1:5" ht="15.75" customHeight="1" x14ac:dyDescent="0.15">
      <c r="A44" s="6"/>
      <c r="B44" s="6"/>
      <c r="C44" s="6"/>
      <c r="D44" s="17">
        <f>SUM(D43)</f>
        <v>1</v>
      </c>
      <c r="E44" s="6"/>
    </row>
    <row r="46" spans="1:5" ht="15.75" customHeight="1" x14ac:dyDescent="0.15">
      <c r="A46" s="25" t="s">
        <v>78</v>
      </c>
      <c r="B46" s="22" t="s">
        <v>79</v>
      </c>
      <c r="C46" s="22" t="s">
        <v>80</v>
      </c>
      <c r="D46" s="24">
        <v>1</v>
      </c>
      <c r="E46" s="22" t="s">
        <v>35</v>
      </c>
    </row>
    <row r="47" spans="1:5" ht="15.75" customHeight="1" x14ac:dyDescent="0.15">
      <c r="A47" s="23"/>
      <c r="B47" s="23"/>
      <c r="C47" s="23"/>
      <c r="D47" s="17">
        <f>SUM(D46)</f>
        <v>1</v>
      </c>
      <c r="E47" s="23"/>
    </row>
    <row r="49" spans="1:26" ht="15.75" hidden="1" customHeight="1" x14ac:dyDescent="0.15"/>
    <row r="50" spans="1:26" ht="15.75" hidden="1" customHeight="1" x14ac:dyDescent="0.15"/>
    <row r="51" spans="1:26" ht="15.75" hidden="1" customHeight="1" x14ac:dyDescent="0.15">
      <c r="A51" s="4" t="s">
        <v>61</v>
      </c>
    </row>
    <row r="52" spans="1:26" ht="15.75" hidden="1" customHeight="1" x14ac:dyDescent="0.15">
      <c r="A52" s="8" t="s">
        <v>6</v>
      </c>
      <c r="B52" s="9" t="s">
        <v>7</v>
      </c>
      <c r="C52" s="9" t="s">
        <v>27</v>
      </c>
    </row>
    <row r="53" spans="1:26" ht="15.75" hidden="1" customHeight="1" x14ac:dyDescent="0.15">
      <c r="A53" s="9"/>
      <c r="B53" s="9" t="s">
        <v>7</v>
      </c>
      <c r="C53" s="13" t="s">
        <v>75</v>
      </c>
      <c r="D53" s="18"/>
      <c r="E53" s="2"/>
    </row>
    <row r="54" spans="1:26" ht="15.75" hidden="1" customHeight="1" x14ac:dyDescent="0.15"/>
    <row r="55" spans="1:26" ht="15.75" hidden="1" customHeight="1" x14ac:dyDescent="0.15">
      <c r="A55" s="8" t="s">
        <v>62</v>
      </c>
      <c r="B55" s="9" t="s">
        <v>63</v>
      </c>
      <c r="C55" s="9"/>
    </row>
    <row r="56" spans="1:26" ht="15.75" hidden="1" customHeight="1" x14ac:dyDescent="0.15"/>
    <row r="57" spans="1:26" ht="13" hidden="1" x14ac:dyDescent="0.15">
      <c r="A57" s="8" t="s">
        <v>20</v>
      </c>
      <c r="B57" s="9" t="s">
        <v>64</v>
      </c>
      <c r="C57" s="9" t="s">
        <v>21</v>
      </c>
      <c r="D57" s="18"/>
      <c r="E57" s="2"/>
    </row>
    <row r="58" spans="1:26" ht="13" hidden="1" x14ac:dyDescent="0.15">
      <c r="B58" s="2"/>
      <c r="D58" s="20"/>
    </row>
    <row r="59" spans="1:26" ht="13" hidden="1" x14ac:dyDescent="0.15">
      <c r="A59" s="8" t="s">
        <v>65</v>
      </c>
      <c r="B59" s="9" t="s">
        <v>66</v>
      </c>
      <c r="C59" s="9" t="s">
        <v>67</v>
      </c>
      <c r="D59" s="18"/>
      <c r="E59" s="2"/>
    </row>
    <row r="60" spans="1:26" ht="13" hidden="1" x14ac:dyDescent="0.15">
      <c r="D60" s="20"/>
    </row>
    <row r="61" spans="1:26" ht="13" hidden="1" x14ac:dyDescent="0.15">
      <c r="A61" s="8" t="s">
        <v>18</v>
      </c>
      <c r="B61" s="9" t="s">
        <v>19</v>
      </c>
      <c r="C61" s="9" t="s">
        <v>68</v>
      </c>
      <c r="D61" s="18"/>
      <c r="E61" s="2"/>
    </row>
    <row r="62" spans="1:26" ht="13" hidden="1" x14ac:dyDescent="0.15">
      <c r="A62" s="4"/>
      <c r="B62" s="4"/>
      <c r="C62" s="4"/>
      <c r="D62" s="2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segmentation_weighted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Jortzig</cp:lastModifiedBy>
  <dcterms:created xsi:type="dcterms:W3CDTF">2025-09-03T16:18:54Z</dcterms:created>
  <dcterms:modified xsi:type="dcterms:W3CDTF">2025-09-19T15:42:55Z</dcterms:modified>
</cp:coreProperties>
</file>