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izatotakayuki/Dropbox (個人用)/SL01/"/>
    </mc:Choice>
  </mc:AlternateContent>
  <xr:revisionPtr revIDLastSave="0" documentId="8_{7ABFDD2F-D45C-B047-A5DB-7BCAC99332F1}" xr6:coauthVersionLast="47" xr6:coauthVersionMax="47" xr10:uidLastSave="{00000000-0000-0000-0000-000000000000}"/>
  <bookViews>
    <workbookView xWindow="5340" yWindow="500" windowWidth="27420" windowHeight="16440" activeTab="3" xr2:uid="{BE6B32EF-52EC-2B4A-97F4-B2CECE56C496}"/>
  </bookViews>
  <sheets>
    <sheet name="Raw data" sheetId="1" r:id="rId1"/>
    <sheet name="Diff Intervention" sheetId="3" r:id="rId2"/>
    <sheet name="Diff Rest2" sheetId="4" r:id="rId3"/>
    <sheet name="The number of Respons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K23" i="3" l="1"/>
  <c r="K25" i="3"/>
  <c r="K24" i="3"/>
  <c r="K27" i="3"/>
  <c r="L25" i="4"/>
  <c r="L29" i="4"/>
  <c r="L23" i="4"/>
  <c r="L24" i="4"/>
  <c r="L26" i="4" s="1"/>
  <c r="L27" i="4"/>
  <c r="L28" i="4"/>
  <c r="H23" i="4"/>
  <c r="H25" i="4"/>
  <c r="H24" i="4"/>
  <c r="H26" i="4" s="1"/>
  <c r="H27" i="4"/>
  <c r="I30" i="3"/>
  <c r="J24" i="3"/>
  <c r="J26" i="3" s="1"/>
  <c r="J25" i="3"/>
  <c r="J23" i="3"/>
  <c r="J27" i="3"/>
  <c r="M24" i="4"/>
  <c r="M26" i="4" s="1"/>
  <c r="M23" i="4"/>
  <c r="M27" i="4"/>
  <c r="L30" i="4"/>
  <c r="M25" i="4"/>
  <c r="I29" i="3"/>
  <c r="I24" i="3"/>
  <c r="I28" i="3"/>
  <c r="I25" i="3"/>
  <c r="I27" i="3"/>
  <c r="I23" i="3"/>
  <c r="N23" i="4"/>
  <c r="N24" i="4"/>
  <c r="N26" i="4" s="1"/>
  <c r="N27" i="4"/>
  <c r="N25" i="4"/>
  <c r="H24" i="3"/>
  <c r="H25" i="3"/>
  <c r="H26" i="3" s="1"/>
  <c r="H27" i="3"/>
  <c r="H23" i="3"/>
  <c r="O24" i="4"/>
  <c r="O26" i="4" s="1"/>
  <c r="O29" i="4"/>
  <c r="O23" i="4"/>
  <c r="O27" i="4"/>
  <c r="O28" i="4"/>
  <c r="O25" i="4"/>
  <c r="L23" i="3"/>
  <c r="L29" i="3"/>
  <c r="L24" i="3"/>
  <c r="L26" i="3" s="1"/>
  <c r="L25" i="3"/>
  <c r="L27" i="3"/>
  <c r="L28" i="3"/>
  <c r="W24" i="3"/>
  <c r="W25" i="3"/>
  <c r="W27" i="3"/>
  <c r="W23" i="3"/>
  <c r="G24" i="3"/>
  <c r="G25" i="3"/>
  <c r="F30" i="3"/>
  <c r="G27" i="3"/>
  <c r="G23" i="3"/>
  <c r="P24" i="4"/>
  <c r="P23" i="4"/>
  <c r="P27" i="4"/>
  <c r="O30" i="4"/>
  <c r="P25" i="4"/>
  <c r="N23" i="3"/>
  <c r="N25" i="3"/>
  <c r="N24" i="3"/>
  <c r="N26" i="3" s="1"/>
  <c r="N27" i="3"/>
  <c r="Q24" i="4"/>
  <c r="Q23" i="4"/>
  <c r="Q27" i="4"/>
  <c r="Q25" i="4"/>
  <c r="U25" i="3"/>
  <c r="U29" i="3"/>
  <c r="U28" i="3"/>
  <c r="U23" i="3"/>
  <c r="U24" i="3"/>
  <c r="U27" i="3"/>
  <c r="R29" i="4"/>
  <c r="R23" i="4"/>
  <c r="R27" i="4"/>
  <c r="R28" i="4"/>
  <c r="R25" i="4"/>
  <c r="R24" i="4"/>
  <c r="R26" i="4" s="1"/>
  <c r="F25" i="3"/>
  <c r="F23" i="3"/>
  <c r="F28" i="3"/>
  <c r="F24" i="3"/>
  <c r="F26" i="3" s="1"/>
  <c r="F29" i="3"/>
  <c r="F27" i="3"/>
  <c r="I25" i="4"/>
  <c r="I29" i="4"/>
  <c r="I24" i="4"/>
  <c r="I28" i="4"/>
  <c r="I23" i="4"/>
  <c r="I27" i="4"/>
  <c r="M23" i="3"/>
  <c r="M25" i="3"/>
  <c r="M24" i="3"/>
  <c r="L30" i="3"/>
  <c r="M27" i="3"/>
  <c r="V23" i="3"/>
  <c r="V25" i="3"/>
  <c r="U30" i="3"/>
  <c r="V27" i="3"/>
  <c r="V24" i="3"/>
  <c r="V26" i="3" s="1"/>
  <c r="T25" i="3"/>
  <c r="T27" i="3"/>
  <c r="T24" i="3"/>
  <c r="T23" i="3"/>
  <c r="S23" i="4"/>
  <c r="S27" i="4"/>
  <c r="S25" i="4"/>
  <c r="R30" i="4"/>
  <c r="S24" i="4"/>
  <c r="S25" i="3"/>
  <c r="R30" i="3"/>
  <c r="S23" i="3"/>
  <c r="S27" i="3"/>
  <c r="S24" i="3"/>
  <c r="C30" i="4"/>
  <c r="D23" i="4"/>
  <c r="D27" i="4"/>
  <c r="D25" i="4"/>
  <c r="D24" i="4"/>
  <c r="T23" i="4"/>
  <c r="T27" i="4"/>
  <c r="T25" i="4"/>
  <c r="T24" i="4"/>
  <c r="T26" i="4" s="1"/>
  <c r="O27" i="3"/>
  <c r="O23" i="3"/>
  <c r="O24" i="3"/>
  <c r="O29" i="3"/>
  <c r="O28" i="3"/>
  <c r="O25" i="3"/>
  <c r="J25" i="4"/>
  <c r="J24" i="4"/>
  <c r="J26" i="4" s="1"/>
  <c r="J23" i="4"/>
  <c r="J27" i="4"/>
  <c r="I30" i="4"/>
  <c r="C24" i="3"/>
  <c r="C26" i="3" s="1"/>
  <c r="C23" i="3"/>
  <c r="C29" i="3"/>
  <c r="C25" i="3"/>
  <c r="C28" i="3"/>
  <c r="C27" i="3"/>
  <c r="D25" i="3"/>
  <c r="C30" i="3"/>
  <c r="D24" i="3"/>
  <c r="D26" i="3" s="1"/>
  <c r="D27" i="3"/>
  <c r="D23" i="3"/>
  <c r="R23" i="3"/>
  <c r="R29" i="3"/>
  <c r="R24" i="3"/>
  <c r="R27" i="3"/>
  <c r="R25" i="3"/>
  <c r="R28" i="3"/>
  <c r="K25" i="4"/>
  <c r="K24" i="4"/>
  <c r="K26" i="4" s="1"/>
  <c r="K23" i="4"/>
  <c r="K27" i="4"/>
  <c r="U23" i="4"/>
  <c r="U29" i="4"/>
  <c r="U27" i="4"/>
  <c r="U25" i="4"/>
  <c r="U28" i="4"/>
  <c r="U24" i="4"/>
  <c r="Q24" i="3"/>
  <c r="Q27" i="3"/>
  <c r="Q25" i="3"/>
  <c r="Q26" i="3" s="1"/>
  <c r="Q23" i="3"/>
  <c r="F23" i="4"/>
  <c r="F27" i="4"/>
  <c r="F29" i="4"/>
  <c r="F25" i="4"/>
  <c r="F24" i="4"/>
  <c r="F28" i="4"/>
  <c r="V23" i="4"/>
  <c r="V27" i="4"/>
  <c r="V25" i="4"/>
  <c r="U30" i="4"/>
  <c r="V24" i="4"/>
  <c r="V26" i="4" s="1"/>
  <c r="E23" i="3"/>
  <c r="E25" i="3"/>
  <c r="E24" i="3"/>
  <c r="E26" i="3" s="1"/>
  <c r="E27" i="3"/>
  <c r="E23" i="4"/>
  <c r="E27" i="4"/>
  <c r="E25" i="4"/>
  <c r="E24" i="4"/>
  <c r="E26" i="4" s="1"/>
  <c r="P23" i="3"/>
  <c r="P27" i="3"/>
  <c r="P25" i="3"/>
  <c r="P26" i="3" s="1"/>
  <c r="O30" i="3"/>
  <c r="P24" i="3"/>
  <c r="G27" i="4"/>
  <c r="G25" i="4"/>
  <c r="G24" i="4"/>
  <c r="F30" i="4"/>
  <c r="G23" i="4"/>
  <c r="W27" i="4"/>
  <c r="W25" i="4"/>
  <c r="W24" i="4"/>
  <c r="W26" i="4" s="1"/>
  <c r="W23" i="4"/>
  <c r="C23" i="4"/>
  <c r="C27" i="4"/>
  <c r="C29" i="4"/>
  <c r="C25" i="4"/>
  <c r="C28" i="4"/>
  <c r="C24" i="4"/>
  <c r="C26" i="4" s="1"/>
  <c r="F26" i="4" l="1"/>
  <c r="D26" i="4"/>
  <c r="T26" i="3"/>
  <c r="I26" i="4"/>
  <c r="U26" i="3"/>
  <c r="R26" i="3"/>
  <c r="P26" i="4"/>
  <c r="I26" i="3"/>
  <c r="U26" i="4"/>
  <c r="G26" i="3"/>
  <c r="G26" i="4"/>
  <c r="Q26" i="4"/>
  <c r="O26" i="3"/>
  <c r="S26" i="3"/>
  <c r="S26" i="4"/>
  <c r="M26" i="3"/>
  <c r="W26" i="3"/>
  <c r="K26" i="3"/>
</calcChain>
</file>

<file path=xl/sharedStrings.xml><?xml version="1.0" encoding="utf-8"?>
<sst xmlns="http://schemas.openxmlformats.org/spreadsheetml/2006/main" count="231" uniqueCount="46">
  <si>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</si>
  <si>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</si>
  <si>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</si>
  <si>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</si>
  <si>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</si>
  <si>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</si>
  <si>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</si>
  <si>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</si>
  <si>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</si>
  <si>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</si>
  <si>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</si>
  <si>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</si>
  <si>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</si>
  <si>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</si>
  <si>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</si>
  <si>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</si>
  <si>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</si>
  <si>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</si>
  <si>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</si>
  <si>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</si>
  <si>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</si>
  <si>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Excitement</t>
  </si>
  <si>
    <t>Efforts</t>
  </si>
  <si>
    <t>Concentration</t>
  </si>
  <si>
    <t>Tiredness</t>
  </si>
  <si>
    <t>Irritation</t>
  </si>
  <si>
    <t>Boring</t>
  </si>
  <si>
    <t>Annoying</t>
  </si>
  <si>
    <t>II</t>
    <phoneticPr fontId="1"/>
  </si>
  <si>
    <t>III</t>
    <phoneticPr fontId="1"/>
  </si>
  <si>
    <t>1ST</t>
    <phoneticPr fontId="1"/>
  </si>
  <si>
    <t>2ND</t>
    <phoneticPr fontId="1"/>
  </si>
  <si>
    <t>3RD</t>
    <phoneticPr fontId="1"/>
  </si>
  <si>
    <t>Intervention</t>
    <phoneticPr fontId="1"/>
  </si>
  <si>
    <t>Rest2</t>
    <phoneticPr fontId="1"/>
  </si>
  <si>
    <t>MEAN</t>
  </si>
  <si>
    <t>SD</t>
  </si>
  <si>
    <t>SEM</t>
  </si>
  <si>
    <t>t-test</t>
    <phoneticPr fontId="1"/>
  </si>
  <si>
    <t>I vs II</t>
    <phoneticPr fontId="1"/>
  </si>
  <si>
    <t>I vs III</t>
    <phoneticPr fontId="1"/>
  </si>
  <si>
    <t>II vs III</t>
    <phoneticPr fontId="1"/>
  </si>
  <si>
    <t>Bonferroni correction</t>
    <phoneticPr fontId="1"/>
  </si>
  <si>
    <t>Active</t>
    <phoneticPr fontId="1"/>
  </si>
  <si>
    <t>Passive, Control = 590</t>
    <phoneticPr fontId="1"/>
  </si>
  <si>
    <t>one sample t-test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</si>
</sst>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MT"/>
      <family val="2"/>
      <charset val="128"/>
    </font>
    <font>
      <sz val="6"/>
      <name val="ArialMT"/>
      <family val="2"/>
      <charset val="128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CA18-0B9A-8142-B257-A0D7B3F26C5C}">
  <dimension ref="A1:W62"/>
  <sheetViews>
    <sheetView zoomScale="91" workbookViewId="0"/>
  </sheetViews>
  <sheetFormatPr baseColWidth="10" defaultRowHeight="16"/>
  <sheetData>
    <row r="1" spans="1:23">
      <c r="C1" s="8" t="s">
        <v>21</v>
      </c>
      <c r="D1" s="8"/>
      <c r="E1" s="8"/>
      <c r="F1" s="8" t="s">
        <v>22</v>
      </c>
      <c r="G1" s="8"/>
      <c r="H1" s="8"/>
      <c r="I1" s="8" t="s">
        <v>23</v>
      </c>
      <c r="J1" s="8"/>
      <c r="K1" s="8"/>
      <c r="L1" s="8" t="s">
        <v>24</v>
      </c>
      <c r="M1" s="8"/>
      <c r="N1" s="8"/>
      <c r="O1" s="8" t="s">
        <v>25</v>
      </c>
      <c r="P1" s="8"/>
      <c r="Q1" s="8"/>
      <c r="R1" s="8" t="s">
        <v>26</v>
      </c>
      <c r="S1" s="8"/>
      <c r="T1" s="8"/>
      <c r="U1" s="8" t="s">
        <v>27</v>
      </c>
      <c r="V1" s="8"/>
      <c r="W1" s="8"/>
    </row>
    <row r="2" spans="1:23">
      <c r="C2" t="s">
        <v>8</v>
      </c>
      <c r="D2" t="s">
        <v>28</v>
      </c>
      <c r="E2" t="s">
        <v>29</v>
      </c>
      <c r="F2" t="s">
        <v>8</v>
      </c>
      <c r="G2" t="s">
        <v>28</v>
      </c>
      <c r="H2" t="s">
        <v>29</v>
      </c>
      <c r="I2" t="s">
        <v>8</v>
      </c>
      <c r="J2" t="s">
        <v>28</v>
      </c>
      <c r="K2" t="s">
        <v>29</v>
      </c>
      <c r="L2" t="s">
        <v>8</v>
      </c>
      <c r="M2" t="s">
        <v>28</v>
      </c>
      <c r="N2" t="s">
        <v>29</v>
      </c>
      <c r="O2" t="s">
        <v>8</v>
      </c>
      <c r="P2" t="s">
        <v>28</v>
      </c>
      <c r="Q2" t="s">
        <v>29</v>
      </c>
      <c r="R2" t="s">
        <v>8</v>
      </c>
      <c r="S2" t="s">
        <v>28</v>
      </c>
      <c r="T2" t="s">
        <v>29</v>
      </c>
      <c r="U2" t="s">
        <v>8</v>
      </c>
      <c r="V2" t="s">
        <v>28</v>
      </c>
      <c r="W2" t="s">
        <v>29</v>
      </c>
    </row>
    <row r="3" spans="1:23">
      <c r="A3" s="8" t="s">
        <v>30</v>
      </c>
      <c r="B3" t="s">
        <v>0</v>
      </c>
      <c r="C3" s="1">
        <v>30</v>
      </c>
      <c r="D3" s="1">
        <v>29</v>
      </c>
      <c r="E3" s="1">
        <v>39</v>
      </c>
      <c r="F3" s="1">
        <v>40</v>
      </c>
      <c r="G3" s="1">
        <v>50</v>
      </c>
      <c r="H3" s="1">
        <v>35</v>
      </c>
      <c r="I3" s="1">
        <v>39</v>
      </c>
      <c r="J3" s="1">
        <v>29</v>
      </c>
      <c r="K3" s="1">
        <v>30</v>
      </c>
      <c r="L3" s="1">
        <v>31</v>
      </c>
      <c r="M3" s="1">
        <v>20</v>
      </c>
      <c r="N3" s="1">
        <v>30</v>
      </c>
      <c r="O3" s="1">
        <v>42</v>
      </c>
      <c r="P3" s="1">
        <v>30</v>
      </c>
      <c r="Q3" s="1">
        <v>28</v>
      </c>
      <c r="R3" s="1">
        <v>61</v>
      </c>
      <c r="S3" s="1">
        <v>63</v>
      </c>
      <c r="T3" s="1">
        <v>37</v>
      </c>
      <c r="U3" s="1">
        <v>49</v>
      </c>
      <c r="V3" s="1">
        <v>37</v>
      </c>
      <c r="W3" s="1">
        <v>22</v>
      </c>
    </row>
    <row r="4" spans="1:23">
      <c r="A4" s="8"/>
      <c r="B4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89</v>
      </c>
      <c r="J4" s="1">
        <v>81</v>
      </c>
      <c r="K4" s="1">
        <v>81</v>
      </c>
      <c r="L4" s="1">
        <v>9</v>
      </c>
      <c r="M4" s="1">
        <v>4</v>
      </c>
      <c r="N4" s="1">
        <v>4</v>
      </c>
      <c r="O4" s="1">
        <v>17</v>
      </c>
      <c r="P4" s="1">
        <v>1</v>
      </c>
      <c r="Q4" s="1">
        <v>1</v>
      </c>
      <c r="R4" s="1">
        <v>11</v>
      </c>
      <c r="S4" s="1">
        <v>1</v>
      </c>
      <c r="T4" s="1">
        <v>1</v>
      </c>
      <c r="U4" s="1">
        <v>9</v>
      </c>
      <c r="V4" s="1">
        <v>0</v>
      </c>
      <c r="W4" s="1">
        <v>0</v>
      </c>
    </row>
    <row r="5" spans="1:23">
      <c r="A5" s="8"/>
      <c r="B5" t="s">
        <v>2</v>
      </c>
      <c r="C5" s="1">
        <v>19</v>
      </c>
      <c r="D5" s="1">
        <v>3</v>
      </c>
      <c r="E5" s="1">
        <v>0</v>
      </c>
      <c r="F5" s="1">
        <v>15</v>
      </c>
      <c r="G5" s="1">
        <v>4</v>
      </c>
      <c r="H5" s="1">
        <v>4</v>
      </c>
      <c r="I5" s="1">
        <v>17</v>
      </c>
      <c r="J5" s="1">
        <v>2</v>
      </c>
      <c r="K5" s="1">
        <v>3</v>
      </c>
      <c r="L5" s="1">
        <v>3</v>
      </c>
      <c r="M5" s="1">
        <v>13</v>
      </c>
      <c r="N5" s="1">
        <v>10</v>
      </c>
      <c r="O5" s="1">
        <v>0</v>
      </c>
      <c r="P5" s="1">
        <v>0</v>
      </c>
      <c r="Q5" s="1">
        <v>0</v>
      </c>
      <c r="R5" s="1">
        <v>13</v>
      </c>
      <c r="S5" s="1">
        <v>14</v>
      </c>
      <c r="T5" s="1">
        <v>27</v>
      </c>
      <c r="U5" s="1">
        <v>0</v>
      </c>
      <c r="V5" s="1">
        <v>2</v>
      </c>
      <c r="W5" s="1">
        <v>5</v>
      </c>
    </row>
    <row r="6" spans="1:23">
      <c r="A6" s="8"/>
      <c r="B6" t="s">
        <v>3</v>
      </c>
      <c r="C6" s="1">
        <v>1</v>
      </c>
      <c r="D6" s="1">
        <v>18</v>
      </c>
      <c r="E6" s="1">
        <v>0</v>
      </c>
      <c r="F6" s="1">
        <v>61</v>
      </c>
      <c r="G6" s="1">
        <v>32</v>
      </c>
      <c r="H6" s="1">
        <v>65</v>
      </c>
      <c r="I6" s="1">
        <v>88</v>
      </c>
      <c r="J6" s="1">
        <v>75</v>
      </c>
      <c r="K6" s="1">
        <v>25</v>
      </c>
      <c r="L6" s="1">
        <v>32</v>
      </c>
      <c r="M6" s="1">
        <v>66</v>
      </c>
      <c r="N6" s="1">
        <v>85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19</v>
      </c>
      <c r="U6" s="1">
        <v>12</v>
      </c>
      <c r="V6" s="1">
        <v>18</v>
      </c>
      <c r="W6" s="1">
        <v>78</v>
      </c>
    </row>
    <row r="7" spans="1:23">
      <c r="A7" s="8"/>
      <c r="B7" t="s">
        <v>4</v>
      </c>
      <c r="C7" s="1">
        <v>4</v>
      </c>
      <c r="D7" s="1">
        <v>0</v>
      </c>
      <c r="E7" s="1">
        <v>30</v>
      </c>
      <c r="F7" s="1">
        <v>3</v>
      </c>
      <c r="G7" s="1">
        <v>1</v>
      </c>
      <c r="H7" s="1">
        <v>22</v>
      </c>
      <c r="I7" s="1">
        <v>7</v>
      </c>
      <c r="J7" s="1">
        <v>4</v>
      </c>
      <c r="K7" s="1">
        <v>50</v>
      </c>
      <c r="L7" s="1">
        <v>4</v>
      </c>
      <c r="M7" s="1">
        <v>1</v>
      </c>
      <c r="N7" s="1">
        <v>10</v>
      </c>
      <c r="O7" s="1">
        <v>1</v>
      </c>
      <c r="P7" s="1">
        <v>0</v>
      </c>
      <c r="Q7" s="1">
        <v>0</v>
      </c>
      <c r="R7" s="1">
        <v>5</v>
      </c>
      <c r="S7" s="1">
        <v>2</v>
      </c>
      <c r="T7" s="1">
        <v>11</v>
      </c>
      <c r="U7" s="1">
        <v>2</v>
      </c>
      <c r="V7" s="1">
        <v>1</v>
      </c>
      <c r="W7" s="1">
        <v>6</v>
      </c>
    </row>
    <row r="8" spans="1:23">
      <c r="A8" s="8"/>
      <c r="B8" t="s">
        <v>5</v>
      </c>
      <c r="C8" s="1">
        <v>3</v>
      </c>
      <c r="D8" s="1">
        <v>3</v>
      </c>
      <c r="E8" s="1">
        <v>17</v>
      </c>
      <c r="F8" s="1">
        <v>0</v>
      </c>
      <c r="G8" s="1">
        <v>0</v>
      </c>
      <c r="H8" s="1">
        <v>0</v>
      </c>
      <c r="I8" s="1">
        <v>59</v>
      </c>
      <c r="J8" s="1">
        <v>10</v>
      </c>
      <c r="K8" s="1">
        <v>59</v>
      </c>
      <c r="L8" s="1">
        <v>5</v>
      </c>
      <c r="M8" s="1">
        <v>10</v>
      </c>
      <c r="N8" s="1">
        <v>5</v>
      </c>
      <c r="O8" s="1">
        <v>0</v>
      </c>
      <c r="P8" s="1">
        <v>0</v>
      </c>
      <c r="Q8" s="1">
        <v>0</v>
      </c>
      <c r="R8" s="1">
        <v>21</v>
      </c>
      <c r="S8" s="1">
        <v>11</v>
      </c>
      <c r="T8" s="1">
        <v>60</v>
      </c>
      <c r="U8" s="1">
        <v>0</v>
      </c>
      <c r="V8" s="1">
        <v>0</v>
      </c>
      <c r="W8" s="1">
        <v>0</v>
      </c>
    </row>
    <row r="9" spans="1:23">
      <c r="A9" s="8"/>
      <c r="B9" t="s">
        <v>6</v>
      </c>
      <c r="C9" s="1">
        <v>18</v>
      </c>
      <c r="D9" s="1">
        <v>21</v>
      </c>
      <c r="E9" s="1">
        <v>21</v>
      </c>
      <c r="F9" s="1">
        <v>9</v>
      </c>
      <c r="G9" s="1">
        <v>10</v>
      </c>
      <c r="H9" s="1">
        <v>10</v>
      </c>
      <c r="I9" s="1">
        <v>20</v>
      </c>
      <c r="J9" s="1">
        <v>20</v>
      </c>
      <c r="K9" s="1">
        <v>38</v>
      </c>
      <c r="L9" s="1">
        <v>24</v>
      </c>
      <c r="M9" s="1">
        <v>19</v>
      </c>
      <c r="N9" s="1">
        <v>15</v>
      </c>
      <c r="O9" s="1">
        <v>0</v>
      </c>
      <c r="P9" s="1">
        <v>1</v>
      </c>
      <c r="Q9" s="1">
        <v>0</v>
      </c>
      <c r="R9" s="1">
        <v>0</v>
      </c>
      <c r="S9" s="1">
        <v>1</v>
      </c>
      <c r="T9" s="1">
        <v>0</v>
      </c>
      <c r="U9" s="1">
        <v>2</v>
      </c>
      <c r="V9" s="1">
        <v>0</v>
      </c>
      <c r="W9" s="1">
        <v>0</v>
      </c>
    </row>
    <row r="10" spans="1:23">
      <c r="A10" s="8"/>
      <c r="B10" t="s">
        <v>7</v>
      </c>
      <c r="C10" s="1">
        <v>10</v>
      </c>
      <c r="D10" s="1">
        <v>41</v>
      </c>
      <c r="E10" s="1">
        <v>19</v>
      </c>
      <c r="F10" s="1">
        <v>7</v>
      </c>
      <c r="G10" s="1">
        <v>10</v>
      </c>
      <c r="H10" s="1">
        <v>14</v>
      </c>
      <c r="I10" s="1">
        <v>26</v>
      </c>
      <c r="J10" s="1">
        <v>60</v>
      </c>
      <c r="K10" s="1">
        <v>30</v>
      </c>
      <c r="L10" s="1">
        <v>9</v>
      </c>
      <c r="M10" s="1">
        <v>20</v>
      </c>
      <c r="N10" s="1">
        <v>11</v>
      </c>
      <c r="O10" s="1">
        <v>17</v>
      </c>
      <c r="P10" s="1">
        <v>7</v>
      </c>
      <c r="Q10" s="1">
        <v>6</v>
      </c>
      <c r="R10" s="1">
        <v>37</v>
      </c>
      <c r="S10" s="1">
        <v>36</v>
      </c>
      <c r="T10" s="1">
        <v>24</v>
      </c>
      <c r="U10" s="1">
        <v>26</v>
      </c>
      <c r="V10" s="1">
        <v>29</v>
      </c>
      <c r="W10" s="1">
        <v>10</v>
      </c>
    </row>
    <row r="11" spans="1:23">
      <c r="A11" s="8"/>
      <c r="B11" t="s">
        <v>8</v>
      </c>
      <c r="C11" s="1">
        <v>30</v>
      </c>
      <c r="D11" s="1">
        <v>30</v>
      </c>
      <c r="E11" s="1">
        <v>31</v>
      </c>
      <c r="F11" s="1">
        <v>37</v>
      </c>
      <c r="G11" s="1">
        <v>34</v>
      </c>
      <c r="H11" s="1">
        <v>29</v>
      </c>
      <c r="I11" s="1">
        <v>50</v>
      </c>
      <c r="J11" s="1">
        <v>30</v>
      </c>
      <c r="K11" s="1">
        <v>28</v>
      </c>
      <c r="L11" s="1">
        <v>27</v>
      </c>
      <c r="M11" s="1">
        <v>37</v>
      </c>
      <c r="N11" s="1">
        <v>65</v>
      </c>
      <c r="O11" s="1">
        <v>21</v>
      </c>
      <c r="P11" s="1">
        <v>40</v>
      </c>
      <c r="Q11" s="1">
        <v>32</v>
      </c>
      <c r="R11" s="1">
        <v>71</v>
      </c>
      <c r="S11" s="1">
        <v>68</v>
      </c>
      <c r="T11" s="1">
        <v>68</v>
      </c>
      <c r="U11" s="1">
        <v>61</v>
      </c>
      <c r="V11" s="1">
        <v>47</v>
      </c>
      <c r="W11" s="1">
        <v>39</v>
      </c>
    </row>
    <row r="12" spans="1:23">
      <c r="A12" s="8"/>
      <c r="B12" t="s">
        <v>9</v>
      </c>
      <c r="C12" s="1">
        <v>20</v>
      </c>
      <c r="D12" s="1">
        <v>11</v>
      </c>
      <c r="E12" s="1">
        <v>17</v>
      </c>
      <c r="F12" s="1">
        <v>25</v>
      </c>
      <c r="G12" s="1">
        <v>50</v>
      </c>
      <c r="H12" s="1">
        <v>8</v>
      </c>
      <c r="I12" s="1">
        <v>29</v>
      </c>
      <c r="J12" s="1">
        <v>39</v>
      </c>
      <c r="K12" s="1">
        <v>21</v>
      </c>
      <c r="L12" s="1">
        <v>21</v>
      </c>
      <c r="M12" s="1">
        <v>10</v>
      </c>
      <c r="N12" s="1">
        <v>26</v>
      </c>
      <c r="O12" s="1">
        <v>13</v>
      </c>
      <c r="P12" s="1">
        <v>10</v>
      </c>
      <c r="Q12" s="1">
        <v>10</v>
      </c>
      <c r="R12" s="1">
        <v>39</v>
      </c>
      <c r="S12" s="1">
        <v>39</v>
      </c>
      <c r="T12" s="1">
        <v>21</v>
      </c>
      <c r="U12" s="1">
        <v>11</v>
      </c>
      <c r="V12" s="1">
        <v>11</v>
      </c>
      <c r="W12" s="1">
        <v>5</v>
      </c>
    </row>
    <row r="13" spans="1:23">
      <c r="A13" s="8"/>
      <c r="B13" t="s">
        <v>10</v>
      </c>
      <c r="C13" s="1">
        <v>69</v>
      </c>
      <c r="D13" s="1">
        <v>21</v>
      </c>
      <c r="E13" s="1">
        <v>3</v>
      </c>
      <c r="F13" s="1">
        <v>22</v>
      </c>
      <c r="G13" s="1">
        <v>12</v>
      </c>
      <c r="H13" s="1">
        <v>19</v>
      </c>
      <c r="I13" s="1">
        <v>69</v>
      </c>
      <c r="J13" s="1">
        <v>70</v>
      </c>
      <c r="K13" s="1">
        <v>16</v>
      </c>
      <c r="L13" s="1">
        <v>2</v>
      </c>
      <c r="M13" s="1">
        <v>73</v>
      </c>
      <c r="N13" s="1">
        <v>22</v>
      </c>
      <c r="O13" s="1">
        <v>32</v>
      </c>
      <c r="P13" s="1">
        <v>29</v>
      </c>
      <c r="Q13" s="1">
        <v>26</v>
      </c>
      <c r="R13" s="1">
        <v>67</v>
      </c>
      <c r="S13" s="1">
        <v>65</v>
      </c>
      <c r="T13" s="1">
        <v>62</v>
      </c>
      <c r="U13" s="1">
        <v>5</v>
      </c>
      <c r="V13" s="1">
        <v>23</v>
      </c>
      <c r="W13" s="1">
        <v>11</v>
      </c>
    </row>
    <row r="14" spans="1:23">
      <c r="A14" s="8"/>
      <c r="B14" t="s">
        <v>11</v>
      </c>
      <c r="C14" s="1">
        <v>21</v>
      </c>
      <c r="D14" s="1">
        <v>10</v>
      </c>
      <c r="E14" s="1">
        <v>11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</row>
    <row r="15" spans="1:23">
      <c r="A15" s="8"/>
      <c r="B15" t="s">
        <v>12</v>
      </c>
      <c r="C15" s="1">
        <v>11</v>
      </c>
      <c r="D15" s="1">
        <v>8</v>
      </c>
      <c r="E15" s="1">
        <v>50</v>
      </c>
      <c r="F15" s="1">
        <v>27</v>
      </c>
      <c r="G15" s="1">
        <v>10</v>
      </c>
      <c r="H15" s="1">
        <v>50</v>
      </c>
      <c r="I15" s="1">
        <v>10</v>
      </c>
      <c r="J15" s="1">
        <v>12</v>
      </c>
      <c r="K15" s="1">
        <v>78</v>
      </c>
      <c r="L15" s="1">
        <v>10</v>
      </c>
      <c r="M15" s="1">
        <v>9</v>
      </c>
      <c r="N15" s="1">
        <v>11</v>
      </c>
      <c r="O15" s="1">
        <v>10</v>
      </c>
      <c r="P15" s="1">
        <v>10</v>
      </c>
      <c r="Q15" s="1">
        <v>50</v>
      </c>
      <c r="R15" s="1">
        <v>50</v>
      </c>
      <c r="S15" s="1">
        <v>55</v>
      </c>
      <c r="T15" s="1">
        <v>69</v>
      </c>
      <c r="U15" s="1">
        <v>10</v>
      </c>
      <c r="V15" s="1">
        <v>9</v>
      </c>
      <c r="W15" s="1">
        <v>11</v>
      </c>
    </row>
    <row r="16" spans="1:23">
      <c r="A16" s="8"/>
      <c r="B16" t="s">
        <v>14</v>
      </c>
      <c r="C16" s="1">
        <v>5</v>
      </c>
      <c r="D16" s="1">
        <v>0</v>
      </c>
      <c r="E16" s="1">
        <v>11</v>
      </c>
      <c r="F16" s="1">
        <v>31</v>
      </c>
      <c r="G16" s="1">
        <v>11</v>
      </c>
      <c r="H16" s="1">
        <v>20</v>
      </c>
      <c r="I16" s="1">
        <v>50</v>
      </c>
      <c r="J16" s="1">
        <v>31</v>
      </c>
      <c r="K16" s="1">
        <v>30</v>
      </c>
      <c r="L16" s="1">
        <v>20</v>
      </c>
      <c r="M16" s="1">
        <v>1</v>
      </c>
      <c r="N16" s="1">
        <v>30</v>
      </c>
      <c r="O16" s="1">
        <v>50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  <c r="V16" s="1">
        <v>1</v>
      </c>
      <c r="W16" s="1">
        <v>0</v>
      </c>
    </row>
    <row r="17" spans="1:23">
      <c r="A17" s="8"/>
      <c r="B17" t="s">
        <v>15</v>
      </c>
      <c r="C17" s="1">
        <v>12</v>
      </c>
      <c r="D17" s="1">
        <v>20</v>
      </c>
      <c r="E17" s="1">
        <v>50</v>
      </c>
      <c r="F17" s="1">
        <v>10</v>
      </c>
      <c r="G17" s="1">
        <v>21</v>
      </c>
      <c r="H17" s="1">
        <v>20</v>
      </c>
      <c r="I17" s="1">
        <v>11</v>
      </c>
      <c r="J17" s="1">
        <v>20</v>
      </c>
      <c r="K17" s="1">
        <v>20</v>
      </c>
      <c r="L17" s="1">
        <v>20</v>
      </c>
      <c r="M17" s="1">
        <v>21</v>
      </c>
      <c r="N17" s="1">
        <v>21</v>
      </c>
      <c r="O17" s="1">
        <v>20</v>
      </c>
      <c r="P17" s="1">
        <v>20</v>
      </c>
      <c r="Q17" s="1">
        <v>31</v>
      </c>
      <c r="R17" s="1">
        <v>70</v>
      </c>
      <c r="S17" s="1">
        <v>60</v>
      </c>
      <c r="T17" s="1">
        <v>30</v>
      </c>
      <c r="U17" s="1">
        <v>59</v>
      </c>
      <c r="V17" s="1">
        <v>40</v>
      </c>
      <c r="W17" s="1">
        <v>20</v>
      </c>
    </row>
    <row r="18" spans="1:23">
      <c r="A18" s="8"/>
      <c r="B18" t="s">
        <v>16</v>
      </c>
      <c r="C18" s="1">
        <v>0</v>
      </c>
      <c r="D18" s="1">
        <v>0</v>
      </c>
      <c r="E18" s="1">
        <v>0</v>
      </c>
      <c r="F18" s="1">
        <v>45</v>
      </c>
      <c r="G18" s="1">
        <v>58</v>
      </c>
      <c r="H18" s="1">
        <v>50</v>
      </c>
      <c r="I18" s="1">
        <v>29</v>
      </c>
      <c r="J18" s="1">
        <v>63</v>
      </c>
      <c r="K18" s="1">
        <v>62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8"/>
      <c r="B19" t="s">
        <v>17</v>
      </c>
      <c r="C19" s="1">
        <v>10</v>
      </c>
      <c r="D19" s="1">
        <v>17</v>
      </c>
      <c r="E19" s="1">
        <v>42</v>
      </c>
      <c r="F19" s="1">
        <v>11</v>
      </c>
      <c r="G19" s="1">
        <v>14</v>
      </c>
      <c r="H19" s="1">
        <v>49</v>
      </c>
      <c r="I19" s="1">
        <v>21</v>
      </c>
      <c r="J19" s="1">
        <v>10</v>
      </c>
      <c r="K19" s="1">
        <v>58</v>
      </c>
      <c r="L19" s="1">
        <v>11</v>
      </c>
      <c r="M19" s="1">
        <v>30</v>
      </c>
      <c r="N19" s="1">
        <v>78</v>
      </c>
      <c r="O19" s="1">
        <v>1</v>
      </c>
      <c r="P19" s="1">
        <v>14</v>
      </c>
      <c r="Q19" s="1">
        <v>0</v>
      </c>
      <c r="R19" s="1">
        <v>7</v>
      </c>
      <c r="S19" s="1">
        <v>7</v>
      </c>
      <c r="T19" s="1">
        <v>0</v>
      </c>
      <c r="U19" s="1">
        <v>7</v>
      </c>
      <c r="V19" s="1">
        <v>6</v>
      </c>
      <c r="W19" s="1">
        <v>1</v>
      </c>
    </row>
    <row r="20" spans="1:23">
      <c r="A20" s="8"/>
      <c r="B20" t="s">
        <v>18</v>
      </c>
      <c r="C20" s="1">
        <v>0</v>
      </c>
      <c r="D20" s="1">
        <v>3</v>
      </c>
      <c r="E20" s="1">
        <v>0</v>
      </c>
      <c r="F20" s="1">
        <v>0</v>
      </c>
      <c r="G20" s="1">
        <v>1</v>
      </c>
      <c r="H20" s="1">
        <v>1</v>
      </c>
      <c r="I20" s="1">
        <v>6</v>
      </c>
      <c r="J20" s="1">
        <v>9</v>
      </c>
      <c r="K20" s="1">
        <v>3</v>
      </c>
      <c r="L20" s="1">
        <v>2</v>
      </c>
      <c r="M20" s="1">
        <v>1</v>
      </c>
      <c r="N20" s="1">
        <v>3</v>
      </c>
      <c r="O20" s="1">
        <v>0</v>
      </c>
      <c r="P20" s="1">
        <v>0</v>
      </c>
      <c r="Q20" s="1">
        <v>2</v>
      </c>
      <c r="R20" s="1">
        <v>4</v>
      </c>
      <c r="S20" s="1">
        <v>3</v>
      </c>
      <c r="T20" s="1">
        <v>3</v>
      </c>
      <c r="U20" s="1">
        <v>2</v>
      </c>
      <c r="V20" s="1">
        <v>0</v>
      </c>
      <c r="W20" s="1">
        <v>3</v>
      </c>
    </row>
    <row r="21" spans="1:23">
      <c r="A21" s="8"/>
      <c r="B21" t="s">
        <v>19</v>
      </c>
      <c r="C21" s="1">
        <v>49</v>
      </c>
      <c r="D21" s="1">
        <v>50</v>
      </c>
      <c r="E21" s="1">
        <v>26</v>
      </c>
      <c r="F21" s="1">
        <v>50</v>
      </c>
      <c r="G21" s="1">
        <v>17</v>
      </c>
      <c r="H21" s="1">
        <v>16</v>
      </c>
      <c r="I21" s="1">
        <v>50</v>
      </c>
      <c r="J21" s="1">
        <v>50</v>
      </c>
      <c r="K21" s="1">
        <v>50</v>
      </c>
      <c r="L21" s="1">
        <v>0</v>
      </c>
      <c r="M21" s="1">
        <v>21</v>
      </c>
      <c r="N21" s="1">
        <v>6</v>
      </c>
      <c r="O21" s="1">
        <v>0</v>
      </c>
      <c r="P21" s="1">
        <v>0</v>
      </c>
      <c r="Q21" s="1">
        <v>0</v>
      </c>
      <c r="R21" s="1">
        <v>0</v>
      </c>
      <c r="S21" s="1">
        <v>14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8"/>
      <c r="B22" t="s">
        <v>20</v>
      </c>
      <c r="C22" s="1">
        <v>41</v>
      </c>
      <c r="D22" s="1">
        <v>31</v>
      </c>
      <c r="E22" s="1">
        <v>46</v>
      </c>
      <c r="F22" s="1">
        <v>42</v>
      </c>
      <c r="G22" s="1">
        <v>42</v>
      </c>
      <c r="H22" s="1">
        <v>47</v>
      </c>
      <c r="I22" s="1">
        <v>54</v>
      </c>
      <c r="J22" s="1">
        <v>68</v>
      </c>
      <c r="K22" s="1">
        <v>55</v>
      </c>
      <c r="L22" s="1">
        <v>46</v>
      </c>
      <c r="M22" s="1">
        <v>40</v>
      </c>
      <c r="N22" s="1">
        <v>47</v>
      </c>
      <c r="O22" s="1">
        <v>46</v>
      </c>
      <c r="P22" s="1">
        <v>41</v>
      </c>
      <c r="Q22" s="1">
        <v>53</v>
      </c>
      <c r="R22" s="1">
        <v>44</v>
      </c>
      <c r="S22" s="1">
        <v>61</v>
      </c>
      <c r="T22" s="1">
        <v>52</v>
      </c>
      <c r="U22" s="1">
        <v>44</v>
      </c>
      <c r="V22" s="1">
        <v>61</v>
      </c>
      <c r="W22" s="1">
        <v>46</v>
      </c>
    </row>
    <row r="23" spans="1:23">
      <c r="A23" s="8" t="s">
        <v>31</v>
      </c>
      <c r="B23" t="s">
        <v>0</v>
      </c>
      <c r="C23" s="1">
        <v>60</v>
      </c>
      <c r="D23" s="1">
        <v>61</v>
      </c>
      <c r="E23" s="1">
        <v>71</v>
      </c>
      <c r="F23" s="1">
        <v>65</v>
      </c>
      <c r="G23" s="1">
        <v>73</v>
      </c>
      <c r="H23" s="1">
        <v>81</v>
      </c>
      <c r="I23" s="1">
        <v>67</v>
      </c>
      <c r="J23" s="1">
        <v>63</v>
      </c>
      <c r="K23" s="1">
        <v>69</v>
      </c>
      <c r="L23" s="1">
        <v>71</v>
      </c>
      <c r="M23" s="1">
        <v>72</v>
      </c>
      <c r="N23" s="1">
        <v>83</v>
      </c>
      <c r="O23" s="1">
        <v>59</v>
      </c>
      <c r="P23" s="1">
        <v>63</v>
      </c>
      <c r="Q23" s="1">
        <v>67</v>
      </c>
      <c r="R23" s="1">
        <v>31</v>
      </c>
      <c r="S23" s="1">
        <v>17</v>
      </c>
      <c r="T23" s="1">
        <v>13</v>
      </c>
      <c r="U23" s="1">
        <v>69</v>
      </c>
      <c r="V23" s="1">
        <v>62</v>
      </c>
      <c r="W23" s="1">
        <v>76</v>
      </c>
    </row>
    <row r="24" spans="1:23">
      <c r="A24" s="8"/>
      <c r="B24" t="s">
        <v>1</v>
      </c>
      <c r="C24" s="1">
        <v>70</v>
      </c>
      <c r="D24" s="1">
        <v>30</v>
      </c>
      <c r="E24" s="1">
        <v>30</v>
      </c>
      <c r="F24" s="1">
        <v>79</v>
      </c>
      <c r="G24" s="1">
        <v>60</v>
      </c>
      <c r="H24" s="1">
        <v>60</v>
      </c>
      <c r="I24" s="1">
        <v>80</v>
      </c>
      <c r="J24" s="1">
        <v>61</v>
      </c>
      <c r="K24" s="1">
        <v>61</v>
      </c>
      <c r="L24" s="1">
        <v>87</v>
      </c>
      <c r="M24" s="1">
        <v>42</v>
      </c>
      <c r="N24" s="1">
        <v>42</v>
      </c>
      <c r="O24" s="1">
        <v>90</v>
      </c>
      <c r="P24" s="1">
        <v>68</v>
      </c>
      <c r="Q24" s="1">
        <v>68</v>
      </c>
      <c r="R24" s="1">
        <v>11</v>
      </c>
      <c r="S24" s="1">
        <v>37</v>
      </c>
      <c r="T24" s="1">
        <v>37</v>
      </c>
      <c r="U24" s="1">
        <v>68</v>
      </c>
      <c r="V24" s="1">
        <v>90</v>
      </c>
      <c r="W24" s="1">
        <v>90</v>
      </c>
    </row>
    <row r="25" spans="1:23">
      <c r="A25" s="8"/>
      <c r="B25" t="s">
        <v>2</v>
      </c>
      <c r="C25" s="1">
        <v>6</v>
      </c>
      <c r="D25" s="1">
        <v>1</v>
      </c>
      <c r="E25" s="1">
        <v>0</v>
      </c>
      <c r="F25" s="1">
        <v>21</v>
      </c>
      <c r="G25" s="1">
        <v>8</v>
      </c>
      <c r="H25" s="1">
        <v>22</v>
      </c>
      <c r="I25" s="1">
        <v>24</v>
      </c>
      <c r="J25" s="1">
        <v>3</v>
      </c>
      <c r="K25" s="1">
        <v>30</v>
      </c>
      <c r="L25" s="1">
        <v>17</v>
      </c>
      <c r="M25" s="1">
        <v>5</v>
      </c>
      <c r="N25" s="1">
        <v>7</v>
      </c>
      <c r="O25" s="1">
        <v>7</v>
      </c>
      <c r="P25" s="1">
        <v>2</v>
      </c>
      <c r="Q25" s="1">
        <v>4</v>
      </c>
      <c r="R25" s="1">
        <v>15</v>
      </c>
      <c r="S25" s="1">
        <v>15</v>
      </c>
      <c r="T25" s="1">
        <v>5</v>
      </c>
      <c r="U25" s="1">
        <v>16</v>
      </c>
      <c r="V25" s="1">
        <v>2</v>
      </c>
      <c r="W25" s="1">
        <v>5</v>
      </c>
    </row>
    <row r="26" spans="1:23">
      <c r="A26" s="8"/>
      <c r="B26" t="s">
        <v>3</v>
      </c>
      <c r="C26" s="1">
        <v>22</v>
      </c>
      <c r="D26" s="1">
        <v>20</v>
      </c>
      <c r="E26" s="1">
        <v>0</v>
      </c>
      <c r="F26" s="1">
        <v>28</v>
      </c>
      <c r="G26" s="1">
        <v>34</v>
      </c>
      <c r="H26" s="1">
        <v>81</v>
      </c>
      <c r="I26" s="1">
        <v>78</v>
      </c>
      <c r="J26" s="1">
        <v>15</v>
      </c>
      <c r="K26" s="1">
        <v>24</v>
      </c>
      <c r="L26" s="1">
        <v>71</v>
      </c>
      <c r="M26" s="1">
        <v>95</v>
      </c>
      <c r="N26" s="1">
        <v>97</v>
      </c>
      <c r="O26" s="1">
        <v>0</v>
      </c>
      <c r="P26" s="1">
        <v>1</v>
      </c>
      <c r="Q26" s="1">
        <v>8</v>
      </c>
      <c r="R26" s="1">
        <v>2</v>
      </c>
      <c r="S26" s="1">
        <v>18</v>
      </c>
      <c r="T26" s="1">
        <v>0</v>
      </c>
      <c r="U26" s="1">
        <v>41</v>
      </c>
      <c r="V26" s="1">
        <v>79</v>
      </c>
      <c r="W26" s="1">
        <v>21</v>
      </c>
    </row>
    <row r="27" spans="1:23">
      <c r="A27" s="8"/>
      <c r="B27" t="s">
        <v>4</v>
      </c>
      <c r="C27" s="1">
        <v>21</v>
      </c>
      <c r="D27" s="1">
        <v>3</v>
      </c>
      <c r="E27" s="1">
        <v>54</v>
      </c>
      <c r="F27" s="1">
        <v>32</v>
      </c>
      <c r="G27" s="1">
        <v>5</v>
      </c>
      <c r="H27" s="1">
        <v>25</v>
      </c>
      <c r="I27" s="1">
        <v>40</v>
      </c>
      <c r="J27" s="1">
        <v>10</v>
      </c>
      <c r="K27" s="1">
        <v>13</v>
      </c>
      <c r="L27" s="1">
        <v>21</v>
      </c>
      <c r="M27" s="1">
        <v>13</v>
      </c>
      <c r="N27" s="1">
        <v>65</v>
      </c>
      <c r="O27" s="1">
        <v>4</v>
      </c>
      <c r="P27" s="1">
        <v>1</v>
      </c>
      <c r="Q27" s="1">
        <v>24</v>
      </c>
      <c r="R27" s="1">
        <v>1</v>
      </c>
      <c r="S27" s="1">
        <v>6</v>
      </c>
      <c r="T27" s="1">
        <v>0</v>
      </c>
      <c r="U27" s="1">
        <v>11</v>
      </c>
      <c r="V27" s="1">
        <v>2</v>
      </c>
      <c r="W27" s="1">
        <v>30</v>
      </c>
    </row>
    <row r="28" spans="1:23">
      <c r="A28" s="8"/>
      <c r="B28" t="s">
        <v>5</v>
      </c>
      <c r="C28" s="1">
        <v>7</v>
      </c>
      <c r="D28" s="1">
        <v>6</v>
      </c>
      <c r="E28" s="1">
        <v>11</v>
      </c>
      <c r="F28" s="1">
        <v>95</v>
      </c>
      <c r="G28" s="1">
        <v>60</v>
      </c>
      <c r="H28" s="1">
        <v>88</v>
      </c>
      <c r="I28" s="1">
        <v>90</v>
      </c>
      <c r="J28" s="1">
        <v>14</v>
      </c>
      <c r="K28" s="1">
        <v>88</v>
      </c>
      <c r="L28" s="1">
        <v>10</v>
      </c>
      <c r="M28" s="1">
        <v>76</v>
      </c>
      <c r="N28" s="1">
        <v>11</v>
      </c>
      <c r="O28" s="1">
        <v>4</v>
      </c>
      <c r="P28" s="1">
        <v>0</v>
      </c>
      <c r="Q28" s="1">
        <v>40</v>
      </c>
      <c r="R28" s="1">
        <v>0</v>
      </c>
      <c r="S28" s="1">
        <v>61</v>
      </c>
      <c r="T28" s="1">
        <v>0</v>
      </c>
      <c r="U28" s="1">
        <v>0</v>
      </c>
      <c r="V28" s="1">
        <v>11</v>
      </c>
      <c r="W28" s="1">
        <v>0</v>
      </c>
    </row>
    <row r="29" spans="1:23">
      <c r="A29" s="8"/>
      <c r="B29" t="s">
        <v>6</v>
      </c>
      <c r="C29" s="1">
        <v>21</v>
      </c>
      <c r="D29" s="1">
        <v>14</v>
      </c>
      <c r="E29" s="1">
        <v>40</v>
      </c>
      <c r="F29" s="1">
        <v>63</v>
      </c>
      <c r="G29" s="1">
        <v>50</v>
      </c>
      <c r="H29" s="1">
        <v>79</v>
      </c>
      <c r="I29" s="1">
        <v>62</v>
      </c>
      <c r="J29" s="1">
        <v>60</v>
      </c>
      <c r="K29" s="1">
        <v>79</v>
      </c>
      <c r="L29" s="1">
        <v>25</v>
      </c>
      <c r="M29" s="1">
        <v>22</v>
      </c>
      <c r="N29" s="1">
        <v>41</v>
      </c>
      <c r="O29" s="1">
        <v>2</v>
      </c>
      <c r="P29" s="1">
        <v>0</v>
      </c>
      <c r="Q29" s="1">
        <v>20</v>
      </c>
      <c r="R29" s="1">
        <v>0</v>
      </c>
      <c r="S29" s="1">
        <v>10</v>
      </c>
      <c r="T29" s="1">
        <v>0</v>
      </c>
      <c r="U29" s="1">
        <v>0</v>
      </c>
      <c r="V29" s="1">
        <v>0</v>
      </c>
      <c r="W29" s="1">
        <v>1</v>
      </c>
    </row>
    <row r="30" spans="1:23">
      <c r="A30" s="8"/>
      <c r="B30" t="s">
        <v>7</v>
      </c>
      <c r="C30" s="1">
        <v>40</v>
      </c>
      <c r="D30" s="1">
        <v>28</v>
      </c>
      <c r="E30" s="1">
        <v>6</v>
      </c>
      <c r="F30" s="1">
        <v>70</v>
      </c>
      <c r="G30" s="1">
        <v>24</v>
      </c>
      <c r="H30" s="1">
        <v>14</v>
      </c>
      <c r="I30" s="1">
        <v>60</v>
      </c>
      <c r="J30" s="1">
        <v>58</v>
      </c>
      <c r="K30" s="1">
        <v>33</v>
      </c>
      <c r="L30" s="1">
        <v>39</v>
      </c>
      <c r="M30" s="1">
        <v>41</v>
      </c>
      <c r="N30" s="1">
        <v>24</v>
      </c>
      <c r="O30" s="1">
        <v>27</v>
      </c>
      <c r="P30" s="1">
        <v>34</v>
      </c>
      <c r="Q30" s="1">
        <v>83</v>
      </c>
      <c r="R30" s="1">
        <v>7</v>
      </c>
      <c r="S30" s="1">
        <v>26</v>
      </c>
      <c r="T30" s="1">
        <v>61</v>
      </c>
      <c r="U30" s="1">
        <v>17</v>
      </c>
      <c r="V30" s="1">
        <v>31</v>
      </c>
      <c r="W30" s="1">
        <v>90</v>
      </c>
    </row>
    <row r="31" spans="1:23">
      <c r="A31" s="8"/>
      <c r="B31" t="s">
        <v>8</v>
      </c>
      <c r="C31" s="1">
        <v>20</v>
      </c>
      <c r="D31" s="1">
        <v>35</v>
      </c>
      <c r="E31" s="1">
        <v>62</v>
      </c>
      <c r="F31" s="1">
        <v>63</v>
      </c>
      <c r="G31" s="1">
        <v>27</v>
      </c>
      <c r="H31" s="1">
        <v>68</v>
      </c>
      <c r="I31" s="1">
        <v>70</v>
      </c>
      <c r="J31" s="1">
        <v>25</v>
      </c>
      <c r="K31" s="1">
        <v>33</v>
      </c>
      <c r="L31" s="1">
        <v>67</v>
      </c>
      <c r="M31" s="1">
        <v>33</v>
      </c>
      <c r="N31" s="1">
        <v>60</v>
      </c>
      <c r="O31" s="1">
        <v>33</v>
      </c>
      <c r="P31" s="1">
        <v>32</v>
      </c>
      <c r="Q31" s="1">
        <v>62</v>
      </c>
      <c r="R31" s="1">
        <v>72</v>
      </c>
      <c r="S31" s="1">
        <v>81</v>
      </c>
      <c r="T31" s="1">
        <v>26</v>
      </c>
      <c r="U31" s="1">
        <v>64</v>
      </c>
      <c r="V31" s="1">
        <v>70</v>
      </c>
      <c r="W31" s="1">
        <v>32</v>
      </c>
    </row>
    <row r="32" spans="1:23">
      <c r="A32" s="8"/>
      <c r="B32" t="s">
        <v>9</v>
      </c>
      <c r="C32" s="1">
        <v>50</v>
      </c>
      <c r="D32" s="1">
        <v>40</v>
      </c>
      <c r="E32" s="1">
        <v>40</v>
      </c>
      <c r="F32" s="1">
        <v>53</v>
      </c>
      <c r="G32" s="1">
        <v>59</v>
      </c>
      <c r="H32" s="1">
        <v>70</v>
      </c>
      <c r="I32" s="1">
        <v>58</v>
      </c>
      <c r="J32" s="1">
        <v>67</v>
      </c>
      <c r="K32" s="1">
        <v>60</v>
      </c>
      <c r="L32" s="1">
        <v>57</v>
      </c>
      <c r="M32" s="1">
        <v>68</v>
      </c>
      <c r="N32" s="1">
        <v>59</v>
      </c>
      <c r="O32" s="1">
        <v>39</v>
      </c>
      <c r="P32" s="1">
        <v>20</v>
      </c>
      <c r="Q32" s="1">
        <v>67</v>
      </c>
      <c r="R32" s="1">
        <v>30</v>
      </c>
      <c r="S32" s="1">
        <v>22</v>
      </c>
      <c r="T32" s="1">
        <v>40</v>
      </c>
      <c r="U32" s="1">
        <v>20</v>
      </c>
      <c r="V32" s="1">
        <v>22</v>
      </c>
      <c r="W32" s="1">
        <v>64</v>
      </c>
    </row>
    <row r="33" spans="1:23">
      <c r="A33" s="8"/>
      <c r="B33" t="s">
        <v>10</v>
      </c>
      <c r="C33" s="1">
        <v>69</v>
      </c>
      <c r="D33" s="1">
        <v>50</v>
      </c>
      <c r="E33" s="1">
        <v>84</v>
      </c>
      <c r="F33" s="1">
        <v>89</v>
      </c>
      <c r="G33" s="1">
        <v>65</v>
      </c>
      <c r="H33" s="1">
        <v>95</v>
      </c>
      <c r="I33" s="1">
        <v>77</v>
      </c>
      <c r="J33" s="1">
        <v>31</v>
      </c>
      <c r="K33" s="1">
        <v>85</v>
      </c>
      <c r="L33" s="1">
        <v>62</v>
      </c>
      <c r="M33" s="1">
        <v>70</v>
      </c>
      <c r="N33" s="1">
        <v>93</v>
      </c>
      <c r="O33" s="1">
        <v>32</v>
      </c>
      <c r="P33" s="1">
        <v>29</v>
      </c>
      <c r="Q33" s="1">
        <v>93</v>
      </c>
      <c r="R33" s="1">
        <v>29</v>
      </c>
      <c r="S33" s="1">
        <v>71</v>
      </c>
      <c r="T33" s="1">
        <v>5</v>
      </c>
      <c r="U33" s="1">
        <v>11</v>
      </c>
      <c r="V33" s="1">
        <v>38</v>
      </c>
      <c r="W33" s="1">
        <v>4</v>
      </c>
    </row>
    <row r="34" spans="1:23">
      <c r="A34" s="8"/>
      <c r="B34" t="s">
        <v>11</v>
      </c>
      <c r="C34" s="1">
        <v>1</v>
      </c>
      <c r="D34" s="1">
        <v>50</v>
      </c>
      <c r="E34" s="1">
        <v>70</v>
      </c>
      <c r="F34" s="1">
        <v>50</v>
      </c>
      <c r="G34" s="1">
        <v>31</v>
      </c>
      <c r="H34" s="1">
        <v>98</v>
      </c>
      <c r="I34" s="1">
        <v>50</v>
      </c>
      <c r="J34" s="1">
        <v>50</v>
      </c>
      <c r="K34" s="1">
        <v>97</v>
      </c>
      <c r="L34" s="1">
        <v>50</v>
      </c>
      <c r="M34" s="1">
        <v>21</v>
      </c>
      <c r="N34" s="1">
        <v>80</v>
      </c>
      <c r="O34" s="1">
        <v>0</v>
      </c>
      <c r="P34" s="1">
        <v>21</v>
      </c>
      <c r="Q34" s="1">
        <v>50</v>
      </c>
      <c r="R34" s="1">
        <v>50</v>
      </c>
      <c r="S34" s="1">
        <v>10</v>
      </c>
      <c r="T34" s="1">
        <v>1</v>
      </c>
      <c r="U34" s="1">
        <v>50</v>
      </c>
      <c r="V34" s="1">
        <v>0</v>
      </c>
      <c r="W34" s="1">
        <v>50</v>
      </c>
    </row>
    <row r="35" spans="1:23">
      <c r="A35" s="8"/>
      <c r="B35" t="s">
        <v>12</v>
      </c>
      <c r="C35" s="1">
        <v>11</v>
      </c>
      <c r="D35" s="1">
        <v>2</v>
      </c>
      <c r="E35" s="1">
        <v>88</v>
      </c>
      <c r="F35" s="1">
        <v>20</v>
      </c>
      <c r="G35" s="1">
        <v>10</v>
      </c>
      <c r="H35" s="1">
        <v>69</v>
      </c>
      <c r="I35" s="1">
        <v>22</v>
      </c>
      <c r="J35" s="1">
        <v>11</v>
      </c>
      <c r="K35" s="1">
        <v>80</v>
      </c>
      <c r="L35" s="1">
        <v>20</v>
      </c>
      <c r="M35" s="1">
        <v>4</v>
      </c>
      <c r="N35" s="1">
        <v>68</v>
      </c>
      <c r="O35" s="1">
        <v>20</v>
      </c>
      <c r="P35" s="1">
        <v>6</v>
      </c>
      <c r="Q35" s="1">
        <v>50</v>
      </c>
      <c r="R35" s="1">
        <v>80</v>
      </c>
      <c r="S35" s="1">
        <v>52</v>
      </c>
      <c r="T35" s="1">
        <v>20</v>
      </c>
      <c r="U35" s="1">
        <v>58</v>
      </c>
      <c r="V35" s="1">
        <v>6</v>
      </c>
      <c r="W35" s="1">
        <v>41</v>
      </c>
    </row>
    <row r="36" spans="1:23">
      <c r="A36" s="8"/>
      <c r="B36" t="s">
        <v>14</v>
      </c>
      <c r="C36" s="1">
        <v>20</v>
      </c>
      <c r="D36" s="1">
        <v>0</v>
      </c>
      <c r="E36" s="1">
        <v>0</v>
      </c>
      <c r="F36" s="1">
        <v>30</v>
      </c>
      <c r="G36" s="1">
        <v>11</v>
      </c>
      <c r="H36" s="1">
        <v>39</v>
      </c>
      <c r="I36" s="1">
        <v>20</v>
      </c>
      <c r="J36" s="1">
        <v>11</v>
      </c>
      <c r="K36" s="1">
        <v>22</v>
      </c>
      <c r="L36" s="1">
        <v>50</v>
      </c>
      <c r="M36" s="1">
        <v>10</v>
      </c>
      <c r="N36" s="1">
        <v>22</v>
      </c>
      <c r="O36" s="1">
        <v>32</v>
      </c>
      <c r="P36" s="1">
        <v>1</v>
      </c>
      <c r="Q36" s="1">
        <v>0</v>
      </c>
      <c r="R36" s="1">
        <v>11</v>
      </c>
      <c r="S36" s="1">
        <v>10</v>
      </c>
      <c r="T36" s="1">
        <v>0</v>
      </c>
      <c r="U36" s="1">
        <v>0</v>
      </c>
      <c r="V36" s="1">
        <v>0</v>
      </c>
      <c r="W36" s="1">
        <v>0</v>
      </c>
    </row>
    <row r="37" spans="1:23">
      <c r="A37" s="8"/>
      <c r="B37" t="s">
        <v>15</v>
      </c>
      <c r="C37" s="1">
        <v>21</v>
      </c>
      <c r="D37" s="1">
        <v>40</v>
      </c>
      <c r="E37" s="1">
        <v>79</v>
      </c>
      <c r="F37" s="1">
        <v>21</v>
      </c>
      <c r="G37" s="1">
        <v>30</v>
      </c>
      <c r="H37" s="1">
        <v>50</v>
      </c>
      <c r="I37" s="1">
        <v>11</v>
      </c>
      <c r="J37" s="1">
        <v>49</v>
      </c>
      <c r="K37" s="1">
        <v>49</v>
      </c>
      <c r="L37" s="1">
        <v>20</v>
      </c>
      <c r="M37" s="1">
        <v>21</v>
      </c>
      <c r="N37" s="1">
        <v>60</v>
      </c>
      <c r="O37" s="1">
        <v>69</v>
      </c>
      <c r="P37" s="1">
        <v>31</v>
      </c>
      <c r="Q37" s="1">
        <v>61</v>
      </c>
      <c r="R37" s="1">
        <v>89</v>
      </c>
      <c r="S37" s="1">
        <v>30</v>
      </c>
      <c r="T37" s="1">
        <v>0</v>
      </c>
      <c r="U37" s="1">
        <v>79</v>
      </c>
      <c r="V37" s="1">
        <v>41</v>
      </c>
      <c r="W37" s="1">
        <v>50</v>
      </c>
    </row>
    <row r="38" spans="1:23">
      <c r="A38" s="8"/>
      <c r="B38" t="s">
        <v>16</v>
      </c>
      <c r="C38" s="1">
        <v>7</v>
      </c>
      <c r="D38" s="1">
        <v>0</v>
      </c>
      <c r="E38" s="1">
        <v>78</v>
      </c>
      <c r="F38" s="1">
        <v>42</v>
      </c>
      <c r="G38" s="1">
        <v>69</v>
      </c>
      <c r="H38" s="1">
        <v>22</v>
      </c>
      <c r="I38" s="1">
        <v>13</v>
      </c>
      <c r="J38" s="1">
        <v>22</v>
      </c>
      <c r="K38" s="1">
        <v>28</v>
      </c>
      <c r="L38" s="1">
        <v>17</v>
      </c>
      <c r="M38" s="1">
        <v>0</v>
      </c>
      <c r="N38" s="1">
        <v>27</v>
      </c>
      <c r="O38" s="1">
        <v>0</v>
      </c>
      <c r="P38" s="1">
        <v>0</v>
      </c>
      <c r="Q38" s="1">
        <v>0</v>
      </c>
      <c r="R38" s="1">
        <v>11</v>
      </c>
      <c r="S38" s="1">
        <v>50</v>
      </c>
      <c r="T38" s="1">
        <v>0</v>
      </c>
      <c r="U38" s="1">
        <v>0</v>
      </c>
      <c r="V38" s="1">
        <v>0</v>
      </c>
      <c r="W38" s="1">
        <v>26</v>
      </c>
    </row>
    <row r="39" spans="1:23">
      <c r="A39" s="8"/>
      <c r="B39" t="s">
        <v>17</v>
      </c>
      <c r="C39" s="1">
        <v>69</v>
      </c>
      <c r="D39" s="1">
        <v>21</v>
      </c>
      <c r="E39" s="1">
        <v>79</v>
      </c>
      <c r="F39" s="1">
        <v>60</v>
      </c>
      <c r="G39" s="1">
        <v>30</v>
      </c>
      <c r="H39" s="1">
        <v>90</v>
      </c>
      <c r="I39" s="1">
        <v>69</v>
      </c>
      <c r="J39" s="1">
        <v>41</v>
      </c>
      <c r="K39" s="1">
        <v>80</v>
      </c>
      <c r="L39" s="1">
        <v>28</v>
      </c>
      <c r="M39" s="1">
        <v>45</v>
      </c>
      <c r="N39" s="1">
        <v>20</v>
      </c>
      <c r="O39" s="1">
        <v>19</v>
      </c>
      <c r="P39" s="1">
        <v>22</v>
      </c>
      <c r="Q39" s="1">
        <v>89</v>
      </c>
      <c r="R39" s="1">
        <v>19</v>
      </c>
      <c r="S39" s="1">
        <v>24</v>
      </c>
      <c r="T39" s="1">
        <v>0</v>
      </c>
      <c r="U39" s="1">
        <v>20</v>
      </c>
      <c r="V39" s="1">
        <v>24</v>
      </c>
      <c r="W39" s="1">
        <v>0</v>
      </c>
    </row>
    <row r="40" spans="1:23">
      <c r="A40" s="8"/>
      <c r="B40" t="s">
        <v>18</v>
      </c>
      <c r="C40" s="1">
        <v>28</v>
      </c>
      <c r="D40" s="1">
        <v>3</v>
      </c>
      <c r="E40" s="1">
        <v>24</v>
      </c>
      <c r="F40" s="1">
        <v>50</v>
      </c>
      <c r="G40" s="1">
        <v>12</v>
      </c>
      <c r="H40" s="1">
        <v>49</v>
      </c>
      <c r="I40" s="1">
        <v>50</v>
      </c>
      <c r="J40" s="1">
        <v>27</v>
      </c>
      <c r="K40" s="1">
        <v>50</v>
      </c>
      <c r="L40" s="1">
        <v>74</v>
      </c>
      <c r="M40" s="1">
        <v>36</v>
      </c>
      <c r="N40" s="1">
        <v>33</v>
      </c>
      <c r="O40" s="1">
        <v>39</v>
      </c>
      <c r="P40" s="1">
        <v>37</v>
      </c>
      <c r="Q40" s="1">
        <v>94</v>
      </c>
      <c r="R40" s="1">
        <v>36</v>
      </c>
      <c r="S40" s="1">
        <v>40</v>
      </c>
      <c r="T40" s="1">
        <v>37</v>
      </c>
      <c r="U40" s="1">
        <v>62</v>
      </c>
      <c r="V40" s="1">
        <v>18</v>
      </c>
      <c r="W40" s="1">
        <v>90</v>
      </c>
    </row>
    <row r="41" spans="1:23">
      <c r="A41" s="8"/>
      <c r="B41" t="s">
        <v>19</v>
      </c>
      <c r="C41" s="1">
        <v>75</v>
      </c>
      <c r="D41" s="1">
        <v>50</v>
      </c>
      <c r="E41" s="1">
        <v>50</v>
      </c>
      <c r="F41" s="1">
        <v>10</v>
      </c>
      <c r="G41" s="1">
        <v>50</v>
      </c>
      <c r="H41" s="1">
        <v>94</v>
      </c>
      <c r="I41" s="1">
        <v>76</v>
      </c>
      <c r="J41" s="1">
        <v>69</v>
      </c>
      <c r="K41" s="1">
        <v>95</v>
      </c>
      <c r="L41" s="1">
        <v>21</v>
      </c>
      <c r="M41" s="1">
        <v>29</v>
      </c>
      <c r="N41" s="1">
        <v>33</v>
      </c>
      <c r="O41" s="1">
        <v>0</v>
      </c>
      <c r="P41" s="1">
        <v>0</v>
      </c>
      <c r="Q41" s="1">
        <v>0</v>
      </c>
      <c r="R41" s="1">
        <v>10</v>
      </c>
      <c r="S41" s="1">
        <v>28</v>
      </c>
      <c r="T41" s="1">
        <v>20</v>
      </c>
      <c r="U41" s="1">
        <v>0</v>
      </c>
      <c r="V41" s="1">
        <v>0</v>
      </c>
      <c r="W41" s="1">
        <v>0</v>
      </c>
    </row>
    <row r="42" spans="1:23">
      <c r="A42" s="8"/>
      <c r="B42" t="s">
        <v>20</v>
      </c>
      <c r="C42" s="1">
        <v>44</v>
      </c>
      <c r="D42" s="1">
        <v>41</v>
      </c>
      <c r="E42" s="1">
        <v>53</v>
      </c>
      <c r="F42" s="1">
        <v>52</v>
      </c>
      <c r="G42" s="1">
        <v>58</v>
      </c>
      <c r="H42" s="1">
        <v>56</v>
      </c>
      <c r="I42" s="1">
        <v>56</v>
      </c>
      <c r="J42" s="1">
        <v>56</v>
      </c>
      <c r="K42" s="1">
        <v>53</v>
      </c>
      <c r="L42" s="1">
        <v>48</v>
      </c>
      <c r="M42" s="1">
        <v>61</v>
      </c>
      <c r="N42" s="1">
        <v>41</v>
      </c>
      <c r="O42" s="1">
        <v>48</v>
      </c>
      <c r="P42" s="1">
        <v>57</v>
      </c>
      <c r="Q42" s="1">
        <v>42</v>
      </c>
      <c r="R42" s="1">
        <v>47</v>
      </c>
      <c r="S42" s="1">
        <v>65</v>
      </c>
      <c r="T42" s="1">
        <v>55</v>
      </c>
      <c r="U42" s="1">
        <v>47</v>
      </c>
      <c r="V42" s="1">
        <v>65</v>
      </c>
      <c r="W42" s="1">
        <v>41</v>
      </c>
    </row>
    <row r="43" spans="1:23">
      <c r="A43" s="8" t="s">
        <v>32</v>
      </c>
      <c r="B43" t="s">
        <v>0</v>
      </c>
      <c r="C43" s="1">
        <v>32</v>
      </c>
      <c r="D43" s="1">
        <v>19</v>
      </c>
      <c r="E43" s="1">
        <v>31</v>
      </c>
      <c r="F43" s="1">
        <v>32</v>
      </c>
      <c r="G43" s="1">
        <v>27</v>
      </c>
      <c r="H43" s="1">
        <v>30</v>
      </c>
      <c r="I43" s="1">
        <v>26</v>
      </c>
      <c r="J43" s="1">
        <v>66</v>
      </c>
      <c r="K43" s="1">
        <v>26</v>
      </c>
      <c r="L43" s="1">
        <v>67</v>
      </c>
      <c r="M43" s="1">
        <v>38</v>
      </c>
      <c r="N43" s="1">
        <v>39</v>
      </c>
      <c r="O43" s="1">
        <v>44</v>
      </c>
      <c r="P43" s="1">
        <v>42</v>
      </c>
      <c r="Q43" s="1">
        <v>28</v>
      </c>
      <c r="R43" s="1">
        <v>78</v>
      </c>
      <c r="S43" s="1">
        <v>64</v>
      </c>
      <c r="T43" s="1">
        <v>60</v>
      </c>
      <c r="U43" s="1">
        <v>72</v>
      </c>
      <c r="V43" s="1">
        <v>39</v>
      </c>
      <c r="W43" s="1">
        <v>34</v>
      </c>
    </row>
    <row r="44" spans="1:23">
      <c r="A44" s="8"/>
      <c r="B44" t="s">
        <v>1</v>
      </c>
      <c r="C44" s="1">
        <v>0</v>
      </c>
      <c r="D44" s="1">
        <v>11</v>
      </c>
      <c r="E44" s="1">
        <v>11</v>
      </c>
      <c r="F44" s="1">
        <v>0</v>
      </c>
      <c r="G44" s="1">
        <v>5</v>
      </c>
      <c r="H44" s="1">
        <v>5</v>
      </c>
      <c r="I44" s="1">
        <v>10</v>
      </c>
      <c r="J44" s="1">
        <v>4</v>
      </c>
      <c r="K44" s="1">
        <v>4</v>
      </c>
      <c r="L44" s="1">
        <v>12</v>
      </c>
      <c r="M44" s="1">
        <v>59</v>
      </c>
      <c r="N44" s="1">
        <v>59</v>
      </c>
      <c r="O44" s="1">
        <v>10</v>
      </c>
      <c r="P44" s="1">
        <v>37</v>
      </c>
      <c r="Q44" s="1">
        <v>37</v>
      </c>
      <c r="R44" s="1">
        <v>9</v>
      </c>
      <c r="S44" s="1">
        <v>81</v>
      </c>
      <c r="T44" s="1">
        <v>81</v>
      </c>
      <c r="U44" s="1">
        <v>56</v>
      </c>
      <c r="V44" s="1">
        <v>4</v>
      </c>
      <c r="W44" s="1">
        <v>4</v>
      </c>
    </row>
    <row r="45" spans="1:23">
      <c r="A45" s="8"/>
      <c r="B45" t="s">
        <v>2</v>
      </c>
      <c r="C45" s="1">
        <v>1</v>
      </c>
      <c r="D45" s="1">
        <v>4</v>
      </c>
      <c r="E45" s="1">
        <v>0</v>
      </c>
      <c r="F45" s="1">
        <v>6</v>
      </c>
      <c r="G45" s="1">
        <v>2</v>
      </c>
      <c r="H45" s="1">
        <v>6</v>
      </c>
      <c r="I45" s="1">
        <v>3</v>
      </c>
      <c r="J45" s="1">
        <v>2</v>
      </c>
      <c r="K45" s="1">
        <v>2</v>
      </c>
      <c r="L45" s="1">
        <v>11</v>
      </c>
      <c r="M45" s="1">
        <v>6</v>
      </c>
      <c r="N45" s="1">
        <v>7</v>
      </c>
      <c r="O45" s="1">
        <v>0</v>
      </c>
      <c r="P45" s="1">
        <v>0</v>
      </c>
      <c r="Q45" s="1">
        <v>0</v>
      </c>
      <c r="R45" s="1">
        <v>4</v>
      </c>
      <c r="S45" s="1">
        <v>13</v>
      </c>
      <c r="T45" s="1">
        <v>25</v>
      </c>
      <c r="U45" s="1">
        <v>2</v>
      </c>
      <c r="V45" s="1">
        <v>2</v>
      </c>
      <c r="W45" s="1">
        <v>5</v>
      </c>
    </row>
    <row r="46" spans="1:23">
      <c r="A46" s="8"/>
      <c r="B46" t="s">
        <v>3</v>
      </c>
      <c r="C46" s="1">
        <v>2</v>
      </c>
      <c r="D46" s="1">
        <v>0</v>
      </c>
      <c r="E46" s="1">
        <v>0</v>
      </c>
      <c r="F46" s="1">
        <v>71</v>
      </c>
      <c r="G46" s="1">
        <v>0</v>
      </c>
      <c r="H46" s="1">
        <v>21</v>
      </c>
      <c r="I46" s="1">
        <v>50</v>
      </c>
      <c r="J46" s="1">
        <v>64</v>
      </c>
      <c r="K46" s="1">
        <v>13</v>
      </c>
      <c r="L46" s="1">
        <v>24</v>
      </c>
      <c r="M46" s="1">
        <v>76</v>
      </c>
      <c r="N46" s="1">
        <v>71</v>
      </c>
      <c r="O46" s="1">
        <v>1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14</v>
      </c>
      <c r="W46" s="1">
        <v>15</v>
      </c>
    </row>
    <row r="47" spans="1:23">
      <c r="A47" s="8"/>
      <c r="B47" t="s">
        <v>4</v>
      </c>
      <c r="C47" s="1">
        <v>1</v>
      </c>
      <c r="D47" s="1">
        <v>0</v>
      </c>
      <c r="E47" s="1">
        <v>4</v>
      </c>
      <c r="F47" s="1">
        <v>0</v>
      </c>
      <c r="G47" s="1">
        <v>3</v>
      </c>
      <c r="H47" s="1">
        <v>4</v>
      </c>
      <c r="I47" s="1">
        <v>2</v>
      </c>
      <c r="J47" s="1">
        <v>0</v>
      </c>
      <c r="K47" s="1">
        <v>5</v>
      </c>
      <c r="L47" s="1">
        <v>10</v>
      </c>
      <c r="M47" s="1">
        <v>9</v>
      </c>
      <c r="N47" s="1">
        <v>12</v>
      </c>
      <c r="O47" s="1">
        <v>0</v>
      </c>
      <c r="P47" s="1">
        <v>3</v>
      </c>
      <c r="Q47" s="1">
        <v>1</v>
      </c>
      <c r="R47" s="1">
        <v>12</v>
      </c>
      <c r="S47" s="1">
        <v>9</v>
      </c>
      <c r="T47" s="1">
        <v>3</v>
      </c>
      <c r="U47" s="1">
        <v>5</v>
      </c>
      <c r="V47" s="1">
        <v>0</v>
      </c>
      <c r="W47" s="1">
        <v>2</v>
      </c>
    </row>
    <row r="48" spans="1:23">
      <c r="A48" s="8"/>
      <c r="B48" t="s">
        <v>5</v>
      </c>
      <c r="C48" s="1">
        <v>2</v>
      </c>
      <c r="D48" s="1">
        <v>6</v>
      </c>
      <c r="E48" s="1">
        <v>0</v>
      </c>
      <c r="F48" s="1">
        <v>0</v>
      </c>
      <c r="G48" s="1">
        <v>0</v>
      </c>
      <c r="H48" s="1">
        <v>0</v>
      </c>
      <c r="I48" s="1">
        <v>59</v>
      </c>
      <c r="J48" s="1">
        <v>0</v>
      </c>
      <c r="K48" s="1">
        <v>60</v>
      </c>
      <c r="L48" s="1">
        <v>11</v>
      </c>
      <c r="M48" s="1">
        <v>69</v>
      </c>
      <c r="N48" s="1">
        <v>5</v>
      </c>
      <c r="O48" s="1">
        <v>0</v>
      </c>
      <c r="P48" s="1">
        <v>0</v>
      </c>
      <c r="Q48" s="1">
        <v>0</v>
      </c>
      <c r="R48" s="1">
        <v>59</v>
      </c>
      <c r="S48" s="1">
        <v>29</v>
      </c>
      <c r="T48" s="1">
        <v>20</v>
      </c>
      <c r="U48" s="1">
        <v>0</v>
      </c>
      <c r="V48" s="1">
        <v>11</v>
      </c>
      <c r="W48" s="1">
        <v>0</v>
      </c>
    </row>
    <row r="49" spans="1:23">
      <c r="A49" s="8"/>
      <c r="B49" t="s">
        <v>6</v>
      </c>
      <c r="C49" s="1">
        <v>10</v>
      </c>
      <c r="D49" s="1">
        <v>25</v>
      </c>
      <c r="E49" s="1">
        <v>32</v>
      </c>
      <c r="F49" s="1">
        <v>6</v>
      </c>
      <c r="G49" s="1">
        <v>8</v>
      </c>
      <c r="H49" s="1">
        <v>0</v>
      </c>
      <c r="I49" s="1">
        <v>10</v>
      </c>
      <c r="J49" s="1">
        <v>21</v>
      </c>
      <c r="K49" s="1">
        <v>11</v>
      </c>
      <c r="L49" s="1">
        <v>18</v>
      </c>
      <c r="M49" s="1">
        <v>21</v>
      </c>
      <c r="N49" s="1">
        <v>24</v>
      </c>
      <c r="O49" s="1">
        <v>0</v>
      </c>
      <c r="P49" s="1">
        <v>0</v>
      </c>
      <c r="Q49" s="1">
        <v>0</v>
      </c>
      <c r="R49" s="1">
        <v>0</v>
      </c>
      <c r="S49" s="1">
        <v>2</v>
      </c>
      <c r="T49" s="1">
        <v>0</v>
      </c>
      <c r="U49" s="1">
        <v>1</v>
      </c>
      <c r="V49" s="1">
        <v>0</v>
      </c>
      <c r="W49" s="1">
        <v>0</v>
      </c>
    </row>
    <row r="50" spans="1:23">
      <c r="A50" s="8"/>
      <c r="B50" t="s">
        <v>7</v>
      </c>
      <c r="C50" s="1">
        <v>9</v>
      </c>
      <c r="D50" s="1">
        <v>6</v>
      </c>
      <c r="E50" s="1">
        <v>12</v>
      </c>
      <c r="F50" s="1">
        <v>13</v>
      </c>
      <c r="G50" s="1">
        <v>2</v>
      </c>
      <c r="H50" s="1">
        <v>7</v>
      </c>
      <c r="I50" s="1">
        <v>9</v>
      </c>
      <c r="J50" s="1">
        <v>24</v>
      </c>
      <c r="K50" s="1">
        <v>25</v>
      </c>
      <c r="L50" s="1">
        <v>30</v>
      </c>
      <c r="M50" s="1">
        <v>8</v>
      </c>
      <c r="N50" s="1">
        <v>9</v>
      </c>
      <c r="O50" s="1">
        <v>21</v>
      </c>
      <c r="P50" s="1">
        <v>8</v>
      </c>
      <c r="Q50" s="1">
        <v>15</v>
      </c>
      <c r="R50" s="1">
        <v>82</v>
      </c>
      <c r="S50" s="1">
        <v>85</v>
      </c>
      <c r="T50" s="1">
        <v>30</v>
      </c>
      <c r="U50" s="1">
        <v>23</v>
      </c>
      <c r="V50" s="1">
        <v>37</v>
      </c>
      <c r="W50" s="1">
        <v>23</v>
      </c>
    </row>
    <row r="51" spans="1:23">
      <c r="A51" s="8"/>
      <c r="B51" t="s">
        <v>8</v>
      </c>
      <c r="C51" s="1">
        <v>37</v>
      </c>
      <c r="D51" s="1">
        <v>31</v>
      </c>
      <c r="E51" s="1">
        <v>28</v>
      </c>
      <c r="F51" s="1">
        <v>33</v>
      </c>
      <c r="G51" s="1">
        <v>53</v>
      </c>
      <c r="H51" s="1">
        <v>21</v>
      </c>
      <c r="I51" s="1">
        <v>27</v>
      </c>
      <c r="J51" s="1">
        <v>31</v>
      </c>
      <c r="K51" s="1">
        <v>31</v>
      </c>
      <c r="L51" s="1">
        <v>74</v>
      </c>
      <c r="M51" s="1">
        <v>59</v>
      </c>
      <c r="N51" s="1">
        <v>36</v>
      </c>
      <c r="O51" s="1">
        <v>27</v>
      </c>
      <c r="P51" s="1">
        <v>67</v>
      </c>
      <c r="Q51" s="1">
        <v>30</v>
      </c>
      <c r="R51" s="1">
        <v>68</v>
      </c>
      <c r="S51" s="1">
        <v>72</v>
      </c>
      <c r="T51" s="1">
        <v>62</v>
      </c>
      <c r="U51" s="1">
        <v>62</v>
      </c>
      <c r="V51" s="1">
        <v>67</v>
      </c>
      <c r="W51" s="1">
        <v>43</v>
      </c>
    </row>
    <row r="52" spans="1:23">
      <c r="A52" s="8"/>
      <c r="B52" t="s">
        <v>9</v>
      </c>
      <c r="C52" s="1">
        <v>21</v>
      </c>
      <c r="D52" s="1">
        <v>21</v>
      </c>
      <c r="E52" s="1">
        <v>30</v>
      </c>
      <c r="F52" s="1">
        <v>22</v>
      </c>
      <c r="G52" s="1">
        <v>22</v>
      </c>
      <c r="H52" s="1">
        <v>26</v>
      </c>
      <c r="I52" s="1">
        <v>14</v>
      </c>
      <c r="J52" s="1">
        <v>34</v>
      </c>
      <c r="K52" s="1">
        <v>28</v>
      </c>
      <c r="L52" s="1">
        <v>16</v>
      </c>
      <c r="M52" s="1">
        <v>41</v>
      </c>
      <c r="N52" s="1">
        <v>37</v>
      </c>
      <c r="O52" s="1">
        <v>6</v>
      </c>
      <c r="P52" s="1">
        <v>31</v>
      </c>
      <c r="Q52" s="1">
        <v>23</v>
      </c>
      <c r="R52" s="1">
        <v>25</v>
      </c>
      <c r="S52" s="1">
        <v>40</v>
      </c>
      <c r="T52" s="1">
        <v>35</v>
      </c>
      <c r="U52" s="1">
        <v>8</v>
      </c>
      <c r="V52" s="1">
        <v>17</v>
      </c>
      <c r="W52" s="1">
        <v>11</v>
      </c>
    </row>
    <row r="53" spans="1:23">
      <c r="A53" s="8"/>
      <c r="B53" t="s">
        <v>10</v>
      </c>
      <c r="C53" s="1">
        <v>10</v>
      </c>
      <c r="D53" s="1">
        <v>23</v>
      </c>
      <c r="E53" s="1">
        <v>60</v>
      </c>
      <c r="F53" s="1">
        <v>71</v>
      </c>
      <c r="G53" s="1">
        <v>15</v>
      </c>
      <c r="H53" s="1">
        <v>35</v>
      </c>
      <c r="I53" s="1">
        <v>63</v>
      </c>
      <c r="J53" s="1">
        <v>13</v>
      </c>
      <c r="K53" s="1">
        <v>31</v>
      </c>
      <c r="L53" s="1">
        <v>7</v>
      </c>
      <c r="M53" s="1">
        <v>18</v>
      </c>
      <c r="N53" s="1">
        <v>23</v>
      </c>
      <c r="O53" s="1">
        <v>21</v>
      </c>
      <c r="P53" s="1">
        <v>42</v>
      </c>
      <c r="Q53" s="1">
        <v>20</v>
      </c>
      <c r="R53" s="1">
        <v>62</v>
      </c>
      <c r="S53" s="1">
        <v>85</v>
      </c>
      <c r="T53" s="1">
        <v>27</v>
      </c>
      <c r="U53" s="1">
        <v>5</v>
      </c>
      <c r="V53" s="1">
        <v>36</v>
      </c>
      <c r="W53" s="1">
        <v>0</v>
      </c>
    </row>
    <row r="54" spans="1:23">
      <c r="A54" s="8"/>
      <c r="B54" t="s">
        <v>11</v>
      </c>
      <c r="C54" s="1">
        <v>1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3</v>
      </c>
      <c r="L54" s="1">
        <v>50</v>
      </c>
      <c r="M54" s="1">
        <v>0</v>
      </c>
      <c r="N54" s="1">
        <v>50</v>
      </c>
      <c r="O54" s="1">
        <v>50</v>
      </c>
      <c r="P54" s="1">
        <v>0</v>
      </c>
      <c r="Q54" s="1">
        <v>20</v>
      </c>
      <c r="R54" s="1">
        <v>98</v>
      </c>
      <c r="S54" s="1">
        <v>21</v>
      </c>
      <c r="T54" s="1">
        <v>0</v>
      </c>
      <c r="U54" s="1">
        <v>32</v>
      </c>
      <c r="V54" s="1">
        <v>1</v>
      </c>
      <c r="W54" s="1">
        <v>20</v>
      </c>
    </row>
    <row r="55" spans="1:23">
      <c r="A55" s="8"/>
      <c r="B55" t="s">
        <v>12</v>
      </c>
      <c r="C55" s="1">
        <v>11</v>
      </c>
      <c r="D55" s="1">
        <v>0</v>
      </c>
      <c r="E55" s="1">
        <v>25</v>
      </c>
      <c r="F55" s="1">
        <v>19</v>
      </c>
      <c r="G55" s="1">
        <v>8</v>
      </c>
      <c r="H55" s="1">
        <v>50</v>
      </c>
      <c r="I55" s="1">
        <v>38</v>
      </c>
      <c r="J55" s="1">
        <v>0</v>
      </c>
      <c r="K55" s="1">
        <v>59</v>
      </c>
      <c r="L55" s="1">
        <v>12</v>
      </c>
      <c r="M55" s="1">
        <v>0</v>
      </c>
      <c r="N55" s="1">
        <v>13</v>
      </c>
      <c r="O55" s="1">
        <v>14</v>
      </c>
      <c r="P55" s="1">
        <v>7</v>
      </c>
      <c r="Q55" s="1">
        <v>40</v>
      </c>
      <c r="R55" s="1">
        <v>80</v>
      </c>
      <c r="S55" s="1">
        <v>39</v>
      </c>
      <c r="T55" s="1">
        <v>50</v>
      </c>
      <c r="U55" s="1">
        <v>29</v>
      </c>
      <c r="V55" s="1">
        <v>8</v>
      </c>
      <c r="W55" s="1">
        <v>20</v>
      </c>
    </row>
    <row r="56" spans="1:23">
      <c r="A56" s="8"/>
      <c r="B56" t="s">
        <v>14</v>
      </c>
      <c r="C56" s="1">
        <v>12</v>
      </c>
      <c r="D56" s="1">
        <v>12</v>
      </c>
      <c r="E56" s="1">
        <v>10</v>
      </c>
      <c r="F56" s="1">
        <v>20</v>
      </c>
      <c r="G56" s="1">
        <v>11</v>
      </c>
      <c r="H56" s="1">
        <v>20</v>
      </c>
      <c r="I56" s="1">
        <v>40</v>
      </c>
      <c r="J56" s="1">
        <v>21</v>
      </c>
      <c r="K56" s="1">
        <v>20</v>
      </c>
      <c r="L56" s="1">
        <v>30</v>
      </c>
      <c r="M56" s="1">
        <v>11</v>
      </c>
      <c r="N56" s="1">
        <v>11</v>
      </c>
      <c r="O56" s="1">
        <v>20</v>
      </c>
      <c r="P56" s="1">
        <v>1</v>
      </c>
      <c r="Q56" s="1">
        <v>0</v>
      </c>
      <c r="R56" s="1">
        <v>0</v>
      </c>
      <c r="S56" s="1">
        <v>11</v>
      </c>
      <c r="T56" s="1">
        <v>0</v>
      </c>
      <c r="U56" s="1">
        <v>0</v>
      </c>
      <c r="V56" s="1">
        <v>0</v>
      </c>
      <c r="W56" s="1">
        <v>0</v>
      </c>
    </row>
    <row r="57" spans="1:23">
      <c r="A57" s="8"/>
      <c r="B57" t="s">
        <v>15</v>
      </c>
      <c r="C57" s="1">
        <v>20</v>
      </c>
      <c r="D57" s="1">
        <v>21</v>
      </c>
      <c r="E57" s="1">
        <v>30</v>
      </c>
      <c r="F57" s="1">
        <v>11</v>
      </c>
      <c r="G57" s="1">
        <v>21</v>
      </c>
      <c r="H57" s="1">
        <v>30</v>
      </c>
      <c r="I57" s="1">
        <v>11</v>
      </c>
      <c r="J57" s="1">
        <v>11</v>
      </c>
      <c r="K57" s="1">
        <v>30</v>
      </c>
      <c r="L57" s="1">
        <v>21</v>
      </c>
      <c r="M57" s="1">
        <v>21</v>
      </c>
      <c r="N57" s="1">
        <v>59</v>
      </c>
      <c r="O57" s="1">
        <v>50</v>
      </c>
      <c r="P57" s="1">
        <v>21</v>
      </c>
      <c r="Q57" s="1">
        <v>60</v>
      </c>
      <c r="R57" s="1">
        <v>50</v>
      </c>
      <c r="S57" s="1">
        <v>69</v>
      </c>
      <c r="T57" s="1">
        <v>30</v>
      </c>
      <c r="U57" s="1">
        <v>32</v>
      </c>
      <c r="V57" s="1">
        <v>30</v>
      </c>
      <c r="W57" s="1">
        <v>31</v>
      </c>
    </row>
    <row r="58" spans="1:23">
      <c r="A58" s="8"/>
      <c r="B58" t="s">
        <v>16</v>
      </c>
      <c r="C58" s="1">
        <v>7</v>
      </c>
      <c r="D58" s="1">
        <v>0</v>
      </c>
      <c r="E58" s="1">
        <v>0</v>
      </c>
      <c r="F58" s="1">
        <v>42</v>
      </c>
      <c r="G58" s="1">
        <v>59</v>
      </c>
      <c r="H58" s="1">
        <v>37</v>
      </c>
      <c r="I58" s="1">
        <v>13</v>
      </c>
      <c r="J58" s="1">
        <v>37</v>
      </c>
      <c r="K58" s="1">
        <v>40</v>
      </c>
      <c r="L58" s="1">
        <v>17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11</v>
      </c>
      <c r="S58" s="1">
        <v>6</v>
      </c>
      <c r="T58" s="1">
        <v>0</v>
      </c>
      <c r="U58" s="1">
        <v>0</v>
      </c>
      <c r="V58" s="1">
        <v>0</v>
      </c>
      <c r="W58" s="1">
        <v>0</v>
      </c>
    </row>
    <row r="59" spans="1:23">
      <c r="A59" s="8"/>
      <c r="B59" t="s">
        <v>17</v>
      </c>
      <c r="C59" s="1">
        <v>20</v>
      </c>
      <c r="D59" s="1">
        <v>14</v>
      </c>
      <c r="E59" s="1">
        <v>11</v>
      </c>
      <c r="F59" s="1">
        <v>11</v>
      </c>
      <c r="G59" s="1">
        <v>18</v>
      </c>
      <c r="H59" s="1">
        <v>11</v>
      </c>
      <c r="I59" s="1">
        <v>11</v>
      </c>
      <c r="J59" s="1">
        <v>14</v>
      </c>
      <c r="K59" s="1">
        <v>11</v>
      </c>
      <c r="L59" s="1">
        <v>10</v>
      </c>
      <c r="M59" s="1">
        <v>40</v>
      </c>
      <c r="N59" s="1">
        <v>20</v>
      </c>
      <c r="O59" s="1">
        <v>17</v>
      </c>
      <c r="P59" s="1">
        <v>15</v>
      </c>
      <c r="Q59" s="1">
        <v>11</v>
      </c>
      <c r="R59" s="1">
        <v>15</v>
      </c>
      <c r="S59" s="1">
        <v>25</v>
      </c>
      <c r="T59" s="1">
        <v>20</v>
      </c>
      <c r="U59" s="1">
        <v>18</v>
      </c>
      <c r="V59" s="1">
        <v>25</v>
      </c>
      <c r="W59" s="1">
        <v>21</v>
      </c>
    </row>
    <row r="60" spans="1:23">
      <c r="A60" s="8"/>
      <c r="B60" t="s">
        <v>18</v>
      </c>
      <c r="C60" s="1">
        <v>6</v>
      </c>
      <c r="D60" s="1">
        <v>0</v>
      </c>
      <c r="E60" s="1">
        <v>5</v>
      </c>
      <c r="F60" s="1">
        <v>2</v>
      </c>
      <c r="G60" s="1">
        <v>0</v>
      </c>
      <c r="H60" s="1">
        <v>4</v>
      </c>
      <c r="I60" s="1">
        <v>3</v>
      </c>
      <c r="J60" s="1">
        <v>1</v>
      </c>
      <c r="K60" s="1">
        <v>10</v>
      </c>
      <c r="L60" s="1">
        <v>6</v>
      </c>
      <c r="M60" s="1">
        <v>5</v>
      </c>
      <c r="N60" s="1">
        <v>1</v>
      </c>
      <c r="O60" s="1">
        <v>3</v>
      </c>
      <c r="P60" s="1">
        <v>1</v>
      </c>
      <c r="Q60" s="1">
        <v>1</v>
      </c>
      <c r="R60" s="1">
        <v>7</v>
      </c>
      <c r="S60" s="1">
        <v>31</v>
      </c>
      <c r="T60" s="1">
        <v>17</v>
      </c>
      <c r="U60" s="1">
        <v>1</v>
      </c>
      <c r="V60" s="1">
        <v>5</v>
      </c>
      <c r="W60" s="1">
        <v>3</v>
      </c>
    </row>
    <row r="61" spans="1:23">
      <c r="A61" s="8"/>
      <c r="B61" t="s">
        <v>19</v>
      </c>
      <c r="C61" s="1">
        <v>16</v>
      </c>
      <c r="D61" s="1">
        <v>27</v>
      </c>
      <c r="E61" s="1">
        <v>36</v>
      </c>
      <c r="F61" s="1">
        <v>0</v>
      </c>
      <c r="G61" s="1">
        <v>15</v>
      </c>
      <c r="H61" s="1">
        <v>36</v>
      </c>
      <c r="I61" s="1">
        <v>50</v>
      </c>
      <c r="J61" s="1">
        <v>14</v>
      </c>
      <c r="K61" s="1">
        <v>61</v>
      </c>
      <c r="L61" s="1">
        <v>10</v>
      </c>
      <c r="M61" s="1">
        <v>16</v>
      </c>
      <c r="N61" s="1">
        <v>27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5</v>
      </c>
      <c r="U61" s="1">
        <v>0</v>
      </c>
      <c r="V61" s="1">
        <v>0</v>
      </c>
      <c r="W61" s="1">
        <v>0</v>
      </c>
    </row>
    <row r="62" spans="1:23">
      <c r="A62" s="8"/>
      <c r="B62" t="s">
        <v>20</v>
      </c>
      <c r="C62" s="1">
        <v>55</v>
      </c>
      <c r="D62" s="1">
        <v>30</v>
      </c>
      <c r="E62" s="1">
        <v>45</v>
      </c>
      <c r="F62" s="1">
        <v>55</v>
      </c>
      <c r="G62" s="1">
        <v>42</v>
      </c>
      <c r="H62" s="1">
        <v>46</v>
      </c>
      <c r="I62" s="1">
        <v>55</v>
      </c>
      <c r="J62" s="1">
        <v>42</v>
      </c>
      <c r="K62" s="1">
        <v>45</v>
      </c>
      <c r="L62" s="1">
        <v>54</v>
      </c>
      <c r="M62" s="1">
        <v>69</v>
      </c>
      <c r="N62" s="1">
        <v>52</v>
      </c>
      <c r="O62" s="1">
        <v>53</v>
      </c>
      <c r="P62" s="1">
        <v>60</v>
      </c>
      <c r="Q62" s="1">
        <v>49</v>
      </c>
      <c r="R62" s="1">
        <v>57</v>
      </c>
      <c r="S62" s="1">
        <v>70</v>
      </c>
      <c r="T62" s="1">
        <v>55</v>
      </c>
      <c r="U62" s="1">
        <v>53</v>
      </c>
      <c r="V62" s="1">
        <v>64</v>
      </c>
      <c r="W62" s="1">
        <v>48</v>
      </c>
    </row>
  </sheetData>
  <mergeCells count="10">
    <mergeCell ref="A23:A42"/>
    <mergeCell ref="A43:A62"/>
    <mergeCell ref="C1:E1"/>
    <mergeCell ref="F1:H1"/>
    <mergeCell ref="I1:K1"/>
    <mergeCell ref="L1:N1"/>
    <mergeCell ref="O1:Q1"/>
    <mergeCell ref="R1:T1"/>
    <mergeCell ref="U1:W1"/>
    <mergeCell ref="A3:A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885A-4079-5549-9643-3B53982F4C0D}">
  <dimension ref="A1:X30"/>
  <sheetViews>
    <sheetView workbookViewId="0">
      <selection activeCell="D33" sqref="D33"/>
    </sheetView>
  </sheetViews>
  <sheetFormatPr baseColWidth="10" defaultRowHeight="16"/>
  <cols>
    <col min="8" max="8" width="11.28515625" bestFit="1" customWidth="1"/>
    <col min="12" max="12" width="11.28515625" bestFit="1" customWidth="1"/>
  </cols>
  <sheetData>
    <row r="1" spans="1:24">
      <c r="C1" s="8" t="s">
        <v>21</v>
      </c>
      <c r="D1" s="8"/>
      <c r="E1" s="8"/>
      <c r="F1" s="8" t="s">
        <v>22</v>
      </c>
      <c r="G1" s="8"/>
      <c r="H1" s="8"/>
      <c r="I1" s="8" t="s">
        <v>23</v>
      </c>
      <c r="J1" s="8"/>
      <c r="K1" s="8"/>
      <c r="L1" s="8" t="s">
        <v>24</v>
      </c>
      <c r="M1" s="8"/>
      <c r="N1" s="8"/>
      <c r="O1" s="8" t="s">
        <v>25</v>
      </c>
      <c r="P1" s="8"/>
      <c r="Q1" s="8"/>
      <c r="R1" s="8" t="s">
        <v>26</v>
      </c>
      <c r="S1" s="8"/>
      <c r="T1" s="8"/>
      <c r="U1" s="8" t="s">
        <v>27</v>
      </c>
      <c r="V1" s="8"/>
      <c r="W1" s="8"/>
    </row>
    <row r="2" spans="1:24">
      <c r="C2" t="s">
        <v>8</v>
      </c>
      <c r="D2" t="s">
        <v>28</v>
      </c>
      <c r="E2" t="s">
        <v>29</v>
      </c>
      <c r="F2" t="s">
        <v>8</v>
      </c>
      <c r="G2" t="s">
        <v>28</v>
      </c>
      <c r="H2" t="s">
        <v>29</v>
      </c>
      <c r="I2" t="s">
        <v>8</v>
      </c>
      <c r="J2" t="s">
        <v>28</v>
      </c>
      <c r="K2" t="s">
        <v>29</v>
      </c>
      <c r="L2" t="s">
        <v>8</v>
      </c>
      <c r="M2" t="s">
        <v>28</v>
      </c>
      <c r="N2" t="s">
        <v>29</v>
      </c>
      <c r="O2" t="s">
        <v>8</v>
      </c>
      <c r="P2" t="s">
        <v>28</v>
      </c>
      <c r="Q2" t="s">
        <v>29</v>
      </c>
      <c r="R2" t="s">
        <v>8</v>
      </c>
      <c r="S2" t="s">
        <v>28</v>
      </c>
      <c r="T2" t="s">
        <v>29</v>
      </c>
      <c r="U2" t="s">
        <v>8</v>
      </c>
      <c r="V2" t="s">
        <v>28</v>
      </c>
      <c r="W2" t="s">
        <v>29</v>
      </c>
    </row>
    <row r="3" spans="1:24">
      <c r="A3" s="8" t="s">
        <v>33</v>
      </c>
      <c r="B3" t="s">
        <v>0</v>
      </c>
      <c r="C3" s="1">
        <f>'Raw data'!C23-'Raw data'!C3</f>
        <v>30</v>
      </c>
      <c r="D3" s="1">
        <f>'Raw data'!D23-'Raw data'!D3</f>
        <v>32</v>
      </c>
      <c r="E3" s="1">
        <f>'Raw data'!E23-'Raw data'!E3</f>
        <v>32</v>
      </c>
      <c r="F3" s="1">
        <f>'Raw data'!F23-'Raw data'!F3</f>
        <v>25</v>
      </c>
      <c r="G3" s="1">
        <f>'Raw data'!G23-'Raw data'!G3</f>
        <v>23</v>
      </c>
      <c r="H3" s="1">
        <f>'Raw data'!H23-'Raw data'!H3</f>
        <v>46</v>
      </c>
      <c r="I3" s="1">
        <f>'Raw data'!I23-'Raw data'!I3</f>
        <v>28</v>
      </c>
      <c r="J3" s="1">
        <f>'Raw data'!J23-'Raw data'!J3</f>
        <v>34</v>
      </c>
      <c r="K3" s="1">
        <f>'Raw data'!K23-'Raw data'!K3</f>
        <v>39</v>
      </c>
      <c r="L3" s="1">
        <f>'Raw data'!L23-'Raw data'!L3</f>
        <v>40</v>
      </c>
      <c r="M3" s="1">
        <f>'Raw data'!M23-'Raw data'!M3</f>
        <v>52</v>
      </c>
      <c r="N3" s="1">
        <f>'Raw data'!N23-'Raw data'!N3</f>
        <v>53</v>
      </c>
      <c r="O3" s="1">
        <f>'Raw data'!O23-'Raw data'!O3</f>
        <v>17</v>
      </c>
      <c r="P3" s="1">
        <f>'Raw data'!P23-'Raw data'!P3</f>
        <v>33</v>
      </c>
      <c r="Q3" s="1">
        <f>'Raw data'!Q23-'Raw data'!Q3</f>
        <v>39</v>
      </c>
      <c r="R3" s="1">
        <f>'Raw data'!R23-'Raw data'!R3</f>
        <v>-30</v>
      </c>
      <c r="S3" s="1">
        <f>'Raw data'!S23-'Raw data'!S3</f>
        <v>-46</v>
      </c>
      <c r="T3" s="1">
        <f>'Raw data'!T23-'Raw data'!T3</f>
        <v>-24</v>
      </c>
      <c r="U3" s="1">
        <f>'Raw data'!U23-'Raw data'!U3</f>
        <v>20</v>
      </c>
      <c r="V3" s="1">
        <f>'Raw data'!V23-'Raw data'!V3</f>
        <v>25</v>
      </c>
      <c r="W3" s="1">
        <f>'Raw data'!W23-'Raw data'!W3</f>
        <v>54</v>
      </c>
      <c r="X3">
        <v>0</v>
      </c>
    </row>
    <row r="4" spans="1:24">
      <c r="A4" s="8"/>
      <c r="B4" t="s">
        <v>1</v>
      </c>
      <c r="C4" s="1">
        <f>'Raw data'!C24-'Raw data'!C4</f>
        <v>70</v>
      </c>
      <c r="D4" s="1">
        <f>'Raw data'!D24-'Raw data'!D4</f>
        <v>30</v>
      </c>
      <c r="E4" s="1">
        <f>'Raw data'!E24-'Raw data'!E4</f>
        <v>30</v>
      </c>
      <c r="F4" s="1">
        <f>'Raw data'!F24-'Raw data'!F4</f>
        <v>79</v>
      </c>
      <c r="G4" s="1">
        <f>'Raw data'!G24-'Raw data'!G4</f>
        <v>60</v>
      </c>
      <c r="H4" s="1">
        <f>'Raw data'!H24-'Raw data'!H4</f>
        <v>60</v>
      </c>
      <c r="I4" s="1">
        <f>'Raw data'!I24-'Raw data'!I4</f>
        <v>-9</v>
      </c>
      <c r="J4" s="1">
        <f>'Raw data'!J24-'Raw data'!J4</f>
        <v>-20</v>
      </c>
      <c r="K4" s="1">
        <f>'Raw data'!K24-'Raw data'!K4</f>
        <v>-20</v>
      </c>
      <c r="L4" s="1">
        <f>'Raw data'!L24-'Raw data'!L4</f>
        <v>78</v>
      </c>
      <c r="M4" s="1">
        <f>'Raw data'!M24-'Raw data'!M4</f>
        <v>38</v>
      </c>
      <c r="N4" s="1">
        <f>'Raw data'!N24-'Raw data'!N4</f>
        <v>38</v>
      </c>
      <c r="O4" s="1">
        <f>'Raw data'!O24-'Raw data'!O4</f>
        <v>73</v>
      </c>
      <c r="P4" s="1">
        <f>'Raw data'!P24-'Raw data'!P4</f>
        <v>67</v>
      </c>
      <c r="Q4" s="1">
        <f>'Raw data'!Q24-'Raw data'!Q4</f>
        <v>67</v>
      </c>
      <c r="R4" s="1">
        <f>'Raw data'!R24-'Raw data'!R4</f>
        <v>0</v>
      </c>
      <c r="S4" s="1">
        <f>'Raw data'!S24-'Raw data'!S4</f>
        <v>36</v>
      </c>
      <c r="T4" s="1">
        <f>'Raw data'!T24-'Raw data'!T4</f>
        <v>36</v>
      </c>
      <c r="U4" s="1">
        <f>'Raw data'!U24-'Raw data'!U4</f>
        <v>59</v>
      </c>
      <c r="V4" s="1">
        <f>'Raw data'!V24-'Raw data'!V4</f>
        <v>90</v>
      </c>
      <c r="W4" s="1">
        <f>'Raw data'!W24-'Raw data'!W4</f>
        <v>90</v>
      </c>
      <c r="X4">
        <v>0</v>
      </c>
    </row>
    <row r="5" spans="1:24">
      <c r="A5" s="8"/>
      <c r="B5" t="s">
        <v>2</v>
      </c>
      <c r="C5" s="1">
        <f>'Raw data'!C25-'Raw data'!C5</f>
        <v>-13</v>
      </c>
      <c r="D5" s="1">
        <f>'Raw data'!D25-'Raw data'!D5</f>
        <v>-2</v>
      </c>
      <c r="E5" s="1">
        <f>'Raw data'!E25-'Raw data'!E5</f>
        <v>0</v>
      </c>
      <c r="F5" s="1">
        <f>'Raw data'!F25-'Raw data'!F5</f>
        <v>6</v>
      </c>
      <c r="G5" s="1">
        <f>'Raw data'!G25-'Raw data'!G5</f>
        <v>4</v>
      </c>
      <c r="H5" s="1">
        <f>'Raw data'!H25-'Raw data'!H5</f>
        <v>18</v>
      </c>
      <c r="I5" s="1">
        <f>'Raw data'!I25-'Raw data'!I5</f>
        <v>7</v>
      </c>
      <c r="J5" s="1">
        <f>'Raw data'!J25-'Raw data'!J5</f>
        <v>1</v>
      </c>
      <c r="K5" s="1">
        <f>'Raw data'!K25-'Raw data'!K5</f>
        <v>27</v>
      </c>
      <c r="L5" s="1">
        <f>'Raw data'!L25-'Raw data'!L5</f>
        <v>14</v>
      </c>
      <c r="M5" s="1">
        <f>'Raw data'!M25-'Raw data'!M5</f>
        <v>-8</v>
      </c>
      <c r="N5" s="1">
        <f>'Raw data'!N25-'Raw data'!N5</f>
        <v>-3</v>
      </c>
      <c r="O5" s="1">
        <f>'Raw data'!O25-'Raw data'!O5</f>
        <v>7</v>
      </c>
      <c r="P5" s="1">
        <f>'Raw data'!P25-'Raw data'!P5</f>
        <v>2</v>
      </c>
      <c r="Q5" s="1">
        <f>'Raw data'!Q25-'Raw data'!Q5</f>
        <v>4</v>
      </c>
      <c r="R5" s="1">
        <f>'Raw data'!R25-'Raw data'!R5</f>
        <v>2</v>
      </c>
      <c r="S5" s="1">
        <f>'Raw data'!S25-'Raw data'!S5</f>
        <v>1</v>
      </c>
      <c r="T5" s="1">
        <f>'Raw data'!T25-'Raw data'!T5</f>
        <v>-22</v>
      </c>
      <c r="U5" s="1">
        <f>'Raw data'!U25-'Raw data'!U5</f>
        <v>16</v>
      </c>
      <c r="V5" s="1">
        <f>'Raw data'!V25-'Raw data'!V5</f>
        <v>0</v>
      </c>
      <c r="W5" s="1">
        <f>'Raw data'!W25-'Raw data'!W5</f>
        <v>0</v>
      </c>
      <c r="X5">
        <v>0</v>
      </c>
    </row>
    <row r="6" spans="1:24">
      <c r="A6" s="8"/>
      <c r="B6" t="s">
        <v>3</v>
      </c>
      <c r="C6" s="1">
        <f>'Raw data'!C26-'Raw data'!C6</f>
        <v>21</v>
      </c>
      <c r="D6" s="1">
        <f>'Raw data'!D26-'Raw data'!D6</f>
        <v>2</v>
      </c>
      <c r="E6" s="1">
        <f>'Raw data'!E26-'Raw data'!E6</f>
        <v>0</v>
      </c>
      <c r="F6" s="1">
        <f>'Raw data'!F26-'Raw data'!F6</f>
        <v>-33</v>
      </c>
      <c r="G6" s="1">
        <f>'Raw data'!G26-'Raw data'!G6</f>
        <v>2</v>
      </c>
      <c r="H6" s="1">
        <f>'Raw data'!H26-'Raw data'!H6</f>
        <v>16</v>
      </c>
      <c r="I6" s="1">
        <f>'Raw data'!I26-'Raw data'!I6</f>
        <v>-10</v>
      </c>
      <c r="J6" s="1">
        <f>'Raw data'!J26-'Raw data'!J6</f>
        <v>-60</v>
      </c>
      <c r="K6" s="1">
        <f>'Raw data'!K26-'Raw data'!K6</f>
        <v>-1</v>
      </c>
      <c r="L6" s="1">
        <f>'Raw data'!L26-'Raw data'!L6</f>
        <v>39</v>
      </c>
      <c r="M6" s="1">
        <f>'Raw data'!M26-'Raw data'!M6</f>
        <v>29</v>
      </c>
      <c r="N6" s="1">
        <f>'Raw data'!N26-'Raw data'!N6</f>
        <v>12</v>
      </c>
      <c r="O6" s="1">
        <f>'Raw data'!O26-'Raw data'!O6</f>
        <v>0</v>
      </c>
      <c r="P6" s="1">
        <f>'Raw data'!P26-'Raw data'!P6</f>
        <v>1</v>
      </c>
      <c r="Q6" s="1">
        <f>'Raw data'!Q26-'Raw data'!Q6</f>
        <v>-3</v>
      </c>
      <c r="R6" s="1">
        <f>'Raw data'!R26-'Raw data'!R6</f>
        <v>2</v>
      </c>
      <c r="S6" s="1">
        <f>'Raw data'!S26-'Raw data'!S6</f>
        <v>18</v>
      </c>
      <c r="T6" s="1">
        <f>'Raw data'!T26-'Raw data'!T6</f>
        <v>-19</v>
      </c>
      <c r="U6" s="1">
        <f>'Raw data'!U26-'Raw data'!U6</f>
        <v>29</v>
      </c>
      <c r="V6" s="1">
        <f>'Raw data'!V26-'Raw data'!V6</f>
        <v>61</v>
      </c>
      <c r="W6" s="1">
        <f>'Raw data'!W26-'Raw data'!W6</f>
        <v>-57</v>
      </c>
      <c r="X6">
        <v>0</v>
      </c>
    </row>
    <row r="7" spans="1:24">
      <c r="A7" s="8"/>
      <c r="B7" t="s">
        <v>4</v>
      </c>
      <c r="C7" s="1">
        <f>'Raw data'!C27-'Raw data'!C7</f>
        <v>17</v>
      </c>
      <c r="D7" s="1">
        <f>'Raw data'!D27-'Raw data'!D7</f>
        <v>3</v>
      </c>
      <c r="E7" s="1">
        <f>'Raw data'!E27-'Raw data'!E7</f>
        <v>24</v>
      </c>
      <c r="F7" s="1">
        <f>'Raw data'!F27-'Raw data'!F7</f>
        <v>29</v>
      </c>
      <c r="G7" s="1">
        <f>'Raw data'!G27-'Raw data'!G7</f>
        <v>4</v>
      </c>
      <c r="H7" s="1">
        <f>'Raw data'!H27-'Raw data'!H7</f>
        <v>3</v>
      </c>
      <c r="I7" s="1">
        <f>'Raw data'!I27-'Raw data'!I7</f>
        <v>33</v>
      </c>
      <c r="J7" s="1">
        <f>'Raw data'!J27-'Raw data'!J7</f>
        <v>6</v>
      </c>
      <c r="K7" s="1">
        <f>'Raw data'!K27-'Raw data'!K7</f>
        <v>-37</v>
      </c>
      <c r="L7" s="1">
        <f>'Raw data'!L27-'Raw data'!L7</f>
        <v>17</v>
      </c>
      <c r="M7" s="1">
        <f>'Raw data'!M27-'Raw data'!M7</f>
        <v>12</v>
      </c>
      <c r="N7" s="1">
        <f>'Raw data'!N27-'Raw data'!N7</f>
        <v>55</v>
      </c>
      <c r="O7" s="1">
        <f>'Raw data'!O27-'Raw data'!O7</f>
        <v>3</v>
      </c>
      <c r="P7" s="1">
        <f>'Raw data'!P27-'Raw data'!P7</f>
        <v>1</v>
      </c>
      <c r="Q7" s="1">
        <f>'Raw data'!Q27-'Raw data'!Q7</f>
        <v>24</v>
      </c>
      <c r="R7" s="1">
        <f>'Raw data'!R27-'Raw data'!R7</f>
        <v>-4</v>
      </c>
      <c r="S7" s="1">
        <f>'Raw data'!S27-'Raw data'!S7</f>
        <v>4</v>
      </c>
      <c r="T7" s="1">
        <f>'Raw data'!T27-'Raw data'!T7</f>
        <v>-11</v>
      </c>
      <c r="U7" s="1">
        <f>'Raw data'!U27-'Raw data'!U7</f>
        <v>9</v>
      </c>
      <c r="V7" s="1">
        <f>'Raw data'!V27-'Raw data'!V7</f>
        <v>1</v>
      </c>
      <c r="W7" s="1">
        <f>'Raw data'!W27-'Raw data'!W7</f>
        <v>24</v>
      </c>
      <c r="X7">
        <v>0</v>
      </c>
    </row>
    <row r="8" spans="1:24">
      <c r="A8" s="8"/>
      <c r="B8" t="s">
        <v>5</v>
      </c>
      <c r="C8" s="1">
        <f>'Raw data'!C28-'Raw data'!C8</f>
        <v>4</v>
      </c>
      <c r="D8" s="1">
        <f>'Raw data'!D28-'Raw data'!D8</f>
        <v>3</v>
      </c>
      <c r="E8" s="1">
        <f>'Raw data'!E28-'Raw data'!E8</f>
        <v>-6</v>
      </c>
      <c r="F8" s="1">
        <f>'Raw data'!F28-'Raw data'!F8</f>
        <v>95</v>
      </c>
      <c r="G8" s="1">
        <f>'Raw data'!G28-'Raw data'!G8</f>
        <v>60</v>
      </c>
      <c r="H8" s="1">
        <f>'Raw data'!H28-'Raw data'!H8</f>
        <v>88</v>
      </c>
      <c r="I8" s="1">
        <f>'Raw data'!I28-'Raw data'!I8</f>
        <v>31</v>
      </c>
      <c r="J8" s="1">
        <f>'Raw data'!J28-'Raw data'!J8</f>
        <v>4</v>
      </c>
      <c r="K8" s="1">
        <f>'Raw data'!K28-'Raw data'!K8</f>
        <v>29</v>
      </c>
      <c r="L8" s="1">
        <f>'Raw data'!L28-'Raw data'!L8</f>
        <v>5</v>
      </c>
      <c r="M8" s="1">
        <f>'Raw data'!M28-'Raw data'!M8</f>
        <v>66</v>
      </c>
      <c r="N8" s="1">
        <f>'Raw data'!N28-'Raw data'!N8</f>
        <v>6</v>
      </c>
      <c r="O8" s="1">
        <f>'Raw data'!O28-'Raw data'!O8</f>
        <v>4</v>
      </c>
      <c r="P8" s="1">
        <f>'Raw data'!P28-'Raw data'!P8</f>
        <v>0</v>
      </c>
      <c r="Q8" s="1">
        <f>'Raw data'!Q28-'Raw data'!Q8</f>
        <v>40</v>
      </c>
      <c r="R8" s="1">
        <f>'Raw data'!R28-'Raw data'!R8</f>
        <v>-21</v>
      </c>
      <c r="S8" s="1">
        <f>'Raw data'!S28-'Raw data'!S8</f>
        <v>50</v>
      </c>
      <c r="T8" s="1">
        <f>'Raw data'!T28-'Raw data'!T8</f>
        <v>-60</v>
      </c>
      <c r="U8" s="1">
        <f>'Raw data'!U28-'Raw data'!U8</f>
        <v>0</v>
      </c>
      <c r="V8" s="1">
        <f>'Raw data'!V28-'Raw data'!V8</f>
        <v>11</v>
      </c>
      <c r="W8" s="1">
        <f>'Raw data'!W28-'Raw data'!W8</f>
        <v>0</v>
      </c>
      <c r="X8">
        <v>0</v>
      </c>
    </row>
    <row r="9" spans="1:24">
      <c r="A9" s="8"/>
      <c r="B9" t="s">
        <v>6</v>
      </c>
      <c r="C9" s="1">
        <f>'Raw data'!C29-'Raw data'!C9</f>
        <v>3</v>
      </c>
      <c r="D9" s="1">
        <f>'Raw data'!D29-'Raw data'!D9</f>
        <v>-7</v>
      </c>
      <c r="E9" s="1">
        <f>'Raw data'!E29-'Raw data'!E9</f>
        <v>19</v>
      </c>
      <c r="F9" s="1">
        <f>'Raw data'!F29-'Raw data'!F9</f>
        <v>54</v>
      </c>
      <c r="G9" s="1">
        <f>'Raw data'!G29-'Raw data'!G9</f>
        <v>40</v>
      </c>
      <c r="H9" s="1">
        <f>'Raw data'!H29-'Raw data'!H9</f>
        <v>69</v>
      </c>
      <c r="I9" s="1">
        <f>'Raw data'!I29-'Raw data'!I9</f>
        <v>42</v>
      </c>
      <c r="J9" s="1">
        <f>'Raw data'!J29-'Raw data'!J9</f>
        <v>40</v>
      </c>
      <c r="K9" s="1">
        <f>'Raw data'!K29-'Raw data'!K9</f>
        <v>41</v>
      </c>
      <c r="L9" s="1">
        <f>'Raw data'!L29-'Raw data'!L9</f>
        <v>1</v>
      </c>
      <c r="M9" s="1">
        <f>'Raw data'!M29-'Raw data'!M9</f>
        <v>3</v>
      </c>
      <c r="N9" s="1">
        <f>'Raw data'!N29-'Raw data'!N9</f>
        <v>26</v>
      </c>
      <c r="O9" s="1">
        <f>'Raw data'!O29-'Raw data'!O9</f>
        <v>2</v>
      </c>
      <c r="P9" s="1">
        <f>'Raw data'!P29-'Raw data'!P9</f>
        <v>-1</v>
      </c>
      <c r="Q9" s="1">
        <f>'Raw data'!Q29-'Raw data'!Q9</f>
        <v>20</v>
      </c>
      <c r="R9" s="1">
        <f>'Raw data'!R29-'Raw data'!R9</f>
        <v>0</v>
      </c>
      <c r="S9" s="1">
        <f>'Raw data'!S29-'Raw data'!S9</f>
        <v>9</v>
      </c>
      <c r="T9" s="1">
        <f>'Raw data'!T29-'Raw data'!T9</f>
        <v>0</v>
      </c>
      <c r="U9" s="1">
        <f>'Raw data'!U29-'Raw data'!U9</f>
        <v>-2</v>
      </c>
      <c r="V9" s="1">
        <f>'Raw data'!V29-'Raw data'!V9</f>
        <v>0</v>
      </c>
      <c r="W9" s="1">
        <f>'Raw data'!W29-'Raw data'!W9</f>
        <v>1</v>
      </c>
      <c r="X9">
        <v>0</v>
      </c>
    </row>
    <row r="10" spans="1:24">
      <c r="A10" s="8"/>
      <c r="B10" t="s">
        <v>7</v>
      </c>
      <c r="C10" s="1">
        <f>'Raw data'!C30-'Raw data'!C10</f>
        <v>30</v>
      </c>
      <c r="D10" s="1">
        <f>'Raw data'!D30-'Raw data'!D10</f>
        <v>-13</v>
      </c>
      <c r="E10" s="1">
        <f>'Raw data'!E30-'Raw data'!E10</f>
        <v>-13</v>
      </c>
      <c r="F10" s="1">
        <f>'Raw data'!F30-'Raw data'!F10</f>
        <v>63</v>
      </c>
      <c r="G10" s="1">
        <f>'Raw data'!G30-'Raw data'!G10</f>
        <v>14</v>
      </c>
      <c r="H10" s="1">
        <f>'Raw data'!H30-'Raw data'!H10</f>
        <v>0</v>
      </c>
      <c r="I10" s="1">
        <f>'Raw data'!I30-'Raw data'!I10</f>
        <v>34</v>
      </c>
      <c r="J10" s="1">
        <f>'Raw data'!J30-'Raw data'!J10</f>
        <v>-2</v>
      </c>
      <c r="K10" s="1">
        <f>'Raw data'!K30-'Raw data'!K10</f>
        <v>3</v>
      </c>
      <c r="L10" s="1">
        <f>'Raw data'!L30-'Raw data'!L10</f>
        <v>30</v>
      </c>
      <c r="M10" s="1">
        <f>'Raw data'!M30-'Raw data'!M10</f>
        <v>21</v>
      </c>
      <c r="N10" s="1">
        <f>'Raw data'!N30-'Raw data'!N10</f>
        <v>13</v>
      </c>
      <c r="O10" s="1">
        <f>'Raw data'!O30-'Raw data'!O10</f>
        <v>10</v>
      </c>
      <c r="P10" s="1">
        <f>'Raw data'!P30-'Raw data'!P10</f>
        <v>27</v>
      </c>
      <c r="Q10" s="1">
        <f>'Raw data'!Q30-'Raw data'!Q10</f>
        <v>77</v>
      </c>
      <c r="R10" s="1">
        <f>'Raw data'!R30-'Raw data'!R10</f>
        <v>-30</v>
      </c>
      <c r="S10" s="1">
        <f>'Raw data'!S30-'Raw data'!S10</f>
        <v>-10</v>
      </c>
      <c r="T10" s="1">
        <f>'Raw data'!T30-'Raw data'!T10</f>
        <v>37</v>
      </c>
      <c r="U10" s="1">
        <f>'Raw data'!U30-'Raw data'!U10</f>
        <v>-9</v>
      </c>
      <c r="V10" s="1">
        <f>'Raw data'!V30-'Raw data'!V10</f>
        <v>2</v>
      </c>
      <c r="W10" s="1">
        <f>'Raw data'!W30-'Raw data'!W10</f>
        <v>80</v>
      </c>
      <c r="X10">
        <v>0</v>
      </c>
    </row>
    <row r="11" spans="1:24">
      <c r="A11" s="8"/>
      <c r="B11" t="s">
        <v>8</v>
      </c>
      <c r="C11" s="1">
        <f>'Raw data'!C31-'Raw data'!C11</f>
        <v>-10</v>
      </c>
      <c r="D11" s="1">
        <f>'Raw data'!D31-'Raw data'!D11</f>
        <v>5</v>
      </c>
      <c r="E11" s="1">
        <f>'Raw data'!E31-'Raw data'!E11</f>
        <v>31</v>
      </c>
      <c r="F11" s="1">
        <f>'Raw data'!F31-'Raw data'!F11</f>
        <v>26</v>
      </c>
      <c r="G11" s="1">
        <f>'Raw data'!G31-'Raw data'!G11</f>
        <v>-7</v>
      </c>
      <c r="H11" s="1">
        <f>'Raw data'!H31-'Raw data'!H11</f>
        <v>39</v>
      </c>
      <c r="I11" s="1">
        <f>'Raw data'!I31-'Raw data'!I11</f>
        <v>20</v>
      </c>
      <c r="J11" s="1">
        <f>'Raw data'!J31-'Raw data'!J11</f>
        <v>-5</v>
      </c>
      <c r="K11" s="1">
        <f>'Raw data'!K31-'Raw data'!K11</f>
        <v>5</v>
      </c>
      <c r="L11" s="1">
        <f>'Raw data'!L31-'Raw data'!L11</f>
        <v>40</v>
      </c>
      <c r="M11" s="1">
        <f>'Raw data'!M31-'Raw data'!M11</f>
        <v>-4</v>
      </c>
      <c r="N11" s="1">
        <f>'Raw data'!N31-'Raw data'!N11</f>
        <v>-5</v>
      </c>
      <c r="O11" s="1">
        <f>'Raw data'!O31-'Raw data'!O11</f>
        <v>12</v>
      </c>
      <c r="P11" s="1">
        <f>'Raw data'!P31-'Raw data'!P11</f>
        <v>-8</v>
      </c>
      <c r="Q11" s="1">
        <f>'Raw data'!Q31-'Raw data'!Q11</f>
        <v>30</v>
      </c>
      <c r="R11" s="1">
        <f>'Raw data'!R31-'Raw data'!R11</f>
        <v>1</v>
      </c>
      <c r="S11" s="1">
        <f>'Raw data'!S31-'Raw data'!S11</f>
        <v>13</v>
      </c>
      <c r="T11" s="1">
        <f>'Raw data'!T31-'Raw data'!T11</f>
        <v>-42</v>
      </c>
      <c r="U11" s="1">
        <f>'Raw data'!U31-'Raw data'!U11</f>
        <v>3</v>
      </c>
      <c r="V11" s="1">
        <f>'Raw data'!V31-'Raw data'!V11</f>
        <v>23</v>
      </c>
      <c r="W11" s="1">
        <f>'Raw data'!W31-'Raw data'!W11</f>
        <v>-7</v>
      </c>
      <c r="X11">
        <v>0</v>
      </c>
    </row>
    <row r="12" spans="1:24">
      <c r="A12" s="8"/>
      <c r="B12" t="s">
        <v>9</v>
      </c>
      <c r="C12" s="1">
        <f>'Raw data'!C32-'Raw data'!C12</f>
        <v>30</v>
      </c>
      <c r="D12" s="1">
        <f>'Raw data'!D32-'Raw data'!D12</f>
        <v>29</v>
      </c>
      <c r="E12" s="1">
        <f>'Raw data'!E32-'Raw data'!E12</f>
        <v>23</v>
      </c>
      <c r="F12" s="1">
        <f>'Raw data'!F32-'Raw data'!F12</f>
        <v>28</v>
      </c>
      <c r="G12" s="1">
        <f>'Raw data'!G32-'Raw data'!G12</f>
        <v>9</v>
      </c>
      <c r="H12" s="1">
        <f>'Raw data'!H32-'Raw data'!H12</f>
        <v>62</v>
      </c>
      <c r="I12" s="1">
        <f>'Raw data'!I32-'Raw data'!I12</f>
        <v>29</v>
      </c>
      <c r="J12" s="1">
        <f>'Raw data'!J32-'Raw data'!J12</f>
        <v>28</v>
      </c>
      <c r="K12" s="1">
        <f>'Raw data'!K32-'Raw data'!K12</f>
        <v>39</v>
      </c>
      <c r="L12" s="1">
        <f>'Raw data'!L32-'Raw data'!L12</f>
        <v>36</v>
      </c>
      <c r="M12" s="1">
        <f>'Raw data'!M32-'Raw data'!M12</f>
        <v>58</v>
      </c>
      <c r="N12" s="1">
        <f>'Raw data'!N32-'Raw data'!N12</f>
        <v>33</v>
      </c>
      <c r="O12" s="1">
        <f>'Raw data'!O32-'Raw data'!O12</f>
        <v>26</v>
      </c>
      <c r="P12" s="1">
        <f>'Raw data'!P32-'Raw data'!P12</f>
        <v>10</v>
      </c>
      <c r="Q12" s="1">
        <f>'Raw data'!Q32-'Raw data'!Q12</f>
        <v>57</v>
      </c>
      <c r="R12" s="1">
        <f>'Raw data'!R32-'Raw data'!R12</f>
        <v>-9</v>
      </c>
      <c r="S12" s="1">
        <f>'Raw data'!S32-'Raw data'!S12</f>
        <v>-17</v>
      </c>
      <c r="T12" s="1">
        <f>'Raw data'!T32-'Raw data'!T12</f>
        <v>19</v>
      </c>
      <c r="U12" s="1">
        <f>'Raw data'!U32-'Raw data'!U12</f>
        <v>9</v>
      </c>
      <c r="V12" s="1">
        <f>'Raw data'!V32-'Raw data'!V12</f>
        <v>11</v>
      </c>
      <c r="W12" s="1">
        <f>'Raw data'!W32-'Raw data'!W12</f>
        <v>59</v>
      </c>
      <c r="X12">
        <v>0</v>
      </c>
    </row>
    <row r="13" spans="1:24">
      <c r="A13" s="8"/>
      <c r="B13" t="s">
        <v>10</v>
      </c>
      <c r="C13" s="1">
        <f>'Raw data'!C33-'Raw data'!C13</f>
        <v>0</v>
      </c>
      <c r="D13" s="1">
        <f>'Raw data'!D33-'Raw data'!D13</f>
        <v>29</v>
      </c>
      <c r="E13" s="1">
        <f>'Raw data'!E33-'Raw data'!E13</f>
        <v>81</v>
      </c>
      <c r="F13" s="1">
        <f>'Raw data'!F33-'Raw data'!F13</f>
        <v>67</v>
      </c>
      <c r="G13" s="1">
        <f>'Raw data'!G33-'Raw data'!G13</f>
        <v>53</v>
      </c>
      <c r="H13" s="1">
        <f>'Raw data'!H33-'Raw data'!H13</f>
        <v>76</v>
      </c>
      <c r="I13" s="1">
        <f>'Raw data'!I33-'Raw data'!I13</f>
        <v>8</v>
      </c>
      <c r="J13" s="1">
        <f>'Raw data'!J33-'Raw data'!J13</f>
        <v>-39</v>
      </c>
      <c r="K13" s="1">
        <f>'Raw data'!K33-'Raw data'!K13</f>
        <v>69</v>
      </c>
      <c r="L13" s="1">
        <f>'Raw data'!L33-'Raw data'!L13</f>
        <v>60</v>
      </c>
      <c r="M13" s="1">
        <f>'Raw data'!M33-'Raw data'!M13</f>
        <v>-3</v>
      </c>
      <c r="N13" s="1">
        <f>'Raw data'!N33-'Raw data'!N13</f>
        <v>71</v>
      </c>
      <c r="O13" s="1">
        <f>'Raw data'!O33-'Raw data'!O13</f>
        <v>0</v>
      </c>
      <c r="P13" s="1">
        <f>'Raw data'!P33-'Raw data'!P13</f>
        <v>0</v>
      </c>
      <c r="Q13" s="1">
        <f>'Raw data'!Q33-'Raw data'!Q13</f>
        <v>67</v>
      </c>
      <c r="R13" s="1">
        <f>'Raw data'!R33-'Raw data'!R13</f>
        <v>-38</v>
      </c>
      <c r="S13" s="1">
        <f>'Raw data'!S33-'Raw data'!S13</f>
        <v>6</v>
      </c>
      <c r="T13" s="1">
        <f>'Raw data'!T33-'Raw data'!T13</f>
        <v>-57</v>
      </c>
      <c r="U13" s="1">
        <f>'Raw data'!U33-'Raw data'!U13</f>
        <v>6</v>
      </c>
      <c r="V13" s="1">
        <f>'Raw data'!V33-'Raw data'!V13</f>
        <v>15</v>
      </c>
      <c r="W13" s="1">
        <f>'Raw data'!W33-'Raw data'!W13</f>
        <v>-7</v>
      </c>
      <c r="X13">
        <v>0</v>
      </c>
    </row>
    <row r="14" spans="1:24">
      <c r="A14" s="8"/>
      <c r="B14" t="s">
        <v>11</v>
      </c>
      <c r="C14" s="1">
        <f>'Raw data'!C34-'Raw data'!C14</f>
        <v>-20</v>
      </c>
      <c r="D14" s="1">
        <f>'Raw data'!D34-'Raw data'!D14</f>
        <v>40</v>
      </c>
      <c r="E14" s="1">
        <f>'Raw data'!E34-'Raw data'!E14</f>
        <v>59</v>
      </c>
      <c r="F14" s="1">
        <f>'Raw data'!F34-'Raw data'!F14</f>
        <v>50</v>
      </c>
      <c r="G14" s="1">
        <f>'Raw data'!G34-'Raw data'!G14</f>
        <v>31</v>
      </c>
      <c r="H14" s="1">
        <f>'Raw data'!H34-'Raw data'!H14</f>
        <v>98</v>
      </c>
      <c r="I14" s="1">
        <f>'Raw data'!I34-'Raw data'!I14</f>
        <v>50</v>
      </c>
      <c r="J14" s="1">
        <f>'Raw data'!J34-'Raw data'!J14</f>
        <v>50</v>
      </c>
      <c r="K14" s="1">
        <f>'Raw data'!K34-'Raw data'!K14</f>
        <v>97</v>
      </c>
      <c r="L14" s="1">
        <f>'Raw data'!L34-'Raw data'!L14</f>
        <v>50</v>
      </c>
      <c r="M14" s="1">
        <f>'Raw data'!M34-'Raw data'!M14</f>
        <v>21</v>
      </c>
      <c r="N14" s="1">
        <f>'Raw data'!N34-'Raw data'!N14</f>
        <v>80</v>
      </c>
      <c r="O14" s="1">
        <f>'Raw data'!O34-'Raw data'!O14</f>
        <v>-1</v>
      </c>
      <c r="P14" s="1">
        <f>'Raw data'!P34-'Raw data'!P14</f>
        <v>21</v>
      </c>
      <c r="Q14" s="1">
        <f>'Raw data'!Q34-'Raw data'!Q14</f>
        <v>49</v>
      </c>
      <c r="R14" s="1">
        <f>'Raw data'!R34-'Raw data'!R14</f>
        <v>50</v>
      </c>
      <c r="S14" s="1">
        <f>'Raw data'!S34-'Raw data'!S14</f>
        <v>10</v>
      </c>
      <c r="T14" s="1">
        <f>'Raw data'!T34-'Raw data'!T14</f>
        <v>0</v>
      </c>
      <c r="U14" s="1">
        <f>'Raw data'!U34-'Raw data'!U14</f>
        <v>50</v>
      </c>
      <c r="V14" s="1">
        <f>'Raw data'!V34-'Raw data'!V14</f>
        <v>0</v>
      </c>
      <c r="W14" s="1">
        <f>'Raw data'!W34-'Raw data'!W14</f>
        <v>50</v>
      </c>
      <c r="X14">
        <v>0</v>
      </c>
    </row>
    <row r="15" spans="1:24">
      <c r="A15" s="8"/>
      <c r="B15" t="s">
        <v>12</v>
      </c>
      <c r="C15" s="1">
        <f>'Raw data'!C35-'Raw data'!C15</f>
        <v>0</v>
      </c>
      <c r="D15" s="1">
        <f>'Raw data'!D35-'Raw data'!D15</f>
        <v>-6</v>
      </c>
      <c r="E15" s="1">
        <f>'Raw data'!E35-'Raw data'!E15</f>
        <v>38</v>
      </c>
      <c r="F15" s="1">
        <f>'Raw data'!F35-'Raw data'!F15</f>
        <v>-7</v>
      </c>
      <c r="G15" s="1">
        <f>'Raw data'!G35-'Raw data'!G15</f>
        <v>0</v>
      </c>
      <c r="H15" s="1">
        <f>'Raw data'!H35-'Raw data'!H15</f>
        <v>19</v>
      </c>
      <c r="I15" s="1">
        <f>'Raw data'!I35-'Raw data'!I15</f>
        <v>12</v>
      </c>
      <c r="J15" s="1">
        <f>'Raw data'!J35-'Raw data'!J15</f>
        <v>-1</v>
      </c>
      <c r="K15" s="1">
        <f>'Raw data'!K35-'Raw data'!K15</f>
        <v>2</v>
      </c>
      <c r="L15" s="1">
        <f>'Raw data'!L35-'Raw data'!L15</f>
        <v>10</v>
      </c>
      <c r="M15" s="1">
        <f>'Raw data'!M35-'Raw data'!M15</f>
        <v>-5</v>
      </c>
      <c r="N15" s="1">
        <f>'Raw data'!N35-'Raw data'!N15</f>
        <v>57</v>
      </c>
      <c r="O15" s="1">
        <f>'Raw data'!O35-'Raw data'!O15</f>
        <v>10</v>
      </c>
      <c r="P15" s="1">
        <f>'Raw data'!P35-'Raw data'!P15</f>
        <v>-4</v>
      </c>
      <c r="Q15" s="1">
        <f>'Raw data'!Q35-'Raw data'!Q15</f>
        <v>0</v>
      </c>
      <c r="R15" s="1">
        <f>'Raw data'!R35-'Raw data'!R15</f>
        <v>30</v>
      </c>
      <c r="S15" s="1">
        <f>'Raw data'!S35-'Raw data'!S15</f>
        <v>-3</v>
      </c>
      <c r="T15" s="1">
        <f>'Raw data'!T35-'Raw data'!T15</f>
        <v>-49</v>
      </c>
      <c r="U15" s="1">
        <f>'Raw data'!U35-'Raw data'!U15</f>
        <v>48</v>
      </c>
      <c r="V15" s="1">
        <f>'Raw data'!V35-'Raw data'!V15</f>
        <v>-3</v>
      </c>
      <c r="W15" s="1">
        <f>'Raw data'!W35-'Raw data'!W15</f>
        <v>30</v>
      </c>
      <c r="X15">
        <v>0</v>
      </c>
    </row>
    <row r="16" spans="1:24">
      <c r="A16" s="8"/>
      <c r="B16" t="s">
        <v>14</v>
      </c>
      <c r="C16" s="1">
        <f>'Raw data'!C36-'Raw data'!C16</f>
        <v>15</v>
      </c>
      <c r="D16" s="1">
        <f>'Raw data'!D36-'Raw data'!D16</f>
        <v>0</v>
      </c>
      <c r="E16" s="1">
        <f>'Raw data'!E36-'Raw data'!E16</f>
        <v>-11</v>
      </c>
      <c r="F16" s="1">
        <f>'Raw data'!F36-'Raw data'!F16</f>
        <v>-1</v>
      </c>
      <c r="G16" s="1">
        <f>'Raw data'!G36-'Raw data'!G16</f>
        <v>0</v>
      </c>
      <c r="H16" s="1">
        <f>'Raw data'!H36-'Raw data'!H16</f>
        <v>19</v>
      </c>
      <c r="I16" s="1">
        <f>'Raw data'!I36-'Raw data'!I16</f>
        <v>-30</v>
      </c>
      <c r="J16" s="1">
        <f>'Raw data'!J36-'Raw data'!J16</f>
        <v>-20</v>
      </c>
      <c r="K16" s="1">
        <f>'Raw data'!K36-'Raw data'!K16</f>
        <v>-8</v>
      </c>
      <c r="L16" s="1">
        <f>'Raw data'!L36-'Raw data'!L16</f>
        <v>30</v>
      </c>
      <c r="M16" s="1">
        <f>'Raw data'!M36-'Raw data'!M16</f>
        <v>9</v>
      </c>
      <c r="N16" s="1">
        <f>'Raw data'!N36-'Raw data'!N16</f>
        <v>-8</v>
      </c>
      <c r="O16" s="1">
        <f>'Raw data'!O36-'Raw data'!O16</f>
        <v>-18</v>
      </c>
      <c r="P16" s="1">
        <f>'Raw data'!P36-'Raw data'!P16</f>
        <v>1</v>
      </c>
      <c r="Q16" s="1">
        <f>'Raw data'!Q36-'Raw data'!Q16</f>
        <v>0</v>
      </c>
      <c r="R16" s="1">
        <f>'Raw data'!R36-'Raw data'!R16</f>
        <v>11</v>
      </c>
      <c r="S16" s="1">
        <f>'Raw data'!S36-'Raw data'!S16</f>
        <v>9</v>
      </c>
      <c r="T16" s="1">
        <f>'Raw data'!T36-'Raw data'!T16</f>
        <v>-1</v>
      </c>
      <c r="U16" s="1">
        <f>'Raw data'!U36-'Raw data'!U16</f>
        <v>0</v>
      </c>
      <c r="V16" s="1">
        <f>'Raw data'!V36-'Raw data'!V16</f>
        <v>-1</v>
      </c>
      <c r="W16" s="1">
        <f>'Raw data'!W36-'Raw data'!W16</f>
        <v>0</v>
      </c>
      <c r="X16">
        <v>0</v>
      </c>
    </row>
    <row r="17" spans="1:24">
      <c r="A17" s="8"/>
      <c r="B17" t="s">
        <v>15</v>
      </c>
      <c r="C17" s="1">
        <f>'Raw data'!C37-'Raw data'!C17</f>
        <v>9</v>
      </c>
      <c r="D17" s="1">
        <f>'Raw data'!D37-'Raw data'!D17</f>
        <v>20</v>
      </c>
      <c r="E17" s="1">
        <f>'Raw data'!E37-'Raw data'!E17</f>
        <v>29</v>
      </c>
      <c r="F17" s="1">
        <f>'Raw data'!F37-'Raw data'!F17</f>
        <v>11</v>
      </c>
      <c r="G17" s="1">
        <f>'Raw data'!G37-'Raw data'!G17</f>
        <v>9</v>
      </c>
      <c r="H17" s="1">
        <f>'Raw data'!H37-'Raw data'!H17</f>
        <v>30</v>
      </c>
      <c r="I17" s="1">
        <f>'Raw data'!I37-'Raw data'!I17</f>
        <v>0</v>
      </c>
      <c r="J17" s="1">
        <f>'Raw data'!J37-'Raw data'!J17</f>
        <v>29</v>
      </c>
      <c r="K17" s="1">
        <f>'Raw data'!K37-'Raw data'!K17</f>
        <v>29</v>
      </c>
      <c r="L17" s="1">
        <f>'Raw data'!L37-'Raw data'!L17</f>
        <v>0</v>
      </c>
      <c r="M17" s="1">
        <f>'Raw data'!M37-'Raw data'!M17</f>
        <v>0</v>
      </c>
      <c r="N17" s="1">
        <f>'Raw data'!N37-'Raw data'!N17</f>
        <v>39</v>
      </c>
      <c r="O17" s="1">
        <f>'Raw data'!O37-'Raw data'!O17</f>
        <v>49</v>
      </c>
      <c r="P17" s="1">
        <f>'Raw data'!P37-'Raw data'!P17</f>
        <v>11</v>
      </c>
      <c r="Q17" s="1">
        <f>'Raw data'!Q37-'Raw data'!Q17</f>
        <v>30</v>
      </c>
      <c r="R17" s="1">
        <f>'Raw data'!R37-'Raw data'!R17</f>
        <v>19</v>
      </c>
      <c r="S17" s="1">
        <f>'Raw data'!S37-'Raw data'!S17</f>
        <v>-30</v>
      </c>
      <c r="T17" s="1">
        <f>'Raw data'!T37-'Raw data'!T17</f>
        <v>-30</v>
      </c>
      <c r="U17" s="1">
        <f>'Raw data'!U37-'Raw data'!U17</f>
        <v>20</v>
      </c>
      <c r="V17" s="1">
        <f>'Raw data'!V37-'Raw data'!V17</f>
        <v>1</v>
      </c>
      <c r="W17" s="1">
        <f>'Raw data'!W37-'Raw data'!W17</f>
        <v>30</v>
      </c>
      <c r="X17">
        <v>0</v>
      </c>
    </row>
    <row r="18" spans="1:24">
      <c r="A18" s="8"/>
      <c r="B18" t="s">
        <v>16</v>
      </c>
      <c r="C18" s="1">
        <f>'Raw data'!C38-'Raw data'!C18</f>
        <v>7</v>
      </c>
      <c r="D18" s="1">
        <f>'Raw data'!D38-'Raw data'!D18</f>
        <v>0</v>
      </c>
      <c r="E18" s="1">
        <f>'Raw data'!E38-'Raw data'!E18</f>
        <v>78</v>
      </c>
      <c r="F18" s="1">
        <f>'Raw data'!F38-'Raw data'!F18</f>
        <v>-3</v>
      </c>
      <c r="G18" s="1">
        <f>'Raw data'!G38-'Raw data'!G18</f>
        <v>11</v>
      </c>
      <c r="H18" s="1">
        <f>'Raw data'!H38-'Raw data'!H18</f>
        <v>-28</v>
      </c>
      <c r="I18" s="1">
        <f>'Raw data'!I38-'Raw data'!I18</f>
        <v>-16</v>
      </c>
      <c r="J18" s="1">
        <f>'Raw data'!J38-'Raw data'!J18</f>
        <v>-41</v>
      </c>
      <c r="K18" s="1">
        <f>'Raw data'!K38-'Raw data'!K18</f>
        <v>-34</v>
      </c>
      <c r="L18" s="1">
        <f>'Raw data'!L38-'Raw data'!L18</f>
        <v>17</v>
      </c>
      <c r="M18" s="1">
        <f>'Raw data'!M38-'Raw data'!M18</f>
        <v>0</v>
      </c>
      <c r="N18" s="1">
        <f>'Raw data'!N38-'Raw data'!N18</f>
        <v>27</v>
      </c>
      <c r="O18" s="1">
        <f>'Raw data'!O38-'Raw data'!O18</f>
        <v>0</v>
      </c>
      <c r="P18" s="1">
        <f>'Raw data'!P38-'Raw data'!P18</f>
        <v>0</v>
      </c>
      <c r="Q18" s="1">
        <f>'Raw data'!Q38-'Raw data'!Q18</f>
        <v>0</v>
      </c>
      <c r="R18" s="1">
        <f>'Raw data'!R38-'Raw data'!R18</f>
        <v>11</v>
      </c>
      <c r="S18" s="1">
        <f>'Raw data'!S38-'Raw data'!S18</f>
        <v>50</v>
      </c>
      <c r="T18" s="1">
        <f>'Raw data'!T38-'Raw data'!T18</f>
        <v>0</v>
      </c>
      <c r="U18" s="1">
        <f>'Raw data'!U38-'Raw data'!U18</f>
        <v>0</v>
      </c>
      <c r="V18" s="1">
        <f>'Raw data'!V38-'Raw data'!V18</f>
        <v>0</v>
      </c>
      <c r="W18" s="1">
        <f>'Raw data'!W38-'Raw data'!W18</f>
        <v>26</v>
      </c>
      <c r="X18">
        <v>0</v>
      </c>
    </row>
    <row r="19" spans="1:24">
      <c r="A19" s="8"/>
      <c r="B19" t="s">
        <v>17</v>
      </c>
      <c r="C19" s="1">
        <f>'Raw data'!C39-'Raw data'!C19</f>
        <v>59</v>
      </c>
      <c r="D19" s="1">
        <f>'Raw data'!D39-'Raw data'!D19</f>
        <v>4</v>
      </c>
      <c r="E19" s="1">
        <f>'Raw data'!E39-'Raw data'!E19</f>
        <v>37</v>
      </c>
      <c r="F19" s="1">
        <f>'Raw data'!F39-'Raw data'!F19</f>
        <v>49</v>
      </c>
      <c r="G19" s="1">
        <f>'Raw data'!G39-'Raw data'!G19</f>
        <v>16</v>
      </c>
      <c r="H19" s="1">
        <f>'Raw data'!H39-'Raw data'!H19</f>
        <v>41</v>
      </c>
      <c r="I19" s="1">
        <f>'Raw data'!I39-'Raw data'!I19</f>
        <v>48</v>
      </c>
      <c r="J19" s="1">
        <f>'Raw data'!J39-'Raw data'!J19</f>
        <v>31</v>
      </c>
      <c r="K19" s="1">
        <f>'Raw data'!K39-'Raw data'!K19</f>
        <v>22</v>
      </c>
      <c r="L19" s="1">
        <f>'Raw data'!L39-'Raw data'!L19</f>
        <v>17</v>
      </c>
      <c r="M19" s="1">
        <f>'Raw data'!M39-'Raw data'!M19</f>
        <v>15</v>
      </c>
      <c r="N19" s="1">
        <f>'Raw data'!N39-'Raw data'!N19</f>
        <v>-58</v>
      </c>
      <c r="O19" s="1">
        <f>'Raw data'!O39-'Raw data'!O19</f>
        <v>18</v>
      </c>
      <c r="P19" s="1">
        <f>'Raw data'!P39-'Raw data'!P19</f>
        <v>8</v>
      </c>
      <c r="Q19" s="1">
        <f>'Raw data'!Q39-'Raw data'!Q19</f>
        <v>89</v>
      </c>
      <c r="R19" s="1">
        <f>'Raw data'!R39-'Raw data'!R19</f>
        <v>12</v>
      </c>
      <c r="S19" s="1">
        <f>'Raw data'!S39-'Raw data'!S19</f>
        <v>17</v>
      </c>
      <c r="T19" s="1">
        <f>'Raw data'!T39-'Raw data'!T19</f>
        <v>0</v>
      </c>
      <c r="U19" s="1">
        <f>'Raw data'!U39-'Raw data'!U19</f>
        <v>13</v>
      </c>
      <c r="V19" s="1">
        <f>'Raw data'!V39-'Raw data'!V19</f>
        <v>18</v>
      </c>
      <c r="W19" s="1">
        <f>'Raw data'!W39-'Raw data'!W19</f>
        <v>-1</v>
      </c>
      <c r="X19">
        <v>0</v>
      </c>
    </row>
    <row r="20" spans="1:24">
      <c r="A20" s="8"/>
      <c r="B20" t="s">
        <v>18</v>
      </c>
      <c r="C20" s="1">
        <f>'Raw data'!C40-'Raw data'!C20</f>
        <v>28</v>
      </c>
      <c r="D20" s="1">
        <f>'Raw data'!D40-'Raw data'!D20</f>
        <v>0</v>
      </c>
      <c r="E20" s="1">
        <f>'Raw data'!E40-'Raw data'!E20</f>
        <v>24</v>
      </c>
      <c r="F20" s="1">
        <f>'Raw data'!F40-'Raw data'!F20</f>
        <v>50</v>
      </c>
      <c r="G20" s="1">
        <f>'Raw data'!G40-'Raw data'!G20</f>
        <v>11</v>
      </c>
      <c r="H20" s="1">
        <f>'Raw data'!H40-'Raw data'!H20</f>
        <v>48</v>
      </c>
      <c r="I20" s="1">
        <f>'Raw data'!I40-'Raw data'!I20</f>
        <v>44</v>
      </c>
      <c r="J20" s="1">
        <f>'Raw data'!J40-'Raw data'!J20</f>
        <v>18</v>
      </c>
      <c r="K20" s="1">
        <f>'Raw data'!K40-'Raw data'!K20</f>
        <v>47</v>
      </c>
      <c r="L20" s="1">
        <f>'Raw data'!L40-'Raw data'!L20</f>
        <v>72</v>
      </c>
      <c r="M20" s="1">
        <f>'Raw data'!M40-'Raw data'!M20</f>
        <v>35</v>
      </c>
      <c r="N20" s="1">
        <f>'Raw data'!N40-'Raw data'!N20</f>
        <v>30</v>
      </c>
      <c r="O20" s="1">
        <f>'Raw data'!O40-'Raw data'!O20</f>
        <v>39</v>
      </c>
      <c r="P20" s="1">
        <f>'Raw data'!P40-'Raw data'!P20</f>
        <v>37</v>
      </c>
      <c r="Q20" s="1">
        <f>'Raw data'!Q40-'Raw data'!Q20</f>
        <v>92</v>
      </c>
      <c r="R20" s="1">
        <f>'Raw data'!R40-'Raw data'!R20</f>
        <v>32</v>
      </c>
      <c r="S20" s="1">
        <f>'Raw data'!S40-'Raw data'!S20</f>
        <v>37</v>
      </c>
      <c r="T20" s="1">
        <f>'Raw data'!T40-'Raw data'!T20</f>
        <v>34</v>
      </c>
      <c r="U20" s="1">
        <f>'Raw data'!U40-'Raw data'!U20</f>
        <v>60</v>
      </c>
      <c r="V20" s="1">
        <f>'Raw data'!V40-'Raw data'!V20</f>
        <v>18</v>
      </c>
      <c r="W20" s="1">
        <f>'Raw data'!W40-'Raw data'!W20</f>
        <v>87</v>
      </c>
      <c r="X20">
        <v>0</v>
      </c>
    </row>
    <row r="21" spans="1:24">
      <c r="A21" s="8"/>
      <c r="B21" t="s">
        <v>19</v>
      </c>
      <c r="C21" s="1">
        <f>'Raw data'!C41-'Raw data'!C21</f>
        <v>26</v>
      </c>
      <c r="D21" s="1">
        <f>'Raw data'!D41-'Raw data'!D21</f>
        <v>0</v>
      </c>
      <c r="E21" s="1">
        <f>'Raw data'!E41-'Raw data'!E21</f>
        <v>24</v>
      </c>
      <c r="F21" s="1">
        <f>'Raw data'!F41-'Raw data'!F21</f>
        <v>-40</v>
      </c>
      <c r="G21" s="1">
        <f>'Raw data'!G41-'Raw data'!G21</f>
        <v>33</v>
      </c>
      <c r="H21" s="1">
        <f>'Raw data'!H41-'Raw data'!H21</f>
        <v>78</v>
      </c>
      <c r="I21" s="1">
        <f>'Raw data'!I41-'Raw data'!I21</f>
        <v>26</v>
      </c>
      <c r="J21" s="1">
        <f>'Raw data'!J41-'Raw data'!J21</f>
        <v>19</v>
      </c>
      <c r="K21" s="1">
        <f>'Raw data'!K41-'Raw data'!K21</f>
        <v>45</v>
      </c>
      <c r="L21" s="1">
        <f>'Raw data'!L41-'Raw data'!L21</f>
        <v>21</v>
      </c>
      <c r="M21" s="1">
        <f>'Raw data'!M41-'Raw data'!M21</f>
        <v>8</v>
      </c>
      <c r="N21" s="1">
        <f>'Raw data'!N41-'Raw data'!N21</f>
        <v>27</v>
      </c>
      <c r="O21" s="1">
        <f>'Raw data'!O41-'Raw data'!O21</f>
        <v>0</v>
      </c>
      <c r="P21" s="1">
        <f>'Raw data'!P41-'Raw data'!P21</f>
        <v>0</v>
      </c>
      <c r="Q21" s="1">
        <f>'Raw data'!Q41-'Raw data'!Q21</f>
        <v>0</v>
      </c>
      <c r="R21" s="1">
        <f>'Raw data'!R41-'Raw data'!R21</f>
        <v>10</v>
      </c>
      <c r="S21" s="1">
        <f>'Raw data'!S41-'Raw data'!S21</f>
        <v>14</v>
      </c>
      <c r="T21" s="1">
        <f>'Raw data'!T41-'Raw data'!T21</f>
        <v>20</v>
      </c>
      <c r="U21" s="1">
        <f>'Raw data'!U41-'Raw data'!U21</f>
        <v>0</v>
      </c>
      <c r="V21" s="1">
        <f>'Raw data'!V41-'Raw data'!V21</f>
        <v>0</v>
      </c>
      <c r="W21" s="1">
        <f>'Raw data'!W41-'Raw data'!W21</f>
        <v>0</v>
      </c>
      <c r="X21">
        <v>0</v>
      </c>
    </row>
    <row r="22" spans="1:24">
      <c r="A22" s="8"/>
      <c r="B22" t="s">
        <v>20</v>
      </c>
      <c r="C22" s="1">
        <f>'Raw data'!C42-'Raw data'!C22</f>
        <v>3</v>
      </c>
      <c r="D22" s="1">
        <f>'Raw data'!D42-'Raw data'!D22</f>
        <v>10</v>
      </c>
      <c r="E22" s="1">
        <f>'Raw data'!E42-'Raw data'!E22</f>
        <v>7</v>
      </c>
      <c r="F22" s="1">
        <f>'Raw data'!F42-'Raw data'!F22</f>
        <v>10</v>
      </c>
      <c r="G22" s="1">
        <f>'Raw data'!G42-'Raw data'!G22</f>
        <v>16</v>
      </c>
      <c r="H22" s="1">
        <f>'Raw data'!H42-'Raw data'!H22</f>
        <v>9</v>
      </c>
      <c r="I22" s="1">
        <f>'Raw data'!I42-'Raw data'!I22</f>
        <v>2</v>
      </c>
      <c r="J22" s="1">
        <f>'Raw data'!J42-'Raw data'!J22</f>
        <v>-12</v>
      </c>
      <c r="K22" s="1">
        <f>'Raw data'!K42-'Raw data'!K22</f>
        <v>-2</v>
      </c>
      <c r="L22" s="1">
        <f>'Raw data'!L42-'Raw data'!L22</f>
        <v>2</v>
      </c>
      <c r="M22" s="1">
        <f>'Raw data'!M42-'Raw data'!M22</f>
        <v>21</v>
      </c>
      <c r="N22" s="1">
        <f>'Raw data'!N42-'Raw data'!N22</f>
        <v>-6</v>
      </c>
      <c r="O22" s="1">
        <f>'Raw data'!O42-'Raw data'!O22</f>
        <v>2</v>
      </c>
      <c r="P22" s="1">
        <f>'Raw data'!P42-'Raw data'!P22</f>
        <v>16</v>
      </c>
      <c r="Q22" s="1">
        <f>'Raw data'!Q42-'Raw data'!Q22</f>
        <v>-11</v>
      </c>
      <c r="R22" s="1">
        <f>'Raw data'!R42-'Raw data'!R22</f>
        <v>3</v>
      </c>
      <c r="S22" s="1">
        <f>'Raw data'!S42-'Raw data'!S22</f>
        <v>4</v>
      </c>
      <c r="T22" s="1">
        <f>'Raw data'!T42-'Raw data'!T22</f>
        <v>3</v>
      </c>
      <c r="U22" s="1">
        <f>'Raw data'!U42-'Raw data'!U22</f>
        <v>3</v>
      </c>
      <c r="V22" s="1">
        <f>'Raw data'!V42-'Raw data'!V22</f>
        <v>4</v>
      </c>
      <c r="W22" s="1">
        <f>'Raw data'!W42-'Raw data'!W22</f>
        <v>-5</v>
      </c>
      <c r="X22">
        <v>0</v>
      </c>
    </row>
    <row r="23" spans="1:24">
      <c r="B23" s="2" t="s">
        <v>35</v>
      </c>
      <c r="C23" s="2">
        <f>AVERAGE(C3:C22)</f>
        <v>15.45</v>
      </c>
      <c r="D23" s="2">
        <f t="shared" ref="D23:W23" si="0">AVERAGE(D3:D22)</f>
        <v>8.9499999999999993</v>
      </c>
      <c r="E23" s="2">
        <f t="shared" si="0"/>
        <v>25.3</v>
      </c>
      <c r="F23" s="2">
        <f t="shared" si="0"/>
        <v>27.9</v>
      </c>
      <c r="G23" s="2">
        <f t="shared" si="0"/>
        <v>19.45</v>
      </c>
      <c r="H23" s="2">
        <f t="shared" si="0"/>
        <v>39.549999999999997</v>
      </c>
      <c r="I23" s="2">
        <f t="shared" si="0"/>
        <v>17.45</v>
      </c>
      <c r="J23" s="2">
        <f t="shared" si="0"/>
        <v>3</v>
      </c>
      <c r="K23" s="2">
        <f t="shared" si="0"/>
        <v>19.600000000000001</v>
      </c>
      <c r="L23" s="2">
        <f t="shared" si="0"/>
        <v>28.95</v>
      </c>
      <c r="M23" s="2">
        <f t="shared" si="0"/>
        <v>18.399999999999999</v>
      </c>
      <c r="N23" s="2">
        <f t="shared" si="0"/>
        <v>24.35</v>
      </c>
      <c r="O23" s="2">
        <f t="shared" si="0"/>
        <v>12.65</v>
      </c>
      <c r="P23" s="2">
        <f t="shared" si="0"/>
        <v>11.1</v>
      </c>
      <c r="Q23" s="2">
        <f t="shared" si="0"/>
        <v>33.549999999999997</v>
      </c>
      <c r="R23" s="2">
        <f t="shared" si="0"/>
        <v>2.5499999999999998</v>
      </c>
      <c r="S23" s="2">
        <f t="shared" si="0"/>
        <v>8.6</v>
      </c>
      <c r="T23" s="2">
        <f t="shared" si="0"/>
        <v>-8.3000000000000007</v>
      </c>
      <c r="U23" s="2">
        <f t="shared" si="0"/>
        <v>16.7</v>
      </c>
      <c r="V23" s="2">
        <f t="shared" si="0"/>
        <v>13.8</v>
      </c>
      <c r="W23" s="2">
        <f t="shared" si="0"/>
        <v>22.7</v>
      </c>
    </row>
    <row r="24" spans="1:24">
      <c r="B24" s="3" t="s">
        <v>36</v>
      </c>
      <c r="C24" s="3">
        <f>STDEV(C3:C22)</f>
        <v>22.425255968732174</v>
      </c>
      <c r="D24" s="3">
        <f t="shared" ref="D24:W24" si="1">STDEV(D3:D22)</f>
        <v>15.260802903620696</v>
      </c>
      <c r="E24" s="3">
        <f t="shared" si="1"/>
        <v>26.012345247269767</v>
      </c>
      <c r="F24" s="3">
        <f t="shared" si="1"/>
        <v>35.838673612674192</v>
      </c>
      <c r="G24" s="3">
        <f t="shared" si="1"/>
        <v>20.286046539691423</v>
      </c>
      <c r="H24" s="3">
        <f t="shared" si="1"/>
        <v>33.108235579050337</v>
      </c>
      <c r="I24" s="3">
        <f t="shared" si="1"/>
        <v>22.848413511664219</v>
      </c>
      <c r="J24" s="3">
        <f t="shared" si="1"/>
        <v>29.17821826384592</v>
      </c>
      <c r="K24" s="3">
        <f t="shared" si="1"/>
        <v>33.537724242536513</v>
      </c>
      <c r="L24" s="3">
        <f t="shared" si="1"/>
        <v>23.006806773099495</v>
      </c>
      <c r="M24" s="3">
        <f t="shared" si="1"/>
        <v>21.91226525079168</v>
      </c>
      <c r="N24" s="3">
        <f t="shared" si="1"/>
        <v>32.118653376766005</v>
      </c>
      <c r="O24" s="3">
        <f t="shared" si="1"/>
        <v>20.635368207343227</v>
      </c>
      <c r="P24" s="3">
        <f t="shared" si="1"/>
        <v>18.182988000644421</v>
      </c>
      <c r="Q24" s="3">
        <f t="shared" si="1"/>
        <v>32.825655883935148</v>
      </c>
      <c r="R24" s="3">
        <f t="shared" si="1"/>
        <v>21.692771049118498</v>
      </c>
      <c r="S24" s="3">
        <f t="shared" si="1"/>
        <v>23.961372423570662</v>
      </c>
      <c r="T24" s="3">
        <f t="shared" si="1"/>
        <v>29.620583170633576</v>
      </c>
      <c r="U24" s="3">
        <f t="shared" si="1"/>
        <v>21.36672277410046</v>
      </c>
      <c r="V24" s="3">
        <f t="shared" si="1"/>
        <v>23.298068589477541</v>
      </c>
      <c r="W24" s="3">
        <f t="shared" si="1"/>
        <v>37.756979138752754</v>
      </c>
    </row>
    <row r="25" spans="1:24">
      <c r="B25" s="3" t="s">
        <v>13</v>
      </c>
      <c r="C25" s="3">
        <f>COUNT(C3:C22)</f>
        <v>20</v>
      </c>
      <c r="D25" s="3">
        <f t="shared" ref="D25:W25" si="2">COUNT(D3:D22)</f>
        <v>20</v>
      </c>
      <c r="E25" s="3">
        <f t="shared" si="2"/>
        <v>20</v>
      </c>
      <c r="F25" s="3">
        <f t="shared" si="2"/>
        <v>20</v>
      </c>
      <c r="G25" s="3">
        <f t="shared" si="2"/>
        <v>20</v>
      </c>
      <c r="H25" s="3">
        <f t="shared" si="2"/>
        <v>20</v>
      </c>
      <c r="I25" s="3">
        <f t="shared" si="2"/>
        <v>20</v>
      </c>
      <c r="J25" s="3">
        <f t="shared" si="2"/>
        <v>20</v>
      </c>
      <c r="K25" s="3">
        <f t="shared" si="2"/>
        <v>20</v>
      </c>
      <c r="L25" s="3">
        <f t="shared" si="2"/>
        <v>20</v>
      </c>
      <c r="M25" s="3">
        <f t="shared" si="2"/>
        <v>20</v>
      </c>
      <c r="N25" s="3">
        <f t="shared" si="2"/>
        <v>20</v>
      </c>
      <c r="O25" s="3">
        <f t="shared" si="2"/>
        <v>20</v>
      </c>
      <c r="P25" s="3">
        <f t="shared" si="2"/>
        <v>20</v>
      </c>
      <c r="Q25" s="3">
        <f t="shared" si="2"/>
        <v>20</v>
      </c>
      <c r="R25" s="3">
        <f t="shared" si="2"/>
        <v>20</v>
      </c>
      <c r="S25" s="3">
        <f t="shared" si="2"/>
        <v>20</v>
      </c>
      <c r="T25" s="3">
        <f t="shared" si="2"/>
        <v>20</v>
      </c>
      <c r="U25" s="3">
        <f t="shared" si="2"/>
        <v>20</v>
      </c>
      <c r="V25" s="3">
        <f t="shared" si="2"/>
        <v>20</v>
      </c>
      <c r="W25" s="3">
        <f t="shared" si="2"/>
        <v>20</v>
      </c>
    </row>
    <row r="26" spans="1:24">
      <c r="B26" s="3" t="s">
        <v>37</v>
      </c>
      <c r="C26" s="3">
        <f t="shared" ref="C26:W26" si="3">C24/SQRT(C25)</f>
        <v>5.0144396758918033</v>
      </c>
      <c r="D26" s="3">
        <f t="shared" si="3"/>
        <v>3.4124192683722048</v>
      </c>
      <c r="E26" s="3">
        <f t="shared" si="3"/>
        <v>5.8165372227088774</v>
      </c>
      <c r="F26" s="3">
        <f t="shared" si="3"/>
        <v>8.0137710421367458</v>
      </c>
      <c r="G26" s="3">
        <f t="shared" si="3"/>
        <v>4.5360979057474404</v>
      </c>
      <c r="H26" s="3">
        <f t="shared" si="3"/>
        <v>7.4032265369833663</v>
      </c>
      <c r="I26" s="3">
        <f t="shared" si="3"/>
        <v>5.1090605790105874</v>
      </c>
      <c r="J26" s="3">
        <f t="shared" si="3"/>
        <v>6.5244479500285371</v>
      </c>
      <c r="K26" s="3">
        <f t="shared" si="3"/>
        <v>7.499263121695428</v>
      </c>
      <c r="L26" s="3">
        <f t="shared" si="3"/>
        <v>5.1444783889853047</v>
      </c>
      <c r="M26" s="3">
        <f t="shared" si="3"/>
        <v>4.899731464177667</v>
      </c>
      <c r="N26" s="3">
        <f t="shared" si="3"/>
        <v>7.1819492296201952</v>
      </c>
      <c r="O26" s="3">
        <f t="shared" si="3"/>
        <v>4.6142086052357429</v>
      </c>
      <c r="P26" s="3">
        <f t="shared" si="3"/>
        <v>4.0658397203503913</v>
      </c>
      <c r="Q26" s="3">
        <f t="shared" si="3"/>
        <v>7.3400397962494939</v>
      </c>
      <c r="R26" s="3">
        <f t="shared" si="3"/>
        <v>4.8506510686168385</v>
      </c>
      <c r="S26" s="3">
        <f t="shared" si="3"/>
        <v>5.357925757329288</v>
      </c>
      <c r="T26" s="3">
        <f t="shared" si="3"/>
        <v>6.6233637502722926</v>
      </c>
      <c r="U26" s="3">
        <f t="shared" si="3"/>
        <v>4.7777444579281507</v>
      </c>
      <c r="V26" s="3">
        <f t="shared" si="3"/>
        <v>5.2096065110524421</v>
      </c>
      <c r="W26" s="3">
        <f t="shared" si="3"/>
        <v>8.4427171979292623</v>
      </c>
    </row>
    <row r="27" spans="1:24">
      <c r="A27" t="s">
        <v>45</v>
      </c>
      <c r="B27" s="3"/>
      <c r="C27" s="5">
        <f>_xlfn.T.TEST(C3:C22,$X3:$X22,2,1)</f>
        <v>6.1485867305628552E-3</v>
      </c>
      <c r="D27" s="5">
        <f t="shared" ref="D27:W27" si="4">_xlfn.T.TEST(D3:D22,$X3:$X22,2,1)</f>
        <v>1.675007954741866E-2</v>
      </c>
      <c r="E27" s="5">
        <f t="shared" si="4"/>
        <v>3.4505675131745915E-4</v>
      </c>
      <c r="F27" s="5">
        <f t="shared" si="4"/>
        <v>2.4979813709411483E-3</v>
      </c>
      <c r="G27" s="5">
        <f t="shared" si="4"/>
        <v>3.9724480477563388E-4</v>
      </c>
      <c r="H27" s="5">
        <f t="shared" si="4"/>
        <v>3.7228103326694033E-5</v>
      </c>
      <c r="I27" s="5">
        <f t="shared" si="4"/>
        <v>2.9009260535879313E-3</v>
      </c>
      <c r="J27" s="3">
        <f t="shared" si="4"/>
        <v>0.65087134818885395</v>
      </c>
      <c r="K27" s="5">
        <f t="shared" si="4"/>
        <v>1.7082210348360705E-2</v>
      </c>
      <c r="L27" s="5">
        <f t="shared" si="4"/>
        <v>1.9972857598525904E-5</v>
      </c>
      <c r="M27" s="5">
        <f t="shared" si="4"/>
        <v>1.3396588622925306E-3</v>
      </c>
      <c r="N27" s="5">
        <f t="shared" si="4"/>
        <v>3.0700979713429179E-3</v>
      </c>
      <c r="O27" s="5">
        <f t="shared" si="4"/>
        <v>1.2970835745953528E-2</v>
      </c>
      <c r="P27" s="5">
        <f t="shared" si="4"/>
        <v>1.3296934586712045E-2</v>
      </c>
      <c r="Q27" s="5">
        <f t="shared" si="4"/>
        <v>2.0881445533208943E-4</v>
      </c>
      <c r="R27" s="3">
        <f t="shared" si="4"/>
        <v>0.60517683422440216</v>
      </c>
      <c r="S27" s="3">
        <f t="shared" si="4"/>
        <v>0.12496505863764795</v>
      </c>
      <c r="T27" s="3">
        <f t="shared" si="4"/>
        <v>0.2253577812569921</v>
      </c>
      <c r="U27" s="5">
        <f t="shared" si="4"/>
        <v>2.4206277782062671E-3</v>
      </c>
      <c r="V27" s="5">
        <f t="shared" si="4"/>
        <v>1.5836436406612642E-2</v>
      </c>
      <c r="W27" s="5">
        <f t="shared" si="4"/>
        <v>1.4538968367606495E-2</v>
      </c>
    </row>
    <row r="28" spans="1:24">
      <c r="A28" t="s">
        <v>38</v>
      </c>
      <c r="B28" s="4" t="s">
        <v>39</v>
      </c>
      <c r="C28" s="4">
        <f>_xlfn.T.TEST(C3:C22,D3:D22,2,1)*3</f>
        <v>0.8419282836672991</v>
      </c>
      <c r="F28" s="4">
        <f>_xlfn.T.TEST(F3:F22,G3:G22,2,1)*3</f>
        <v>0.57680499510933481</v>
      </c>
      <c r="I28" s="5">
        <f>_xlfn.T.TEST(I3:I22,J3:J22,2,1)*3</f>
        <v>1.0009606191556032E-2</v>
      </c>
      <c r="L28" s="4">
        <f>_xlfn.T.TEST(L3:L22,M3:M22,2,1)*3</f>
        <v>0.29581246758038632</v>
      </c>
      <c r="O28" s="4">
        <f>_xlfn.T.TEST(O3:O22,P3:P22,2,1)*3</f>
        <v>1.9184582079195442</v>
      </c>
      <c r="R28" s="4">
        <f>_xlfn.T.TEST(R3:R22,S3:S22,2,1)*3</f>
        <v>1.0656554417979316</v>
      </c>
      <c r="U28" s="4">
        <f>_xlfn.T.TEST(U3:U22,V3:V22,2,1)*3</f>
        <v>1.7435863804504717</v>
      </c>
    </row>
    <row r="29" spans="1:24">
      <c r="A29" t="s">
        <v>42</v>
      </c>
      <c r="B29" s="4" t="s">
        <v>40</v>
      </c>
      <c r="C29" s="4">
        <f>_xlfn.T.TEST(C3:C22,E3:E22,2,1)*3</f>
        <v>0.72224232504917196</v>
      </c>
      <c r="F29" s="4">
        <f>_xlfn.T.TEST(F3:F22,H3:H22,2,1)*3</f>
        <v>0.50916714719421508</v>
      </c>
      <c r="I29" s="4">
        <f>_xlfn.T.TEST(I3:I22,K3:K22,2,1)*3</f>
        <v>2.2217441302705412</v>
      </c>
      <c r="L29" s="4">
        <f>_xlfn.T.TEST(L3:L22,N3:N22,2,1)*3</f>
        <v>1.6169373088072527</v>
      </c>
      <c r="O29" s="5">
        <f>_xlfn.T.TEST(O3:O22,Q3:Q22,2,1)*3</f>
        <v>1.1819574655140681E-2</v>
      </c>
      <c r="R29" s="4">
        <f>_xlfn.T.TEST(R3:R22,T3:T22,2,1)*3</f>
        <v>0.47380390676578166</v>
      </c>
      <c r="U29" s="4">
        <f>_xlfn.T.TEST(U3:U22,W3:W22,2,1)*3</f>
        <v>1.3222026684497199</v>
      </c>
    </row>
    <row r="30" spans="1:24">
      <c r="B30" s="3" t="s">
        <v>41</v>
      </c>
      <c r="C30" s="5">
        <f>_xlfn.T.TEST(D3:D22,E3:E22,2,1)*3</f>
        <v>1.5124124692176333E-2</v>
      </c>
      <c r="F30" s="5">
        <f>_xlfn.T.TEST(G3:G22,H3:H22,2,1)*3</f>
        <v>4.8095024016450907E-3</v>
      </c>
      <c r="I30" s="7">
        <f>_xlfn.T.TEST(J3:J22,K3:K22,2,1)*3</f>
        <v>6.9484298953762014E-2</v>
      </c>
      <c r="L30" s="6">
        <f>_xlfn.T.TEST(M3:M22,N3:N22,2,1)*3</f>
        <v>1.4911393572991847</v>
      </c>
      <c r="O30" s="5">
        <f>_xlfn.T.TEST(P3:P22,Q3:Q22,2,1)*3</f>
        <v>5.5479525702837257E-3</v>
      </c>
      <c r="R30" s="6">
        <f>_xlfn.T.TEST(S3:S22,T3:T22,2,1)*3</f>
        <v>0.14938727255110096</v>
      </c>
      <c r="U30" s="6">
        <f>_xlfn.T.TEST(V3:V22,W3:W22,2,1)*3</f>
        <v>1.0739119421707632</v>
      </c>
    </row>
  </sheetData>
  <mergeCells count="8">
    <mergeCell ref="U1:W1"/>
    <mergeCell ref="A3:A22"/>
    <mergeCell ref="C1:E1"/>
    <mergeCell ref="F1:H1"/>
    <mergeCell ref="I1:K1"/>
    <mergeCell ref="L1:N1"/>
    <mergeCell ref="O1:Q1"/>
    <mergeCell ref="R1:T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04AE-18D9-C240-B30B-F947A327B2A6}">
  <dimension ref="A1:X30"/>
  <sheetViews>
    <sheetView workbookViewId="0">
      <selection activeCell="V27" sqref="V27"/>
    </sheetView>
  </sheetViews>
  <sheetFormatPr baseColWidth="10" defaultRowHeight="16"/>
  <sheetData>
    <row r="1" spans="1:24">
      <c r="C1" s="8" t="s">
        <v>21</v>
      </c>
      <c r="D1" s="8"/>
      <c r="E1" s="8"/>
      <c r="F1" s="8" t="s">
        <v>22</v>
      </c>
      <c r="G1" s="8"/>
      <c r="H1" s="8"/>
      <c r="I1" s="8" t="s">
        <v>23</v>
      </c>
      <c r="J1" s="8"/>
      <c r="K1" s="8"/>
      <c r="L1" s="8" t="s">
        <v>24</v>
      </c>
      <c r="M1" s="8"/>
      <c r="N1" s="8"/>
      <c r="O1" s="8" t="s">
        <v>25</v>
      </c>
      <c r="P1" s="8"/>
      <c r="Q1" s="8"/>
      <c r="R1" s="8" t="s">
        <v>26</v>
      </c>
      <c r="S1" s="8"/>
      <c r="T1" s="8"/>
      <c r="U1" s="8" t="s">
        <v>27</v>
      </c>
      <c r="V1" s="8"/>
      <c r="W1" s="8"/>
    </row>
    <row r="2" spans="1:24">
      <c r="C2" t="s">
        <v>8</v>
      </c>
      <c r="D2" t="s">
        <v>28</v>
      </c>
      <c r="E2" t="s">
        <v>29</v>
      </c>
      <c r="F2" t="s">
        <v>8</v>
      </c>
      <c r="G2" t="s">
        <v>28</v>
      </c>
      <c r="H2" t="s">
        <v>29</v>
      </c>
      <c r="I2" t="s">
        <v>8</v>
      </c>
      <c r="J2" t="s">
        <v>28</v>
      </c>
      <c r="K2" t="s">
        <v>29</v>
      </c>
      <c r="L2" t="s">
        <v>8</v>
      </c>
      <c r="M2" t="s">
        <v>28</v>
      </c>
      <c r="N2" t="s">
        <v>29</v>
      </c>
      <c r="O2" t="s">
        <v>8</v>
      </c>
      <c r="P2" t="s">
        <v>28</v>
      </c>
      <c r="Q2" t="s">
        <v>29</v>
      </c>
      <c r="R2" t="s">
        <v>8</v>
      </c>
      <c r="S2" t="s">
        <v>28</v>
      </c>
      <c r="T2" t="s">
        <v>29</v>
      </c>
      <c r="U2" t="s">
        <v>8</v>
      </c>
      <c r="V2" t="s">
        <v>28</v>
      </c>
      <c r="W2" t="s">
        <v>29</v>
      </c>
    </row>
    <row r="3" spans="1:24">
      <c r="A3" s="8" t="s">
        <v>34</v>
      </c>
      <c r="B3" t="s">
        <v>0</v>
      </c>
      <c r="C3" s="1">
        <f>'Raw data'!C43-'Raw data'!C23</f>
        <v>-28</v>
      </c>
      <c r="D3" s="1">
        <f>'Raw data'!D43-'Raw data'!D23</f>
        <v>-42</v>
      </c>
      <c r="E3" s="1">
        <f>'Raw data'!E43-'Raw data'!E23</f>
        <v>-40</v>
      </c>
      <c r="F3" s="1">
        <f>'Raw data'!F43-'Raw data'!F23</f>
        <v>-33</v>
      </c>
      <c r="G3" s="1">
        <f>'Raw data'!G43-'Raw data'!G23</f>
        <v>-46</v>
      </c>
      <c r="H3" s="1">
        <f>'Raw data'!H43-'Raw data'!H23</f>
        <v>-51</v>
      </c>
      <c r="I3" s="1">
        <f>'Raw data'!I43-'Raw data'!I23</f>
        <v>-41</v>
      </c>
      <c r="J3" s="1">
        <f>'Raw data'!J43-'Raw data'!J23</f>
        <v>3</v>
      </c>
      <c r="K3" s="1">
        <f>'Raw data'!K43-'Raw data'!K23</f>
        <v>-43</v>
      </c>
      <c r="L3" s="1">
        <f>'Raw data'!L43-'Raw data'!L23</f>
        <v>-4</v>
      </c>
      <c r="M3" s="1">
        <f>'Raw data'!M43-'Raw data'!M23</f>
        <v>-34</v>
      </c>
      <c r="N3" s="1">
        <f>'Raw data'!N43-'Raw data'!N23</f>
        <v>-44</v>
      </c>
      <c r="O3" s="1">
        <f>'Raw data'!O43-'Raw data'!O23</f>
        <v>-15</v>
      </c>
      <c r="P3" s="1">
        <f>'Raw data'!P43-'Raw data'!P23</f>
        <v>-21</v>
      </c>
      <c r="Q3" s="1">
        <f>'Raw data'!Q43-'Raw data'!Q23</f>
        <v>-39</v>
      </c>
      <c r="R3" s="1">
        <f>'Raw data'!R43-'Raw data'!R23</f>
        <v>47</v>
      </c>
      <c r="S3" s="1">
        <f>'Raw data'!S43-'Raw data'!S23</f>
        <v>47</v>
      </c>
      <c r="T3" s="1">
        <f>'Raw data'!T43-'Raw data'!T23</f>
        <v>47</v>
      </c>
      <c r="U3" s="1">
        <f>'Raw data'!U43-'Raw data'!U23</f>
        <v>3</v>
      </c>
      <c r="V3" s="1">
        <f>'Raw data'!V43-'Raw data'!V23</f>
        <v>-23</v>
      </c>
      <c r="W3" s="1">
        <f>'Raw data'!W43-'Raw data'!W23</f>
        <v>-42</v>
      </c>
      <c r="X3">
        <v>0</v>
      </c>
    </row>
    <row r="4" spans="1:24">
      <c r="A4" s="8"/>
      <c r="B4" t="s">
        <v>1</v>
      </c>
      <c r="C4" s="1">
        <f>'Raw data'!C44-'Raw data'!C24</f>
        <v>-70</v>
      </c>
      <c r="D4" s="1">
        <f>'Raw data'!D44-'Raw data'!D24</f>
        <v>-19</v>
      </c>
      <c r="E4" s="1">
        <f>'Raw data'!E44-'Raw data'!E24</f>
        <v>-19</v>
      </c>
      <c r="F4" s="1">
        <f>'Raw data'!F44-'Raw data'!F24</f>
        <v>-79</v>
      </c>
      <c r="G4" s="1">
        <f>'Raw data'!G44-'Raw data'!G24</f>
        <v>-55</v>
      </c>
      <c r="H4" s="1">
        <f>'Raw data'!H44-'Raw data'!H24</f>
        <v>-55</v>
      </c>
      <c r="I4" s="1">
        <f>'Raw data'!I44-'Raw data'!I24</f>
        <v>-70</v>
      </c>
      <c r="J4" s="1">
        <f>'Raw data'!J44-'Raw data'!J24</f>
        <v>-57</v>
      </c>
      <c r="K4" s="1">
        <f>'Raw data'!K44-'Raw data'!K24</f>
        <v>-57</v>
      </c>
      <c r="L4" s="1">
        <f>'Raw data'!L44-'Raw data'!L24</f>
        <v>-75</v>
      </c>
      <c r="M4" s="1">
        <f>'Raw data'!M44-'Raw data'!M24</f>
        <v>17</v>
      </c>
      <c r="N4" s="1">
        <f>'Raw data'!N44-'Raw data'!N24</f>
        <v>17</v>
      </c>
      <c r="O4" s="1">
        <f>'Raw data'!O44-'Raw data'!O24</f>
        <v>-80</v>
      </c>
      <c r="P4" s="1">
        <f>'Raw data'!P44-'Raw data'!P24</f>
        <v>-31</v>
      </c>
      <c r="Q4" s="1">
        <f>'Raw data'!Q44-'Raw data'!Q24</f>
        <v>-31</v>
      </c>
      <c r="R4" s="1">
        <f>'Raw data'!R44-'Raw data'!R24</f>
        <v>-2</v>
      </c>
      <c r="S4" s="1">
        <f>'Raw data'!S44-'Raw data'!S24</f>
        <v>44</v>
      </c>
      <c r="T4" s="1">
        <f>'Raw data'!T44-'Raw data'!T24</f>
        <v>44</v>
      </c>
      <c r="U4" s="1">
        <f>'Raw data'!U44-'Raw data'!U24</f>
        <v>-12</v>
      </c>
      <c r="V4" s="1">
        <f>'Raw data'!V44-'Raw data'!V24</f>
        <v>-86</v>
      </c>
      <c r="W4" s="1">
        <f>'Raw data'!W44-'Raw data'!W24</f>
        <v>-86</v>
      </c>
      <c r="X4">
        <v>0</v>
      </c>
    </row>
    <row r="5" spans="1:24">
      <c r="A5" s="8"/>
      <c r="B5" t="s">
        <v>2</v>
      </c>
      <c r="C5" s="1">
        <f>'Raw data'!C45-'Raw data'!C25</f>
        <v>-5</v>
      </c>
      <c r="D5" s="1">
        <f>'Raw data'!D45-'Raw data'!D25</f>
        <v>3</v>
      </c>
      <c r="E5" s="1">
        <f>'Raw data'!E45-'Raw data'!E25</f>
        <v>0</v>
      </c>
      <c r="F5" s="1">
        <f>'Raw data'!F45-'Raw data'!F25</f>
        <v>-15</v>
      </c>
      <c r="G5" s="1">
        <f>'Raw data'!G45-'Raw data'!G25</f>
        <v>-6</v>
      </c>
      <c r="H5" s="1">
        <f>'Raw data'!H45-'Raw data'!H25</f>
        <v>-16</v>
      </c>
      <c r="I5" s="1">
        <f>'Raw data'!I45-'Raw data'!I25</f>
        <v>-21</v>
      </c>
      <c r="J5" s="1">
        <f>'Raw data'!J45-'Raw data'!J25</f>
        <v>-1</v>
      </c>
      <c r="K5" s="1">
        <f>'Raw data'!K45-'Raw data'!K25</f>
        <v>-28</v>
      </c>
      <c r="L5" s="1">
        <f>'Raw data'!L45-'Raw data'!L25</f>
        <v>-6</v>
      </c>
      <c r="M5" s="1">
        <f>'Raw data'!M45-'Raw data'!M25</f>
        <v>1</v>
      </c>
      <c r="N5" s="1">
        <f>'Raw data'!N45-'Raw data'!N25</f>
        <v>0</v>
      </c>
      <c r="O5" s="1">
        <f>'Raw data'!O45-'Raw data'!O25</f>
        <v>-7</v>
      </c>
      <c r="P5" s="1">
        <f>'Raw data'!P45-'Raw data'!P25</f>
        <v>-2</v>
      </c>
      <c r="Q5" s="1">
        <f>'Raw data'!Q45-'Raw data'!Q25</f>
        <v>-4</v>
      </c>
      <c r="R5" s="1">
        <f>'Raw data'!R45-'Raw data'!R25</f>
        <v>-11</v>
      </c>
      <c r="S5" s="1">
        <f>'Raw data'!S45-'Raw data'!S25</f>
        <v>-2</v>
      </c>
      <c r="T5" s="1">
        <f>'Raw data'!T45-'Raw data'!T25</f>
        <v>20</v>
      </c>
      <c r="U5" s="1">
        <f>'Raw data'!U45-'Raw data'!U25</f>
        <v>-14</v>
      </c>
      <c r="V5" s="1">
        <f>'Raw data'!V45-'Raw data'!V25</f>
        <v>0</v>
      </c>
      <c r="W5" s="1">
        <f>'Raw data'!W45-'Raw data'!W25</f>
        <v>0</v>
      </c>
      <c r="X5">
        <v>0</v>
      </c>
    </row>
    <row r="6" spans="1:24">
      <c r="A6" s="8"/>
      <c r="B6" t="s">
        <v>3</v>
      </c>
      <c r="C6" s="1">
        <f>'Raw data'!C46-'Raw data'!C26</f>
        <v>-20</v>
      </c>
      <c r="D6" s="1">
        <f>'Raw data'!D46-'Raw data'!D26</f>
        <v>-20</v>
      </c>
      <c r="E6" s="1">
        <f>'Raw data'!E46-'Raw data'!E26</f>
        <v>0</v>
      </c>
      <c r="F6" s="1">
        <f>'Raw data'!F46-'Raw data'!F26</f>
        <v>43</v>
      </c>
      <c r="G6" s="1">
        <f>'Raw data'!G46-'Raw data'!G26</f>
        <v>-34</v>
      </c>
      <c r="H6" s="1">
        <f>'Raw data'!H46-'Raw data'!H26</f>
        <v>-60</v>
      </c>
      <c r="I6" s="1">
        <f>'Raw data'!I46-'Raw data'!I26</f>
        <v>-28</v>
      </c>
      <c r="J6" s="1">
        <f>'Raw data'!J46-'Raw data'!J26</f>
        <v>49</v>
      </c>
      <c r="K6" s="1">
        <f>'Raw data'!K46-'Raw data'!K26</f>
        <v>-11</v>
      </c>
      <c r="L6" s="1">
        <f>'Raw data'!L46-'Raw data'!L26</f>
        <v>-47</v>
      </c>
      <c r="M6" s="1">
        <f>'Raw data'!M46-'Raw data'!M26</f>
        <v>-19</v>
      </c>
      <c r="N6" s="1">
        <f>'Raw data'!N46-'Raw data'!N26</f>
        <v>-26</v>
      </c>
      <c r="O6" s="1">
        <f>'Raw data'!O46-'Raw data'!O26</f>
        <v>1</v>
      </c>
      <c r="P6" s="1">
        <f>'Raw data'!P46-'Raw data'!P26</f>
        <v>-1</v>
      </c>
      <c r="Q6" s="1">
        <f>'Raw data'!Q46-'Raw data'!Q26</f>
        <v>-8</v>
      </c>
      <c r="R6" s="1">
        <f>'Raw data'!R46-'Raw data'!R26</f>
        <v>-1</v>
      </c>
      <c r="S6" s="1">
        <f>'Raw data'!S46-'Raw data'!S26</f>
        <v>-18</v>
      </c>
      <c r="T6" s="1">
        <f>'Raw data'!T46-'Raw data'!T26</f>
        <v>0</v>
      </c>
      <c r="U6" s="1">
        <f>'Raw data'!U46-'Raw data'!U26</f>
        <v>-41</v>
      </c>
      <c r="V6" s="1">
        <f>'Raw data'!V46-'Raw data'!V26</f>
        <v>-65</v>
      </c>
      <c r="W6" s="1">
        <f>'Raw data'!W46-'Raw data'!W26</f>
        <v>-6</v>
      </c>
      <c r="X6">
        <v>0</v>
      </c>
    </row>
    <row r="7" spans="1:24">
      <c r="A7" s="8"/>
      <c r="B7" t="s">
        <v>4</v>
      </c>
      <c r="C7" s="1">
        <f>'Raw data'!C47-'Raw data'!C27</f>
        <v>-20</v>
      </c>
      <c r="D7" s="1">
        <f>'Raw data'!D47-'Raw data'!D27</f>
        <v>-3</v>
      </c>
      <c r="E7" s="1">
        <f>'Raw data'!E47-'Raw data'!E27</f>
        <v>-50</v>
      </c>
      <c r="F7" s="1">
        <f>'Raw data'!F47-'Raw data'!F27</f>
        <v>-32</v>
      </c>
      <c r="G7" s="1">
        <f>'Raw data'!G47-'Raw data'!G27</f>
        <v>-2</v>
      </c>
      <c r="H7" s="1">
        <f>'Raw data'!H47-'Raw data'!H27</f>
        <v>-21</v>
      </c>
      <c r="I7" s="1">
        <f>'Raw data'!I47-'Raw data'!I27</f>
        <v>-38</v>
      </c>
      <c r="J7" s="1">
        <f>'Raw data'!J47-'Raw data'!J27</f>
        <v>-10</v>
      </c>
      <c r="K7" s="1">
        <f>'Raw data'!K47-'Raw data'!K27</f>
        <v>-8</v>
      </c>
      <c r="L7" s="1">
        <f>'Raw data'!L47-'Raw data'!L27</f>
        <v>-11</v>
      </c>
      <c r="M7" s="1">
        <f>'Raw data'!M47-'Raw data'!M27</f>
        <v>-4</v>
      </c>
      <c r="N7" s="1">
        <f>'Raw data'!N47-'Raw data'!N27</f>
        <v>-53</v>
      </c>
      <c r="O7" s="1">
        <f>'Raw data'!O47-'Raw data'!O27</f>
        <v>-4</v>
      </c>
      <c r="P7" s="1">
        <f>'Raw data'!P47-'Raw data'!P27</f>
        <v>2</v>
      </c>
      <c r="Q7" s="1">
        <f>'Raw data'!Q47-'Raw data'!Q27</f>
        <v>-23</v>
      </c>
      <c r="R7" s="1">
        <f>'Raw data'!R47-'Raw data'!R27</f>
        <v>11</v>
      </c>
      <c r="S7" s="1">
        <f>'Raw data'!S47-'Raw data'!S27</f>
        <v>3</v>
      </c>
      <c r="T7" s="1">
        <f>'Raw data'!T47-'Raw data'!T27</f>
        <v>3</v>
      </c>
      <c r="U7" s="1">
        <f>'Raw data'!U47-'Raw data'!U27</f>
        <v>-6</v>
      </c>
      <c r="V7" s="1">
        <f>'Raw data'!V47-'Raw data'!V27</f>
        <v>-2</v>
      </c>
      <c r="W7" s="1">
        <f>'Raw data'!W47-'Raw data'!W27</f>
        <v>-28</v>
      </c>
      <c r="X7">
        <v>0</v>
      </c>
    </row>
    <row r="8" spans="1:24">
      <c r="A8" s="8"/>
      <c r="B8" t="s">
        <v>5</v>
      </c>
      <c r="C8" s="1">
        <f>'Raw data'!C48-'Raw data'!C28</f>
        <v>-5</v>
      </c>
      <c r="D8" s="1">
        <f>'Raw data'!D48-'Raw data'!D28</f>
        <v>0</v>
      </c>
      <c r="E8" s="1">
        <f>'Raw data'!E48-'Raw data'!E28</f>
        <v>-11</v>
      </c>
      <c r="F8" s="1">
        <f>'Raw data'!F48-'Raw data'!F28</f>
        <v>-95</v>
      </c>
      <c r="G8" s="1">
        <f>'Raw data'!G48-'Raw data'!G28</f>
        <v>-60</v>
      </c>
      <c r="H8" s="1">
        <f>'Raw data'!H48-'Raw data'!H28</f>
        <v>-88</v>
      </c>
      <c r="I8" s="1">
        <f>'Raw data'!I48-'Raw data'!I28</f>
        <v>-31</v>
      </c>
      <c r="J8" s="1">
        <f>'Raw data'!J48-'Raw data'!J28</f>
        <v>-14</v>
      </c>
      <c r="K8" s="1">
        <f>'Raw data'!K48-'Raw data'!K28</f>
        <v>-28</v>
      </c>
      <c r="L8" s="1">
        <f>'Raw data'!L48-'Raw data'!L28</f>
        <v>1</v>
      </c>
      <c r="M8" s="1">
        <f>'Raw data'!M48-'Raw data'!M28</f>
        <v>-7</v>
      </c>
      <c r="N8" s="1">
        <f>'Raw data'!N48-'Raw data'!N28</f>
        <v>-6</v>
      </c>
      <c r="O8" s="1">
        <f>'Raw data'!O48-'Raw data'!O28</f>
        <v>-4</v>
      </c>
      <c r="P8" s="1">
        <f>'Raw data'!P48-'Raw data'!P28</f>
        <v>0</v>
      </c>
      <c r="Q8" s="1">
        <f>'Raw data'!Q48-'Raw data'!Q28</f>
        <v>-40</v>
      </c>
      <c r="R8" s="1">
        <f>'Raw data'!R48-'Raw data'!R28</f>
        <v>59</v>
      </c>
      <c r="S8" s="1">
        <f>'Raw data'!S48-'Raw data'!S28</f>
        <v>-32</v>
      </c>
      <c r="T8" s="1">
        <f>'Raw data'!T48-'Raw data'!T28</f>
        <v>20</v>
      </c>
      <c r="U8" s="1">
        <f>'Raw data'!U48-'Raw data'!U28</f>
        <v>0</v>
      </c>
      <c r="V8" s="1">
        <f>'Raw data'!V48-'Raw data'!V28</f>
        <v>0</v>
      </c>
      <c r="W8" s="1">
        <f>'Raw data'!W48-'Raw data'!W28</f>
        <v>0</v>
      </c>
      <c r="X8">
        <v>0</v>
      </c>
    </row>
    <row r="9" spans="1:24">
      <c r="A9" s="8"/>
      <c r="B9" t="s">
        <v>6</v>
      </c>
      <c r="C9" s="1">
        <f>'Raw data'!C49-'Raw data'!C29</f>
        <v>-11</v>
      </c>
      <c r="D9" s="1">
        <f>'Raw data'!D49-'Raw data'!D29</f>
        <v>11</v>
      </c>
      <c r="E9" s="1">
        <f>'Raw data'!E49-'Raw data'!E29</f>
        <v>-8</v>
      </c>
      <c r="F9" s="1">
        <f>'Raw data'!F49-'Raw data'!F29</f>
        <v>-57</v>
      </c>
      <c r="G9" s="1">
        <f>'Raw data'!G49-'Raw data'!G29</f>
        <v>-42</v>
      </c>
      <c r="H9" s="1">
        <f>'Raw data'!H49-'Raw data'!H29</f>
        <v>-79</v>
      </c>
      <c r="I9" s="1">
        <f>'Raw data'!I49-'Raw data'!I29</f>
        <v>-52</v>
      </c>
      <c r="J9" s="1">
        <f>'Raw data'!J49-'Raw data'!J29</f>
        <v>-39</v>
      </c>
      <c r="K9" s="1">
        <f>'Raw data'!K49-'Raw data'!K29</f>
        <v>-68</v>
      </c>
      <c r="L9" s="1">
        <f>'Raw data'!L49-'Raw data'!L29</f>
        <v>-7</v>
      </c>
      <c r="M9" s="1">
        <f>'Raw data'!M49-'Raw data'!M29</f>
        <v>-1</v>
      </c>
      <c r="N9" s="1">
        <f>'Raw data'!N49-'Raw data'!N29</f>
        <v>-17</v>
      </c>
      <c r="O9" s="1">
        <f>'Raw data'!O49-'Raw data'!O29</f>
        <v>-2</v>
      </c>
      <c r="P9" s="1">
        <f>'Raw data'!P49-'Raw data'!P29</f>
        <v>0</v>
      </c>
      <c r="Q9" s="1">
        <f>'Raw data'!Q49-'Raw data'!Q29</f>
        <v>-20</v>
      </c>
      <c r="R9" s="1">
        <f>'Raw data'!R49-'Raw data'!R29</f>
        <v>0</v>
      </c>
      <c r="S9" s="1">
        <f>'Raw data'!S49-'Raw data'!S29</f>
        <v>-8</v>
      </c>
      <c r="T9" s="1">
        <f>'Raw data'!T49-'Raw data'!T29</f>
        <v>0</v>
      </c>
      <c r="U9" s="1">
        <f>'Raw data'!U49-'Raw data'!U29</f>
        <v>1</v>
      </c>
      <c r="V9" s="1">
        <f>'Raw data'!V49-'Raw data'!V29</f>
        <v>0</v>
      </c>
      <c r="W9" s="1">
        <f>'Raw data'!W49-'Raw data'!W29</f>
        <v>-1</v>
      </c>
      <c r="X9">
        <v>0</v>
      </c>
    </row>
    <row r="10" spans="1:24">
      <c r="A10" s="8"/>
      <c r="B10" t="s">
        <v>7</v>
      </c>
      <c r="C10" s="1">
        <f>'Raw data'!C50-'Raw data'!C30</f>
        <v>-31</v>
      </c>
      <c r="D10" s="1">
        <f>'Raw data'!D50-'Raw data'!D30</f>
        <v>-22</v>
      </c>
      <c r="E10" s="1">
        <f>'Raw data'!E50-'Raw data'!E30</f>
        <v>6</v>
      </c>
      <c r="F10" s="1">
        <f>'Raw data'!F50-'Raw data'!F30</f>
        <v>-57</v>
      </c>
      <c r="G10" s="1">
        <f>'Raw data'!G50-'Raw data'!G30</f>
        <v>-22</v>
      </c>
      <c r="H10" s="1">
        <f>'Raw data'!H50-'Raw data'!H30</f>
        <v>-7</v>
      </c>
      <c r="I10" s="1">
        <f>'Raw data'!I50-'Raw data'!I30</f>
        <v>-51</v>
      </c>
      <c r="J10" s="1">
        <f>'Raw data'!J50-'Raw data'!J30</f>
        <v>-34</v>
      </c>
      <c r="K10" s="1">
        <f>'Raw data'!K50-'Raw data'!K30</f>
        <v>-8</v>
      </c>
      <c r="L10" s="1">
        <f>'Raw data'!L50-'Raw data'!L30</f>
        <v>-9</v>
      </c>
      <c r="M10" s="1">
        <f>'Raw data'!M50-'Raw data'!M30</f>
        <v>-33</v>
      </c>
      <c r="N10" s="1">
        <f>'Raw data'!N50-'Raw data'!N30</f>
        <v>-15</v>
      </c>
      <c r="O10" s="1">
        <f>'Raw data'!O50-'Raw data'!O30</f>
        <v>-6</v>
      </c>
      <c r="P10" s="1">
        <f>'Raw data'!P50-'Raw data'!P30</f>
        <v>-26</v>
      </c>
      <c r="Q10" s="1">
        <f>'Raw data'!Q50-'Raw data'!Q30</f>
        <v>-68</v>
      </c>
      <c r="R10" s="1">
        <f>'Raw data'!R50-'Raw data'!R30</f>
        <v>75</v>
      </c>
      <c r="S10" s="1">
        <f>'Raw data'!S50-'Raw data'!S30</f>
        <v>59</v>
      </c>
      <c r="T10" s="1">
        <f>'Raw data'!T50-'Raw data'!T30</f>
        <v>-31</v>
      </c>
      <c r="U10" s="1">
        <f>'Raw data'!U50-'Raw data'!U30</f>
        <v>6</v>
      </c>
      <c r="V10" s="1">
        <f>'Raw data'!V50-'Raw data'!V30</f>
        <v>6</v>
      </c>
      <c r="W10" s="1">
        <f>'Raw data'!W50-'Raw data'!W30</f>
        <v>-67</v>
      </c>
      <c r="X10">
        <v>0</v>
      </c>
    </row>
    <row r="11" spans="1:24">
      <c r="A11" s="8"/>
      <c r="B11" t="s">
        <v>8</v>
      </c>
      <c r="C11" s="1">
        <f>'Raw data'!C51-'Raw data'!C31</f>
        <v>17</v>
      </c>
      <c r="D11" s="1">
        <f>'Raw data'!D51-'Raw data'!D31</f>
        <v>-4</v>
      </c>
      <c r="E11" s="1">
        <f>'Raw data'!E51-'Raw data'!E31</f>
        <v>-34</v>
      </c>
      <c r="F11" s="1">
        <f>'Raw data'!F51-'Raw data'!F31</f>
        <v>-30</v>
      </c>
      <c r="G11" s="1">
        <f>'Raw data'!G51-'Raw data'!G31</f>
        <v>26</v>
      </c>
      <c r="H11" s="1">
        <f>'Raw data'!H51-'Raw data'!H31</f>
        <v>-47</v>
      </c>
      <c r="I11" s="1">
        <f>'Raw data'!I51-'Raw data'!I31</f>
        <v>-43</v>
      </c>
      <c r="J11" s="1">
        <f>'Raw data'!J51-'Raw data'!J31</f>
        <v>6</v>
      </c>
      <c r="K11" s="1">
        <f>'Raw data'!K51-'Raw data'!K31</f>
        <v>-2</v>
      </c>
      <c r="L11" s="1">
        <f>'Raw data'!L51-'Raw data'!L31</f>
        <v>7</v>
      </c>
      <c r="M11" s="1">
        <f>'Raw data'!M51-'Raw data'!M31</f>
        <v>26</v>
      </c>
      <c r="N11" s="1">
        <f>'Raw data'!N51-'Raw data'!N31</f>
        <v>-24</v>
      </c>
      <c r="O11" s="1">
        <f>'Raw data'!O51-'Raw data'!O31</f>
        <v>-6</v>
      </c>
      <c r="P11" s="1">
        <f>'Raw data'!P51-'Raw data'!P31</f>
        <v>35</v>
      </c>
      <c r="Q11" s="1">
        <f>'Raw data'!Q51-'Raw data'!Q31</f>
        <v>-32</v>
      </c>
      <c r="R11" s="1">
        <f>'Raw data'!R51-'Raw data'!R31</f>
        <v>-4</v>
      </c>
      <c r="S11" s="1">
        <f>'Raw data'!S51-'Raw data'!S31</f>
        <v>-9</v>
      </c>
      <c r="T11" s="1">
        <f>'Raw data'!T51-'Raw data'!T31</f>
        <v>36</v>
      </c>
      <c r="U11" s="1">
        <f>'Raw data'!U51-'Raw data'!U31</f>
        <v>-2</v>
      </c>
      <c r="V11" s="1">
        <f>'Raw data'!V51-'Raw data'!V31</f>
        <v>-3</v>
      </c>
      <c r="W11" s="1">
        <f>'Raw data'!W51-'Raw data'!W31</f>
        <v>11</v>
      </c>
      <c r="X11">
        <v>0</v>
      </c>
    </row>
    <row r="12" spans="1:24">
      <c r="A12" s="8"/>
      <c r="B12" t="s">
        <v>9</v>
      </c>
      <c r="C12" s="1">
        <f>'Raw data'!C52-'Raw data'!C32</f>
        <v>-29</v>
      </c>
      <c r="D12" s="1">
        <f>'Raw data'!D52-'Raw data'!D32</f>
        <v>-19</v>
      </c>
      <c r="E12" s="1">
        <f>'Raw data'!E52-'Raw data'!E32</f>
        <v>-10</v>
      </c>
      <c r="F12" s="1">
        <f>'Raw data'!F52-'Raw data'!F32</f>
        <v>-31</v>
      </c>
      <c r="G12" s="1">
        <f>'Raw data'!G52-'Raw data'!G32</f>
        <v>-37</v>
      </c>
      <c r="H12" s="1">
        <f>'Raw data'!H52-'Raw data'!H32</f>
        <v>-44</v>
      </c>
      <c r="I12" s="1">
        <f>'Raw data'!I52-'Raw data'!I32</f>
        <v>-44</v>
      </c>
      <c r="J12" s="1">
        <f>'Raw data'!J52-'Raw data'!J32</f>
        <v>-33</v>
      </c>
      <c r="K12" s="1">
        <f>'Raw data'!K52-'Raw data'!K32</f>
        <v>-32</v>
      </c>
      <c r="L12" s="1">
        <f>'Raw data'!L52-'Raw data'!L32</f>
        <v>-41</v>
      </c>
      <c r="M12" s="1">
        <f>'Raw data'!M52-'Raw data'!M32</f>
        <v>-27</v>
      </c>
      <c r="N12" s="1">
        <f>'Raw data'!N52-'Raw data'!N32</f>
        <v>-22</v>
      </c>
      <c r="O12" s="1">
        <f>'Raw data'!O52-'Raw data'!O32</f>
        <v>-33</v>
      </c>
      <c r="P12" s="1">
        <f>'Raw data'!P52-'Raw data'!P32</f>
        <v>11</v>
      </c>
      <c r="Q12" s="1">
        <f>'Raw data'!Q52-'Raw data'!Q32</f>
        <v>-44</v>
      </c>
      <c r="R12" s="1">
        <f>'Raw data'!R52-'Raw data'!R32</f>
        <v>-5</v>
      </c>
      <c r="S12" s="1">
        <f>'Raw data'!S52-'Raw data'!S32</f>
        <v>18</v>
      </c>
      <c r="T12" s="1">
        <f>'Raw data'!T52-'Raw data'!T32</f>
        <v>-5</v>
      </c>
      <c r="U12" s="1">
        <f>'Raw data'!U52-'Raw data'!U32</f>
        <v>-12</v>
      </c>
      <c r="V12" s="1">
        <f>'Raw data'!V52-'Raw data'!V32</f>
        <v>-5</v>
      </c>
      <c r="W12" s="1">
        <f>'Raw data'!W52-'Raw data'!W32</f>
        <v>-53</v>
      </c>
      <c r="X12">
        <v>0</v>
      </c>
    </row>
    <row r="13" spans="1:24">
      <c r="A13" s="8"/>
      <c r="B13" t="s">
        <v>10</v>
      </c>
      <c r="C13" s="1">
        <f>'Raw data'!C53-'Raw data'!C33</f>
        <v>-59</v>
      </c>
      <c r="D13" s="1">
        <f>'Raw data'!D53-'Raw data'!D33</f>
        <v>-27</v>
      </c>
      <c r="E13" s="1">
        <f>'Raw data'!E53-'Raw data'!E33</f>
        <v>-24</v>
      </c>
      <c r="F13" s="1">
        <f>'Raw data'!F53-'Raw data'!F33</f>
        <v>-18</v>
      </c>
      <c r="G13" s="1">
        <f>'Raw data'!G53-'Raw data'!G33</f>
        <v>-50</v>
      </c>
      <c r="H13" s="1">
        <f>'Raw data'!H53-'Raw data'!H33</f>
        <v>-60</v>
      </c>
      <c r="I13" s="1">
        <f>'Raw data'!I53-'Raw data'!I33</f>
        <v>-14</v>
      </c>
      <c r="J13" s="1">
        <f>'Raw data'!J53-'Raw data'!J33</f>
        <v>-18</v>
      </c>
      <c r="K13" s="1">
        <f>'Raw data'!K53-'Raw data'!K33</f>
        <v>-54</v>
      </c>
      <c r="L13" s="1">
        <f>'Raw data'!L53-'Raw data'!L33</f>
        <v>-55</v>
      </c>
      <c r="M13" s="1">
        <f>'Raw data'!M53-'Raw data'!M33</f>
        <v>-52</v>
      </c>
      <c r="N13" s="1">
        <f>'Raw data'!N53-'Raw data'!N33</f>
        <v>-70</v>
      </c>
      <c r="O13" s="1">
        <f>'Raw data'!O53-'Raw data'!O33</f>
        <v>-11</v>
      </c>
      <c r="P13" s="1">
        <f>'Raw data'!P53-'Raw data'!P33</f>
        <v>13</v>
      </c>
      <c r="Q13" s="1">
        <f>'Raw data'!Q53-'Raw data'!Q33</f>
        <v>-73</v>
      </c>
      <c r="R13" s="1">
        <f>'Raw data'!R53-'Raw data'!R33</f>
        <v>33</v>
      </c>
      <c r="S13" s="1">
        <f>'Raw data'!S53-'Raw data'!S33</f>
        <v>14</v>
      </c>
      <c r="T13" s="1">
        <f>'Raw data'!T53-'Raw data'!T33</f>
        <v>22</v>
      </c>
      <c r="U13" s="1">
        <f>'Raw data'!U53-'Raw data'!U33</f>
        <v>-6</v>
      </c>
      <c r="V13" s="1">
        <f>'Raw data'!V53-'Raw data'!V33</f>
        <v>-2</v>
      </c>
      <c r="W13" s="1">
        <f>'Raw data'!W53-'Raw data'!W33</f>
        <v>-4</v>
      </c>
      <c r="X13">
        <v>0</v>
      </c>
    </row>
    <row r="14" spans="1:24">
      <c r="A14" s="8"/>
      <c r="B14" t="s">
        <v>11</v>
      </c>
      <c r="C14" s="1">
        <f>'Raw data'!C54-'Raw data'!C34</f>
        <v>0</v>
      </c>
      <c r="D14" s="1">
        <f>'Raw data'!D54-'Raw data'!D34</f>
        <v>-50</v>
      </c>
      <c r="E14" s="1">
        <f>'Raw data'!E54-'Raw data'!E34</f>
        <v>-69</v>
      </c>
      <c r="F14" s="1">
        <f>'Raw data'!F54-'Raw data'!F34</f>
        <v>-49</v>
      </c>
      <c r="G14" s="1">
        <f>'Raw data'!G54-'Raw data'!G34</f>
        <v>-31</v>
      </c>
      <c r="H14" s="1">
        <f>'Raw data'!H54-'Raw data'!H34</f>
        <v>-96</v>
      </c>
      <c r="I14" s="1">
        <f>'Raw data'!I54-'Raw data'!I34</f>
        <v>-49</v>
      </c>
      <c r="J14" s="1">
        <f>'Raw data'!J54-'Raw data'!J34</f>
        <v>-50</v>
      </c>
      <c r="K14" s="1">
        <f>'Raw data'!K54-'Raw data'!K34</f>
        <v>-94</v>
      </c>
      <c r="L14" s="1">
        <f>'Raw data'!L54-'Raw data'!L34</f>
        <v>0</v>
      </c>
      <c r="M14" s="1">
        <f>'Raw data'!M54-'Raw data'!M34</f>
        <v>-21</v>
      </c>
      <c r="N14" s="1">
        <f>'Raw data'!N54-'Raw data'!N34</f>
        <v>-30</v>
      </c>
      <c r="O14" s="1">
        <f>'Raw data'!O54-'Raw data'!O34</f>
        <v>50</v>
      </c>
      <c r="P14" s="1">
        <f>'Raw data'!P54-'Raw data'!P34</f>
        <v>-21</v>
      </c>
      <c r="Q14" s="1">
        <f>'Raw data'!Q54-'Raw data'!Q34</f>
        <v>-30</v>
      </c>
      <c r="R14" s="1">
        <f>'Raw data'!R54-'Raw data'!R34</f>
        <v>48</v>
      </c>
      <c r="S14" s="1">
        <f>'Raw data'!S54-'Raw data'!S34</f>
        <v>11</v>
      </c>
      <c r="T14" s="1">
        <f>'Raw data'!T54-'Raw data'!T34</f>
        <v>-1</v>
      </c>
      <c r="U14" s="1">
        <f>'Raw data'!U54-'Raw data'!U34</f>
        <v>-18</v>
      </c>
      <c r="V14" s="1">
        <f>'Raw data'!V54-'Raw data'!V34</f>
        <v>1</v>
      </c>
      <c r="W14" s="1">
        <f>'Raw data'!W54-'Raw data'!W34</f>
        <v>-30</v>
      </c>
      <c r="X14">
        <v>0</v>
      </c>
    </row>
    <row r="15" spans="1:24">
      <c r="A15" s="8"/>
      <c r="B15" t="s">
        <v>12</v>
      </c>
      <c r="C15" s="1">
        <f>'Raw data'!C55-'Raw data'!C35</f>
        <v>0</v>
      </c>
      <c r="D15" s="1">
        <f>'Raw data'!D55-'Raw data'!D35</f>
        <v>-2</v>
      </c>
      <c r="E15" s="1">
        <f>'Raw data'!E55-'Raw data'!E35</f>
        <v>-63</v>
      </c>
      <c r="F15" s="1">
        <f>'Raw data'!F55-'Raw data'!F35</f>
        <v>-1</v>
      </c>
      <c r="G15" s="1">
        <f>'Raw data'!G55-'Raw data'!G35</f>
        <v>-2</v>
      </c>
      <c r="H15" s="1">
        <f>'Raw data'!H55-'Raw data'!H35</f>
        <v>-19</v>
      </c>
      <c r="I15" s="1">
        <f>'Raw data'!I55-'Raw data'!I35</f>
        <v>16</v>
      </c>
      <c r="J15" s="1">
        <f>'Raw data'!J55-'Raw data'!J35</f>
        <v>-11</v>
      </c>
      <c r="K15" s="1">
        <f>'Raw data'!K55-'Raw data'!K35</f>
        <v>-21</v>
      </c>
      <c r="L15" s="1">
        <f>'Raw data'!L55-'Raw data'!L35</f>
        <v>-8</v>
      </c>
      <c r="M15" s="1">
        <f>'Raw data'!M55-'Raw data'!M35</f>
        <v>-4</v>
      </c>
      <c r="N15" s="1">
        <f>'Raw data'!N55-'Raw data'!N35</f>
        <v>-55</v>
      </c>
      <c r="O15" s="1">
        <f>'Raw data'!O55-'Raw data'!O35</f>
        <v>-6</v>
      </c>
      <c r="P15" s="1">
        <f>'Raw data'!P55-'Raw data'!P35</f>
        <v>1</v>
      </c>
      <c r="Q15" s="1">
        <f>'Raw data'!Q55-'Raw data'!Q35</f>
        <v>-10</v>
      </c>
      <c r="R15" s="1">
        <f>'Raw data'!R55-'Raw data'!R35</f>
        <v>0</v>
      </c>
      <c r="S15" s="1">
        <f>'Raw data'!S55-'Raw data'!S35</f>
        <v>-13</v>
      </c>
      <c r="T15" s="1">
        <f>'Raw data'!T55-'Raw data'!T35</f>
        <v>30</v>
      </c>
      <c r="U15" s="1">
        <f>'Raw data'!U55-'Raw data'!U35</f>
        <v>-29</v>
      </c>
      <c r="V15" s="1">
        <f>'Raw data'!V55-'Raw data'!V35</f>
        <v>2</v>
      </c>
      <c r="W15" s="1">
        <f>'Raw data'!W55-'Raw data'!W35</f>
        <v>-21</v>
      </c>
      <c r="X15">
        <v>0</v>
      </c>
    </row>
    <row r="16" spans="1:24">
      <c r="A16" s="8"/>
      <c r="B16" t="s">
        <v>14</v>
      </c>
      <c r="C16" s="1">
        <f>'Raw data'!C56-'Raw data'!C36</f>
        <v>-8</v>
      </c>
      <c r="D16" s="1">
        <f>'Raw data'!D56-'Raw data'!D36</f>
        <v>12</v>
      </c>
      <c r="E16" s="1">
        <f>'Raw data'!E56-'Raw data'!E36</f>
        <v>10</v>
      </c>
      <c r="F16" s="1">
        <f>'Raw data'!F56-'Raw data'!F36</f>
        <v>-10</v>
      </c>
      <c r="G16" s="1">
        <f>'Raw data'!G56-'Raw data'!G36</f>
        <v>0</v>
      </c>
      <c r="H16" s="1">
        <f>'Raw data'!H56-'Raw data'!H36</f>
        <v>-19</v>
      </c>
      <c r="I16" s="1">
        <f>'Raw data'!I56-'Raw data'!I36</f>
        <v>20</v>
      </c>
      <c r="J16" s="1">
        <f>'Raw data'!J56-'Raw data'!J36</f>
        <v>10</v>
      </c>
      <c r="K16" s="1">
        <f>'Raw data'!K56-'Raw data'!K36</f>
        <v>-2</v>
      </c>
      <c r="L16" s="1">
        <f>'Raw data'!L56-'Raw data'!L36</f>
        <v>-20</v>
      </c>
      <c r="M16" s="1">
        <f>'Raw data'!M56-'Raw data'!M36</f>
        <v>1</v>
      </c>
      <c r="N16" s="1">
        <f>'Raw data'!N56-'Raw data'!N36</f>
        <v>-11</v>
      </c>
      <c r="O16" s="1">
        <f>'Raw data'!O56-'Raw data'!O36</f>
        <v>-12</v>
      </c>
      <c r="P16" s="1">
        <f>'Raw data'!P56-'Raw data'!P36</f>
        <v>0</v>
      </c>
      <c r="Q16" s="1">
        <f>'Raw data'!Q56-'Raw data'!Q36</f>
        <v>0</v>
      </c>
      <c r="R16" s="1">
        <f>'Raw data'!R56-'Raw data'!R36</f>
        <v>-11</v>
      </c>
      <c r="S16" s="1">
        <f>'Raw data'!S56-'Raw data'!S36</f>
        <v>1</v>
      </c>
      <c r="T16" s="1">
        <f>'Raw data'!T56-'Raw data'!T36</f>
        <v>0</v>
      </c>
      <c r="U16" s="1">
        <f>'Raw data'!U56-'Raw data'!U36</f>
        <v>0</v>
      </c>
      <c r="V16" s="1">
        <f>'Raw data'!V56-'Raw data'!V36</f>
        <v>0</v>
      </c>
      <c r="W16" s="1">
        <f>'Raw data'!W56-'Raw data'!W36</f>
        <v>0</v>
      </c>
      <c r="X16">
        <v>0</v>
      </c>
    </row>
    <row r="17" spans="1:24">
      <c r="A17" s="8"/>
      <c r="B17" t="s">
        <v>15</v>
      </c>
      <c r="C17" s="1">
        <f>'Raw data'!C57-'Raw data'!C37</f>
        <v>-1</v>
      </c>
      <c r="D17" s="1">
        <f>'Raw data'!D57-'Raw data'!D37</f>
        <v>-19</v>
      </c>
      <c r="E17" s="1">
        <f>'Raw data'!E57-'Raw data'!E37</f>
        <v>-49</v>
      </c>
      <c r="F17" s="1">
        <f>'Raw data'!F57-'Raw data'!F37</f>
        <v>-10</v>
      </c>
      <c r="G17" s="1">
        <f>'Raw data'!G57-'Raw data'!G37</f>
        <v>-9</v>
      </c>
      <c r="H17" s="1">
        <f>'Raw data'!H57-'Raw data'!H37</f>
        <v>-20</v>
      </c>
      <c r="I17" s="1">
        <f>'Raw data'!I57-'Raw data'!I37</f>
        <v>0</v>
      </c>
      <c r="J17" s="1">
        <f>'Raw data'!J57-'Raw data'!J37</f>
        <v>-38</v>
      </c>
      <c r="K17" s="1">
        <f>'Raw data'!K57-'Raw data'!K37</f>
        <v>-19</v>
      </c>
      <c r="L17" s="1">
        <f>'Raw data'!L57-'Raw data'!L37</f>
        <v>1</v>
      </c>
      <c r="M17" s="1">
        <f>'Raw data'!M57-'Raw data'!M37</f>
        <v>0</v>
      </c>
      <c r="N17" s="1">
        <f>'Raw data'!N57-'Raw data'!N37</f>
        <v>-1</v>
      </c>
      <c r="O17" s="1">
        <f>'Raw data'!O57-'Raw data'!O37</f>
        <v>-19</v>
      </c>
      <c r="P17" s="1">
        <f>'Raw data'!P57-'Raw data'!P37</f>
        <v>-10</v>
      </c>
      <c r="Q17" s="1">
        <f>'Raw data'!Q57-'Raw data'!Q37</f>
        <v>-1</v>
      </c>
      <c r="R17" s="1">
        <f>'Raw data'!R57-'Raw data'!R37</f>
        <v>-39</v>
      </c>
      <c r="S17" s="1">
        <f>'Raw data'!S57-'Raw data'!S37</f>
        <v>39</v>
      </c>
      <c r="T17" s="1">
        <f>'Raw data'!T57-'Raw data'!T37</f>
        <v>30</v>
      </c>
      <c r="U17" s="1">
        <f>'Raw data'!U57-'Raw data'!U37</f>
        <v>-47</v>
      </c>
      <c r="V17" s="1">
        <f>'Raw data'!V57-'Raw data'!V37</f>
        <v>-11</v>
      </c>
      <c r="W17" s="1">
        <f>'Raw data'!W57-'Raw data'!W37</f>
        <v>-19</v>
      </c>
      <c r="X17">
        <v>0</v>
      </c>
    </row>
    <row r="18" spans="1:24">
      <c r="A18" s="8"/>
      <c r="B18" t="s">
        <v>16</v>
      </c>
      <c r="C18" s="1">
        <f>'Raw data'!C58-'Raw data'!C38</f>
        <v>0</v>
      </c>
      <c r="D18" s="1">
        <f>'Raw data'!D58-'Raw data'!D38</f>
        <v>0</v>
      </c>
      <c r="E18" s="1">
        <f>'Raw data'!E58-'Raw data'!E38</f>
        <v>-78</v>
      </c>
      <c r="F18" s="1">
        <f>'Raw data'!F58-'Raw data'!F38</f>
        <v>0</v>
      </c>
      <c r="G18" s="1">
        <f>'Raw data'!G58-'Raw data'!G38</f>
        <v>-10</v>
      </c>
      <c r="H18" s="1">
        <f>'Raw data'!H58-'Raw data'!H38</f>
        <v>15</v>
      </c>
      <c r="I18" s="1">
        <f>'Raw data'!I58-'Raw data'!I38</f>
        <v>0</v>
      </c>
      <c r="J18" s="1">
        <f>'Raw data'!J58-'Raw data'!J38</f>
        <v>15</v>
      </c>
      <c r="K18" s="1">
        <f>'Raw data'!K58-'Raw data'!K38</f>
        <v>12</v>
      </c>
      <c r="L18" s="1">
        <f>'Raw data'!L58-'Raw data'!L38</f>
        <v>0</v>
      </c>
      <c r="M18" s="1">
        <f>'Raw data'!M58-'Raw data'!M38</f>
        <v>0</v>
      </c>
      <c r="N18" s="1">
        <f>'Raw data'!N58-'Raw data'!N38</f>
        <v>-27</v>
      </c>
      <c r="O18" s="1">
        <f>'Raw data'!O58-'Raw data'!O38</f>
        <v>0</v>
      </c>
      <c r="P18" s="1">
        <f>'Raw data'!P58-'Raw data'!P38</f>
        <v>0</v>
      </c>
      <c r="Q18" s="1">
        <f>'Raw data'!Q58-'Raw data'!Q38</f>
        <v>0</v>
      </c>
      <c r="R18" s="1">
        <f>'Raw data'!R58-'Raw data'!R38</f>
        <v>0</v>
      </c>
      <c r="S18" s="1">
        <f>'Raw data'!S58-'Raw data'!S38</f>
        <v>-44</v>
      </c>
      <c r="T18" s="1">
        <f>'Raw data'!T58-'Raw data'!T38</f>
        <v>0</v>
      </c>
      <c r="U18" s="1">
        <f>'Raw data'!U58-'Raw data'!U38</f>
        <v>0</v>
      </c>
      <c r="V18" s="1">
        <f>'Raw data'!V58-'Raw data'!V38</f>
        <v>0</v>
      </c>
      <c r="W18" s="1">
        <f>'Raw data'!W58-'Raw data'!W38</f>
        <v>-26</v>
      </c>
      <c r="X18">
        <v>0</v>
      </c>
    </row>
    <row r="19" spans="1:24">
      <c r="A19" s="8"/>
      <c r="B19" t="s">
        <v>17</v>
      </c>
      <c r="C19" s="1">
        <f>'Raw data'!C59-'Raw data'!C39</f>
        <v>-49</v>
      </c>
      <c r="D19" s="1">
        <f>'Raw data'!D59-'Raw data'!D39</f>
        <v>-7</v>
      </c>
      <c r="E19" s="1">
        <f>'Raw data'!E59-'Raw data'!E39</f>
        <v>-68</v>
      </c>
      <c r="F19" s="1">
        <f>'Raw data'!F59-'Raw data'!F39</f>
        <v>-49</v>
      </c>
      <c r="G19" s="1">
        <f>'Raw data'!G59-'Raw data'!G39</f>
        <v>-12</v>
      </c>
      <c r="H19" s="1">
        <f>'Raw data'!H59-'Raw data'!H39</f>
        <v>-79</v>
      </c>
      <c r="I19" s="1">
        <f>'Raw data'!I59-'Raw data'!I39</f>
        <v>-58</v>
      </c>
      <c r="J19" s="1">
        <f>'Raw data'!J59-'Raw data'!J39</f>
        <v>-27</v>
      </c>
      <c r="K19" s="1">
        <f>'Raw data'!K59-'Raw data'!K39</f>
        <v>-69</v>
      </c>
      <c r="L19" s="1">
        <f>'Raw data'!L59-'Raw data'!L39</f>
        <v>-18</v>
      </c>
      <c r="M19" s="1">
        <f>'Raw data'!M59-'Raw data'!M39</f>
        <v>-5</v>
      </c>
      <c r="N19" s="1">
        <f>'Raw data'!N59-'Raw data'!N39</f>
        <v>0</v>
      </c>
      <c r="O19" s="1">
        <f>'Raw data'!O59-'Raw data'!O39</f>
        <v>-2</v>
      </c>
      <c r="P19" s="1">
        <f>'Raw data'!P59-'Raw data'!P39</f>
        <v>-7</v>
      </c>
      <c r="Q19" s="1">
        <f>'Raw data'!Q59-'Raw data'!Q39</f>
        <v>-78</v>
      </c>
      <c r="R19" s="1">
        <f>'Raw data'!R59-'Raw data'!R39</f>
        <v>-4</v>
      </c>
      <c r="S19" s="1">
        <f>'Raw data'!S59-'Raw data'!S39</f>
        <v>1</v>
      </c>
      <c r="T19" s="1">
        <f>'Raw data'!T59-'Raw data'!T39</f>
        <v>20</v>
      </c>
      <c r="U19" s="1">
        <f>'Raw data'!U59-'Raw data'!U39</f>
        <v>-2</v>
      </c>
      <c r="V19" s="1">
        <f>'Raw data'!V59-'Raw data'!V39</f>
        <v>1</v>
      </c>
      <c r="W19" s="1">
        <f>'Raw data'!W59-'Raw data'!W39</f>
        <v>21</v>
      </c>
      <c r="X19">
        <v>0</v>
      </c>
    </row>
    <row r="20" spans="1:24">
      <c r="A20" s="8"/>
      <c r="B20" t="s">
        <v>18</v>
      </c>
      <c r="C20" s="1">
        <f>'Raw data'!C60-'Raw data'!C40</f>
        <v>-22</v>
      </c>
      <c r="D20" s="1">
        <f>'Raw data'!D60-'Raw data'!D40</f>
        <v>-3</v>
      </c>
      <c r="E20" s="1">
        <f>'Raw data'!E60-'Raw data'!E40</f>
        <v>-19</v>
      </c>
      <c r="F20" s="1">
        <f>'Raw data'!F60-'Raw data'!F40</f>
        <v>-48</v>
      </c>
      <c r="G20" s="1">
        <f>'Raw data'!G60-'Raw data'!G40</f>
        <v>-12</v>
      </c>
      <c r="H20" s="1">
        <f>'Raw data'!H60-'Raw data'!H40</f>
        <v>-45</v>
      </c>
      <c r="I20" s="1">
        <f>'Raw data'!I60-'Raw data'!I40</f>
        <v>-47</v>
      </c>
      <c r="J20" s="1">
        <f>'Raw data'!J60-'Raw data'!J40</f>
        <v>-26</v>
      </c>
      <c r="K20" s="1">
        <f>'Raw data'!K60-'Raw data'!K40</f>
        <v>-40</v>
      </c>
      <c r="L20" s="1">
        <f>'Raw data'!L60-'Raw data'!L40</f>
        <v>-68</v>
      </c>
      <c r="M20" s="1">
        <f>'Raw data'!M60-'Raw data'!M40</f>
        <v>-31</v>
      </c>
      <c r="N20" s="1">
        <f>'Raw data'!N60-'Raw data'!N40</f>
        <v>-32</v>
      </c>
      <c r="O20" s="1">
        <f>'Raw data'!O60-'Raw data'!O40</f>
        <v>-36</v>
      </c>
      <c r="P20" s="1">
        <f>'Raw data'!P60-'Raw data'!P40</f>
        <v>-36</v>
      </c>
      <c r="Q20" s="1">
        <f>'Raw data'!Q60-'Raw data'!Q40</f>
        <v>-93</v>
      </c>
      <c r="R20" s="1">
        <f>'Raw data'!R60-'Raw data'!R40</f>
        <v>-29</v>
      </c>
      <c r="S20" s="1">
        <f>'Raw data'!S60-'Raw data'!S40</f>
        <v>-9</v>
      </c>
      <c r="T20" s="1">
        <f>'Raw data'!T60-'Raw data'!T40</f>
        <v>-20</v>
      </c>
      <c r="U20" s="1">
        <f>'Raw data'!U60-'Raw data'!U40</f>
        <v>-61</v>
      </c>
      <c r="V20" s="1">
        <f>'Raw data'!V60-'Raw data'!V40</f>
        <v>-13</v>
      </c>
      <c r="W20" s="1">
        <f>'Raw data'!W60-'Raw data'!W40</f>
        <v>-87</v>
      </c>
      <c r="X20">
        <v>0</v>
      </c>
    </row>
    <row r="21" spans="1:24">
      <c r="A21" s="8"/>
      <c r="B21" t="s">
        <v>19</v>
      </c>
      <c r="C21" s="1">
        <f>'Raw data'!C61-'Raw data'!C41</f>
        <v>-59</v>
      </c>
      <c r="D21" s="1">
        <f>'Raw data'!D61-'Raw data'!D41</f>
        <v>-23</v>
      </c>
      <c r="E21" s="1">
        <f>'Raw data'!E61-'Raw data'!E41</f>
        <v>-14</v>
      </c>
      <c r="F21" s="1">
        <f>'Raw data'!F61-'Raw data'!F41</f>
        <v>-10</v>
      </c>
      <c r="G21" s="1">
        <f>'Raw data'!G61-'Raw data'!G41</f>
        <v>-35</v>
      </c>
      <c r="H21" s="1">
        <f>'Raw data'!H61-'Raw data'!H41</f>
        <v>-58</v>
      </c>
      <c r="I21" s="1">
        <f>'Raw data'!I61-'Raw data'!I41</f>
        <v>-26</v>
      </c>
      <c r="J21" s="1">
        <f>'Raw data'!J61-'Raw data'!J41</f>
        <v>-55</v>
      </c>
      <c r="K21" s="1">
        <f>'Raw data'!K61-'Raw data'!K41</f>
        <v>-34</v>
      </c>
      <c r="L21" s="1">
        <f>'Raw data'!L61-'Raw data'!L41</f>
        <v>-11</v>
      </c>
      <c r="M21" s="1">
        <f>'Raw data'!M61-'Raw data'!M41</f>
        <v>-13</v>
      </c>
      <c r="N21" s="1">
        <f>'Raw data'!N61-'Raw data'!N41</f>
        <v>-6</v>
      </c>
      <c r="O21" s="1">
        <f>'Raw data'!O61-'Raw data'!O41</f>
        <v>0</v>
      </c>
      <c r="P21" s="1">
        <f>'Raw data'!P61-'Raw data'!P41</f>
        <v>0</v>
      </c>
      <c r="Q21" s="1">
        <f>'Raw data'!Q61-'Raw data'!Q41</f>
        <v>0</v>
      </c>
      <c r="R21" s="1">
        <f>'Raw data'!R61-'Raw data'!R41</f>
        <v>-10</v>
      </c>
      <c r="S21" s="1">
        <f>'Raw data'!S61-'Raw data'!S41</f>
        <v>-28</v>
      </c>
      <c r="T21" s="1">
        <f>'Raw data'!T61-'Raw data'!T41</f>
        <v>-15</v>
      </c>
      <c r="U21" s="1">
        <f>'Raw data'!U61-'Raw data'!U41</f>
        <v>0</v>
      </c>
      <c r="V21" s="1">
        <f>'Raw data'!V61-'Raw data'!V41</f>
        <v>0</v>
      </c>
      <c r="W21" s="1">
        <f>'Raw data'!W61-'Raw data'!W41</f>
        <v>0</v>
      </c>
      <c r="X21">
        <v>0</v>
      </c>
    </row>
    <row r="22" spans="1:24">
      <c r="A22" s="8"/>
      <c r="B22" t="s">
        <v>20</v>
      </c>
      <c r="C22" s="1">
        <f>'Raw data'!C62-'Raw data'!C42</f>
        <v>11</v>
      </c>
      <c r="D22" s="1">
        <f>'Raw data'!D62-'Raw data'!D42</f>
        <v>-11</v>
      </c>
      <c r="E22" s="1">
        <f>'Raw data'!E62-'Raw data'!E42</f>
        <v>-8</v>
      </c>
      <c r="F22" s="1">
        <f>'Raw data'!F62-'Raw data'!F42</f>
        <v>3</v>
      </c>
      <c r="G22" s="1">
        <f>'Raw data'!G62-'Raw data'!G42</f>
        <v>-16</v>
      </c>
      <c r="H22" s="1">
        <f>'Raw data'!H62-'Raw data'!H42</f>
        <v>-10</v>
      </c>
      <c r="I22" s="1">
        <f>'Raw data'!I62-'Raw data'!I42</f>
        <v>-1</v>
      </c>
      <c r="J22" s="1">
        <f>'Raw data'!J62-'Raw data'!J42</f>
        <v>-14</v>
      </c>
      <c r="K22" s="1">
        <f>'Raw data'!K62-'Raw data'!K42</f>
        <v>-8</v>
      </c>
      <c r="L22" s="1">
        <f>'Raw data'!L62-'Raw data'!L42</f>
        <v>6</v>
      </c>
      <c r="M22" s="1">
        <f>'Raw data'!M62-'Raw data'!M42</f>
        <v>8</v>
      </c>
      <c r="N22" s="1">
        <f>'Raw data'!N62-'Raw data'!N42</f>
        <v>11</v>
      </c>
      <c r="O22" s="1">
        <f>'Raw data'!O62-'Raw data'!O42</f>
        <v>5</v>
      </c>
      <c r="P22" s="1">
        <f>'Raw data'!P62-'Raw data'!P42</f>
        <v>3</v>
      </c>
      <c r="Q22" s="1">
        <f>'Raw data'!Q62-'Raw data'!Q42</f>
        <v>7</v>
      </c>
      <c r="R22" s="1">
        <f>'Raw data'!R62-'Raw data'!R42</f>
        <v>10</v>
      </c>
      <c r="S22" s="1">
        <f>'Raw data'!S62-'Raw data'!S42</f>
        <v>5</v>
      </c>
      <c r="T22" s="1">
        <f>'Raw data'!T62-'Raw data'!T42</f>
        <v>0</v>
      </c>
      <c r="U22" s="1">
        <f>'Raw data'!U62-'Raw data'!U42</f>
        <v>6</v>
      </c>
      <c r="V22" s="1">
        <f>'Raw data'!V62-'Raw data'!V42</f>
        <v>-1</v>
      </c>
      <c r="W22" s="1">
        <f>'Raw data'!W62-'Raw data'!W42</f>
        <v>7</v>
      </c>
      <c r="X22">
        <v>0</v>
      </c>
    </row>
    <row r="23" spans="1:24">
      <c r="B23" s="2" t="s">
        <v>35</v>
      </c>
      <c r="C23" s="2">
        <f>AVERAGE(C3:C22)</f>
        <v>-19.45</v>
      </c>
      <c r="D23" s="2">
        <f t="shared" ref="D23:W23" si="0">AVERAGE(D3:D22)</f>
        <v>-12.25</v>
      </c>
      <c r="E23" s="2">
        <f t="shared" si="0"/>
        <v>-27.4</v>
      </c>
      <c r="F23" s="2">
        <f t="shared" si="0"/>
        <v>-28.9</v>
      </c>
      <c r="G23" s="2">
        <f t="shared" si="0"/>
        <v>-22.75</v>
      </c>
      <c r="H23" s="2">
        <f t="shared" si="0"/>
        <v>-42.95</v>
      </c>
      <c r="I23" s="2">
        <f t="shared" si="0"/>
        <v>-28.9</v>
      </c>
      <c r="J23" s="2">
        <f t="shared" si="0"/>
        <v>-17.2</v>
      </c>
      <c r="K23" s="2">
        <f t="shared" si="0"/>
        <v>-30.7</v>
      </c>
      <c r="L23" s="2">
        <f t="shared" si="0"/>
        <v>-18.25</v>
      </c>
      <c r="M23" s="2">
        <f t="shared" si="0"/>
        <v>-9.9</v>
      </c>
      <c r="N23" s="2">
        <f t="shared" si="0"/>
        <v>-20.55</v>
      </c>
      <c r="O23" s="2">
        <f t="shared" si="0"/>
        <v>-9.35</v>
      </c>
      <c r="P23" s="2">
        <f t="shared" si="0"/>
        <v>-4.5</v>
      </c>
      <c r="Q23" s="2">
        <f t="shared" si="0"/>
        <v>-29.35</v>
      </c>
      <c r="R23" s="2">
        <f t="shared" si="0"/>
        <v>8.35</v>
      </c>
      <c r="S23" s="2">
        <f t="shared" si="0"/>
        <v>3.95</v>
      </c>
      <c r="T23" s="2">
        <f t="shared" si="0"/>
        <v>10</v>
      </c>
      <c r="U23" s="2">
        <f t="shared" si="0"/>
        <v>-11.7</v>
      </c>
      <c r="V23" s="2">
        <f t="shared" si="0"/>
        <v>-10.050000000000001</v>
      </c>
      <c r="W23" s="2">
        <f t="shared" si="0"/>
        <v>-21.55</v>
      </c>
    </row>
    <row r="24" spans="1:24">
      <c r="B24" s="3" t="s">
        <v>36</v>
      </c>
      <c r="C24" s="3">
        <f>STDEV(C3:C22)</f>
        <v>24.29311143427072</v>
      </c>
      <c r="D24" s="3">
        <f t="shared" ref="D24:W24" si="1">STDEV(D3:D22)</f>
        <v>16.172995686442391</v>
      </c>
      <c r="E24" s="3">
        <f t="shared" si="1"/>
        <v>27.201780127507522</v>
      </c>
      <c r="F24" s="3">
        <f t="shared" si="1"/>
        <v>31.495864390173679</v>
      </c>
      <c r="G24" s="3">
        <f t="shared" si="1"/>
        <v>22.116616758494171</v>
      </c>
      <c r="H24" s="3">
        <f t="shared" si="1"/>
        <v>30.000833321759579</v>
      </c>
      <c r="I24" s="3">
        <f t="shared" si="1"/>
        <v>25.235522165141905</v>
      </c>
      <c r="J24" s="3">
        <f t="shared" si="1"/>
        <v>26.339084426400486</v>
      </c>
      <c r="K24" s="3">
        <f t="shared" si="1"/>
        <v>27.145029592522963</v>
      </c>
      <c r="L24" s="3">
        <f t="shared" si="1"/>
        <v>24.922775464263712</v>
      </c>
      <c r="M24" s="3">
        <f t="shared" si="1"/>
        <v>18.901127785900698</v>
      </c>
      <c r="N24" s="3">
        <f t="shared" si="1"/>
        <v>22.630847601402266</v>
      </c>
      <c r="O24" s="3">
        <f t="shared" si="1"/>
        <v>23.631546711969573</v>
      </c>
      <c r="P24" s="3">
        <f t="shared" si="1"/>
        <v>16.372312957519085</v>
      </c>
      <c r="Q24" s="3">
        <f t="shared" si="1"/>
        <v>29.521223409251647</v>
      </c>
      <c r="R24" s="3">
        <f t="shared" si="1"/>
        <v>29.290334313737805</v>
      </c>
      <c r="S24" s="3">
        <f t="shared" si="1"/>
        <v>27.124420925179503</v>
      </c>
      <c r="T24" s="3">
        <f t="shared" si="1"/>
        <v>21.20824070224144</v>
      </c>
      <c r="U24" s="3">
        <f t="shared" si="1"/>
        <v>18.756332264064849</v>
      </c>
      <c r="V24" s="3">
        <f t="shared" si="1"/>
        <v>23.513657845243007</v>
      </c>
      <c r="W24" s="3">
        <f t="shared" si="1"/>
        <v>31.258640910617778</v>
      </c>
    </row>
    <row r="25" spans="1:24">
      <c r="B25" s="3" t="s">
        <v>13</v>
      </c>
      <c r="C25" s="3">
        <f>COUNT(C3:C22)</f>
        <v>20</v>
      </c>
      <c r="D25" s="3">
        <f t="shared" ref="D25:W25" si="2">COUNT(D3:D22)</f>
        <v>20</v>
      </c>
      <c r="E25" s="3">
        <f t="shared" si="2"/>
        <v>20</v>
      </c>
      <c r="F25" s="3">
        <f t="shared" si="2"/>
        <v>20</v>
      </c>
      <c r="G25" s="3">
        <f t="shared" si="2"/>
        <v>20</v>
      </c>
      <c r="H25" s="3">
        <f t="shared" si="2"/>
        <v>20</v>
      </c>
      <c r="I25" s="3">
        <f t="shared" si="2"/>
        <v>20</v>
      </c>
      <c r="J25" s="3">
        <f t="shared" si="2"/>
        <v>20</v>
      </c>
      <c r="K25" s="3">
        <f t="shared" si="2"/>
        <v>20</v>
      </c>
      <c r="L25" s="3">
        <f t="shared" si="2"/>
        <v>20</v>
      </c>
      <c r="M25" s="3">
        <f t="shared" si="2"/>
        <v>20</v>
      </c>
      <c r="N25" s="3">
        <f t="shared" si="2"/>
        <v>20</v>
      </c>
      <c r="O25" s="3">
        <f t="shared" si="2"/>
        <v>20</v>
      </c>
      <c r="P25" s="3">
        <f t="shared" si="2"/>
        <v>20</v>
      </c>
      <c r="Q25" s="3">
        <f t="shared" si="2"/>
        <v>20</v>
      </c>
      <c r="R25" s="3">
        <f t="shared" si="2"/>
        <v>20</v>
      </c>
      <c r="S25" s="3">
        <f t="shared" si="2"/>
        <v>20</v>
      </c>
      <c r="T25" s="3">
        <f t="shared" si="2"/>
        <v>20</v>
      </c>
      <c r="U25" s="3">
        <f t="shared" si="2"/>
        <v>20</v>
      </c>
      <c r="V25" s="3">
        <f t="shared" si="2"/>
        <v>20</v>
      </c>
      <c r="W25" s="3">
        <f t="shared" si="2"/>
        <v>20</v>
      </c>
    </row>
    <row r="26" spans="1:24">
      <c r="B26" s="3" t="s">
        <v>37</v>
      </c>
      <c r="C26" s="3">
        <f t="shared" ref="C26:W26" si="3">C24/SQRT(C25)</f>
        <v>5.4321048552006745</v>
      </c>
      <c r="D26" s="3">
        <f t="shared" si="3"/>
        <v>3.616391775469606</v>
      </c>
      <c r="E26" s="3">
        <f t="shared" si="3"/>
        <v>6.0825029474109717</v>
      </c>
      <c r="F26" s="3">
        <f t="shared" si="3"/>
        <v>7.0426893786543303</v>
      </c>
      <c r="G26" s="3">
        <f t="shared" si="3"/>
        <v>4.9454258504304009</v>
      </c>
      <c r="H26" s="3">
        <f t="shared" si="3"/>
        <v>6.7083902689095236</v>
      </c>
      <c r="I26" s="3">
        <f t="shared" si="3"/>
        <v>5.6428343008959967</v>
      </c>
      <c r="J26" s="3">
        <f t="shared" si="3"/>
        <v>5.889598324253754</v>
      </c>
      <c r="K26" s="3">
        <f t="shared" si="3"/>
        <v>6.0698131420124763</v>
      </c>
      <c r="L26" s="3">
        <f t="shared" si="3"/>
        <v>5.5729020126057538</v>
      </c>
      <c r="M26" s="3">
        <f t="shared" si="3"/>
        <v>4.2264206580684052</v>
      </c>
      <c r="N26" s="3">
        <f t="shared" si="3"/>
        <v>5.0604113625173532</v>
      </c>
      <c r="O26" s="3">
        <f t="shared" si="3"/>
        <v>5.284174486142561</v>
      </c>
      <c r="P26" s="3">
        <f t="shared" si="3"/>
        <v>3.6609604721913298</v>
      </c>
      <c r="Q26" s="3">
        <f t="shared" si="3"/>
        <v>6.6011462322044769</v>
      </c>
      <c r="R26" s="3">
        <f t="shared" si="3"/>
        <v>6.5495178609212381</v>
      </c>
      <c r="S26" s="3">
        <f t="shared" si="3"/>
        <v>6.0652049039019102</v>
      </c>
      <c r="T26" s="3">
        <f t="shared" si="3"/>
        <v>4.742306789338973</v>
      </c>
      <c r="U26" s="3">
        <f t="shared" si="3"/>
        <v>4.1940433951021534</v>
      </c>
      <c r="V26" s="3">
        <f t="shared" si="3"/>
        <v>5.2578137341634594</v>
      </c>
      <c r="W26" s="3">
        <f t="shared" si="3"/>
        <v>6.989644596039728</v>
      </c>
    </row>
    <row r="27" spans="1:24">
      <c r="A27" t="s">
        <v>45</v>
      </c>
      <c r="B27" s="3"/>
      <c r="C27" s="5">
        <f>_xlfn.T.TEST(C3:C22,$X3:$X22,2,1)</f>
        <v>1.9947127302125858E-3</v>
      </c>
      <c r="D27" s="5">
        <f t="shared" ref="D27:W27" si="4">_xlfn.T.TEST(D3:D22,$X3:$X22,2,1)</f>
        <v>3.0916230613802602E-3</v>
      </c>
      <c r="E27" s="5">
        <f t="shared" si="4"/>
        <v>2.4257010846718386E-4</v>
      </c>
      <c r="F27" s="5">
        <f t="shared" si="4"/>
        <v>6.0482939056132512E-4</v>
      </c>
      <c r="G27" s="5">
        <f t="shared" si="4"/>
        <v>1.9537039649607081E-4</v>
      </c>
      <c r="H27" s="5">
        <f t="shared" si="4"/>
        <v>3.8613006070443286E-6</v>
      </c>
      <c r="I27" s="5">
        <f t="shared" si="4"/>
        <v>6.0645133669237977E-5</v>
      </c>
      <c r="J27" s="5">
        <f t="shared" si="4"/>
        <v>8.7759566960225188E-3</v>
      </c>
      <c r="K27" s="5">
        <f t="shared" si="4"/>
        <v>6.9881814396615131E-5</v>
      </c>
      <c r="L27" s="5">
        <f t="shared" si="4"/>
        <v>3.9853796353940133E-3</v>
      </c>
      <c r="M27" s="5">
        <f t="shared" si="4"/>
        <v>3.0201195037027083E-2</v>
      </c>
      <c r="N27" s="5">
        <f t="shared" si="4"/>
        <v>6.6664190528058285E-4</v>
      </c>
      <c r="O27" s="6">
        <f t="shared" si="4"/>
        <v>9.2870038604938032E-2</v>
      </c>
      <c r="P27" s="6">
        <f t="shared" si="4"/>
        <v>0.23400831985137716</v>
      </c>
      <c r="Q27" s="5">
        <f t="shared" si="4"/>
        <v>2.7704392204115354E-4</v>
      </c>
      <c r="R27" s="3">
        <f t="shared" si="4"/>
        <v>0.2177141911351092</v>
      </c>
      <c r="S27" s="3">
        <f t="shared" si="4"/>
        <v>0.52268093011798311</v>
      </c>
      <c r="T27" s="5">
        <f t="shared" si="4"/>
        <v>4.8473368271160902E-2</v>
      </c>
      <c r="U27" s="5">
        <f t="shared" si="4"/>
        <v>1.1683502177720476E-2</v>
      </c>
      <c r="V27" s="6">
        <f t="shared" si="4"/>
        <v>7.1151494065967158E-2</v>
      </c>
      <c r="W27" s="5">
        <f t="shared" si="4"/>
        <v>6.1208538187748169E-3</v>
      </c>
    </row>
    <row r="28" spans="1:24">
      <c r="A28" t="s">
        <v>38</v>
      </c>
      <c r="B28" s="4" t="s">
        <v>39</v>
      </c>
      <c r="C28" s="4">
        <f>_xlfn.T.TEST(C3:C22,D3:D22,2,1)*3</f>
        <v>0.6130119317153695</v>
      </c>
      <c r="F28" s="4">
        <f>_xlfn.T.TEST(F3:F22,G3:G22,2,1)*3</f>
        <v>1.146106913047249</v>
      </c>
      <c r="I28" s="6">
        <f>_xlfn.T.TEST(I3:I22,J3:J22,2,1)*3</f>
        <v>0.22545607124251932</v>
      </c>
      <c r="L28" s="4">
        <f>_xlfn.T.TEST(L3:L22,M3:M22,2,1)*3</f>
        <v>0.48710152814424967</v>
      </c>
      <c r="O28" s="4">
        <f>_xlfn.T.TEST(O3:O22,P3:P22,2,1)*3</f>
        <v>1.195935748911823</v>
      </c>
      <c r="R28" s="4">
        <f>_xlfn.T.TEST(R3:R22,S3:S22,2,1)*3</f>
        <v>1.7136312246586345</v>
      </c>
      <c r="U28" s="4">
        <f>_xlfn.T.TEST(U3:U22,V3:V22,2,1)*3</f>
        <v>2.3148245977820538</v>
      </c>
    </row>
    <row r="29" spans="1:24">
      <c r="A29" t="s">
        <v>42</v>
      </c>
      <c r="B29" s="4" t="s">
        <v>40</v>
      </c>
      <c r="C29" s="4">
        <f>_xlfn.T.TEST(C3:C22,E3:E22,2,1)*3</f>
        <v>1.1129797744941263</v>
      </c>
      <c r="F29" s="4">
        <f>_xlfn.T.TEST(F3:F22,H3:H22,2,1)*3</f>
        <v>0.18946302044369726</v>
      </c>
      <c r="I29" s="4">
        <f>_xlfn.T.TEST(I3:I22,K3:K22,2,1)*3</f>
        <v>2.2429001900964534</v>
      </c>
      <c r="L29" s="4">
        <f>_xlfn.T.TEST(L3:L22,N3:N22,2,1)*3</f>
        <v>2.2554278050099015</v>
      </c>
      <c r="O29" s="5">
        <f>_xlfn.T.TEST(O3:O22,Q3:Q22,2,1)*3</f>
        <v>4.6172147692413776E-2</v>
      </c>
      <c r="R29" s="4">
        <f>_xlfn.T.TEST(R3:R22,T3:T22,2,1)*3</f>
        <v>2.5366693705492827</v>
      </c>
      <c r="U29" s="4">
        <f>_xlfn.T.TEST(U3:U22,W3:W22,2,1)*3</f>
        <v>0.48978966497553955</v>
      </c>
    </row>
    <row r="30" spans="1:24">
      <c r="B30" s="3" t="s">
        <v>41</v>
      </c>
      <c r="C30" s="7">
        <f>_xlfn.T.TEST(D3:D22,E3:E22,2,1)*3</f>
        <v>8.4187316170406978E-2</v>
      </c>
      <c r="F30" s="5">
        <f>_xlfn.T.TEST(G3:G22,H3:H22,2,1)*3</f>
        <v>7.1043304994591683E-3</v>
      </c>
      <c r="I30" s="7">
        <f>_xlfn.T.TEST(J3:J22,K3:K22,2,1)*3</f>
        <v>6.1906370182348236E-2</v>
      </c>
      <c r="L30" s="7">
        <f>_xlfn.T.TEST(M3:M22,N3:N22,2,1)*3</f>
        <v>7.6948744988988071E-2</v>
      </c>
      <c r="O30" s="5">
        <f>_xlfn.T.TEST(P3:P22,Q3:Q22,2,1)*3</f>
        <v>3.3132754116032212E-3</v>
      </c>
      <c r="R30" s="6">
        <f>_xlfn.T.TEST(S3:S22,T3:T22,2,1)*3</f>
        <v>1.1806435217964077</v>
      </c>
      <c r="U30" s="6">
        <f>_xlfn.T.TEST(V3:V22,W3:W22,2,1)*3</f>
        <v>0.32996288406411417</v>
      </c>
    </row>
  </sheetData>
  <mergeCells count="8">
    <mergeCell ref="R1:T1"/>
    <mergeCell ref="U1:W1"/>
    <mergeCell ref="A3:A22"/>
    <mergeCell ref="C1:E1"/>
    <mergeCell ref="F1:H1"/>
    <mergeCell ref="I1:K1"/>
    <mergeCell ref="L1:N1"/>
    <mergeCell ref="O1:Q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291B-382C-BF4D-B0AD-55BDABD18A86}">
  <dimension ref="A1:D21"/>
  <sheetViews>
    <sheetView tabSelected="1" workbookViewId="0">
      <selection activeCell="D25" sqref="D25"/>
    </sheetView>
  </sheetViews>
  <sheetFormatPr baseColWidth="10" defaultRowHeight="16"/>
  <sheetData>
    <row r="1" spans="1:4">
      <c r="B1" t="s">
        <v>43</v>
      </c>
      <c r="D1" t="s">
        <v>44</v>
      </c>
    </row>
    <row r="2" spans="1:4">
      <c r="A2" t="s">
        <v>0</v>
      </c>
      <c r="B2">
        <v>1358</v>
      </c>
    </row>
    <row r="3" spans="1:4">
      <c r="A3" t="s">
        <v>1</v>
      </c>
      <c r="B3">
        <v>1171</v>
      </c>
    </row>
    <row r="4" spans="1:4">
      <c r="A4" t="s">
        <v>2</v>
      </c>
      <c r="B4">
        <v>1149</v>
      </c>
    </row>
    <row r="5" spans="1:4">
      <c r="A5" t="s">
        <v>3</v>
      </c>
      <c r="B5">
        <v>1334</v>
      </c>
    </row>
    <row r="6" spans="1:4">
      <c r="A6" t="s">
        <v>4</v>
      </c>
      <c r="B6">
        <v>1332</v>
      </c>
    </row>
    <row r="7" spans="1:4">
      <c r="A7" t="s">
        <v>5</v>
      </c>
      <c r="B7">
        <v>1529</v>
      </c>
    </row>
    <row r="8" spans="1:4">
      <c r="A8" t="s">
        <v>6</v>
      </c>
      <c r="B8">
        <v>1309</v>
      </c>
    </row>
    <row r="9" spans="1:4">
      <c r="A9" t="s">
        <v>7</v>
      </c>
      <c r="B9">
        <v>1275</v>
      </c>
    </row>
    <row r="10" spans="1:4">
      <c r="A10" t="s">
        <v>8</v>
      </c>
      <c r="B10">
        <v>1312</v>
      </c>
    </row>
    <row r="11" spans="1:4">
      <c r="A11" t="s">
        <v>9</v>
      </c>
      <c r="B11">
        <v>1132</v>
      </c>
    </row>
    <row r="12" spans="1:4">
      <c r="A12" t="s">
        <v>10</v>
      </c>
      <c r="B12">
        <v>920</v>
      </c>
    </row>
    <row r="13" spans="1:4">
      <c r="A13" t="s">
        <v>11</v>
      </c>
      <c r="B13">
        <v>851</v>
      </c>
    </row>
    <row r="14" spans="1:4">
      <c r="A14" t="s">
        <v>12</v>
      </c>
      <c r="B14">
        <v>867</v>
      </c>
    </row>
    <row r="15" spans="1:4">
      <c r="A15" t="s">
        <v>14</v>
      </c>
      <c r="B15">
        <v>795</v>
      </c>
    </row>
    <row r="16" spans="1:4">
      <c r="A16" t="s">
        <v>15</v>
      </c>
      <c r="B16">
        <v>825</v>
      </c>
    </row>
    <row r="17" spans="1:2">
      <c r="A17" t="s">
        <v>16</v>
      </c>
      <c r="B17">
        <v>915</v>
      </c>
    </row>
    <row r="18" spans="1:2">
      <c r="A18" t="s">
        <v>17</v>
      </c>
      <c r="B18">
        <v>1253</v>
      </c>
    </row>
    <row r="19" spans="1:2">
      <c r="A19" t="s">
        <v>18</v>
      </c>
      <c r="B19">
        <v>971</v>
      </c>
    </row>
    <row r="20" spans="1:2">
      <c r="A20" t="s">
        <v>19</v>
      </c>
      <c r="B20">
        <v>1120</v>
      </c>
    </row>
    <row r="21" spans="1:2">
      <c r="A21" t="s">
        <v>20</v>
      </c>
      <c r="B21">
        <v>1149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 data</vt:lpstr>
      <vt:lpstr>Diff Intervention</vt:lpstr>
      <vt:lpstr>Diff Rest2</vt:lpstr>
      <vt:lpstr>The number of 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アカウント</cp:lastModifiedBy>
  <dcterms:created xsi:type="dcterms:W3CDTF">2023-04-28T00:12:29Z</dcterms:created>
  <dcterms:modified xsi:type="dcterms:W3CDTF">2023-04-28T02:41:00Z</dcterms:modified>
</cp:coreProperties>
</file>