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xr:revisionPtr revIDLastSave="0" documentId="8_{1448C354-C853-4836-9FBC-4E2B0A5CA92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3" i="1"/>
  <c r="U4" i="1"/>
  <c r="U5" i="1"/>
  <c r="U6" i="1"/>
  <c r="U7" i="1"/>
  <c r="U8" i="1"/>
  <c r="U9" i="1"/>
  <c r="U10" i="1"/>
  <c r="U11" i="1"/>
  <c r="U3" i="1"/>
  <c r="E5" i="1"/>
  <c r="E3" i="1"/>
  <c r="F5" i="1"/>
  <c r="F3" i="1"/>
  <c r="E9" i="1"/>
  <c r="E11" i="1"/>
  <c r="E10" i="1"/>
  <c r="E8" i="1"/>
  <c r="E7" i="1"/>
  <c r="E6" i="1"/>
  <c r="E4" i="1"/>
  <c r="F4" i="1" l="1"/>
  <c r="I4" i="1" s="1"/>
  <c r="F6" i="1"/>
  <c r="I6" i="1" s="1"/>
  <c r="F7" i="1"/>
  <c r="I7" i="1" s="1"/>
  <c r="F8" i="1"/>
  <c r="I8" i="1" s="1"/>
  <c r="F10" i="1"/>
  <c r="I10" i="1" s="1"/>
  <c r="F11" i="1"/>
  <c r="I11" i="1" s="1"/>
  <c r="F9" i="1"/>
  <c r="I9" i="1" s="1"/>
  <c r="I3" i="1"/>
  <c r="I5" i="1"/>
</calcChain>
</file>

<file path=xl/sharedStrings.xml><?xml version="1.0" encoding="utf-8"?>
<sst xmlns="http://schemas.openxmlformats.org/spreadsheetml/2006/main" count="12" uniqueCount="6">
  <si>
    <t>#Treads / Procs</t>
  </si>
  <si>
    <t>icc (time)</t>
  </si>
  <si>
    <t>mpiicc (time)</t>
  </si>
  <si>
    <t>MPI Speed up</t>
  </si>
  <si>
    <t xml:space="preserve">Efficiency </t>
  </si>
  <si>
    <t xml:space="preserve">chang in speed ove cahnge in 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</si>
</sst>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mpiicc (time)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19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Sheet1!$O$3:$O$11</c:f>
              <c:numCache>
                <c:formatCode>General</c:formatCode>
                <c:ptCount val="9"/>
                <c:pt idx="0">
                  <c:v>218.167</c:v>
                </c:pt>
                <c:pt idx="1">
                  <c:v>109.789</c:v>
                </c:pt>
                <c:pt idx="2">
                  <c:v>73.954300000000003</c:v>
                </c:pt>
                <c:pt idx="3">
                  <c:v>62.358499999999999</c:v>
                </c:pt>
                <c:pt idx="4">
                  <c:v>29.5791</c:v>
                </c:pt>
                <c:pt idx="5">
                  <c:v>16.2166</c:v>
                </c:pt>
                <c:pt idx="6">
                  <c:v>13.7478</c:v>
                </c:pt>
                <c:pt idx="7">
                  <c:v>9.5954200000000007</c:v>
                </c:pt>
                <c:pt idx="8">
                  <c:v>7.9986199999999998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8-4C5B-AABB-296EE69A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50519"/>
        <c:axId val="81641751"/>
      </c:scatterChart>
      <c:valAx>
        <c:axId val="433550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1751"/>
        <c:crosses val="autoZero"/>
        <c:crossBetween val="midCat"/>
      </c:valAx>
      <c:valAx>
        <c:axId val="8164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50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MPI Speed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19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Sheet1!$R$3:$R$11</c:f>
              <c:numCache>
                <c:formatCode>General</c:formatCode>
                <c:ptCount val="9"/>
                <c:pt idx="0">
                  <c:v>1.0108540705056219</c:v>
                </c:pt>
                <c:pt idx="1">
                  <c:v>2.0087167202543061</c:v>
                </c:pt>
                <c:pt idx="2">
                  <c:v>2.9820443165576576</c:v>
                </c:pt>
                <c:pt idx="3">
                  <c:v>3.536566787206235</c:v>
                </c:pt>
                <c:pt idx="4">
                  <c:v>7.4557711357005454</c:v>
                </c:pt>
                <c:pt idx="5">
                  <c:v>13.599336482369917</c:v>
                </c:pt>
                <c:pt idx="6">
                  <c:v>16.041475727025414</c:v>
                </c:pt>
                <c:pt idx="7">
                  <c:v>22.983360811720591</c:v>
                </c:pt>
                <c:pt idx="8">
                  <c:v>27.571631106365849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3-478A-AF0B-4FD044F7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78519"/>
        <c:axId val="3382103"/>
      </c:scatterChart>
      <c:valAx>
        <c:axId val="885578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103"/>
        <c:crosses val="autoZero"/>
        <c:crossBetween val="midCat"/>
      </c:valAx>
      <c:valAx>
        <c:axId val="338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78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Efficiency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19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Sheet1!$U$3:$U$11</c:f>
              <c:numCache>
                <c:formatCode>0%</c:formatCode>
                <c:ptCount val="9"/>
                <c:pt idx="0">
                  <c:v>1.0108540705056219</c:v>
                </c:pt>
                <c:pt idx="1">
                  <c:v>1.0043583601271531</c:v>
                </c:pt>
                <c:pt idx="2">
                  <c:v>0.99401477218588585</c:v>
                </c:pt>
                <c:pt idx="3">
                  <c:v>0.88414169680155874</c:v>
                </c:pt>
                <c:pt idx="4">
                  <c:v>0.93197139196256817</c:v>
                </c:pt>
                <c:pt idx="5">
                  <c:v>0.84995853014811984</c:v>
                </c:pt>
                <c:pt idx="6">
                  <c:v>0.84428819615923234</c:v>
                </c:pt>
                <c:pt idx="7">
                  <c:v>0.71823002536626845</c:v>
                </c:pt>
                <c:pt idx="8">
                  <c:v>0.68929077765914626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6B-444B-8D5C-87BE7F14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12583"/>
        <c:axId val="87749559"/>
      </c:scatterChart>
      <c:valAx>
        <c:axId val="671112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9559"/>
        <c:crosses val="autoZero"/>
        <c:crossBetween val="midCat"/>
      </c:valAx>
      <c:valAx>
        <c:axId val="8774955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%age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125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0</xdr:row>
      <xdr:rowOff>0</xdr:rowOff>
    </xdr:from>
    <xdr:to>
      <xdr:col>31</xdr:col>
      <xdr:colOff>152400</xdr:colOff>
      <xdr:row>18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7A6829-FB53-4068-A82C-4847AD5D4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19</xdr:row>
      <xdr:rowOff>114300</xdr:rowOff>
    </xdr:from>
    <xdr:to>
      <xdr:col>22</xdr:col>
      <xdr:colOff>504825</xdr:colOff>
      <xdr:row>38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6103BA-6A95-4553-B937-76D76F9E66B5}"/>
            </a:ext>
            <a:ext uri="{147F2762-F138-4A5C-976F-8EAC2B608ADB}">
              <a16:predDERef xmlns:a16="http://schemas.microsoft.com/office/drawing/2014/main" pred="{757A6829-FB53-4068-A82C-4847AD5D4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19</xdr:row>
      <xdr:rowOff>133350</xdr:rowOff>
    </xdr:from>
    <xdr:to>
      <xdr:col>31</xdr:col>
      <xdr:colOff>123825</xdr:colOff>
      <xdr:row>38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F21B32-6191-46EC-9D43-793CDCC70BA8}"/>
            </a:ext>
            <a:ext uri="{147F2762-F138-4A5C-976F-8EAC2B608ADB}">
              <a16:predDERef xmlns:a16="http://schemas.microsoft.com/office/drawing/2014/main" pred="{296103BA-6A95-4553-B937-76D76F9E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2"/>
  <sheetViews>
    <sheetView tabSelected="1" topLeftCell="J1" workbookViewId="0">
      <selection activeCell="O11" sqref="O11"/>
    </sheetView>
  </sheetViews>
  <sheetFormatPr defaultRowHeight="15"/>
  <cols>
    <col min="1" max="1" width="3.5703125" customWidth="1"/>
    <col min="2" max="2" width="15.140625" bestFit="1" customWidth="1"/>
    <col min="4" max="4" width="11.85546875" bestFit="1" customWidth="1"/>
    <col min="5" max="5" width="14" bestFit="1" customWidth="1"/>
    <col min="6" max="6" width="10.140625" bestFit="1" customWidth="1"/>
    <col min="13" max="14" width="15.140625" bestFit="1" customWidth="1"/>
    <col min="15" max="15" width="11.85546875" bestFit="1" customWidth="1"/>
    <col min="17" max="17" width="15.140625" bestFit="1" customWidth="1"/>
    <col min="18" max="18" width="14" bestFit="1" customWidth="1"/>
    <col min="20" max="20" width="15.140625" bestFit="1" customWidth="1"/>
  </cols>
  <sheetData>
    <row r="2" spans="2:28">
      <c r="B2" s="1" t="s">
        <v>0</v>
      </c>
      <c r="C2" s="2" t="s">
        <v>1</v>
      </c>
      <c r="D2" s="2" t="s">
        <v>2</v>
      </c>
      <c r="E2" s="1" t="s">
        <v>3</v>
      </c>
      <c r="F2" t="s">
        <v>4</v>
      </c>
      <c r="I2" t="s">
        <v>5</v>
      </c>
      <c r="M2" s="1"/>
      <c r="N2" s="1" t="s">
        <v>0</v>
      </c>
      <c r="O2" s="2" t="s">
        <v>2</v>
      </c>
      <c r="Q2" s="1" t="s">
        <v>0</v>
      </c>
      <c r="R2" s="1" t="s">
        <v>3</v>
      </c>
      <c r="T2" s="1" t="s">
        <v>0</v>
      </c>
      <c r="U2" t="s">
        <v>4</v>
      </c>
    </row>
    <row r="3" spans="2:28">
      <c r="B3" s="2">
        <v>1</v>
      </c>
      <c r="C3">
        <v>220.535</v>
      </c>
      <c r="D3">
        <v>218.167</v>
      </c>
      <c r="E3">
        <f>$C$3/D3</f>
        <v>1.0108540705056219</v>
      </c>
      <c r="F3" s="3">
        <f xml:space="preserve">  E3/B3</f>
        <v>1.0108540705056219</v>
      </c>
      <c r="I3" t="e">
        <f xml:space="preserve"> (E3-$E$3)/ (F3-$F$3)</f>
        <v>#DIV/0!</v>
      </c>
      <c r="M3" s="2"/>
      <c r="N3" s="2">
        <v>1</v>
      </c>
      <c r="O3">
        <v>218.167</v>
      </c>
      <c r="Q3" s="2">
        <v>1</v>
      </c>
      <c r="R3">
        <f>E3</f>
        <v>1.0108540705056219</v>
      </c>
      <c r="T3" s="2">
        <v>1</v>
      </c>
      <c r="U3" s="3">
        <f>F3</f>
        <v>1.0108540705056219</v>
      </c>
    </row>
    <row r="4" spans="2:28">
      <c r="B4" s="2">
        <v>2</v>
      </c>
      <c r="D4">
        <v>109.789</v>
      </c>
      <c r="E4">
        <f>$C$3/D4</f>
        <v>2.0087167202543061</v>
      </c>
      <c r="F4" s="3">
        <f t="shared" ref="F4:F11" si="0" xml:space="preserve">  E4/B4</f>
        <v>1.0043583601271531</v>
      </c>
      <c r="I4">
        <f xml:space="preserve"> (E4-$E$3)/ (F4-$F$3)</f>
        <v>-153.61871013465608</v>
      </c>
      <c r="M4" s="2"/>
      <c r="N4" s="2">
        <v>2</v>
      </c>
      <c r="O4">
        <v>109.789</v>
      </c>
      <c r="P4" s="2"/>
      <c r="Q4" s="2">
        <v>2</v>
      </c>
      <c r="R4">
        <f t="shared" ref="R4:R11" si="1">E4</f>
        <v>2.0087167202543061</v>
      </c>
      <c r="S4" s="2"/>
      <c r="T4" s="2">
        <v>2</v>
      </c>
      <c r="U4" s="3">
        <f t="shared" ref="U4:U11" si="2">F4</f>
        <v>1.0043583601271531</v>
      </c>
    </row>
    <row r="5" spans="2:28">
      <c r="B5" s="2">
        <v>3</v>
      </c>
      <c r="D5">
        <v>73.954300000000003</v>
      </c>
      <c r="E5">
        <f>$C$3/D5</f>
        <v>2.9820443165576576</v>
      </c>
      <c r="F5" s="3">
        <f t="shared" si="0"/>
        <v>0.99401477218588585</v>
      </c>
      <c r="I5">
        <f xml:space="preserve"> (E5-$E$3)/ (F5-$F$3)</f>
        <v>-117.05893016585804</v>
      </c>
      <c r="M5" s="2"/>
      <c r="N5" s="2">
        <v>3</v>
      </c>
      <c r="O5">
        <v>73.954300000000003</v>
      </c>
      <c r="P5" s="2"/>
      <c r="Q5" s="2">
        <v>3</v>
      </c>
      <c r="R5">
        <f t="shared" si="1"/>
        <v>2.9820443165576576</v>
      </c>
      <c r="S5" s="2"/>
      <c r="T5" s="2">
        <v>3</v>
      </c>
      <c r="U5" s="3">
        <f t="shared" si="2"/>
        <v>0.99401477218588585</v>
      </c>
    </row>
    <row r="6" spans="2:28">
      <c r="B6" s="2">
        <v>4</v>
      </c>
      <c r="D6">
        <v>62.358499999999999</v>
      </c>
      <c r="E6">
        <f>$C$3/D6</f>
        <v>3.536566787206235</v>
      </c>
      <c r="F6" s="3">
        <f t="shared" si="0"/>
        <v>0.88414169680155874</v>
      </c>
      <c r="I6">
        <f xml:space="preserve"> (E6-$E$3)/ (F6-$F$3)</f>
        <v>-19.932644641315111</v>
      </c>
      <c r="M6" s="2"/>
      <c r="N6" s="2">
        <v>4</v>
      </c>
      <c r="O6">
        <v>62.358499999999999</v>
      </c>
      <c r="Q6" s="2">
        <v>4</v>
      </c>
      <c r="R6">
        <f t="shared" si="1"/>
        <v>3.536566787206235</v>
      </c>
      <c r="T6" s="2">
        <v>4</v>
      </c>
      <c r="U6" s="3">
        <f t="shared" si="2"/>
        <v>0.88414169680155874</v>
      </c>
    </row>
    <row r="7" spans="2:28">
      <c r="B7" s="2">
        <v>8</v>
      </c>
      <c r="D7">
        <v>29.5791</v>
      </c>
      <c r="E7">
        <f>$C$3/D7</f>
        <v>7.4557711357005454</v>
      </c>
      <c r="F7" s="3">
        <f t="shared" si="0"/>
        <v>0.93197139196256817</v>
      </c>
      <c r="I7">
        <f xml:space="preserve"> (E7-$E$3)/ (F7-$F$3)</f>
        <v>-81.702563658222147</v>
      </c>
      <c r="M7" s="2"/>
      <c r="N7" s="2">
        <v>8</v>
      </c>
      <c r="O7">
        <v>29.5791</v>
      </c>
      <c r="Q7" s="2">
        <v>8</v>
      </c>
      <c r="R7">
        <f t="shared" si="1"/>
        <v>7.4557711357005454</v>
      </c>
      <c r="T7" s="2">
        <v>8</v>
      </c>
      <c r="U7" s="3">
        <f t="shared" si="2"/>
        <v>0.93197139196256817</v>
      </c>
      <c r="V7" s="2"/>
      <c r="W7" s="2"/>
      <c r="X7" s="2"/>
      <c r="Y7" s="2"/>
      <c r="Z7" s="2"/>
      <c r="AA7" s="2"/>
      <c r="AB7" s="2"/>
    </row>
    <row r="8" spans="2:28">
      <c r="B8" s="2">
        <v>16</v>
      </c>
      <c r="D8">
        <v>16.2166</v>
      </c>
      <c r="E8">
        <f>$C$3/D8</f>
        <v>13.599336482369917</v>
      </c>
      <c r="F8" s="3">
        <f t="shared" si="0"/>
        <v>0.84995853014811984</v>
      </c>
      <c r="I8">
        <f xml:space="preserve"> (E8-$E$3)/ (F8-$F$3)</f>
        <v>-78.240095305894101</v>
      </c>
      <c r="M8" s="2"/>
      <c r="N8" s="2">
        <v>16</v>
      </c>
      <c r="O8">
        <v>16.2166</v>
      </c>
      <c r="Q8" s="2">
        <v>16</v>
      </c>
      <c r="R8">
        <f t="shared" si="1"/>
        <v>13.599336482369917</v>
      </c>
      <c r="T8" s="2">
        <v>16</v>
      </c>
      <c r="U8" s="3">
        <f t="shared" si="2"/>
        <v>0.84995853014811984</v>
      </c>
    </row>
    <row r="9" spans="2:28">
      <c r="B9" s="2">
        <v>19</v>
      </c>
      <c r="D9">
        <v>13.7478</v>
      </c>
      <c r="E9">
        <f>$C$3/D9</f>
        <v>16.041475727025414</v>
      </c>
      <c r="F9" s="3">
        <f t="shared" si="0"/>
        <v>0.84428819615923234</v>
      </c>
      <c r="I9">
        <f xml:space="preserve"> (E9-$E$3)/ (F9-$F$3)</f>
        <v>-90.238301906080608</v>
      </c>
      <c r="M9" s="2"/>
      <c r="N9" s="2">
        <v>19</v>
      </c>
      <c r="O9">
        <v>13.7478</v>
      </c>
      <c r="Q9" s="2">
        <v>19</v>
      </c>
      <c r="R9">
        <f t="shared" si="1"/>
        <v>16.041475727025414</v>
      </c>
      <c r="T9" s="2">
        <v>19</v>
      </c>
      <c r="U9" s="3">
        <f t="shared" si="2"/>
        <v>0.84428819615923234</v>
      </c>
    </row>
    <row r="10" spans="2:28">
      <c r="B10" s="2">
        <v>32</v>
      </c>
      <c r="D10">
        <v>9.5954200000000007</v>
      </c>
      <c r="E10">
        <f>$C$3/D10</f>
        <v>22.983360811720591</v>
      </c>
      <c r="F10" s="3">
        <f t="shared" si="0"/>
        <v>0.71823002536626845</v>
      </c>
      <c r="I10">
        <f xml:space="preserve"> (E10-$E$3)/ (F10-$F$3)</f>
        <v>-75.087837469922263</v>
      </c>
      <c r="M10" s="2"/>
      <c r="N10" s="2">
        <v>32</v>
      </c>
      <c r="O10">
        <v>9.5954200000000007</v>
      </c>
      <c r="Q10" s="2">
        <v>32</v>
      </c>
      <c r="R10">
        <f t="shared" si="1"/>
        <v>22.983360811720591</v>
      </c>
      <c r="T10" s="2">
        <v>32</v>
      </c>
      <c r="U10" s="3">
        <f t="shared" si="2"/>
        <v>0.71823002536626845</v>
      </c>
    </row>
    <row r="11" spans="2:28">
      <c r="B11" s="2">
        <v>40</v>
      </c>
      <c r="D11">
        <v>7.9986199999999998</v>
      </c>
      <c r="E11">
        <f>$C$3/D11</f>
        <v>27.571631106365849</v>
      </c>
      <c r="F11" s="3">
        <f t="shared" si="0"/>
        <v>0.68929077765914626</v>
      </c>
      <c r="I11">
        <f xml:space="preserve"> (E11-$E$3)/ (F11-$F$3)</f>
        <v>-82.598908602858373</v>
      </c>
      <c r="M11" s="2"/>
      <c r="N11" s="2">
        <v>40</v>
      </c>
      <c r="O11">
        <v>7.9986199999999998</v>
      </c>
      <c r="Q11" s="2">
        <v>40</v>
      </c>
      <c r="R11">
        <f t="shared" si="1"/>
        <v>27.571631106365849</v>
      </c>
      <c r="T11" s="2">
        <v>40</v>
      </c>
      <c r="U11" s="3">
        <f t="shared" si="2"/>
        <v>0.68929077765914626</v>
      </c>
    </row>
    <row r="12" spans="2:28">
      <c r="M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2020-11-27T09:22:20Z</dcterms:created>
  <dcterms:modified xsi:type="dcterms:W3CDTF">2020-11-27T16:17:10Z</dcterms:modified>
  <cp:category/>
  <cp:contentStatus/>
</cp:coreProperties>
</file>